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5585" windowHeight="12765" tabRatio="869" activeTab="4"/>
  </bookViews>
  <sheets>
    <sheet name="BASEUS_Week-Loc" sheetId="10" r:id="rId1"/>
    <sheet name="BASEUS VEC Week" sheetId="17" r:id="rId2"/>
    <sheet name="BASEUS_Month-Loc" sheetId="11" r:id="rId3"/>
    <sheet name="Monthly wise" sheetId="18" r:id="rId4"/>
    <sheet name="Weekly_Wise_VMS" sheetId="21" r:id="rId5"/>
    <sheet name="Weekly wise_VEC" sheetId="20" r:id="rId6"/>
  </sheets>
  <definedNames>
    <definedName name="_xlnm.Print_Area" localSheetId="1">'BASEUS VEC Week'!$A$1:$P$34</definedName>
    <definedName name="_xlnm.Print_Area" localSheetId="2">'BASEUS_Month-Loc'!$A$1:$Q$120</definedName>
    <definedName name="_xlnm.Print_Area" localSheetId="0">'BASEUS_Week-Loc'!$A$1:$P$121</definedName>
    <definedName name="_xlnm.Print_Area" localSheetId="3">'Monthly wise'!$A$1:$T$1585</definedName>
    <definedName name="_xlnm.Print_Titles" localSheetId="1">'BASEUS VEC Week'!$1:$8</definedName>
    <definedName name="_xlnm.Print_Titles" localSheetId="2">'BASEUS_Month-Loc'!$1:$18</definedName>
    <definedName name="_xlnm.Print_Titles" localSheetId="0">'BASEUS_Week-Loc'!$1:$19</definedName>
    <definedName name="_xlnm.Print_Titles" localSheetId="3">'Monthly wise'!$1:$10</definedName>
  </definedNames>
  <calcPr calcId="124519"/>
</workbook>
</file>

<file path=xl/calcChain.xml><?xml version="1.0" encoding="utf-8"?>
<calcChain xmlns="http://schemas.openxmlformats.org/spreadsheetml/2006/main">
  <c r="M1597" i="21"/>
  <c r="M1598"/>
  <c r="M1599"/>
  <c r="M1600"/>
  <c r="M1601"/>
  <c r="M1602"/>
  <c r="M1603"/>
  <c r="M1604"/>
  <c r="M1605"/>
  <c r="M1606"/>
  <c r="M1607"/>
  <c r="M1608"/>
  <c r="M1609"/>
  <c r="M1610"/>
  <c r="M1611"/>
  <c r="M1612"/>
  <c r="M1613"/>
  <c r="M1614"/>
  <c r="M1615"/>
  <c r="M1616"/>
  <c r="M1617"/>
  <c r="M1618"/>
  <c r="M1619"/>
  <c r="M1620"/>
  <c r="M1621"/>
  <c r="M1622"/>
  <c r="M1623"/>
  <c r="M1624"/>
  <c r="M1625"/>
  <c r="M1626"/>
  <c r="M1627"/>
  <c r="M1628"/>
  <c r="M1629"/>
  <c r="M1630"/>
  <c r="M1631"/>
  <c r="M1632"/>
  <c r="M1633"/>
  <c r="M1634"/>
  <c r="M1635"/>
  <c r="M1636"/>
  <c r="M1637"/>
  <c r="M1638"/>
  <c r="M1639"/>
  <c r="M1640"/>
  <c r="M1641"/>
  <c r="M1642"/>
  <c r="M1643"/>
  <c r="M1644"/>
  <c r="M1645"/>
  <c r="M1646"/>
  <c r="M1647"/>
  <c r="M1648"/>
  <c r="M1649"/>
  <c r="M1650"/>
  <c r="M1651"/>
  <c r="M1652"/>
  <c r="M1653"/>
  <c r="M1654"/>
  <c r="M1655"/>
  <c r="M1656"/>
  <c r="M1657"/>
  <c r="M1658"/>
  <c r="M1659"/>
  <c r="M1660"/>
  <c r="M1661"/>
  <c r="M1662"/>
  <c r="M1663"/>
  <c r="M1664"/>
  <c r="M1665"/>
  <c r="M1666"/>
  <c r="M1667"/>
  <c r="M1668"/>
  <c r="M1669"/>
  <c r="M1670"/>
  <c r="M1671"/>
  <c r="M1672"/>
  <c r="M1673"/>
  <c r="M1674"/>
  <c r="M1675"/>
  <c r="M1676"/>
  <c r="M1677"/>
  <c r="M1678"/>
  <c r="M1679"/>
  <c r="M1680"/>
  <c r="M1681"/>
  <c r="M1682"/>
  <c r="M1683"/>
  <c r="M1684"/>
  <c r="M1685"/>
  <c r="M1686"/>
  <c r="M1687"/>
  <c r="M1688"/>
  <c r="M1689"/>
  <c r="M1690"/>
  <c r="M1691"/>
  <c r="M1692"/>
  <c r="M1693"/>
  <c r="M1694"/>
  <c r="M1695"/>
  <c r="M1696"/>
  <c r="M1697"/>
  <c r="M1698"/>
  <c r="M1699"/>
  <c r="M1700"/>
  <c r="M1701"/>
  <c r="M1702"/>
  <c r="M1703"/>
  <c r="M1704"/>
  <c r="M1705"/>
  <c r="M1706"/>
  <c r="M1707"/>
  <c r="M1708"/>
  <c r="M1709"/>
  <c r="M1710"/>
  <c r="M1711"/>
  <c r="M1712"/>
  <c r="M1713"/>
  <c r="M1714"/>
  <c r="M1715"/>
  <c r="M1716"/>
  <c r="M1717"/>
  <c r="M1718"/>
  <c r="M1719"/>
  <c r="M1720"/>
  <c r="M1721"/>
  <c r="M1722"/>
  <c r="M1723"/>
  <c r="M1724"/>
  <c r="M1725"/>
  <c r="M1596"/>
  <c r="M1726"/>
  <c r="P666" i="18"/>
  <c r="P404"/>
  <c r="S1583"/>
  <c r="R1583"/>
  <c r="Q1583"/>
  <c r="P1583"/>
  <c r="S1452"/>
  <c r="R1452"/>
  <c r="Q1452"/>
  <c r="P1452"/>
  <c r="S1321"/>
  <c r="R1321"/>
  <c r="Q1321"/>
  <c r="P1321"/>
  <c r="S1190"/>
  <c r="R1190"/>
  <c r="Q1190"/>
  <c r="P1190"/>
  <c r="S1059"/>
  <c r="R1059"/>
  <c r="Q1059"/>
  <c r="P1059"/>
  <c r="S928"/>
  <c r="R928"/>
  <c r="Q928"/>
  <c r="P928"/>
  <c r="S797"/>
  <c r="R797"/>
  <c r="Q797"/>
  <c r="P797"/>
  <c r="S666"/>
  <c r="R666"/>
  <c r="Q666"/>
  <c r="S535"/>
  <c r="R535"/>
  <c r="Q535"/>
  <c r="P535"/>
  <c r="S404"/>
  <c r="R404"/>
  <c r="Q404"/>
  <c r="S273"/>
  <c r="R273"/>
  <c r="Q273"/>
  <c r="P273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T142"/>
  <c r="S142"/>
  <c r="R142"/>
  <c r="Q142"/>
  <c r="P142"/>
  <c r="R1582"/>
  <c r="S1582" s="1"/>
  <c r="R1581"/>
  <c r="S1581" s="1"/>
  <c r="R1580"/>
  <c r="S1580" s="1"/>
  <c r="R1579"/>
  <c r="S1579" s="1"/>
  <c r="R1578"/>
  <c r="S1578" s="1"/>
  <c r="R1577"/>
  <c r="S1577" s="1"/>
  <c r="R1576"/>
  <c r="S1576" s="1"/>
  <c r="R1575"/>
  <c r="S1575" s="1"/>
  <c r="R1574"/>
  <c r="S1574" s="1"/>
  <c r="R1573"/>
  <c r="S1573" s="1"/>
  <c r="R1572"/>
  <c r="S1572" s="1"/>
  <c r="R1571"/>
  <c r="S1571" s="1"/>
  <c r="R1570"/>
  <c r="S1570" s="1"/>
  <c r="R1569"/>
  <c r="S1569" s="1"/>
  <c r="R1568"/>
  <c r="S1568" s="1"/>
  <c r="R1567"/>
  <c r="S1567" s="1"/>
  <c r="R1451"/>
  <c r="S1451" s="1"/>
  <c r="R1450"/>
  <c r="S1450" s="1"/>
  <c r="R1449"/>
  <c r="S1449" s="1"/>
  <c r="S1448"/>
  <c r="R1448"/>
  <c r="R1447"/>
  <c r="S1447" s="1"/>
  <c r="R1446"/>
  <c r="S1446" s="1"/>
  <c r="R1445"/>
  <c r="S1445" s="1"/>
  <c r="R1444"/>
  <c r="S1444" s="1"/>
  <c r="R1443"/>
  <c r="S1443" s="1"/>
  <c r="R1442"/>
  <c r="S1442" s="1"/>
  <c r="R1441"/>
  <c r="S1441" s="1"/>
  <c r="S1440"/>
  <c r="R1440"/>
  <c r="R1439"/>
  <c r="S1439" s="1"/>
  <c r="S1438"/>
  <c r="R1438"/>
  <c r="R1437"/>
  <c r="S1437" s="1"/>
  <c r="R1436"/>
  <c r="S1436" s="1"/>
  <c r="R1320"/>
  <c r="S1320" s="1"/>
  <c r="R1319"/>
  <c r="S1319" s="1"/>
  <c r="R1318"/>
  <c r="S1318" s="1"/>
  <c r="R1317"/>
  <c r="S1317" s="1"/>
  <c r="R1316"/>
  <c r="S1316" s="1"/>
  <c r="R1315"/>
  <c r="S1315" s="1"/>
  <c r="R1314"/>
  <c r="S1314" s="1"/>
  <c r="R1313"/>
  <c r="S1313" s="1"/>
  <c r="R1312"/>
  <c r="S1312" s="1"/>
  <c r="R1311"/>
  <c r="S1311" s="1"/>
  <c r="R1310"/>
  <c r="S1310" s="1"/>
  <c r="S1309"/>
  <c r="R1309"/>
  <c r="R1308"/>
  <c r="S1308" s="1"/>
  <c r="R1307"/>
  <c r="S1307" s="1"/>
  <c r="R1306"/>
  <c r="S1306" s="1"/>
  <c r="S1305"/>
  <c r="R1305"/>
  <c r="R1189"/>
  <c r="S1189" s="1"/>
  <c r="R1188"/>
  <c r="S1188" s="1"/>
  <c r="R1187"/>
  <c r="S1187" s="1"/>
  <c r="S1186"/>
  <c r="R1186"/>
  <c r="R1185"/>
  <c r="S1185" s="1"/>
  <c r="R1184"/>
  <c r="S1184" s="1"/>
  <c r="R1183"/>
  <c r="S1183" s="1"/>
  <c r="S1182"/>
  <c r="R1182"/>
  <c r="R1181"/>
  <c r="S1181" s="1"/>
  <c r="R1180"/>
  <c r="S1180" s="1"/>
  <c r="R1179"/>
  <c r="S1179" s="1"/>
  <c r="R1178"/>
  <c r="S1178" s="1"/>
  <c r="R1177"/>
  <c r="S1177" s="1"/>
  <c r="R1176"/>
  <c r="S1176" s="1"/>
  <c r="R1175"/>
  <c r="S1175" s="1"/>
  <c r="R1174"/>
  <c r="S1174" s="1"/>
  <c r="R1058"/>
  <c r="S1058" s="1"/>
  <c r="R1057"/>
  <c r="S1057" s="1"/>
  <c r="R1056"/>
  <c r="S1056" s="1"/>
  <c r="R1055"/>
  <c r="S1055" s="1"/>
  <c r="R1054"/>
  <c r="S1054" s="1"/>
  <c r="R1053"/>
  <c r="S1053" s="1"/>
  <c r="R1052"/>
  <c r="S1052" s="1"/>
  <c r="R1051"/>
  <c r="S1051" s="1"/>
  <c r="R1050"/>
  <c r="S1050" s="1"/>
  <c r="R1049"/>
  <c r="S1049" s="1"/>
  <c r="R1048"/>
  <c r="S1048" s="1"/>
  <c r="S1047"/>
  <c r="R1047"/>
  <c r="R1046"/>
  <c r="S1046" s="1"/>
  <c r="R1045"/>
  <c r="S1045" s="1"/>
  <c r="R1044"/>
  <c r="S1044" s="1"/>
  <c r="S1043"/>
  <c r="R1043"/>
  <c r="R927"/>
  <c r="S927" s="1"/>
  <c r="R926"/>
  <c r="S926" s="1"/>
  <c r="R925"/>
  <c r="S925" s="1"/>
  <c r="R924"/>
  <c r="S924" s="1"/>
  <c r="R923"/>
  <c r="S923" s="1"/>
  <c r="R922"/>
  <c r="S922" s="1"/>
  <c r="R921"/>
  <c r="S921" s="1"/>
  <c r="R920"/>
  <c r="S920" s="1"/>
  <c r="R919"/>
  <c r="S919" s="1"/>
  <c r="R918"/>
  <c r="S918" s="1"/>
  <c r="R917"/>
  <c r="S917" s="1"/>
  <c r="R916"/>
  <c r="S916" s="1"/>
  <c r="R915"/>
  <c r="S915" s="1"/>
  <c r="R914"/>
  <c r="S914" s="1"/>
  <c r="R913"/>
  <c r="S913" s="1"/>
  <c r="R912"/>
  <c r="S912" s="1"/>
  <c r="R796"/>
  <c r="S796" s="1"/>
  <c r="R795"/>
  <c r="S795" s="1"/>
  <c r="R794"/>
  <c r="S794" s="1"/>
  <c r="R793"/>
  <c r="S793" s="1"/>
  <c r="R792"/>
  <c r="S792" s="1"/>
  <c r="R791"/>
  <c r="S791" s="1"/>
  <c r="R790"/>
  <c r="S790" s="1"/>
  <c r="R789"/>
  <c r="S789" s="1"/>
  <c r="R788"/>
  <c r="S788" s="1"/>
  <c r="R787"/>
  <c r="S787" s="1"/>
  <c r="R786"/>
  <c r="S786" s="1"/>
  <c r="S785"/>
  <c r="R785"/>
  <c r="R784"/>
  <c r="S784" s="1"/>
  <c r="R783"/>
  <c r="S783" s="1"/>
  <c r="R782"/>
  <c r="S782" s="1"/>
  <c r="S781"/>
  <c r="R781"/>
  <c r="R665"/>
  <c r="S665" s="1"/>
  <c r="R664"/>
  <c r="S664" s="1"/>
  <c r="R663"/>
  <c r="S663" s="1"/>
  <c r="R662"/>
  <c r="S662" s="1"/>
  <c r="R661"/>
  <c r="S661" s="1"/>
  <c r="R660"/>
  <c r="S660" s="1"/>
  <c r="R659"/>
  <c r="S659" s="1"/>
  <c r="S658"/>
  <c r="R658"/>
  <c r="R657"/>
  <c r="S657" s="1"/>
  <c r="S656"/>
  <c r="R656"/>
  <c r="R655"/>
  <c r="S655" s="1"/>
  <c r="R654"/>
  <c r="S654" s="1"/>
  <c r="R653"/>
  <c r="S653" s="1"/>
  <c r="R652"/>
  <c r="S652" s="1"/>
  <c r="R651"/>
  <c r="S651" s="1"/>
  <c r="S650"/>
  <c r="R650"/>
  <c r="R534"/>
  <c r="S534" s="1"/>
  <c r="R533"/>
  <c r="S533" s="1"/>
  <c r="R532"/>
  <c r="S532" s="1"/>
  <c r="R531"/>
  <c r="S531" s="1"/>
  <c r="R530"/>
  <c r="S530" s="1"/>
  <c r="R529"/>
  <c r="S529" s="1"/>
  <c r="R528"/>
  <c r="S528" s="1"/>
  <c r="R527"/>
  <c r="S527" s="1"/>
  <c r="R526"/>
  <c r="S526" s="1"/>
  <c r="R525"/>
  <c r="S525" s="1"/>
  <c r="R524"/>
  <c r="S524" s="1"/>
  <c r="R523"/>
  <c r="S523" s="1"/>
  <c r="R522"/>
  <c r="S522" s="1"/>
  <c r="R521"/>
  <c r="S521" s="1"/>
  <c r="R520"/>
  <c r="S520" s="1"/>
  <c r="S519"/>
  <c r="R519"/>
  <c r="R403"/>
  <c r="S403" s="1"/>
  <c r="R402"/>
  <c r="S402" s="1"/>
  <c r="R401"/>
  <c r="S401" s="1"/>
  <c r="R400"/>
  <c r="S400" s="1"/>
  <c r="R399"/>
  <c r="S399" s="1"/>
  <c r="R398"/>
  <c r="S398" s="1"/>
  <c r="R397"/>
  <c r="S397" s="1"/>
  <c r="S396"/>
  <c r="R396"/>
  <c r="R395"/>
  <c r="S395" s="1"/>
  <c r="R394"/>
  <c r="S394" s="1"/>
  <c r="R393"/>
  <c r="S393" s="1"/>
  <c r="S392"/>
  <c r="R392"/>
  <c r="R391"/>
  <c r="S391" s="1"/>
  <c r="R390"/>
  <c r="S390" s="1"/>
  <c r="R389"/>
  <c r="S389" s="1"/>
  <c r="S388"/>
  <c r="R388"/>
  <c r="R272"/>
  <c r="S272" s="1"/>
  <c r="R271"/>
  <c r="S271" s="1"/>
  <c r="R270"/>
  <c r="S270" s="1"/>
  <c r="R269"/>
  <c r="S269" s="1"/>
  <c r="R268"/>
  <c r="S268" s="1"/>
  <c r="R267"/>
  <c r="S267" s="1"/>
  <c r="R266"/>
  <c r="S266" s="1"/>
  <c r="R265"/>
  <c r="S265" s="1"/>
  <c r="R264"/>
  <c r="S264" s="1"/>
  <c r="R263"/>
  <c r="S263" s="1"/>
  <c r="R262"/>
  <c r="S262" s="1"/>
  <c r="R261"/>
  <c r="S261" s="1"/>
  <c r="R260"/>
  <c r="S260" s="1"/>
  <c r="R259"/>
  <c r="S259" s="1"/>
  <c r="R258"/>
  <c r="S258" s="1"/>
  <c r="S257"/>
  <c r="R257"/>
  <c r="R141"/>
  <c r="R140"/>
  <c r="R139"/>
  <c r="R138"/>
  <c r="R137"/>
  <c r="R136"/>
  <c r="R135"/>
  <c r="R134"/>
  <c r="R133"/>
  <c r="R132"/>
  <c r="R131"/>
  <c r="R130"/>
  <c r="R129"/>
  <c r="R128"/>
  <c r="R127"/>
  <c r="R126"/>
  <c r="F142"/>
  <c r="Q1713" i="21"/>
  <c r="P1713"/>
  <c r="O1713"/>
  <c r="N1713"/>
  <c r="K1713"/>
  <c r="J1713"/>
  <c r="I1713"/>
  <c r="H1713"/>
  <c r="Q1712"/>
  <c r="P1712"/>
  <c r="O1712"/>
  <c r="N1712"/>
  <c r="K1712"/>
  <c r="J1712"/>
  <c r="I1712"/>
  <c r="H1712"/>
  <c r="Q1717"/>
  <c r="P1717"/>
  <c r="O1717"/>
  <c r="N1717"/>
  <c r="K1717"/>
  <c r="J1717"/>
  <c r="I1717"/>
  <c r="H1717"/>
  <c r="Q1716"/>
  <c r="P1716"/>
  <c r="O1716"/>
  <c r="N1716"/>
  <c r="K1716"/>
  <c r="J1716"/>
  <c r="I1716"/>
  <c r="H1716"/>
  <c r="Q1715"/>
  <c r="P1715"/>
  <c r="O1715"/>
  <c r="N1715"/>
  <c r="K1715"/>
  <c r="J1715"/>
  <c r="I1715"/>
  <c r="H1715"/>
  <c r="Q1714"/>
  <c r="P1714"/>
  <c r="O1714"/>
  <c r="N1714"/>
  <c r="K1714"/>
  <c r="J1714"/>
  <c r="I1714"/>
  <c r="H1714"/>
  <c r="Q1721"/>
  <c r="P1721"/>
  <c r="O1721"/>
  <c r="N1721"/>
  <c r="K1721"/>
  <c r="J1721"/>
  <c r="I1721"/>
  <c r="H1721"/>
  <c r="Q1720"/>
  <c r="P1720"/>
  <c r="O1720"/>
  <c r="N1720"/>
  <c r="K1720"/>
  <c r="J1720"/>
  <c r="I1720"/>
  <c r="H1720"/>
  <c r="Q1719"/>
  <c r="P1719"/>
  <c r="O1719"/>
  <c r="N1719"/>
  <c r="K1719"/>
  <c r="J1719"/>
  <c r="I1719"/>
  <c r="H1719"/>
  <c r="Q1718"/>
  <c r="P1718"/>
  <c r="O1718"/>
  <c r="N1718"/>
  <c r="K1718"/>
  <c r="J1718"/>
  <c r="I1718"/>
  <c r="H1718"/>
  <c r="S1581"/>
  <c r="R1581"/>
  <c r="S1580"/>
  <c r="R1580"/>
  <c r="S1585"/>
  <c r="R1585"/>
  <c r="S1584"/>
  <c r="R1584"/>
  <c r="S1583"/>
  <c r="R1583"/>
  <c r="S1582"/>
  <c r="R1582"/>
  <c r="S1589"/>
  <c r="R1589"/>
  <c r="S1588"/>
  <c r="R1588"/>
  <c r="S1587"/>
  <c r="R1587"/>
  <c r="S1586"/>
  <c r="R1586"/>
  <c r="S1449"/>
  <c r="R1449"/>
  <c r="S1448"/>
  <c r="R1448"/>
  <c r="S1453"/>
  <c r="R1453"/>
  <c r="S1452"/>
  <c r="R1452"/>
  <c r="S1451"/>
  <c r="R1451"/>
  <c r="S1450"/>
  <c r="R1450"/>
  <c r="S1457"/>
  <c r="R1457"/>
  <c r="S1456"/>
  <c r="R1456"/>
  <c r="S1455"/>
  <c r="R1455"/>
  <c r="S1454"/>
  <c r="R1454"/>
  <c r="S1317"/>
  <c r="R1317"/>
  <c r="S1316"/>
  <c r="R1316"/>
  <c r="S1321"/>
  <c r="R1321"/>
  <c r="S1320"/>
  <c r="R1320"/>
  <c r="S1319"/>
  <c r="R1319"/>
  <c r="S1318"/>
  <c r="R1318"/>
  <c r="S1325"/>
  <c r="R1325"/>
  <c r="S1324"/>
  <c r="R1324"/>
  <c r="S1323"/>
  <c r="R1323"/>
  <c r="S1322"/>
  <c r="R1322"/>
  <c r="S1185"/>
  <c r="R1185"/>
  <c r="S1184"/>
  <c r="R1184"/>
  <c r="S1189"/>
  <c r="R1189"/>
  <c r="S1188"/>
  <c r="R1188"/>
  <c r="S1187"/>
  <c r="R1187"/>
  <c r="S1186"/>
  <c r="R1186"/>
  <c r="S1193"/>
  <c r="R1193"/>
  <c r="S1192"/>
  <c r="R1192"/>
  <c r="S1191"/>
  <c r="R1191"/>
  <c r="S1190"/>
  <c r="R1190"/>
  <c r="S1053"/>
  <c r="R1053"/>
  <c r="S1052"/>
  <c r="R1052"/>
  <c r="S1057"/>
  <c r="R1057"/>
  <c r="S1056"/>
  <c r="R1056"/>
  <c r="S1055"/>
  <c r="R1055"/>
  <c r="S1054"/>
  <c r="R1054"/>
  <c r="S1061"/>
  <c r="R1061"/>
  <c r="S1060"/>
  <c r="R1060"/>
  <c r="S1059"/>
  <c r="R1059"/>
  <c r="S1058"/>
  <c r="R1058"/>
  <c r="S921"/>
  <c r="R921"/>
  <c r="S920"/>
  <c r="R920"/>
  <c r="S925"/>
  <c r="R925"/>
  <c r="S924"/>
  <c r="R924"/>
  <c r="S923"/>
  <c r="R923"/>
  <c r="S922"/>
  <c r="R922"/>
  <c r="S929"/>
  <c r="R929"/>
  <c r="S928"/>
  <c r="R928"/>
  <c r="S927"/>
  <c r="R927"/>
  <c r="S926"/>
  <c r="R926"/>
  <c r="S789"/>
  <c r="R789"/>
  <c r="S788"/>
  <c r="R788"/>
  <c r="S793"/>
  <c r="R793"/>
  <c r="S792"/>
  <c r="R792"/>
  <c r="S791"/>
  <c r="R791"/>
  <c r="S790"/>
  <c r="R790"/>
  <c r="S797"/>
  <c r="R797"/>
  <c r="S796"/>
  <c r="R796"/>
  <c r="S795"/>
  <c r="R795"/>
  <c r="S794"/>
  <c r="R794"/>
  <c r="S657"/>
  <c r="R657"/>
  <c r="S656"/>
  <c r="R656"/>
  <c r="S661"/>
  <c r="R661"/>
  <c r="S660"/>
  <c r="R660"/>
  <c r="S659"/>
  <c r="R659"/>
  <c r="S658"/>
  <c r="R658"/>
  <c r="S665"/>
  <c r="R665"/>
  <c r="S664"/>
  <c r="R664"/>
  <c r="S663"/>
  <c r="R663"/>
  <c r="S662"/>
  <c r="R662"/>
  <c r="S525"/>
  <c r="R525"/>
  <c r="S524"/>
  <c r="R524"/>
  <c r="S529"/>
  <c r="R529"/>
  <c r="S528"/>
  <c r="R528"/>
  <c r="S527"/>
  <c r="R527"/>
  <c r="S526"/>
  <c r="R526"/>
  <c r="S533"/>
  <c r="R533"/>
  <c r="S532"/>
  <c r="R532"/>
  <c r="S531"/>
  <c r="R531"/>
  <c r="S530"/>
  <c r="R530"/>
  <c r="S393"/>
  <c r="R393"/>
  <c r="S392"/>
  <c r="R392"/>
  <c r="S397"/>
  <c r="R397"/>
  <c r="S396"/>
  <c r="R396"/>
  <c r="S395"/>
  <c r="R395"/>
  <c r="S394"/>
  <c r="R394"/>
  <c r="S401"/>
  <c r="R401"/>
  <c r="S400"/>
  <c r="R400"/>
  <c r="S399"/>
  <c r="R399"/>
  <c r="S398"/>
  <c r="R398"/>
  <c r="S261"/>
  <c r="R261"/>
  <c r="S260"/>
  <c r="R260"/>
  <c r="S267"/>
  <c r="R267"/>
  <c r="S266"/>
  <c r="R266"/>
  <c r="S265"/>
  <c r="R265"/>
  <c r="S264"/>
  <c r="R264"/>
  <c r="S263"/>
  <c r="R263"/>
  <c r="S262"/>
  <c r="R262"/>
  <c r="S129"/>
  <c r="R129"/>
  <c r="S128"/>
  <c r="R128"/>
  <c r="S133"/>
  <c r="R133"/>
  <c r="S132"/>
  <c r="R132"/>
  <c r="S131"/>
  <c r="R131"/>
  <c r="S130"/>
  <c r="R130"/>
  <c r="S137"/>
  <c r="R137"/>
  <c r="S136"/>
  <c r="R136"/>
  <c r="S135"/>
  <c r="R135"/>
  <c r="S134"/>
  <c r="R134"/>
  <c r="L142"/>
  <c r="H19" i="10"/>
  <c r="R125" i="20"/>
  <c r="Q125"/>
  <c r="R124"/>
  <c r="Q124"/>
  <c r="H1731" i="21"/>
  <c r="T1726"/>
  <c r="Q1725"/>
  <c r="P1725"/>
  <c r="O1725"/>
  <c r="N1725"/>
  <c r="K1725"/>
  <c r="J1725"/>
  <c r="I1725"/>
  <c r="H1725"/>
  <c r="Q1724"/>
  <c r="P1724"/>
  <c r="O1724"/>
  <c r="N1724"/>
  <c r="K1724"/>
  <c r="J1724"/>
  <c r="I1724"/>
  <c r="H1724"/>
  <c r="Q1723"/>
  <c r="P1723"/>
  <c r="O1723"/>
  <c r="N1723"/>
  <c r="K1723"/>
  <c r="J1723"/>
  <c r="I1723"/>
  <c r="H1723"/>
  <c r="Q1722"/>
  <c r="P1722"/>
  <c r="O1722"/>
  <c r="N1722"/>
  <c r="K1722"/>
  <c r="J1722"/>
  <c r="I1722"/>
  <c r="H1722"/>
  <c r="Q1711"/>
  <c r="P1711"/>
  <c r="O1711"/>
  <c r="N1711"/>
  <c r="K1711"/>
  <c r="J1711"/>
  <c r="I1711"/>
  <c r="H1711"/>
  <c r="Q1710"/>
  <c r="P1710"/>
  <c r="O1710"/>
  <c r="N1710"/>
  <c r="K1710"/>
  <c r="J1710"/>
  <c r="I1710"/>
  <c r="H1710"/>
  <c r="Q1709"/>
  <c r="P1709"/>
  <c r="O1709"/>
  <c r="N1709"/>
  <c r="K1709"/>
  <c r="J1709"/>
  <c r="I1709"/>
  <c r="H1709"/>
  <c r="Q1708"/>
  <c r="P1708"/>
  <c r="O1708"/>
  <c r="N1708"/>
  <c r="K1708"/>
  <c r="J1708"/>
  <c r="I1708"/>
  <c r="H1708"/>
  <c r="Q1707"/>
  <c r="P1707"/>
  <c r="O1707"/>
  <c r="N1707"/>
  <c r="K1707"/>
  <c r="J1707"/>
  <c r="I1707"/>
  <c r="H1707"/>
  <c r="Q1706"/>
  <c r="P1706"/>
  <c r="O1706"/>
  <c r="N1706"/>
  <c r="K1706"/>
  <c r="J1706"/>
  <c r="I1706"/>
  <c r="H1706"/>
  <c r="Q1705"/>
  <c r="P1705"/>
  <c r="O1705"/>
  <c r="N1705"/>
  <c r="K1705"/>
  <c r="J1705"/>
  <c r="I1705"/>
  <c r="H1705"/>
  <c r="Q1704"/>
  <c r="P1704"/>
  <c r="O1704"/>
  <c r="N1704"/>
  <c r="K1704"/>
  <c r="J1704"/>
  <c r="I1704"/>
  <c r="H1704"/>
  <c r="Q1703"/>
  <c r="P1703"/>
  <c r="O1703"/>
  <c r="N1703"/>
  <c r="K1703"/>
  <c r="J1703"/>
  <c r="I1703"/>
  <c r="H1703"/>
  <c r="Q1702"/>
  <c r="P1702"/>
  <c r="O1702"/>
  <c r="N1702"/>
  <c r="K1702"/>
  <c r="J1702"/>
  <c r="I1702"/>
  <c r="H1702"/>
  <c r="Q1701"/>
  <c r="P1701"/>
  <c r="O1701"/>
  <c r="N1701"/>
  <c r="K1701"/>
  <c r="J1701"/>
  <c r="I1701"/>
  <c r="H1701"/>
  <c r="Q1700"/>
  <c r="P1700"/>
  <c r="O1700"/>
  <c r="N1700"/>
  <c r="K1700"/>
  <c r="J1700"/>
  <c r="I1700"/>
  <c r="H1700"/>
  <c r="Q1699"/>
  <c r="P1699"/>
  <c r="O1699"/>
  <c r="N1699"/>
  <c r="K1699"/>
  <c r="J1699"/>
  <c r="I1699"/>
  <c r="H1699"/>
  <c r="Q1698"/>
  <c r="P1698"/>
  <c r="O1698"/>
  <c r="N1698"/>
  <c r="K1698"/>
  <c r="J1698"/>
  <c r="I1698"/>
  <c r="H1698"/>
  <c r="Q1697"/>
  <c r="P1697"/>
  <c r="O1697"/>
  <c r="N1697"/>
  <c r="K1697"/>
  <c r="J1697"/>
  <c r="I1697"/>
  <c r="H1697"/>
  <c r="Q1696"/>
  <c r="P1696"/>
  <c r="O1696"/>
  <c r="N1696"/>
  <c r="K1696"/>
  <c r="J1696"/>
  <c r="I1696"/>
  <c r="H1696"/>
  <c r="Q1695"/>
  <c r="P1695"/>
  <c r="O1695"/>
  <c r="N1695"/>
  <c r="K1695"/>
  <c r="J1695"/>
  <c r="I1695"/>
  <c r="H1695"/>
  <c r="Q1694"/>
  <c r="P1694"/>
  <c r="O1694"/>
  <c r="N1694"/>
  <c r="K1694"/>
  <c r="J1694"/>
  <c r="I1694"/>
  <c r="H1694"/>
  <c r="Q1693"/>
  <c r="P1693"/>
  <c r="O1693"/>
  <c r="N1693"/>
  <c r="K1693"/>
  <c r="J1693"/>
  <c r="I1693"/>
  <c r="H1693"/>
  <c r="Q1692"/>
  <c r="P1692"/>
  <c r="O1692"/>
  <c r="N1692"/>
  <c r="K1692"/>
  <c r="J1692"/>
  <c r="I1692"/>
  <c r="H1692"/>
  <c r="Q1691"/>
  <c r="P1691"/>
  <c r="O1691"/>
  <c r="N1691"/>
  <c r="K1691"/>
  <c r="J1691"/>
  <c r="I1691"/>
  <c r="H1691"/>
  <c r="Q1690"/>
  <c r="P1690"/>
  <c r="O1690"/>
  <c r="N1690"/>
  <c r="K1690"/>
  <c r="J1690"/>
  <c r="I1690"/>
  <c r="H1690"/>
  <c r="Q1689"/>
  <c r="P1689"/>
  <c r="O1689"/>
  <c r="N1689"/>
  <c r="K1689"/>
  <c r="J1689"/>
  <c r="I1689"/>
  <c r="H1689"/>
  <c r="Q1688"/>
  <c r="P1688"/>
  <c r="O1688"/>
  <c r="N1688"/>
  <c r="K1688"/>
  <c r="J1688"/>
  <c r="I1688"/>
  <c r="H1688"/>
  <c r="Q1687"/>
  <c r="P1687"/>
  <c r="O1687"/>
  <c r="N1687"/>
  <c r="K1687"/>
  <c r="J1687"/>
  <c r="I1687"/>
  <c r="H1687"/>
  <c r="Q1686"/>
  <c r="P1686"/>
  <c r="O1686"/>
  <c r="N1686"/>
  <c r="K1686"/>
  <c r="J1686"/>
  <c r="I1686"/>
  <c r="H1686"/>
  <c r="Q1685"/>
  <c r="P1685"/>
  <c r="O1685"/>
  <c r="N1685"/>
  <c r="K1685"/>
  <c r="J1685"/>
  <c r="I1685"/>
  <c r="H1685"/>
  <c r="Q1684"/>
  <c r="P1684"/>
  <c r="O1684"/>
  <c r="N1684"/>
  <c r="K1684"/>
  <c r="J1684"/>
  <c r="I1684"/>
  <c r="H1684"/>
  <c r="Q1683"/>
  <c r="P1683"/>
  <c r="O1683"/>
  <c r="N1683"/>
  <c r="K1683"/>
  <c r="J1683"/>
  <c r="I1683"/>
  <c r="H1683"/>
  <c r="Q1682"/>
  <c r="P1682"/>
  <c r="O1682"/>
  <c r="N1682"/>
  <c r="K1682"/>
  <c r="J1682"/>
  <c r="I1682"/>
  <c r="H1682"/>
  <c r="Q1681"/>
  <c r="P1681"/>
  <c r="O1681"/>
  <c r="N1681"/>
  <c r="K1681"/>
  <c r="J1681"/>
  <c r="I1681"/>
  <c r="H1681"/>
  <c r="Q1680"/>
  <c r="P1680"/>
  <c r="O1680"/>
  <c r="N1680"/>
  <c r="K1680"/>
  <c r="J1680"/>
  <c r="I1680"/>
  <c r="H1680"/>
  <c r="Q1679"/>
  <c r="P1679"/>
  <c r="O1679"/>
  <c r="N1679"/>
  <c r="K1679"/>
  <c r="J1679"/>
  <c r="I1679"/>
  <c r="H1679"/>
  <c r="Q1678"/>
  <c r="P1678"/>
  <c r="O1678"/>
  <c r="N1678"/>
  <c r="K1678"/>
  <c r="J1678"/>
  <c r="I1678"/>
  <c r="H1678"/>
  <c r="Q1677"/>
  <c r="P1677"/>
  <c r="O1677"/>
  <c r="N1677"/>
  <c r="K1677"/>
  <c r="J1677"/>
  <c r="I1677"/>
  <c r="H1677"/>
  <c r="Q1676"/>
  <c r="P1676"/>
  <c r="O1676"/>
  <c r="N1676"/>
  <c r="K1676"/>
  <c r="J1676"/>
  <c r="I1676"/>
  <c r="H1676"/>
  <c r="Q1675"/>
  <c r="P1675"/>
  <c r="O1675"/>
  <c r="N1675"/>
  <c r="K1675"/>
  <c r="J1675"/>
  <c r="I1675"/>
  <c r="H1675"/>
  <c r="Q1674"/>
  <c r="P1674"/>
  <c r="O1674"/>
  <c r="N1674"/>
  <c r="K1674"/>
  <c r="J1674"/>
  <c r="I1674"/>
  <c r="H1674"/>
  <c r="Q1673"/>
  <c r="P1673"/>
  <c r="O1673"/>
  <c r="N1673"/>
  <c r="K1673"/>
  <c r="J1673"/>
  <c r="I1673"/>
  <c r="H1673"/>
  <c r="Q1672"/>
  <c r="P1672"/>
  <c r="O1672"/>
  <c r="N1672"/>
  <c r="K1672"/>
  <c r="J1672"/>
  <c r="I1672"/>
  <c r="H1672"/>
  <c r="Q1671"/>
  <c r="P1671"/>
  <c r="O1671"/>
  <c r="N1671"/>
  <c r="K1671"/>
  <c r="J1671"/>
  <c r="I1671"/>
  <c r="H1671"/>
  <c r="Q1670"/>
  <c r="P1670"/>
  <c r="O1670"/>
  <c r="N1670"/>
  <c r="K1670"/>
  <c r="J1670"/>
  <c r="I1670"/>
  <c r="H1670"/>
  <c r="Q1669"/>
  <c r="P1669"/>
  <c r="O1669"/>
  <c r="N1669"/>
  <c r="K1669"/>
  <c r="J1669"/>
  <c r="I1669"/>
  <c r="H1669"/>
  <c r="Q1668"/>
  <c r="P1668"/>
  <c r="O1668"/>
  <c r="N1668"/>
  <c r="K1668"/>
  <c r="J1668"/>
  <c r="I1668"/>
  <c r="H1668"/>
  <c r="Q1667"/>
  <c r="P1667"/>
  <c r="O1667"/>
  <c r="N1667"/>
  <c r="K1667"/>
  <c r="J1667"/>
  <c r="I1667"/>
  <c r="H1667"/>
  <c r="Q1666"/>
  <c r="P1666"/>
  <c r="O1666"/>
  <c r="N1666"/>
  <c r="K1666"/>
  <c r="J1666"/>
  <c r="I1666"/>
  <c r="H1666"/>
  <c r="Q1665"/>
  <c r="P1665"/>
  <c r="O1665"/>
  <c r="N1665"/>
  <c r="K1665"/>
  <c r="J1665"/>
  <c r="I1665"/>
  <c r="H1665"/>
  <c r="Q1664"/>
  <c r="P1664"/>
  <c r="O1664"/>
  <c r="N1664"/>
  <c r="K1664"/>
  <c r="J1664"/>
  <c r="I1664"/>
  <c r="H1664"/>
  <c r="Q1663"/>
  <c r="P1663"/>
  <c r="O1663"/>
  <c r="N1663"/>
  <c r="K1663"/>
  <c r="J1663"/>
  <c r="I1663"/>
  <c r="H1663"/>
  <c r="Q1662"/>
  <c r="P1662"/>
  <c r="O1662"/>
  <c r="N1662"/>
  <c r="K1662"/>
  <c r="J1662"/>
  <c r="I1662"/>
  <c r="H1662"/>
  <c r="Q1661"/>
  <c r="P1661"/>
  <c r="O1661"/>
  <c r="N1661"/>
  <c r="K1661"/>
  <c r="J1661"/>
  <c r="I1661"/>
  <c r="H1661"/>
  <c r="Q1660"/>
  <c r="P1660"/>
  <c r="O1660"/>
  <c r="N1660"/>
  <c r="K1660"/>
  <c r="J1660"/>
  <c r="I1660"/>
  <c r="H1660"/>
  <c r="Q1659"/>
  <c r="P1659"/>
  <c r="O1659"/>
  <c r="N1659"/>
  <c r="K1659"/>
  <c r="J1659"/>
  <c r="I1659"/>
  <c r="H1659"/>
  <c r="Q1658"/>
  <c r="P1658"/>
  <c r="O1658"/>
  <c r="N1658"/>
  <c r="K1658"/>
  <c r="J1658"/>
  <c r="I1658"/>
  <c r="H1658"/>
  <c r="Q1657"/>
  <c r="P1657"/>
  <c r="O1657"/>
  <c r="N1657"/>
  <c r="K1657"/>
  <c r="J1657"/>
  <c r="I1657"/>
  <c r="H1657"/>
  <c r="Q1656"/>
  <c r="P1656"/>
  <c r="O1656"/>
  <c r="N1656"/>
  <c r="K1656"/>
  <c r="J1656"/>
  <c r="I1656"/>
  <c r="H1656"/>
  <c r="Q1655"/>
  <c r="P1655"/>
  <c r="O1655"/>
  <c r="N1655"/>
  <c r="K1655"/>
  <c r="J1655"/>
  <c r="I1655"/>
  <c r="H1655"/>
  <c r="Q1654"/>
  <c r="P1654"/>
  <c r="O1654"/>
  <c r="N1654"/>
  <c r="K1654"/>
  <c r="J1654"/>
  <c r="I1654"/>
  <c r="H1654"/>
  <c r="Q1653"/>
  <c r="P1653"/>
  <c r="O1653"/>
  <c r="N1653"/>
  <c r="K1653"/>
  <c r="J1653"/>
  <c r="I1653"/>
  <c r="H1653"/>
  <c r="Q1652"/>
  <c r="P1652"/>
  <c r="O1652"/>
  <c r="N1652"/>
  <c r="K1652"/>
  <c r="J1652"/>
  <c r="I1652"/>
  <c r="H1652"/>
  <c r="Q1651"/>
  <c r="P1651"/>
  <c r="O1651"/>
  <c r="N1651"/>
  <c r="K1651"/>
  <c r="J1651"/>
  <c r="I1651"/>
  <c r="H1651"/>
  <c r="Q1650"/>
  <c r="P1650"/>
  <c r="O1650"/>
  <c r="N1650"/>
  <c r="K1650"/>
  <c r="J1650"/>
  <c r="I1650"/>
  <c r="H1650"/>
  <c r="Q1649"/>
  <c r="P1649"/>
  <c r="O1649"/>
  <c r="N1649"/>
  <c r="K1649"/>
  <c r="J1649"/>
  <c r="I1649"/>
  <c r="H1649"/>
  <c r="Q1648"/>
  <c r="P1648"/>
  <c r="O1648"/>
  <c r="N1648"/>
  <c r="K1648"/>
  <c r="J1648"/>
  <c r="I1648"/>
  <c r="H1648"/>
  <c r="Q1647"/>
  <c r="P1647"/>
  <c r="O1647"/>
  <c r="N1647"/>
  <c r="K1647"/>
  <c r="J1647"/>
  <c r="I1647"/>
  <c r="H1647"/>
  <c r="Q1646"/>
  <c r="P1646"/>
  <c r="O1646"/>
  <c r="N1646"/>
  <c r="K1646"/>
  <c r="J1646"/>
  <c r="I1646"/>
  <c r="H1646"/>
  <c r="Q1645"/>
  <c r="P1645"/>
  <c r="O1645"/>
  <c r="N1645"/>
  <c r="K1645"/>
  <c r="J1645"/>
  <c r="I1645"/>
  <c r="H1645"/>
  <c r="Q1644"/>
  <c r="P1644"/>
  <c r="O1644"/>
  <c r="N1644"/>
  <c r="K1644"/>
  <c r="J1644"/>
  <c r="I1644"/>
  <c r="H1644"/>
  <c r="Q1643"/>
  <c r="P1643"/>
  <c r="O1643"/>
  <c r="N1643"/>
  <c r="K1643"/>
  <c r="J1643"/>
  <c r="I1643"/>
  <c r="H1643"/>
  <c r="Q1642"/>
  <c r="P1642"/>
  <c r="O1642"/>
  <c r="N1642"/>
  <c r="K1642"/>
  <c r="J1642"/>
  <c r="I1642"/>
  <c r="H1642"/>
  <c r="Q1641"/>
  <c r="P1641"/>
  <c r="O1641"/>
  <c r="N1641"/>
  <c r="K1641"/>
  <c r="J1641"/>
  <c r="I1641"/>
  <c r="H1641"/>
  <c r="Q1640"/>
  <c r="P1640"/>
  <c r="O1640"/>
  <c r="N1640"/>
  <c r="K1640"/>
  <c r="J1640"/>
  <c r="I1640"/>
  <c r="H1640"/>
  <c r="Q1639"/>
  <c r="P1639"/>
  <c r="O1639"/>
  <c r="N1639"/>
  <c r="K1639"/>
  <c r="J1639"/>
  <c r="I1639"/>
  <c r="H1639"/>
  <c r="Q1638"/>
  <c r="P1638"/>
  <c r="O1638"/>
  <c r="N1638"/>
  <c r="K1638"/>
  <c r="J1638"/>
  <c r="I1638"/>
  <c r="H1638"/>
  <c r="Q1637"/>
  <c r="P1637"/>
  <c r="O1637"/>
  <c r="N1637"/>
  <c r="K1637"/>
  <c r="J1637"/>
  <c r="I1637"/>
  <c r="H1637"/>
  <c r="Q1636"/>
  <c r="P1636"/>
  <c r="O1636"/>
  <c r="N1636"/>
  <c r="K1636"/>
  <c r="J1636"/>
  <c r="I1636"/>
  <c r="H1636"/>
  <c r="Q1635"/>
  <c r="P1635"/>
  <c r="O1635"/>
  <c r="N1635"/>
  <c r="K1635"/>
  <c r="J1635"/>
  <c r="I1635"/>
  <c r="H1635"/>
  <c r="Q1634"/>
  <c r="P1634"/>
  <c r="O1634"/>
  <c r="N1634"/>
  <c r="K1634"/>
  <c r="J1634"/>
  <c r="I1634"/>
  <c r="H1634"/>
  <c r="Q1633"/>
  <c r="P1633"/>
  <c r="O1633"/>
  <c r="N1633"/>
  <c r="K1633"/>
  <c r="J1633"/>
  <c r="I1633"/>
  <c r="H1633"/>
  <c r="Q1632"/>
  <c r="P1632"/>
  <c r="O1632"/>
  <c r="N1632"/>
  <c r="K1632"/>
  <c r="J1632"/>
  <c r="I1632"/>
  <c r="H1632"/>
  <c r="Q1631"/>
  <c r="P1631"/>
  <c r="O1631"/>
  <c r="N1631"/>
  <c r="K1631"/>
  <c r="J1631"/>
  <c r="I1631"/>
  <c r="H1631"/>
  <c r="Q1630"/>
  <c r="P1630"/>
  <c r="O1630"/>
  <c r="N1630"/>
  <c r="K1630"/>
  <c r="J1630"/>
  <c r="I1630"/>
  <c r="H1630"/>
  <c r="Q1629"/>
  <c r="P1629"/>
  <c r="O1629"/>
  <c r="N1629"/>
  <c r="K1629"/>
  <c r="J1629"/>
  <c r="I1629"/>
  <c r="H1629"/>
  <c r="Q1628"/>
  <c r="P1628"/>
  <c r="O1628"/>
  <c r="N1628"/>
  <c r="K1628"/>
  <c r="J1628"/>
  <c r="I1628"/>
  <c r="H1628"/>
  <c r="Q1627"/>
  <c r="P1627"/>
  <c r="O1627"/>
  <c r="N1627"/>
  <c r="K1627"/>
  <c r="J1627"/>
  <c r="I1627"/>
  <c r="H1627"/>
  <c r="Q1626"/>
  <c r="P1626"/>
  <c r="O1626"/>
  <c r="N1626"/>
  <c r="K1626"/>
  <c r="J1626"/>
  <c r="I1626"/>
  <c r="H1626"/>
  <c r="Q1625"/>
  <c r="P1625"/>
  <c r="O1625"/>
  <c r="N1625"/>
  <c r="K1625"/>
  <c r="J1625"/>
  <c r="I1625"/>
  <c r="H1625"/>
  <c r="Q1624"/>
  <c r="P1624"/>
  <c r="O1624"/>
  <c r="N1624"/>
  <c r="K1624"/>
  <c r="J1624"/>
  <c r="I1624"/>
  <c r="H1624"/>
  <c r="Q1623"/>
  <c r="P1623"/>
  <c r="O1623"/>
  <c r="N1623"/>
  <c r="K1623"/>
  <c r="J1623"/>
  <c r="I1623"/>
  <c r="H1623"/>
  <c r="Q1622"/>
  <c r="P1622"/>
  <c r="O1622"/>
  <c r="N1622"/>
  <c r="K1622"/>
  <c r="J1622"/>
  <c r="I1622"/>
  <c r="H1622"/>
  <c r="Q1621"/>
  <c r="P1621"/>
  <c r="O1621"/>
  <c r="N1621"/>
  <c r="K1621"/>
  <c r="J1621"/>
  <c r="I1621"/>
  <c r="H1621"/>
  <c r="Q1620"/>
  <c r="P1620"/>
  <c r="O1620"/>
  <c r="N1620"/>
  <c r="K1620"/>
  <c r="J1620"/>
  <c r="I1620"/>
  <c r="H1620"/>
  <c r="Q1619"/>
  <c r="P1619"/>
  <c r="O1619"/>
  <c r="N1619"/>
  <c r="K1619"/>
  <c r="J1619"/>
  <c r="I1619"/>
  <c r="H1619"/>
  <c r="Q1618"/>
  <c r="P1618"/>
  <c r="O1618"/>
  <c r="N1618"/>
  <c r="K1618"/>
  <c r="J1618"/>
  <c r="I1618"/>
  <c r="H1618"/>
  <c r="Q1617"/>
  <c r="P1617"/>
  <c r="O1617"/>
  <c r="N1617"/>
  <c r="K1617"/>
  <c r="J1617"/>
  <c r="I1617"/>
  <c r="H1617"/>
  <c r="Q1616"/>
  <c r="P1616"/>
  <c r="O1616"/>
  <c r="N1616"/>
  <c r="K1616"/>
  <c r="J1616"/>
  <c r="I1616"/>
  <c r="H1616"/>
  <c r="Q1615"/>
  <c r="P1615"/>
  <c r="O1615"/>
  <c r="N1615"/>
  <c r="K1615"/>
  <c r="J1615"/>
  <c r="I1615"/>
  <c r="H1615"/>
  <c r="Q1614"/>
  <c r="P1614"/>
  <c r="O1614"/>
  <c r="N1614"/>
  <c r="K1614"/>
  <c r="J1614"/>
  <c r="I1614"/>
  <c r="H1614"/>
  <c r="Q1613"/>
  <c r="P1613"/>
  <c r="O1613"/>
  <c r="N1613"/>
  <c r="K1613"/>
  <c r="J1613"/>
  <c r="I1613"/>
  <c r="H1613"/>
  <c r="Q1612"/>
  <c r="P1612"/>
  <c r="O1612"/>
  <c r="N1612"/>
  <c r="K1612"/>
  <c r="J1612"/>
  <c r="I1612"/>
  <c r="H1612"/>
  <c r="Q1611"/>
  <c r="P1611"/>
  <c r="O1611"/>
  <c r="N1611"/>
  <c r="K1611"/>
  <c r="J1611"/>
  <c r="I1611"/>
  <c r="H1611"/>
  <c r="Q1610"/>
  <c r="P1610"/>
  <c r="O1610"/>
  <c r="N1610"/>
  <c r="K1610"/>
  <c r="J1610"/>
  <c r="I1610"/>
  <c r="H1610"/>
  <c r="Q1609"/>
  <c r="P1609"/>
  <c r="O1609"/>
  <c r="N1609"/>
  <c r="K1609"/>
  <c r="J1609"/>
  <c r="I1609"/>
  <c r="H1609"/>
  <c r="Q1608"/>
  <c r="P1608"/>
  <c r="O1608"/>
  <c r="N1608"/>
  <c r="K1608"/>
  <c r="J1608"/>
  <c r="I1608"/>
  <c r="H1608"/>
  <c r="Q1607"/>
  <c r="P1607"/>
  <c r="O1607"/>
  <c r="N1607"/>
  <c r="K1607"/>
  <c r="J1607"/>
  <c r="I1607"/>
  <c r="H1607"/>
  <c r="Q1606"/>
  <c r="P1606"/>
  <c r="O1606"/>
  <c r="N1606"/>
  <c r="K1606"/>
  <c r="J1606"/>
  <c r="I1606"/>
  <c r="H1606"/>
  <c r="Q1605"/>
  <c r="P1605"/>
  <c r="O1605"/>
  <c r="N1605"/>
  <c r="K1605"/>
  <c r="J1605"/>
  <c r="I1605"/>
  <c r="H1605"/>
  <c r="Q1604"/>
  <c r="P1604"/>
  <c r="O1604"/>
  <c r="N1604"/>
  <c r="K1604"/>
  <c r="J1604"/>
  <c r="I1604"/>
  <c r="H1604"/>
  <c r="Q1603"/>
  <c r="P1603"/>
  <c r="O1603"/>
  <c r="N1603"/>
  <c r="K1603"/>
  <c r="J1603"/>
  <c r="I1603"/>
  <c r="H1603"/>
  <c r="Q1602"/>
  <c r="P1602"/>
  <c r="O1602"/>
  <c r="N1602"/>
  <c r="K1602"/>
  <c r="J1602"/>
  <c r="I1602"/>
  <c r="H1602"/>
  <c r="Q1601"/>
  <c r="P1601"/>
  <c r="O1601"/>
  <c r="N1601"/>
  <c r="K1601"/>
  <c r="J1601"/>
  <c r="I1601"/>
  <c r="H1601"/>
  <c r="Q1600"/>
  <c r="P1600"/>
  <c r="O1600"/>
  <c r="N1600"/>
  <c r="K1600"/>
  <c r="J1600"/>
  <c r="I1600"/>
  <c r="H1600"/>
  <c r="Q1599"/>
  <c r="P1599"/>
  <c r="O1599"/>
  <c r="N1599"/>
  <c r="K1599"/>
  <c r="J1599"/>
  <c r="I1599"/>
  <c r="H1599"/>
  <c r="Q1598"/>
  <c r="P1598"/>
  <c r="O1598"/>
  <c r="N1598"/>
  <c r="K1598"/>
  <c r="J1598"/>
  <c r="I1598"/>
  <c r="H1598"/>
  <c r="Q1597"/>
  <c r="P1597"/>
  <c r="O1597"/>
  <c r="N1597"/>
  <c r="K1597"/>
  <c r="J1597"/>
  <c r="I1597"/>
  <c r="H1597"/>
  <c r="Q1596"/>
  <c r="P1596"/>
  <c r="O1596"/>
  <c r="O1726" s="1"/>
  <c r="N1596"/>
  <c r="K1596"/>
  <c r="J1596"/>
  <c r="I1596"/>
  <c r="H1596"/>
  <c r="T1594"/>
  <c r="Q1594"/>
  <c r="P1594"/>
  <c r="O1594"/>
  <c r="N1594"/>
  <c r="M1594"/>
  <c r="L1594"/>
  <c r="K1594"/>
  <c r="J1594"/>
  <c r="I1594"/>
  <c r="H1594"/>
  <c r="S1593"/>
  <c r="R1593"/>
  <c r="S1592"/>
  <c r="R1592"/>
  <c r="S1591"/>
  <c r="R1591"/>
  <c r="S1590"/>
  <c r="R1590"/>
  <c r="S1579"/>
  <c r="R1579"/>
  <c r="S1578"/>
  <c r="R1578"/>
  <c r="S1577"/>
  <c r="R1577"/>
  <c r="S1576"/>
  <c r="R1576"/>
  <c r="S1575"/>
  <c r="R1575"/>
  <c r="S1574"/>
  <c r="R1574"/>
  <c r="S1573"/>
  <c r="R1573"/>
  <c r="S1572"/>
  <c r="R1572"/>
  <c r="S1571"/>
  <c r="R1571"/>
  <c r="S1570"/>
  <c r="R1570"/>
  <c r="S1569"/>
  <c r="R1569"/>
  <c r="S1568"/>
  <c r="R1568"/>
  <c r="S1567"/>
  <c r="R1567"/>
  <c r="S1566"/>
  <c r="R1566"/>
  <c r="S1565"/>
  <c r="R1565"/>
  <c r="S1564"/>
  <c r="R1564"/>
  <c r="S1563"/>
  <c r="R1563"/>
  <c r="S1562"/>
  <c r="R1562"/>
  <c r="S1561"/>
  <c r="R1561"/>
  <c r="S1560"/>
  <c r="R1560"/>
  <c r="S1559"/>
  <c r="R1559"/>
  <c r="S1558"/>
  <c r="R1558"/>
  <c r="S1557"/>
  <c r="R1557"/>
  <c r="S1556"/>
  <c r="R1556"/>
  <c r="S1555"/>
  <c r="R1555"/>
  <c r="S1554"/>
  <c r="R1554"/>
  <c r="S1553"/>
  <c r="R1553"/>
  <c r="S1552"/>
  <c r="R1552"/>
  <c r="S1551"/>
  <c r="R1551"/>
  <c r="S1550"/>
  <c r="R1550"/>
  <c r="S1549"/>
  <c r="R1549"/>
  <c r="S1548"/>
  <c r="R1548"/>
  <c r="S1547"/>
  <c r="R1547"/>
  <c r="S1546"/>
  <c r="R1546"/>
  <c r="S1545"/>
  <c r="R1545"/>
  <c r="S1544"/>
  <c r="R1544"/>
  <c r="S1543"/>
  <c r="R1543"/>
  <c r="S1542"/>
  <c r="R1542"/>
  <c r="S1541"/>
  <c r="R1541"/>
  <c r="S1540"/>
  <c r="R1540"/>
  <c r="S1539"/>
  <c r="R1539"/>
  <c r="S1538"/>
  <c r="R1538"/>
  <c r="S1537"/>
  <c r="R1537"/>
  <c r="S1536"/>
  <c r="R1536"/>
  <c r="S1535"/>
  <c r="R1535"/>
  <c r="S1534"/>
  <c r="R1534"/>
  <c r="S1533"/>
  <c r="R1533"/>
  <c r="S1532"/>
  <c r="R1532"/>
  <c r="S1531"/>
  <c r="R1531"/>
  <c r="S1530"/>
  <c r="R1530"/>
  <c r="S1529"/>
  <c r="R1529"/>
  <c r="S1528"/>
  <c r="R1528"/>
  <c r="S1527"/>
  <c r="R1527"/>
  <c r="S1526"/>
  <c r="R1526"/>
  <c r="S1525"/>
  <c r="R1525"/>
  <c r="S1524"/>
  <c r="R1524"/>
  <c r="S1523"/>
  <c r="R1523"/>
  <c r="S1522"/>
  <c r="R1522"/>
  <c r="S1521"/>
  <c r="R1521"/>
  <c r="S1520"/>
  <c r="R1520"/>
  <c r="S1519"/>
  <c r="R1519"/>
  <c r="S1518"/>
  <c r="R1518"/>
  <c r="S1517"/>
  <c r="R1517"/>
  <c r="S1516"/>
  <c r="R1516"/>
  <c r="S1515"/>
  <c r="R1515"/>
  <c r="S1514"/>
  <c r="R1514"/>
  <c r="S1513"/>
  <c r="R1513"/>
  <c r="S1512"/>
  <c r="R1512"/>
  <c r="S1511"/>
  <c r="R1511"/>
  <c r="S1510"/>
  <c r="R1510"/>
  <c r="S1509"/>
  <c r="R1509"/>
  <c r="S1508"/>
  <c r="R1508"/>
  <c r="S1507"/>
  <c r="R1507"/>
  <c r="S1506"/>
  <c r="R1506"/>
  <c r="S1505"/>
  <c r="R1505"/>
  <c r="S1504"/>
  <c r="R1504"/>
  <c r="S1503"/>
  <c r="R1503"/>
  <c r="S1502"/>
  <c r="R1502"/>
  <c r="S1501"/>
  <c r="R1501"/>
  <c r="S1500"/>
  <c r="R1500"/>
  <c r="S1499"/>
  <c r="R1499"/>
  <c r="S1498"/>
  <c r="R1498"/>
  <c r="S1497"/>
  <c r="R1497"/>
  <c r="S1496"/>
  <c r="R1496"/>
  <c r="S1495"/>
  <c r="R1495"/>
  <c r="S1494"/>
  <c r="R1494"/>
  <c r="S1493"/>
  <c r="R1493"/>
  <c r="S1492"/>
  <c r="R1492"/>
  <c r="S1491"/>
  <c r="R1491"/>
  <c r="S1490"/>
  <c r="R1490"/>
  <c r="S1489"/>
  <c r="R1489"/>
  <c r="S1488"/>
  <c r="R1488"/>
  <c r="S1487"/>
  <c r="R1487"/>
  <c r="S1486"/>
  <c r="R1486"/>
  <c r="S1485"/>
  <c r="R1485"/>
  <c r="S1484"/>
  <c r="R1484"/>
  <c r="S1483"/>
  <c r="R1483"/>
  <c r="S1482"/>
  <c r="R1482"/>
  <c r="S1481"/>
  <c r="R1481"/>
  <c r="S1480"/>
  <c r="R1480"/>
  <c r="S1479"/>
  <c r="R1479"/>
  <c r="S1478"/>
  <c r="R1478"/>
  <c r="S1477"/>
  <c r="R1477"/>
  <c r="S1476"/>
  <c r="R1476"/>
  <c r="S1475"/>
  <c r="R1475"/>
  <c r="S1474"/>
  <c r="R1474"/>
  <c r="S1473"/>
  <c r="R1473"/>
  <c r="S1472"/>
  <c r="R1472"/>
  <c r="S1471"/>
  <c r="R1471"/>
  <c r="S1470"/>
  <c r="R1470"/>
  <c r="S1469"/>
  <c r="R1469"/>
  <c r="S1468"/>
  <c r="R1468"/>
  <c r="S1467"/>
  <c r="R1467"/>
  <c r="S1466"/>
  <c r="R1466"/>
  <c r="S1465"/>
  <c r="R1465"/>
  <c r="S1464"/>
  <c r="R1464"/>
  <c r="T1462"/>
  <c r="Q1462"/>
  <c r="P1462"/>
  <c r="O1462"/>
  <c r="N1462"/>
  <c r="M1462"/>
  <c r="L1462"/>
  <c r="K1462"/>
  <c r="J1462"/>
  <c r="I1462"/>
  <c r="H1462"/>
  <c r="S1461"/>
  <c r="R1461"/>
  <c r="S1460"/>
  <c r="R1460"/>
  <c r="S1459"/>
  <c r="R1459"/>
  <c r="S1458"/>
  <c r="R1458"/>
  <c r="S1447"/>
  <c r="R1447"/>
  <c r="S1446"/>
  <c r="R1446"/>
  <c r="S1445"/>
  <c r="R1445"/>
  <c r="S1444"/>
  <c r="R1444"/>
  <c r="S1443"/>
  <c r="R1443"/>
  <c r="S1442"/>
  <c r="R1442"/>
  <c r="S1441"/>
  <c r="R1441"/>
  <c r="S1440"/>
  <c r="R1440"/>
  <c r="S1439"/>
  <c r="R1439"/>
  <c r="S1438"/>
  <c r="R1438"/>
  <c r="S1437"/>
  <c r="R1437"/>
  <c r="S1436"/>
  <c r="R1436"/>
  <c r="S1435"/>
  <c r="R1435"/>
  <c r="S1434"/>
  <c r="R1434"/>
  <c r="S1433"/>
  <c r="R1433"/>
  <c r="S1432"/>
  <c r="R1432"/>
  <c r="S1431"/>
  <c r="R1431"/>
  <c r="S1430"/>
  <c r="R1430"/>
  <c r="S1429"/>
  <c r="R1429"/>
  <c r="S1428"/>
  <c r="R1428"/>
  <c r="S1427"/>
  <c r="R1427"/>
  <c r="S1426"/>
  <c r="R1426"/>
  <c r="S1425"/>
  <c r="R1425"/>
  <c r="S1424"/>
  <c r="R1424"/>
  <c r="S1423"/>
  <c r="R1423"/>
  <c r="S1422"/>
  <c r="R1422"/>
  <c r="S1421"/>
  <c r="R1421"/>
  <c r="S1420"/>
  <c r="R1420"/>
  <c r="S1419"/>
  <c r="R1419"/>
  <c r="S1418"/>
  <c r="R1418"/>
  <c r="S1417"/>
  <c r="R1417"/>
  <c r="S1416"/>
  <c r="R1416"/>
  <c r="S1415"/>
  <c r="R1415"/>
  <c r="S1414"/>
  <c r="R1414"/>
  <c r="S1413"/>
  <c r="R1413"/>
  <c r="S1412"/>
  <c r="R1412"/>
  <c r="S1411"/>
  <c r="R1411"/>
  <c r="S1410"/>
  <c r="R1410"/>
  <c r="S1409"/>
  <c r="R1409"/>
  <c r="S1408"/>
  <c r="R1408"/>
  <c r="S1407"/>
  <c r="R1407"/>
  <c r="S1406"/>
  <c r="R1406"/>
  <c r="S1405"/>
  <c r="R1405"/>
  <c r="S1404"/>
  <c r="R1404"/>
  <c r="S1403"/>
  <c r="R1403"/>
  <c r="S1402"/>
  <c r="R1402"/>
  <c r="S1401"/>
  <c r="R1401"/>
  <c r="S1400"/>
  <c r="R1400"/>
  <c r="S1399"/>
  <c r="R1399"/>
  <c r="S1398"/>
  <c r="R1398"/>
  <c r="S1397"/>
  <c r="R1397"/>
  <c r="S1396"/>
  <c r="R1396"/>
  <c r="S1395"/>
  <c r="R1395"/>
  <c r="S1394"/>
  <c r="R1394"/>
  <c r="S1393"/>
  <c r="R1393"/>
  <c r="S1392"/>
  <c r="R1392"/>
  <c r="S1391"/>
  <c r="R1391"/>
  <c r="S1390"/>
  <c r="R1390"/>
  <c r="S1389"/>
  <c r="R1389"/>
  <c r="S1388"/>
  <c r="R1388"/>
  <c r="S1387"/>
  <c r="R1387"/>
  <c r="S1386"/>
  <c r="R1386"/>
  <c r="S1385"/>
  <c r="R1385"/>
  <c r="S1384"/>
  <c r="R1384"/>
  <c r="S1383"/>
  <c r="R1383"/>
  <c r="S1382"/>
  <c r="R1382"/>
  <c r="S1381"/>
  <c r="R1381"/>
  <c r="S1380"/>
  <c r="R1380"/>
  <c r="S1379"/>
  <c r="R1379"/>
  <c r="S1378"/>
  <c r="R1378"/>
  <c r="S1377"/>
  <c r="R1377"/>
  <c r="S1376"/>
  <c r="R1376"/>
  <c r="S1375"/>
  <c r="R1375"/>
  <c r="S1374"/>
  <c r="R1374"/>
  <c r="S1373"/>
  <c r="R1373"/>
  <c r="S1372"/>
  <c r="R1372"/>
  <c r="S1371"/>
  <c r="R1371"/>
  <c r="S1370"/>
  <c r="R1370"/>
  <c r="S1369"/>
  <c r="R1369"/>
  <c r="S1368"/>
  <c r="R1368"/>
  <c r="S1367"/>
  <c r="R1367"/>
  <c r="S1366"/>
  <c r="R1366"/>
  <c r="S1365"/>
  <c r="R1365"/>
  <c r="S1364"/>
  <c r="R1364"/>
  <c r="S1363"/>
  <c r="R1363"/>
  <c r="S1362"/>
  <c r="R1362"/>
  <c r="S1361"/>
  <c r="R1361"/>
  <c r="S1360"/>
  <c r="R1360"/>
  <c r="S1359"/>
  <c r="R1359"/>
  <c r="S1358"/>
  <c r="R1358"/>
  <c r="S1357"/>
  <c r="R1357"/>
  <c r="S1356"/>
  <c r="R1356"/>
  <c r="S1355"/>
  <c r="R1355"/>
  <c r="S1354"/>
  <c r="R1354"/>
  <c r="S1353"/>
  <c r="R1353"/>
  <c r="S1352"/>
  <c r="R1352"/>
  <c r="S1351"/>
  <c r="R1351"/>
  <c r="S1350"/>
  <c r="R1350"/>
  <c r="S1349"/>
  <c r="R1349"/>
  <c r="S1348"/>
  <c r="R1348"/>
  <c r="S1347"/>
  <c r="R1347"/>
  <c r="S1346"/>
  <c r="R1346"/>
  <c r="S1345"/>
  <c r="R1345"/>
  <c r="S1344"/>
  <c r="R1344"/>
  <c r="S1343"/>
  <c r="R1343"/>
  <c r="S1342"/>
  <c r="R1342"/>
  <c r="S1341"/>
  <c r="R1341"/>
  <c r="S1340"/>
  <c r="R1340"/>
  <c r="S1339"/>
  <c r="R1339"/>
  <c r="S1338"/>
  <c r="R1338"/>
  <c r="S1337"/>
  <c r="R1337"/>
  <c r="S1336"/>
  <c r="R1336"/>
  <c r="S1335"/>
  <c r="R1335"/>
  <c r="S1334"/>
  <c r="R1334"/>
  <c r="S1333"/>
  <c r="R1333"/>
  <c r="S1332"/>
  <c r="R1332"/>
  <c r="T1330"/>
  <c r="Q1330"/>
  <c r="P1330"/>
  <c r="O1330"/>
  <c r="N1330"/>
  <c r="M1330"/>
  <c r="L1330"/>
  <c r="K1330"/>
  <c r="J1330"/>
  <c r="I1330"/>
  <c r="H1330"/>
  <c r="S1329"/>
  <c r="R1329"/>
  <c r="S1328"/>
  <c r="R1328"/>
  <c r="S1327"/>
  <c r="R1327"/>
  <c r="S1326"/>
  <c r="R1326"/>
  <c r="S1315"/>
  <c r="R1315"/>
  <c r="S1314"/>
  <c r="R1314"/>
  <c r="S1313"/>
  <c r="R1313"/>
  <c r="S1312"/>
  <c r="R1312"/>
  <c r="S1311"/>
  <c r="R1311"/>
  <c r="S1310"/>
  <c r="R1310"/>
  <c r="S1309"/>
  <c r="R1309"/>
  <c r="S1308"/>
  <c r="R1308"/>
  <c r="S1307"/>
  <c r="R1307"/>
  <c r="S1306"/>
  <c r="R1306"/>
  <c r="S1305"/>
  <c r="R1305"/>
  <c r="S1304"/>
  <c r="R1304"/>
  <c r="S1303"/>
  <c r="R1303"/>
  <c r="S1302"/>
  <c r="R1302"/>
  <c r="S1301"/>
  <c r="R1301"/>
  <c r="S1300"/>
  <c r="R1300"/>
  <c r="S1299"/>
  <c r="R1299"/>
  <c r="S1298"/>
  <c r="R1298"/>
  <c r="S1297"/>
  <c r="R1297"/>
  <c r="S1296"/>
  <c r="R1296"/>
  <c r="S1295"/>
  <c r="R1295"/>
  <c r="S1294"/>
  <c r="R1294"/>
  <c r="S1293"/>
  <c r="R1293"/>
  <c r="S1292"/>
  <c r="R1292"/>
  <c r="S1291"/>
  <c r="R1291"/>
  <c r="S1290"/>
  <c r="R1290"/>
  <c r="S1289"/>
  <c r="R1289"/>
  <c r="S1288"/>
  <c r="R1288"/>
  <c r="S1287"/>
  <c r="R1287"/>
  <c r="S1286"/>
  <c r="R1286"/>
  <c r="S1285"/>
  <c r="R1285"/>
  <c r="S1284"/>
  <c r="R1284"/>
  <c r="S1283"/>
  <c r="R1283"/>
  <c r="S1282"/>
  <c r="R1282"/>
  <c r="S1281"/>
  <c r="R1281"/>
  <c r="S1280"/>
  <c r="R1280"/>
  <c r="S1279"/>
  <c r="R1279"/>
  <c r="S1278"/>
  <c r="R1278"/>
  <c r="S1277"/>
  <c r="R1277"/>
  <c r="S1276"/>
  <c r="R1276"/>
  <c r="S1275"/>
  <c r="R1275"/>
  <c r="S1274"/>
  <c r="R1274"/>
  <c r="S1273"/>
  <c r="R1273"/>
  <c r="S1272"/>
  <c r="R1272"/>
  <c r="S1271"/>
  <c r="R1271"/>
  <c r="S1270"/>
  <c r="R1270"/>
  <c r="S1269"/>
  <c r="R1269"/>
  <c r="S1268"/>
  <c r="R1268"/>
  <c r="S1267"/>
  <c r="R1267"/>
  <c r="S1266"/>
  <c r="R1266"/>
  <c r="S1265"/>
  <c r="R1265"/>
  <c r="S1264"/>
  <c r="R1264"/>
  <c r="S1263"/>
  <c r="R1263"/>
  <c r="S1262"/>
  <c r="R1262"/>
  <c r="S1261"/>
  <c r="R1261"/>
  <c r="S1260"/>
  <c r="R1260"/>
  <c r="S1259"/>
  <c r="R1259"/>
  <c r="S1258"/>
  <c r="R1258"/>
  <c r="S1257"/>
  <c r="R1257"/>
  <c r="S1256"/>
  <c r="R1256"/>
  <c r="S1255"/>
  <c r="R1255"/>
  <c r="S1254"/>
  <c r="R1254"/>
  <c r="S1253"/>
  <c r="R1253"/>
  <c r="S1252"/>
  <c r="R1252"/>
  <c r="S1251"/>
  <c r="R1251"/>
  <c r="S1250"/>
  <c r="R1250"/>
  <c r="S1249"/>
  <c r="R1249"/>
  <c r="S1248"/>
  <c r="R1248"/>
  <c r="S1247"/>
  <c r="R1247"/>
  <c r="S1246"/>
  <c r="R1246"/>
  <c r="S1245"/>
  <c r="R1245"/>
  <c r="S1244"/>
  <c r="R1244"/>
  <c r="S1243"/>
  <c r="R1243"/>
  <c r="S1242"/>
  <c r="R1242"/>
  <c r="S1241"/>
  <c r="R1241"/>
  <c r="S1240"/>
  <c r="R1240"/>
  <c r="S1239"/>
  <c r="R1239"/>
  <c r="S1238"/>
  <c r="R1238"/>
  <c r="S1237"/>
  <c r="R1237"/>
  <c r="S1236"/>
  <c r="R1236"/>
  <c r="S1235"/>
  <c r="R1235"/>
  <c r="S1234"/>
  <c r="R1234"/>
  <c r="S1233"/>
  <c r="R1233"/>
  <c r="S1232"/>
  <c r="R1232"/>
  <c r="S1231"/>
  <c r="R1231"/>
  <c r="S1230"/>
  <c r="R1230"/>
  <c r="S1229"/>
  <c r="R1229"/>
  <c r="S1228"/>
  <c r="R1228"/>
  <c r="S1227"/>
  <c r="R1227"/>
  <c r="S1226"/>
  <c r="R1226"/>
  <c r="S1225"/>
  <c r="R1225"/>
  <c r="S1224"/>
  <c r="R1224"/>
  <c r="S1223"/>
  <c r="R1223"/>
  <c r="S1222"/>
  <c r="R1222"/>
  <c r="S1221"/>
  <c r="R1221"/>
  <c r="S1220"/>
  <c r="R1220"/>
  <c r="S1219"/>
  <c r="R1219"/>
  <c r="S1218"/>
  <c r="R1218"/>
  <c r="S1217"/>
  <c r="R1217"/>
  <c r="S1216"/>
  <c r="R1216"/>
  <c r="S1215"/>
  <c r="R1215"/>
  <c r="S1214"/>
  <c r="R1214"/>
  <c r="S1213"/>
  <c r="R1213"/>
  <c r="S1212"/>
  <c r="R1212"/>
  <c r="S1211"/>
  <c r="R1211"/>
  <c r="S1210"/>
  <c r="R1210"/>
  <c r="S1209"/>
  <c r="R1209"/>
  <c r="S1208"/>
  <c r="R1208"/>
  <c r="S1207"/>
  <c r="R1207"/>
  <c r="S1206"/>
  <c r="R1206"/>
  <c r="S1205"/>
  <c r="R1205"/>
  <c r="S1204"/>
  <c r="R1204"/>
  <c r="S1203"/>
  <c r="R1203"/>
  <c r="S1202"/>
  <c r="R1202"/>
  <c r="S1201"/>
  <c r="R1201"/>
  <c r="S1200"/>
  <c r="R1200"/>
  <c r="T1198"/>
  <c r="Q1198"/>
  <c r="P1198"/>
  <c r="O1198"/>
  <c r="N1198"/>
  <c r="M1198"/>
  <c r="L1198"/>
  <c r="K1198"/>
  <c r="J1198"/>
  <c r="I1198"/>
  <c r="H1198"/>
  <c r="S1197"/>
  <c r="R1197"/>
  <c r="S1196"/>
  <c r="R1196"/>
  <c r="S1195"/>
  <c r="R1195"/>
  <c r="S1194"/>
  <c r="R1194"/>
  <c r="S1183"/>
  <c r="R1183"/>
  <c r="S1182"/>
  <c r="R1182"/>
  <c r="S1181"/>
  <c r="R1181"/>
  <c r="S1180"/>
  <c r="R1180"/>
  <c r="S1179"/>
  <c r="R1179"/>
  <c r="S1178"/>
  <c r="R1178"/>
  <c r="S1177"/>
  <c r="R1177"/>
  <c r="S1176"/>
  <c r="R1176"/>
  <c r="S1175"/>
  <c r="R1175"/>
  <c r="S1174"/>
  <c r="R1174"/>
  <c r="S1173"/>
  <c r="R1173"/>
  <c r="S1172"/>
  <c r="R1172"/>
  <c r="S1171"/>
  <c r="R1171"/>
  <c r="S1170"/>
  <c r="R1170"/>
  <c r="S1169"/>
  <c r="R1169"/>
  <c r="S1168"/>
  <c r="R1168"/>
  <c r="S1167"/>
  <c r="R1167"/>
  <c r="S1166"/>
  <c r="R1166"/>
  <c r="S1165"/>
  <c r="R1165"/>
  <c r="S1164"/>
  <c r="R1164"/>
  <c r="S1163"/>
  <c r="R1163"/>
  <c r="S1162"/>
  <c r="R1162"/>
  <c r="S1161"/>
  <c r="R1161"/>
  <c r="S1160"/>
  <c r="R1160"/>
  <c r="S1159"/>
  <c r="R1159"/>
  <c r="S1158"/>
  <c r="R1158"/>
  <c r="S1157"/>
  <c r="R1157"/>
  <c r="S1156"/>
  <c r="R1156"/>
  <c r="S1155"/>
  <c r="R1155"/>
  <c r="S1154"/>
  <c r="R1154"/>
  <c r="S1153"/>
  <c r="R1153"/>
  <c r="S1152"/>
  <c r="R1152"/>
  <c r="S1151"/>
  <c r="R1151"/>
  <c r="S1150"/>
  <c r="R1150"/>
  <c r="S1149"/>
  <c r="R1149"/>
  <c r="S1148"/>
  <c r="R1148"/>
  <c r="S1147"/>
  <c r="R1147"/>
  <c r="S1146"/>
  <c r="R1146"/>
  <c r="S1145"/>
  <c r="R1145"/>
  <c r="S1144"/>
  <c r="R1144"/>
  <c r="S1143"/>
  <c r="R1143"/>
  <c r="S1142"/>
  <c r="R1142"/>
  <c r="S1141"/>
  <c r="R1141"/>
  <c r="S1140"/>
  <c r="R1140"/>
  <c r="S1139"/>
  <c r="R1139"/>
  <c r="S1138"/>
  <c r="R1138"/>
  <c r="S1137"/>
  <c r="R1137"/>
  <c r="S1136"/>
  <c r="R1136"/>
  <c r="S1135"/>
  <c r="R1135"/>
  <c r="S1134"/>
  <c r="R1134"/>
  <c r="S1133"/>
  <c r="R1133"/>
  <c r="S1132"/>
  <c r="R1132"/>
  <c r="S1131"/>
  <c r="R1131"/>
  <c r="S1130"/>
  <c r="R1130"/>
  <c r="S1129"/>
  <c r="R1129"/>
  <c r="S1128"/>
  <c r="R1128"/>
  <c r="S1127"/>
  <c r="R1127"/>
  <c r="S1126"/>
  <c r="R1126"/>
  <c r="S1125"/>
  <c r="R1125"/>
  <c r="S1124"/>
  <c r="R1124"/>
  <c r="S1123"/>
  <c r="R1123"/>
  <c r="S1122"/>
  <c r="R1122"/>
  <c r="S1121"/>
  <c r="R1121"/>
  <c r="S1120"/>
  <c r="R1120"/>
  <c r="S1119"/>
  <c r="R1119"/>
  <c r="S1118"/>
  <c r="R1118"/>
  <c r="S1117"/>
  <c r="R1117"/>
  <c r="S1116"/>
  <c r="R1116"/>
  <c r="S1115"/>
  <c r="R1115"/>
  <c r="S1114"/>
  <c r="R1114"/>
  <c r="S1113"/>
  <c r="R1113"/>
  <c r="S1112"/>
  <c r="R1112"/>
  <c r="S1111"/>
  <c r="R1111"/>
  <c r="S1110"/>
  <c r="R1110"/>
  <c r="S1109"/>
  <c r="R1109"/>
  <c r="S1108"/>
  <c r="R1108"/>
  <c r="S1107"/>
  <c r="R1107"/>
  <c r="S1106"/>
  <c r="R1106"/>
  <c r="S1105"/>
  <c r="R1105"/>
  <c r="S1104"/>
  <c r="R1104"/>
  <c r="S1103"/>
  <c r="R1103"/>
  <c r="S1102"/>
  <c r="R1102"/>
  <c r="S1101"/>
  <c r="R1101"/>
  <c r="S1100"/>
  <c r="R1100"/>
  <c r="S1099"/>
  <c r="R1099"/>
  <c r="S1098"/>
  <c r="R1098"/>
  <c r="S1097"/>
  <c r="R1097"/>
  <c r="S1096"/>
  <c r="R1096"/>
  <c r="S1095"/>
  <c r="R1095"/>
  <c r="S1094"/>
  <c r="R1094"/>
  <c r="S1093"/>
  <c r="R1093"/>
  <c r="S1092"/>
  <c r="R1092"/>
  <c r="S1091"/>
  <c r="R1091"/>
  <c r="S1090"/>
  <c r="R1090"/>
  <c r="S1089"/>
  <c r="R1089"/>
  <c r="S1088"/>
  <c r="R1088"/>
  <c r="S1087"/>
  <c r="R1087"/>
  <c r="S1086"/>
  <c r="R1086"/>
  <c r="S1085"/>
  <c r="R1085"/>
  <c r="S1084"/>
  <c r="R1084"/>
  <c r="S1083"/>
  <c r="R1083"/>
  <c r="S1082"/>
  <c r="R1082"/>
  <c r="S1081"/>
  <c r="R1081"/>
  <c r="S1080"/>
  <c r="R1080"/>
  <c r="S1079"/>
  <c r="R1079"/>
  <c r="S1078"/>
  <c r="R1078"/>
  <c r="S1077"/>
  <c r="R1077"/>
  <c r="S1076"/>
  <c r="R1076"/>
  <c r="S1075"/>
  <c r="R1075"/>
  <c r="S1074"/>
  <c r="R1074"/>
  <c r="S1073"/>
  <c r="R1073"/>
  <c r="S1072"/>
  <c r="R1072"/>
  <c r="S1071"/>
  <c r="R1071"/>
  <c r="S1070"/>
  <c r="R1070"/>
  <c r="S1069"/>
  <c r="R1069"/>
  <c r="S1068"/>
  <c r="R1068"/>
  <c r="T1066"/>
  <c r="Q1066"/>
  <c r="P1066"/>
  <c r="O1066"/>
  <c r="N1066"/>
  <c r="M1066"/>
  <c r="L1066"/>
  <c r="K1066"/>
  <c r="J1066"/>
  <c r="I1066"/>
  <c r="H1066"/>
  <c r="S1065"/>
  <c r="R1065"/>
  <c r="S1064"/>
  <c r="R1064"/>
  <c r="S1063"/>
  <c r="R1063"/>
  <c r="S1062"/>
  <c r="R1062"/>
  <c r="S1051"/>
  <c r="R1051"/>
  <c r="S1050"/>
  <c r="R1050"/>
  <c r="S1049"/>
  <c r="R1049"/>
  <c r="S1048"/>
  <c r="R1048"/>
  <c r="S1047"/>
  <c r="R1047"/>
  <c r="S1046"/>
  <c r="R1046"/>
  <c r="S1045"/>
  <c r="R1045"/>
  <c r="S1044"/>
  <c r="R1044"/>
  <c r="S1043"/>
  <c r="R1043"/>
  <c r="S1042"/>
  <c r="R1042"/>
  <c r="S1041"/>
  <c r="R1041"/>
  <c r="S1040"/>
  <c r="R1040"/>
  <c r="S1039"/>
  <c r="R1039"/>
  <c r="S1038"/>
  <c r="R1038"/>
  <c r="S1037"/>
  <c r="R1037"/>
  <c r="S1036"/>
  <c r="R1036"/>
  <c r="S1035"/>
  <c r="R1035"/>
  <c r="S1034"/>
  <c r="R1034"/>
  <c r="S1033"/>
  <c r="R1033"/>
  <c r="S1032"/>
  <c r="R1032"/>
  <c r="S1031"/>
  <c r="R1031"/>
  <c r="S1030"/>
  <c r="R1030"/>
  <c r="S1029"/>
  <c r="R1029"/>
  <c r="S1028"/>
  <c r="R1028"/>
  <c r="S1027"/>
  <c r="R1027"/>
  <c r="S1026"/>
  <c r="R1026"/>
  <c r="S1025"/>
  <c r="R1025"/>
  <c r="S1024"/>
  <c r="R1024"/>
  <c r="S1023"/>
  <c r="R1023"/>
  <c r="S1022"/>
  <c r="R1022"/>
  <c r="S1021"/>
  <c r="R1021"/>
  <c r="S1020"/>
  <c r="R1020"/>
  <c r="S1019"/>
  <c r="R1019"/>
  <c r="S1018"/>
  <c r="R1018"/>
  <c r="S1017"/>
  <c r="R1017"/>
  <c r="S1016"/>
  <c r="R1016"/>
  <c r="S1015"/>
  <c r="R1015"/>
  <c r="S1014"/>
  <c r="R1014"/>
  <c r="S1013"/>
  <c r="R1013"/>
  <c r="S1012"/>
  <c r="R1012"/>
  <c r="S1011"/>
  <c r="R1011"/>
  <c r="S1010"/>
  <c r="R1010"/>
  <c r="S1009"/>
  <c r="R1009"/>
  <c r="S1008"/>
  <c r="R1008"/>
  <c r="S1007"/>
  <c r="R1007"/>
  <c r="S1006"/>
  <c r="R1006"/>
  <c r="S1005"/>
  <c r="R1005"/>
  <c r="S1004"/>
  <c r="R1004"/>
  <c r="S1003"/>
  <c r="R1003"/>
  <c r="S1002"/>
  <c r="R1002"/>
  <c r="S1001"/>
  <c r="R1001"/>
  <c r="S1000"/>
  <c r="R1000"/>
  <c r="S999"/>
  <c r="R999"/>
  <c r="S998"/>
  <c r="R998"/>
  <c r="S997"/>
  <c r="R997"/>
  <c r="S996"/>
  <c r="R996"/>
  <c r="S995"/>
  <c r="R995"/>
  <c r="S994"/>
  <c r="R994"/>
  <c r="S993"/>
  <c r="R993"/>
  <c r="S992"/>
  <c r="R992"/>
  <c r="S991"/>
  <c r="R991"/>
  <c r="S990"/>
  <c r="R990"/>
  <c r="S989"/>
  <c r="R989"/>
  <c r="S988"/>
  <c r="R988"/>
  <c r="S987"/>
  <c r="R987"/>
  <c r="S986"/>
  <c r="R986"/>
  <c r="S985"/>
  <c r="R985"/>
  <c r="S984"/>
  <c r="R984"/>
  <c r="S983"/>
  <c r="R983"/>
  <c r="S982"/>
  <c r="R982"/>
  <c r="S981"/>
  <c r="R981"/>
  <c r="S980"/>
  <c r="R980"/>
  <c r="S979"/>
  <c r="R979"/>
  <c r="S978"/>
  <c r="R978"/>
  <c r="S977"/>
  <c r="R977"/>
  <c r="S976"/>
  <c r="R976"/>
  <c r="S975"/>
  <c r="R975"/>
  <c r="S974"/>
  <c r="R974"/>
  <c r="S973"/>
  <c r="R973"/>
  <c r="S972"/>
  <c r="R972"/>
  <c r="S971"/>
  <c r="R971"/>
  <c r="S970"/>
  <c r="R970"/>
  <c r="S969"/>
  <c r="R969"/>
  <c r="S968"/>
  <c r="R968"/>
  <c r="S967"/>
  <c r="R967"/>
  <c r="S966"/>
  <c r="R966"/>
  <c r="S965"/>
  <c r="R965"/>
  <c r="S964"/>
  <c r="R964"/>
  <c r="S963"/>
  <c r="R963"/>
  <c r="S962"/>
  <c r="R962"/>
  <c r="S961"/>
  <c r="R961"/>
  <c r="S960"/>
  <c r="R960"/>
  <c r="S959"/>
  <c r="R959"/>
  <c r="S958"/>
  <c r="R958"/>
  <c r="S957"/>
  <c r="R957"/>
  <c r="S956"/>
  <c r="R956"/>
  <c r="S955"/>
  <c r="R955"/>
  <c r="S954"/>
  <c r="R954"/>
  <c r="S953"/>
  <c r="R953"/>
  <c r="S952"/>
  <c r="R952"/>
  <c r="S951"/>
  <c r="R951"/>
  <c r="S950"/>
  <c r="R950"/>
  <c r="S949"/>
  <c r="R949"/>
  <c r="S948"/>
  <c r="R948"/>
  <c r="S947"/>
  <c r="R947"/>
  <c r="S946"/>
  <c r="R946"/>
  <c r="S945"/>
  <c r="R945"/>
  <c r="S944"/>
  <c r="R944"/>
  <c r="S943"/>
  <c r="R943"/>
  <c r="S942"/>
  <c r="R942"/>
  <c r="S941"/>
  <c r="R941"/>
  <c r="S940"/>
  <c r="R940"/>
  <c r="S939"/>
  <c r="R939"/>
  <c r="S938"/>
  <c r="R938"/>
  <c r="S937"/>
  <c r="R937"/>
  <c r="S936"/>
  <c r="R936"/>
  <c r="T934"/>
  <c r="Q934"/>
  <c r="P934"/>
  <c r="O934"/>
  <c r="N934"/>
  <c r="M934"/>
  <c r="L934"/>
  <c r="K934"/>
  <c r="J934"/>
  <c r="I934"/>
  <c r="H934"/>
  <c r="S933"/>
  <c r="R933"/>
  <c r="S932"/>
  <c r="R932"/>
  <c r="S931"/>
  <c r="R931"/>
  <c r="S930"/>
  <c r="R930"/>
  <c r="S919"/>
  <c r="R919"/>
  <c r="S918"/>
  <c r="R918"/>
  <c r="S917"/>
  <c r="R917"/>
  <c r="S916"/>
  <c r="R916"/>
  <c r="S915"/>
  <c r="R915"/>
  <c r="S914"/>
  <c r="R914"/>
  <c r="S913"/>
  <c r="R913"/>
  <c r="S912"/>
  <c r="R912"/>
  <c r="S911"/>
  <c r="R911"/>
  <c r="S910"/>
  <c r="R910"/>
  <c r="S909"/>
  <c r="R909"/>
  <c r="S908"/>
  <c r="R908"/>
  <c r="S907"/>
  <c r="R907"/>
  <c r="S906"/>
  <c r="R906"/>
  <c r="S905"/>
  <c r="R905"/>
  <c r="S904"/>
  <c r="R904"/>
  <c r="S903"/>
  <c r="R903"/>
  <c r="S902"/>
  <c r="R902"/>
  <c r="S901"/>
  <c r="R901"/>
  <c r="S900"/>
  <c r="R900"/>
  <c r="S899"/>
  <c r="R899"/>
  <c r="S898"/>
  <c r="R898"/>
  <c r="S897"/>
  <c r="R897"/>
  <c r="S896"/>
  <c r="R896"/>
  <c r="S895"/>
  <c r="R895"/>
  <c r="S894"/>
  <c r="R894"/>
  <c r="S893"/>
  <c r="R893"/>
  <c r="S892"/>
  <c r="R892"/>
  <c r="S891"/>
  <c r="R891"/>
  <c r="S890"/>
  <c r="R890"/>
  <c r="S889"/>
  <c r="R889"/>
  <c r="S888"/>
  <c r="R888"/>
  <c r="S887"/>
  <c r="R887"/>
  <c r="S886"/>
  <c r="R886"/>
  <c r="S885"/>
  <c r="R885"/>
  <c r="S884"/>
  <c r="R884"/>
  <c r="S883"/>
  <c r="R883"/>
  <c r="S882"/>
  <c r="R882"/>
  <c r="S881"/>
  <c r="R881"/>
  <c r="S880"/>
  <c r="R880"/>
  <c r="S879"/>
  <c r="R879"/>
  <c r="S878"/>
  <c r="R878"/>
  <c r="S877"/>
  <c r="R877"/>
  <c r="S876"/>
  <c r="R876"/>
  <c r="S875"/>
  <c r="R875"/>
  <c r="S874"/>
  <c r="R874"/>
  <c r="S873"/>
  <c r="R873"/>
  <c r="S872"/>
  <c r="R872"/>
  <c r="S871"/>
  <c r="R871"/>
  <c r="S870"/>
  <c r="R870"/>
  <c r="S869"/>
  <c r="R869"/>
  <c r="S868"/>
  <c r="R868"/>
  <c r="S867"/>
  <c r="R867"/>
  <c r="S866"/>
  <c r="R866"/>
  <c r="S865"/>
  <c r="R865"/>
  <c r="S864"/>
  <c r="R864"/>
  <c r="S863"/>
  <c r="R863"/>
  <c r="S862"/>
  <c r="R862"/>
  <c r="S861"/>
  <c r="R861"/>
  <c r="S860"/>
  <c r="R860"/>
  <c r="S859"/>
  <c r="R859"/>
  <c r="S858"/>
  <c r="R858"/>
  <c r="S857"/>
  <c r="R857"/>
  <c r="S856"/>
  <c r="R856"/>
  <c r="S855"/>
  <c r="R855"/>
  <c r="S854"/>
  <c r="R854"/>
  <c r="S853"/>
  <c r="R853"/>
  <c r="S852"/>
  <c r="R852"/>
  <c r="S851"/>
  <c r="R851"/>
  <c r="S850"/>
  <c r="R850"/>
  <c r="S849"/>
  <c r="R849"/>
  <c r="S848"/>
  <c r="R848"/>
  <c r="S847"/>
  <c r="R847"/>
  <c r="S846"/>
  <c r="R846"/>
  <c r="S845"/>
  <c r="R845"/>
  <c r="S844"/>
  <c r="R844"/>
  <c r="S843"/>
  <c r="R843"/>
  <c r="S842"/>
  <c r="R842"/>
  <c r="S841"/>
  <c r="R841"/>
  <c r="S840"/>
  <c r="R840"/>
  <c r="S839"/>
  <c r="R839"/>
  <c r="S838"/>
  <c r="R838"/>
  <c r="S837"/>
  <c r="R837"/>
  <c r="S836"/>
  <c r="R836"/>
  <c r="S835"/>
  <c r="R835"/>
  <c r="S834"/>
  <c r="R834"/>
  <c r="S833"/>
  <c r="R833"/>
  <c r="S832"/>
  <c r="R832"/>
  <c r="S831"/>
  <c r="R831"/>
  <c r="S830"/>
  <c r="R830"/>
  <c r="S829"/>
  <c r="R829"/>
  <c r="S828"/>
  <c r="R828"/>
  <c r="S827"/>
  <c r="R827"/>
  <c r="S826"/>
  <c r="R826"/>
  <c r="S825"/>
  <c r="R825"/>
  <c r="S824"/>
  <c r="R824"/>
  <c r="S823"/>
  <c r="R823"/>
  <c r="S822"/>
  <c r="R822"/>
  <c r="S821"/>
  <c r="R821"/>
  <c r="S820"/>
  <c r="R820"/>
  <c r="S819"/>
  <c r="R819"/>
  <c r="S818"/>
  <c r="R818"/>
  <c r="S817"/>
  <c r="R817"/>
  <c r="S816"/>
  <c r="R816"/>
  <c r="S815"/>
  <c r="R815"/>
  <c r="S814"/>
  <c r="R814"/>
  <c r="S813"/>
  <c r="R813"/>
  <c r="S812"/>
  <c r="R812"/>
  <c r="S811"/>
  <c r="R811"/>
  <c r="S810"/>
  <c r="R810"/>
  <c r="S809"/>
  <c r="R809"/>
  <c r="S808"/>
  <c r="R808"/>
  <c r="S807"/>
  <c r="R807"/>
  <c r="S806"/>
  <c r="R806"/>
  <c r="S805"/>
  <c r="R805"/>
  <c r="S804"/>
  <c r="R804"/>
  <c r="T802"/>
  <c r="Q802"/>
  <c r="P802"/>
  <c r="O802"/>
  <c r="N802"/>
  <c r="M802"/>
  <c r="L802"/>
  <c r="K802"/>
  <c r="J802"/>
  <c r="I802"/>
  <c r="H802"/>
  <c r="S801"/>
  <c r="R801"/>
  <c r="S800"/>
  <c r="R800"/>
  <c r="S799"/>
  <c r="R799"/>
  <c r="S798"/>
  <c r="R798"/>
  <c r="S787"/>
  <c r="R787"/>
  <c r="S786"/>
  <c r="R786"/>
  <c r="S785"/>
  <c r="R785"/>
  <c r="S784"/>
  <c r="R784"/>
  <c r="S783"/>
  <c r="R783"/>
  <c r="S782"/>
  <c r="R782"/>
  <c r="S781"/>
  <c r="R781"/>
  <c r="S780"/>
  <c r="R780"/>
  <c r="S779"/>
  <c r="R779"/>
  <c r="S778"/>
  <c r="R778"/>
  <c r="S777"/>
  <c r="R777"/>
  <c r="S776"/>
  <c r="R776"/>
  <c r="S775"/>
  <c r="R775"/>
  <c r="S774"/>
  <c r="R774"/>
  <c r="S773"/>
  <c r="R773"/>
  <c r="S772"/>
  <c r="R772"/>
  <c r="S771"/>
  <c r="R771"/>
  <c r="S770"/>
  <c r="R770"/>
  <c r="S769"/>
  <c r="R769"/>
  <c r="S768"/>
  <c r="R768"/>
  <c r="S767"/>
  <c r="R767"/>
  <c r="S766"/>
  <c r="R766"/>
  <c r="S765"/>
  <c r="R765"/>
  <c r="S764"/>
  <c r="R764"/>
  <c r="S763"/>
  <c r="R763"/>
  <c r="S762"/>
  <c r="R762"/>
  <c r="S761"/>
  <c r="R761"/>
  <c r="S760"/>
  <c r="R760"/>
  <c r="S759"/>
  <c r="R759"/>
  <c r="S758"/>
  <c r="R758"/>
  <c r="S757"/>
  <c r="R757"/>
  <c r="S756"/>
  <c r="R756"/>
  <c r="S755"/>
  <c r="R755"/>
  <c r="S754"/>
  <c r="R754"/>
  <c r="S753"/>
  <c r="R753"/>
  <c r="S752"/>
  <c r="R752"/>
  <c r="S751"/>
  <c r="R751"/>
  <c r="S750"/>
  <c r="R750"/>
  <c r="S749"/>
  <c r="R749"/>
  <c r="S748"/>
  <c r="R748"/>
  <c r="S747"/>
  <c r="R747"/>
  <c r="S746"/>
  <c r="R746"/>
  <c r="S745"/>
  <c r="R745"/>
  <c r="S744"/>
  <c r="R744"/>
  <c r="S743"/>
  <c r="R743"/>
  <c r="S742"/>
  <c r="R742"/>
  <c r="S741"/>
  <c r="R741"/>
  <c r="S740"/>
  <c r="R740"/>
  <c r="S739"/>
  <c r="R739"/>
  <c r="S738"/>
  <c r="R738"/>
  <c r="S737"/>
  <c r="R737"/>
  <c r="S736"/>
  <c r="R736"/>
  <c r="S735"/>
  <c r="R735"/>
  <c r="S734"/>
  <c r="R734"/>
  <c r="S733"/>
  <c r="R733"/>
  <c r="S732"/>
  <c r="R732"/>
  <c r="S731"/>
  <c r="R731"/>
  <c r="S730"/>
  <c r="R730"/>
  <c r="S729"/>
  <c r="R729"/>
  <c r="S728"/>
  <c r="R728"/>
  <c r="S727"/>
  <c r="R727"/>
  <c r="S726"/>
  <c r="R726"/>
  <c r="S725"/>
  <c r="R725"/>
  <c r="S724"/>
  <c r="R724"/>
  <c r="S723"/>
  <c r="R723"/>
  <c r="S722"/>
  <c r="R722"/>
  <c r="S721"/>
  <c r="R721"/>
  <c r="S720"/>
  <c r="R720"/>
  <c r="S719"/>
  <c r="R719"/>
  <c r="S718"/>
  <c r="R718"/>
  <c r="S717"/>
  <c r="R717"/>
  <c r="S716"/>
  <c r="R716"/>
  <c r="S715"/>
  <c r="R715"/>
  <c r="S714"/>
  <c r="R714"/>
  <c r="S713"/>
  <c r="R713"/>
  <c r="S712"/>
  <c r="R712"/>
  <c r="S711"/>
  <c r="R711"/>
  <c r="S710"/>
  <c r="R710"/>
  <c r="S709"/>
  <c r="R709"/>
  <c r="S708"/>
  <c r="R708"/>
  <c r="S707"/>
  <c r="R707"/>
  <c r="S706"/>
  <c r="R706"/>
  <c r="S705"/>
  <c r="R705"/>
  <c r="S704"/>
  <c r="R704"/>
  <c r="S703"/>
  <c r="R703"/>
  <c r="S702"/>
  <c r="R702"/>
  <c r="S701"/>
  <c r="R701"/>
  <c r="S700"/>
  <c r="R700"/>
  <c r="S699"/>
  <c r="R699"/>
  <c r="S698"/>
  <c r="R698"/>
  <c r="S697"/>
  <c r="R697"/>
  <c r="S696"/>
  <c r="R696"/>
  <c r="S695"/>
  <c r="R695"/>
  <c r="S694"/>
  <c r="R694"/>
  <c r="S693"/>
  <c r="R693"/>
  <c r="S692"/>
  <c r="R692"/>
  <c r="S691"/>
  <c r="R691"/>
  <c r="S690"/>
  <c r="R690"/>
  <c r="S689"/>
  <c r="R689"/>
  <c r="S688"/>
  <c r="R688"/>
  <c r="S687"/>
  <c r="R687"/>
  <c r="S686"/>
  <c r="R686"/>
  <c r="S685"/>
  <c r="R685"/>
  <c r="S684"/>
  <c r="R684"/>
  <c r="S683"/>
  <c r="R683"/>
  <c r="S682"/>
  <c r="R682"/>
  <c r="S681"/>
  <c r="R681"/>
  <c r="S680"/>
  <c r="R680"/>
  <c r="S679"/>
  <c r="R679"/>
  <c r="S678"/>
  <c r="R678"/>
  <c r="S677"/>
  <c r="R677"/>
  <c r="S676"/>
  <c r="R676"/>
  <c r="S675"/>
  <c r="R675"/>
  <c r="S674"/>
  <c r="R674"/>
  <c r="S673"/>
  <c r="R673"/>
  <c r="S672"/>
  <c r="R672"/>
  <c r="T670"/>
  <c r="Q670"/>
  <c r="P670"/>
  <c r="O670"/>
  <c r="N670"/>
  <c r="M670"/>
  <c r="L670"/>
  <c r="K670"/>
  <c r="J670"/>
  <c r="I670"/>
  <c r="H670"/>
  <c r="S669"/>
  <c r="R669"/>
  <c r="S668"/>
  <c r="R668"/>
  <c r="S667"/>
  <c r="R667"/>
  <c r="S666"/>
  <c r="R666"/>
  <c r="S655"/>
  <c r="R655"/>
  <c r="S654"/>
  <c r="R654"/>
  <c r="S653"/>
  <c r="R653"/>
  <c r="S652"/>
  <c r="R652"/>
  <c r="S651"/>
  <c r="R651"/>
  <c r="S650"/>
  <c r="R650"/>
  <c r="S649"/>
  <c r="R649"/>
  <c r="S648"/>
  <c r="R648"/>
  <c r="S647"/>
  <c r="R647"/>
  <c r="S646"/>
  <c r="R646"/>
  <c r="S645"/>
  <c r="R645"/>
  <c r="S644"/>
  <c r="R644"/>
  <c r="S643"/>
  <c r="R643"/>
  <c r="S642"/>
  <c r="R642"/>
  <c r="S641"/>
  <c r="R641"/>
  <c r="S640"/>
  <c r="R640"/>
  <c r="S639"/>
  <c r="R639"/>
  <c r="S638"/>
  <c r="R638"/>
  <c r="S637"/>
  <c r="R637"/>
  <c r="S636"/>
  <c r="R636"/>
  <c r="S635"/>
  <c r="R635"/>
  <c r="S634"/>
  <c r="R634"/>
  <c r="S633"/>
  <c r="R633"/>
  <c r="S632"/>
  <c r="R632"/>
  <c r="S631"/>
  <c r="R631"/>
  <c r="S630"/>
  <c r="R630"/>
  <c r="S629"/>
  <c r="R629"/>
  <c r="S628"/>
  <c r="R628"/>
  <c r="S627"/>
  <c r="R627"/>
  <c r="S626"/>
  <c r="R626"/>
  <c r="S625"/>
  <c r="R625"/>
  <c r="S624"/>
  <c r="R624"/>
  <c r="S623"/>
  <c r="R623"/>
  <c r="S622"/>
  <c r="R622"/>
  <c r="S621"/>
  <c r="R621"/>
  <c r="S620"/>
  <c r="R620"/>
  <c r="S619"/>
  <c r="R619"/>
  <c r="S618"/>
  <c r="R618"/>
  <c r="S617"/>
  <c r="R617"/>
  <c r="S616"/>
  <c r="R616"/>
  <c r="S615"/>
  <c r="R615"/>
  <c r="S614"/>
  <c r="R614"/>
  <c r="S613"/>
  <c r="R613"/>
  <c r="S612"/>
  <c r="R612"/>
  <c r="S611"/>
  <c r="R611"/>
  <c r="S610"/>
  <c r="R610"/>
  <c r="S609"/>
  <c r="R609"/>
  <c r="S608"/>
  <c r="R608"/>
  <c r="S607"/>
  <c r="R607"/>
  <c r="S606"/>
  <c r="R606"/>
  <c r="S605"/>
  <c r="R605"/>
  <c r="S604"/>
  <c r="R604"/>
  <c r="S603"/>
  <c r="R603"/>
  <c r="S602"/>
  <c r="R602"/>
  <c r="S601"/>
  <c r="R601"/>
  <c r="S600"/>
  <c r="R600"/>
  <c r="S599"/>
  <c r="R599"/>
  <c r="S598"/>
  <c r="R598"/>
  <c r="S597"/>
  <c r="R597"/>
  <c r="S596"/>
  <c r="R596"/>
  <c r="S595"/>
  <c r="R595"/>
  <c r="S594"/>
  <c r="R594"/>
  <c r="S593"/>
  <c r="R593"/>
  <c r="S592"/>
  <c r="R592"/>
  <c r="S591"/>
  <c r="R591"/>
  <c r="S590"/>
  <c r="R590"/>
  <c r="S589"/>
  <c r="R589"/>
  <c r="S588"/>
  <c r="R588"/>
  <c r="S587"/>
  <c r="R587"/>
  <c r="S586"/>
  <c r="R586"/>
  <c r="S585"/>
  <c r="R585"/>
  <c r="S584"/>
  <c r="R584"/>
  <c r="S583"/>
  <c r="R583"/>
  <c r="S582"/>
  <c r="R582"/>
  <c r="S581"/>
  <c r="R581"/>
  <c r="S580"/>
  <c r="R580"/>
  <c r="S579"/>
  <c r="R579"/>
  <c r="S578"/>
  <c r="R578"/>
  <c r="S577"/>
  <c r="R577"/>
  <c r="S576"/>
  <c r="R576"/>
  <c r="S575"/>
  <c r="R575"/>
  <c r="S574"/>
  <c r="R574"/>
  <c r="S573"/>
  <c r="R573"/>
  <c r="S572"/>
  <c r="R572"/>
  <c r="S571"/>
  <c r="R571"/>
  <c r="S570"/>
  <c r="R570"/>
  <c r="S569"/>
  <c r="R569"/>
  <c r="S568"/>
  <c r="R568"/>
  <c r="S567"/>
  <c r="R567"/>
  <c r="S566"/>
  <c r="R566"/>
  <c r="S565"/>
  <c r="R565"/>
  <c r="S564"/>
  <c r="R564"/>
  <c r="S563"/>
  <c r="R563"/>
  <c r="S562"/>
  <c r="R562"/>
  <c r="S561"/>
  <c r="R561"/>
  <c r="S560"/>
  <c r="R560"/>
  <c r="S559"/>
  <c r="R559"/>
  <c r="S558"/>
  <c r="R558"/>
  <c r="S557"/>
  <c r="R557"/>
  <c r="S556"/>
  <c r="R556"/>
  <c r="S555"/>
  <c r="R555"/>
  <c r="S554"/>
  <c r="R554"/>
  <c r="S553"/>
  <c r="R553"/>
  <c r="S552"/>
  <c r="R552"/>
  <c r="S551"/>
  <c r="R551"/>
  <c r="S550"/>
  <c r="R550"/>
  <c r="S549"/>
  <c r="R549"/>
  <c r="S548"/>
  <c r="R548"/>
  <c r="S547"/>
  <c r="R547"/>
  <c r="S546"/>
  <c r="R546"/>
  <c r="S545"/>
  <c r="R545"/>
  <c r="S544"/>
  <c r="R544"/>
  <c r="S543"/>
  <c r="R543"/>
  <c r="S542"/>
  <c r="R542"/>
  <c r="S541"/>
  <c r="R541"/>
  <c r="S540"/>
  <c r="R540"/>
  <c r="T538"/>
  <c r="Q538"/>
  <c r="P538"/>
  <c r="O538"/>
  <c r="N538"/>
  <c r="M538"/>
  <c r="L538"/>
  <c r="K538"/>
  <c r="J538"/>
  <c r="I538"/>
  <c r="H538"/>
  <c r="S537"/>
  <c r="R537"/>
  <c r="S536"/>
  <c r="R536"/>
  <c r="S535"/>
  <c r="R535"/>
  <c r="S534"/>
  <c r="R534"/>
  <c r="S523"/>
  <c r="R523"/>
  <c r="S522"/>
  <c r="R522"/>
  <c r="S521"/>
  <c r="R521"/>
  <c r="S520"/>
  <c r="R520"/>
  <c r="S519"/>
  <c r="R519"/>
  <c r="S518"/>
  <c r="R518"/>
  <c r="S517"/>
  <c r="R517"/>
  <c r="S516"/>
  <c r="R516"/>
  <c r="S515"/>
  <c r="R515"/>
  <c r="S514"/>
  <c r="R514"/>
  <c r="S513"/>
  <c r="R513"/>
  <c r="S512"/>
  <c r="R512"/>
  <c r="S511"/>
  <c r="R511"/>
  <c r="S510"/>
  <c r="R510"/>
  <c r="S509"/>
  <c r="R509"/>
  <c r="S508"/>
  <c r="R508"/>
  <c r="S507"/>
  <c r="R507"/>
  <c r="S506"/>
  <c r="R506"/>
  <c r="S505"/>
  <c r="R505"/>
  <c r="S504"/>
  <c r="R504"/>
  <c r="S503"/>
  <c r="R503"/>
  <c r="S502"/>
  <c r="R502"/>
  <c r="S501"/>
  <c r="R501"/>
  <c r="S500"/>
  <c r="R500"/>
  <c r="S499"/>
  <c r="R499"/>
  <c r="S498"/>
  <c r="R498"/>
  <c r="S497"/>
  <c r="R497"/>
  <c r="S496"/>
  <c r="R496"/>
  <c r="S495"/>
  <c r="R495"/>
  <c r="S494"/>
  <c r="R494"/>
  <c r="S493"/>
  <c r="R493"/>
  <c r="S492"/>
  <c r="R492"/>
  <c r="S491"/>
  <c r="R491"/>
  <c r="S490"/>
  <c r="R490"/>
  <c r="S489"/>
  <c r="R489"/>
  <c r="S488"/>
  <c r="R488"/>
  <c r="S487"/>
  <c r="R487"/>
  <c r="S486"/>
  <c r="R486"/>
  <c r="S485"/>
  <c r="R485"/>
  <c r="S484"/>
  <c r="R484"/>
  <c r="S483"/>
  <c r="R483"/>
  <c r="S482"/>
  <c r="R482"/>
  <c r="S481"/>
  <c r="R481"/>
  <c r="S480"/>
  <c r="R480"/>
  <c r="S479"/>
  <c r="R479"/>
  <c r="S478"/>
  <c r="R478"/>
  <c r="S477"/>
  <c r="R477"/>
  <c r="S476"/>
  <c r="R476"/>
  <c r="S475"/>
  <c r="R475"/>
  <c r="S474"/>
  <c r="R474"/>
  <c r="S473"/>
  <c r="R473"/>
  <c r="S472"/>
  <c r="R472"/>
  <c r="S471"/>
  <c r="R471"/>
  <c r="S470"/>
  <c r="R470"/>
  <c r="S469"/>
  <c r="R469"/>
  <c r="S468"/>
  <c r="R468"/>
  <c r="S467"/>
  <c r="R467"/>
  <c r="S466"/>
  <c r="R466"/>
  <c r="S465"/>
  <c r="R465"/>
  <c r="S464"/>
  <c r="R464"/>
  <c r="S463"/>
  <c r="R463"/>
  <c r="S462"/>
  <c r="R462"/>
  <c r="S461"/>
  <c r="R461"/>
  <c r="S460"/>
  <c r="R460"/>
  <c r="S459"/>
  <c r="R459"/>
  <c r="S458"/>
  <c r="R458"/>
  <c r="S457"/>
  <c r="R457"/>
  <c r="S456"/>
  <c r="R456"/>
  <c r="S455"/>
  <c r="R455"/>
  <c r="S454"/>
  <c r="R454"/>
  <c r="S453"/>
  <c r="R453"/>
  <c r="S452"/>
  <c r="R452"/>
  <c r="S451"/>
  <c r="R451"/>
  <c r="S450"/>
  <c r="R450"/>
  <c r="S449"/>
  <c r="R449"/>
  <c r="S448"/>
  <c r="R448"/>
  <c r="S447"/>
  <c r="R447"/>
  <c r="S446"/>
  <c r="R446"/>
  <c r="S445"/>
  <c r="R445"/>
  <c r="S444"/>
  <c r="R444"/>
  <c r="S443"/>
  <c r="R443"/>
  <c r="S442"/>
  <c r="R442"/>
  <c r="S441"/>
  <c r="R441"/>
  <c r="S440"/>
  <c r="R440"/>
  <c r="S439"/>
  <c r="R439"/>
  <c r="S438"/>
  <c r="R438"/>
  <c r="S437"/>
  <c r="R437"/>
  <c r="S436"/>
  <c r="R436"/>
  <c r="S435"/>
  <c r="R435"/>
  <c r="S434"/>
  <c r="R434"/>
  <c r="S433"/>
  <c r="R433"/>
  <c r="S432"/>
  <c r="R432"/>
  <c r="S431"/>
  <c r="R431"/>
  <c r="S430"/>
  <c r="R430"/>
  <c r="S429"/>
  <c r="R429"/>
  <c r="S428"/>
  <c r="R428"/>
  <c r="S427"/>
  <c r="R427"/>
  <c r="S426"/>
  <c r="R426"/>
  <c r="S425"/>
  <c r="R425"/>
  <c r="S424"/>
  <c r="R424"/>
  <c r="S423"/>
  <c r="R423"/>
  <c r="S422"/>
  <c r="R422"/>
  <c r="S421"/>
  <c r="R421"/>
  <c r="S420"/>
  <c r="R420"/>
  <c r="S419"/>
  <c r="R419"/>
  <c r="S418"/>
  <c r="R418"/>
  <c r="S417"/>
  <c r="R417"/>
  <c r="S416"/>
  <c r="R416"/>
  <c r="S415"/>
  <c r="R415"/>
  <c r="S414"/>
  <c r="R414"/>
  <c r="S413"/>
  <c r="R413"/>
  <c r="S412"/>
  <c r="R412"/>
  <c r="S411"/>
  <c r="R411"/>
  <c r="S410"/>
  <c r="R410"/>
  <c r="S409"/>
  <c r="R409"/>
  <c r="S408"/>
  <c r="R408"/>
  <c r="T406"/>
  <c r="Q406"/>
  <c r="P406"/>
  <c r="O406"/>
  <c r="N406"/>
  <c r="M406"/>
  <c r="L406"/>
  <c r="K406"/>
  <c r="J406"/>
  <c r="I406"/>
  <c r="H406"/>
  <c r="S405"/>
  <c r="R405"/>
  <c r="S404"/>
  <c r="R404"/>
  <c r="S403"/>
  <c r="R403"/>
  <c r="S402"/>
  <c r="R402"/>
  <c r="S391"/>
  <c r="R391"/>
  <c r="S390"/>
  <c r="R390"/>
  <c r="S389"/>
  <c r="R389"/>
  <c r="S388"/>
  <c r="R388"/>
  <c r="S387"/>
  <c r="R387"/>
  <c r="S386"/>
  <c r="R386"/>
  <c r="S385"/>
  <c r="R385"/>
  <c r="S384"/>
  <c r="R384"/>
  <c r="S383"/>
  <c r="R383"/>
  <c r="S382"/>
  <c r="R382"/>
  <c r="S381"/>
  <c r="R381"/>
  <c r="S380"/>
  <c r="R380"/>
  <c r="S379"/>
  <c r="R379"/>
  <c r="S378"/>
  <c r="R378"/>
  <c r="S377"/>
  <c r="R377"/>
  <c r="S376"/>
  <c r="R376"/>
  <c r="S375"/>
  <c r="R375"/>
  <c r="S374"/>
  <c r="R374"/>
  <c r="S373"/>
  <c r="R373"/>
  <c r="S372"/>
  <c r="R372"/>
  <c r="S371"/>
  <c r="R371"/>
  <c r="S370"/>
  <c r="R370"/>
  <c r="S369"/>
  <c r="R369"/>
  <c r="S368"/>
  <c r="R368"/>
  <c r="S367"/>
  <c r="R367"/>
  <c r="S366"/>
  <c r="R366"/>
  <c r="S365"/>
  <c r="R365"/>
  <c r="S364"/>
  <c r="R364"/>
  <c r="S363"/>
  <c r="R363"/>
  <c r="S362"/>
  <c r="R362"/>
  <c r="S361"/>
  <c r="R361"/>
  <c r="S360"/>
  <c r="R360"/>
  <c r="S359"/>
  <c r="R359"/>
  <c r="S358"/>
  <c r="R358"/>
  <c r="S357"/>
  <c r="R357"/>
  <c r="S356"/>
  <c r="R356"/>
  <c r="S355"/>
  <c r="R355"/>
  <c r="S354"/>
  <c r="R354"/>
  <c r="S353"/>
  <c r="R353"/>
  <c r="S352"/>
  <c r="R352"/>
  <c r="S351"/>
  <c r="R351"/>
  <c r="S350"/>
  <c r="R350"/>
  <c r="S349"/>
  <c r="R349"/>
  <c r="S348"/>
  <c r="R348"/>
  <c r="S347"/>
  <c r="R347"/>
  <c r="S346"/>
  <c r="R346"/>
  <c r="S345"/>
  <c r="R345"/>
  <c r="S344"/>
  <c r="R344"/>
  <c r="S343"/>
  <c r="R343"/>
  <c r="S342"/>
  <c r="R342"/>
  <c r="S341"/>
  <c r="R341"/>
  <c r="S340"/>
  <c r="R340"/>
  <c r="S339"/>
  <c r="R339"/>
  <c r="S338"/>
  <c r="R338"/>
  <c r="S337"/>
  <c r="R337"/>
  <c r="S336"/>
  <c r="R336"/>
  <c r="S335"/>
  <c r="R335"/>
  <c r="S334"/>
  <c r="R334"/>
  <c r="S333"/>
  <c r="R333"/>
  <c r="S332"/>
  <c r="R332"/>
  <c r="S331"/>
  <c r="R331"/>
  <c r="S330"/>
  <c r="R330"/>
  <c r="S329"/>
  <c r="R329"/>
  <c r="S328"/>
  <c r="R328"/>
  <c r="S327"/>
  <c r="R327"/>
  <c r="S326"/>
  <c r="R326"/>
  <c r="S325"/>
  <c r="R325"/>
  <c r="S324"/>
  <c r="R324"/>
  <c r="S323"/>
  <c r="R323"/>
  <c r="S322"/>
  <c r="R322"/>
  <c r="S321"/>
  <c r="R321"/>
  <c r="S320"/>
  <c r="R320"/>
  <c r="S319"/>
  <c r="R319"/>
  <c r="S318"/>
  <c r="R318"/>
  <c r="S317"/>
  <c r="R317"/>
  <c r="S316"/>
  <c r="R316"/>
  <c r="S315"/>
  <c r="R315"/>
  <c r="S314"/>
  <c r="R314"/>
  <c r="S313"/>
  <c r="R313"/>
  <c r="S312"/>
  <c r="R312"/>
  <c r="S311"/>
  <c r="R311"/>
  <c r="S310"/>
  <c r="R310"/>
  <c r="S309"/>
  <c r="R309"/>
  <c r="S308"/>
  <c r="R308"/>
  <c r="S307"/>
  <c r="R307"/>
  <c r="S306"/>
  <c r="R306"/>
  <c r="S305"/>
  <c r="R305"/>
  <c r="S304"/>
  <c r="R304"/>
  <c r="S303"/>
  <c r="R303"/>
  <c r="S302"/>
  <c r="R302"/>
  <c r="S301"/>
  <c r="R301"/>
  <c r="S300"/>
  <c r="R300"/>
  <c r="S299"/>
  <c r="R299"/>
  <c r="S298"/>
  <c r="R298"/>
  <c r="S297"/>
  <c r="R297"/>
  <c r="S296"/>
  <c r="R296"/>
  <c r="S295"/>
  <c r="R295"/>
  <c r="S294"/>
  <c r="R294"/>
  <c r="S293"/>
  <c r="R293"/>
  <c r="S292"/>
  <c r="R292"/>
  <c r="S291"/>
  <c r="R291"/>
  <c r="S290"/>
  <c r="R290"/>
  <c r="S289"/>
  <c r="R289"/>
  <c r="S288"/>
  <c r="R288"/>
  <c r="S287"/>
  <c r="R287"/>
  <c r="S286"/>
  <c r="R286"/>
  <c r="S285"/>
  <c r="R285"/>
  <c r="S284"/>
  <c r="R284"/>
  <c r="S283"/>
  <c r="R283"/>
  <c r="S282"/>
  <c r="R282"/>
  <c r="S281"/>
  <c r="R281"/>
  <c r="S280"/>
  <c r="R280"/>
  <c r="S279"/>
  <c r="R279"/>
  <c r="S278"/>
  <c r="R278"/>
  <c r="S277"/>
  <c r="R277"/>
  <c r="S276"/>
  <c r="R276"/>
  <c r="T274"/>
  <c r="Q274"/>
  <c r="P274"/>
  <c r="O274"/>
  <c r="N274"/>
  <c r="M274"/>
  <c r="L274"/>
  <c r="K274"/>
  <c r="J274"/>
  <c r="I274"/>
  <c r="H274"/>
  <c r="S273"/>
  <c r="R273"/>
  <c r="S272"/>
  <c r="R272"/>
  <c r="S271"/>
  <c r="R271"/>
  <c r="S270"/>
  <c r="R270"/>
  <c r="S269"/>
  <c r="R269"/>
  <c r="S268"/>
  <c r="R268"/>
  <c r="S259"/>
  <c r="R259"/>
  <c r="S258"/>
  <c r="R258"/>
  <c r="S257"/>
  <c r="R257"/>
  <c r="S256"/>
  <c r="R256"/>
  <c r="S255"/>
  <c r="R255"/>
  <c r="S254"/>
  <c r="R254"/>
  <c r="S253"/>
  <c r="R253"/>
  <c r="S252"/>
  <c r="R252"/>
  <c r="S251"/>
  <c r="R251"/>
  <c r="S250"/>
  <c r="R250"/>
  <c r="S249"/>
  <c r="R249"/>
  <c r="S248"/>
  <c r="R248"/>
  <c r="S247"/>
  <c r="R247"/>
  <c r="S246"/>
  <c r="R246"/>
  <c r="S245"/>
  <c r="R245"/>
  <c r="S244"/>
  <c r="R244"/>
  <c r="S243"/>
  <c r="R243"/>
  <c r="S242"/>
  <c r="R242"/>
  <c r="S241"/>
  <c r="R241"/>
  <c r="S240"/>
  <c r="R240"/>
  <c r="S239"/>
  <c r="R239"/>
  <c r="S238"/>
  <c r="R238"/>
  <c r="S237"/>
  <c r="R237"/>
  <c r="S236"/>
  <c r="R236"/>
  <c r="S235"/>
  <c r="R235"/>
  <c r="S234"/>
  <c r="R234"/>
  <c r="S233"/>
  <c r="R233"/>
  <c r="S232"/>
  <c r="R232"/>
  <c r="S231"/>
  <c r="R231"/>
  <c r="S230"/>
  <c r="R230"/>
  <c r="S229"/>
  <c r="R229"/>
  <c r="S228"/>
  <c r="R228"/>
  <c r="S227"/>
  <c r="R227"/>
  <c r="S226"/>
  <c r="R226"/>
  <c r="S225"/>
  <c r="R225"/>
  <c r="S224"/>
  <c r="R224"/>
  <c r="S223"/>
  <c r="R223"/>
  <c r="S222"/>
  <c r="R222"/>
  <c r="S221"/>
  <c r="R221"/>
  <c r="S220"/>
  <c r="R220"/>
  <c r="S219"/>
  <c r="R219"/>
  <c r="S218"/>
  <c r="R218"/>
  <c r="S217"/>
  <c r="R217"/>
  <c r="S216"/>
  <c r="R216"/>
  <c r="S215"/>
  <c r="R215"/>
  <c r="S214"/>
  <c r="R214"/>
  <c r="S213"/>
  <c r="R213"/>
  <c r="S212"/>
  <c r="R212"/>
  <c r="S211"/>
  <c r="R211"/>
  <c r="S210"/>
  <c r="R210"/>
  <c r="S209"/>
  <c r="R209"/>
  <c r="S208"/>
  <c r="R208"/>
  <c r="S207"/>
  <c r="R207"/>
  <c r="S206"/>
  <c r="R206"/>
  <c r="S205"/>
  <c r="R205"/>
  <c r="S204"/>
  <c r="R204"/>
  <c r="S203"/>
  <c r="R203"/>
  <c r="S202"/>
  <c r="R202"/>
  <c r="S201"/>
  <c r="R201"/>
  <c r="S200"/>
  <c r="R200"/>
  <c r="S199"/>
  <c r="R199"/>
  <c r="S198"/>
  <c r="R198"/>
  <c r="S197"/>
  <c r="R197"/>
  <c r="S196"/>
  <c r="R196"/>
  <c r="S195"/>
  <c r="R195"/>
  <c r="S194"/>
  <c r="R194"/>
  <c r="S193"/>
  <c r="R193"/>
  <c r="S192"/>
  <c r="R192"/>
  <c r="S191"/>
  <c r="R191"/>
  <c r="S190"/>
  <c r="R190"/>
  <c r="S189"/>
  <c r="R189"/>
  <c r="S188"/>
  <c r="R188"/>
  <c r="S187"/>
  <c r="R187"/>
  <c r="S186"/>
  <c r="R186"/>
  <c r="S185"/>
  <c r="R185"/>
  <c r="S184"/>
  <c r="R184"/>
  <c r="S183"/>
  <c r="R183"/>
  <c r="S182"/>
  <c r="R182"/>
  <c r="S181"/>
  <c r="R181"/>
  <c r="S180"/>
  <c r="R180"/>
  <c r="S179"/>
  <c r="R179"/>
  <c r="S178"/>
  <c r="R178"/>
  <c r="S177"/>
  <c r="R177"/>
  <c r="S176"/>
  <c r="R176"/>
  <c r="S175"/>
  <c r="R175"/>
  <c r="S174"/>
  <c r="R174"/>
  <c r="S173"/>
  <c r="R173"/>
  <c r="S172"/>
  <c r="R172"/>
  <c r="S171"/>
  <c r="R171"/>
  <c r="S170"/>
  <c r="R170"/>
  <c r="S169"/>
  <c r="R169"/>
  <c r="S168"/>
  <c r="R168"/>
  <c r="S167"/>
  <c r="R167"/>
  <c r="S166"/>
  <c r="R166"/>
  <c r="S165"/>
  <c r="R165"/>
  <c r="S164"/>
  <c r="R164"/>
  <c r="S163"/>
  <c r="R163"/>
  <c r="S162"/>
  <c r="R162"/>
  <c r="S161"/>
  <c r="R161"/>
  <c r="S160"/>
  <c r="R160"/>
  <c r="S159"/>
  <c r="R159"/>
  <c r="S158"/>
  <c r="R158"/>
  <c r="S157"/>
  <c r="R157"/>
  <c r="S156"/>
  <c r="R156"/>
  <c r="S155"/>
  <c r="R155"/>
  <c r="S154"/>
  <c r="R154"/>
  <c r="S153"/>
  <c r="R153"/>
  <c r="S152"/>
  <c r="R152"/>
  <c r="S151"/>
  <c r="R151"/>
  <c r="S150"/>
  <c r="R150"/>
  <c r="S149"/>
  <c r="R149"/>
  <c r="S148"/>
  <c r="R148"/>
  <c r="S147"/>
  <c r="R147"/>
  <c r="S146"/>
  <c r="R146"/>
  <c r="S145"/>
  <c r="R145"/>
  <c r="S144"/>
  <c r="R144"/>
  <c r="T142"/>
  <c r="Q142"/>
  <c r="P142"/>
  <c r="O142"/>
  <c r="N142"/>
  <c r="M142"/>
  <c r="K142"/>
  <c r="J142"/>
  <c r="I142"/>
  <c r="H142"/>
  <c r="S141"/>
  <c r="R141"/>
  <c r="S140"/>
  <c r="R140"/>
  <c r="S139"/>
  <c r="R139"/>
  <c r="S138"/>
  <c r="R138"/>
  <c r="S127"/>
  <c r="R127"/>
  <c r="S126"/>
  <c r="R126"/>
  <c r="S125"/>
  <c r="R125"/>
  <c r="S124"/>
  <c r="R124"/>
  <c r="S123"/>
  <c r="R123"/>
  <c r="S122"/>
  <c r="R122"/>
  <c r="S121"/>
  <c r="R121"/>
  <c r="S120"/>
  <c r="R120"/>
  <c r="S119"/>
  <c r="R119"/>
  <c r="S118"/>
  <c r="R118"/>
  <c r="S117"/>
  <c r="R117"/>
  <c r="S116"/>
  <c r="R116"/>
  <c r="S115"/>
  <c r="R115"/>
  <c r="S114"/>
  <c r="R114"/>
  <c r="S113"/>
  <c r="R113"/>
  <c r="S112"/>
  <c r="R112"/>
  <c r="S111"/>
  <c r="R111"/>
  <c r="S110"/>
  <c r="R110"/>
  <c r="S109"/>
  <c r="R109"/>
  <c r="S108"/>
  <c r="R108"/>
  <c r="S107"/>
  <c r="R107"/>
  <c r="S106"/>
  <c r="R106"/>
  <c r="S105"/>
  <c r="R105"/>
  <c r="S104"/>
  <c r="R104"/>
  <c r="S103"/>
  <c r="R103"/>
  <c r="S102"/>
  <c r="R102"/>
  <c r="S101"/>
  <c r="R101"/>
  <c r="S100"/>
  <c r="R100"/>
  <c r="S99"/>
  <c r="R99"/>
  <c r="S98"/>
  <c r="R98"/>
  <c r="S97"/>
  <c r="R97"/>
  <c r="S96"/>
  <c r="R96"/>
  <c r="S95"/>
  <c r="R95"/>
  <c r="S94"/>
  <c r="R94"/>
  <c r="S93"/>
  <c r="R93"/>
  <c r="S92"/>
  <c r="R92"/>
  <c r="S91"/>
  <c r="R91"/>
  <c r="S90"/>
  <c r="R90"/>
  <c r="S89"/>
  <c r="R89"/>
  <c r="S88"/>
  <c r="R88"/>
  <c r="S87"/>
  <c r="R87"/>
  <c r="S86"/>
  <c r="R86"/>
  <c r="S85"/>
  <c r="R85"/>
  <c r="S84"/>
  <c r="R84"/>
  <c r="S83"/>
  <c r="R83"/>
  <c r="S82"/>
  <c r="R82"/>
  <c r="S81"/>
  <c r="R81"/>
  <c r="S80"/>
  <c r="R80"/>
  <c r="S79"/>
  <c r="R79"/>
  <c r="S78"/>
  <c r="R78"/>
  <c r="S77"/>
  <c r="R77"/>
  <c r="S76"/>
  <c r="R76"/>
  <c r="S75"/>
  <c r="R75"/>
  <c r="S74"/>
  <c r="R74"/>
  <c r="S73"/>
  <c r="R73"/>
  <c r="S72"/>
  <c r="R72"/>
  <c r="S71"/>
  <c r="R71"/>
  <c r="S70"/>
  <c r="R70"/>
  <c r="S69"/>
  <c r="R69"/>
  <c r="S68"/>
  <c r="R68"/>
  <c r="S67"/>
  <c r="R67"/>
  <c r="S66"/>
  <c r="R66"/>
  <c r="S65"/>
  <c r="R65"/>
  <c r="S64"/>
  <c r="R64"/>
  <c r="S63"/>
  <c r="R63"/>
  <c r="S62"/>
  <c r="R62"/>
  <c r="S61"/>
  <c r="R61"/>
  <c r="S60"/>
  <c r="R60"/>
  <c r="S59"/>
  <c r="R59"/>
  <c r="S58"/>
  <c r="R58"/>
  <c r="S57"/>
  <c r="R57"/>
  <c r="S56"/>
  <c r="R56"/>
  <c r="S55"/>
  <c r="R55"/>
  <c r="S54"/>
  <c r="R54"/>
  <c r="S53"/>
  <c r="R53"/>
  <c r="S52"/>
  <c r="R52"/>
  <c r="S51"/>
  <c r="R51"/>
  <c r="S50"/>
  <c r="R50"/>
  <c r="S49"/>
  <c r="R49"/>
  <c r="S48"/>
  <c r="R48"/>
  <c r="S47"/>
  <c r="R47"/>
  <c r="S46"/>
  <c r="R46"/>
  <c r="S45"/>
  <c r="R45"/>
  <c r="S44"/>
  <c r="R44"/>
  <c r="S43"/>
  <c r="R43"/>
  <c r="S42"/>
  <c r="R42"/>
  <c r="S41"/>
  <c r="R41"/>
  <c r="S40"/>
  <c r="R40"/>
  <c r="S39"/>
  <c r="R39"/>
  <c r="S38"/>
  <c r="R38"/>
  <c r="S37"/>
  <c r="R37"/>
  <c r="S36"/>
  <c r="R36"/>
  <c r="S35"/>
  <c r="R35"/>
  <c r="S34"/>
  <c r="R34"/>
  <c r="S33"/>
  <c r="R33"/>
  <c r="S32"/>
  <c r="R32"/>
  <c r="S31"/>
  <c r="R31"/>
  <c r="S30"/>
  <c r="R30"/>
  <c r="S29"/>
  <c r="R29"/>
  <c r="S28"/>
  <c r="R28"/>
  <c r="S27"/>
  <c r="R27"/>
  <c r="S26"/>
  <c r="R26"/>
  <c r="S25"/>
  <c r="R25"/>
  <c r="S24"/>
  <c r="R24"/>
  <c r="S23"/>
  <c r="R23"/>
  <c r="S22"/>
  <c r="R22"/>
  <c r="S21"/>
  <c r="R21"/>
  <c r="S20"/>
  <c r="R20"/>
  <c r="S19"/>
  <c r="R19"/>
  <c r="S18"/>
  <c r="R18"/>
  <c r="S17"/>
  <c r="R17"/>
  <c r="S16"/>
  <c r="R16"/>
  <c r="S15"/>
  <c r="R15"/>
  <c r="S14"/>
  <c r="R14"/>
  <c r="S13"/>
  <c r="R13"/>
  <c r="S12"/>
  <c r="R12"/>
  <c r="AB9"/>
  <c r="Y9"/>
  <c r="Z9" s="1"/>
  <c r="R1717" l="1"/>
  <c r="R1721"/>
  <c r="R1714"/>
  <c r="S1718"/>
  <c r="S1714"/>
  <c r="R1712"/>
  <c r="R1713"/>
  <c r="R1718"/>
  <c r="R1719"/>
  <c r="R1715"/>
  <c r="R1720"/>
  <c r="R1716"/>
  <c r="S1720"/>
  <c r="S1716"/>
  <c r="S1713"/>
  <c r="S1712"/>
  <c r="S1715"/>
  <c r="S1717"/>
  <c r="S1719"/>
  <c r="S1721"/>
  <c r="S1066"/>
  <c r="N1726"/>
  <c r="S1724"/>
  <c r="I1726"/>
  <c r="Q1726"/>
  <c r="S1725"/>
  <c r="H1726"/>
  <c r="P1726"/>
  <c r="S1723"/>
  <c r="R1723"/>
  <c r="S1707"/>
  <c r="S1711"/>
  <c r="R1725"/>
  <c r="L1726"/>
  <c r="R1724"/>
  <c r="S1722"/>
  <c r="R1722"/>
  <c r="R1462"/>
  <c r="S670"/>
  <c r="R406"/>
  <c r="R1655"/>
  <c r="R1659"/>
  <c r="R1663"/>
  <c r="R1667"/>
  <c r="R1671"/>
  <c r="R1675"/>
  <c r="R1679"/>
  <c r="R1683"/>
  <c r="R1687"/>
  <c r="R1691"/>
  <c r="R1695"/>
  <c r="R1699"/>
  <c r="R1703"/>
  <c r="R1707"/>
  <c r="R1653"/>
  <c r="R1657"/>
  <c r="R1661"/>
  <c r="R1665"/>
  <c r="R1669"/>
  <c r="R1673"/>
  <c r="R1677"/>
  <c r="R1681"/>
  <c r="R1685"/>
  <c r="R1689"/>
  <c r="R1693"/>
  <c r="R1697"/>
  <c r="R1701"/>
  <c r="R1705"/>
  <c r="R1709"/>
  <c r="K1726"/>
  <c r="R1711"/>
  <c r="S1594"/>
  <c r="R1594"/>
  <c r="S1462"/>
  <c r="R1330"/>
  <c r="S1695"/>
  <c r="S1699"/>
  <c r="S1703"/>
  <c r="S1330"/>
  <c r="S1198"/>
  <c r="R1198"/>
  <c r="R1066"/>
  <c r="S1704"/>
  <c r="S1708"/>
  <c r="S934"/>
  <c r="R934"/>
  <c r="R802"/>
  <c r="S802"/>
  <c r="R670"/>
  <c r="S538"/>
  <c r="R538"/>
  <c r="S406"/>
  <c r="S274"/>
  <c r="R274"/>
  <c r="S1696"/>
  <c r="R1599"/>
  <c r="R1607"/>
  <c r="R1619"/>
  <c r="R1623"/>
  <c r="J1726"/>
  <c r="R1597"/>
  <c r="R1601"/>
  <c r="R1605"/>
  <c r="R1609"/>
  <c r="R1613"/>
  <c r="R1617"/>
  <c r="R1621"/>
  <c r="R1625"/>
  <c r="R1629"/>
  <c r="R1633"/>
  <c r="R1600"/>
  <c r="R1608"/>
  <c r="R1616"/>
  <c r="R1624"/>
  <c r="R1632"/>
  <c r="R1640"/>
  <c r="R1648"/>
  <c r="R1656"/>
  <c r="R1664"/>
  <c r="R1635"/>
  <c r="R1639"/>
  <c r="R1643"/>
  <c r="R1647"/>
  <c r="R1651"/>
  <c r="R1627"/>
  <c r="R1603"/>
  <c r="R1611"/>
  <c r="R1615"/>
  <c r="R1631"/>
  <c r="S1597"/>
  <c r="S1601"/>
  <c r="S1605"/>
  <c r="S1609"/>
  <c r="S1613"/>
  <c r="S1617"/>
  <c r="S1621"/>
  <c r="S1625"/>
  <c r="S1629"/>
  <c r="S1633"/>
  <c r="S1637"/>
  <c r="S1641"/>
  <c r="S1645"/>
  <c r="S1649"/>
  <c r="S1653"/>
  <c r="S1654"/>
  <c r="S1657"/>
  <c r="S1658"/>
  <c r="S1661"/>
  <c r="S1662"/>
  <c r="S1665"/>
  <c r="S1666"/>
  <c r="S1669"/>
  <c r="S1670"/>
  <c r="S1673"/>
  <c r="S1674"/>
  <c r="S1677"/>
  <c r="S1678"/>
  <c r="S1681"/>
  <c r="S1682"/>
  <c r="S1685"/>
  <c r="S1686"/>
  <c r="S1689"/>
  <c r="S1690"/>
  <c r="S1693"/>
  <c r="S1694"/>
  <c r="S1697"/>
  <c r="S1698"/>
  <c r="S1701"/>
  <c r="S1702"/>
  <c r="S1705"/>
  <c r="S1706"/>
  <c r="S1709"/>
  <c r="S1710"/>
  <c r="R1598"/>
  <c r="R1606"/>
  <c r="R1614"/>
  <c r="R1622"/>
  <c r="R1630"/>
  <c r="R1638"/>
  <c r="R1654"/>
  <c r="R1662"/>
  <c r="R1674"/>
  <c r="R1678"/>
  <c r="R1682"/>
  <c r="R1686"/>
  <c r="R1690"/>
  <c r="R1694"/>
  <c r="R1698"/>
  <c r="R1702"/>
  <c r="R1706"/>
  <c r="R1710"/>
  <c r="R142"/>
  <c r="R1602"/>
  <c r="R1610"/>
  <c r="R1618"/>
  <c r="R1626"/>
  <c r="R1634"/>
  <c r="R1642"/>
  <c r="R1646"/>
  <c r="R1650"/>
  <c r="R1658"/>
  <c r="R1666"/>
  <c r="R1670"/>
  <c r="R1637"/>
  <c r="R1641"/>
  <c r="R1645"/>
  <c r="R1649"/>
  <c r="S1599"/>
  <c r="S1603"/>
  <c r="S1607"/>
  <c r="S1611"/>
  <c r="S1615"/>
  <c r="S1619"/>
  <c r="S1623"/>
  <c r="S1627"/>
  <c r="S1631"/>
  <c r="S1635"/>
  <c r="S1639"/>
  <c r="S1643"/>
  <c r="S1647"/>
  <c r="S1651"/>
  <c r="S1655"/>
  <c r="S1656"/>
  <c r="S1659"/>
  <c r="S1660"/>
  <c r="S1663"/>
  <c r="S1664"/>
  <c r="S1667"/>
  <c r="S1668"/>
  <c r="S1671"/>
  <c r="S1672"/>
  <c r="S1675"/>
  <c r="S1676"/>
  <c r="S1679"/>
  <c r="S1680"/>
  <c r="S1683"/>
  <c r="S1684"/>
  <c r="S1687"/>
  <c r="S1688"/>
  <c r="S1691"/>
  <c r="S1692"/>
  <c r="S1700"/>
  <c r="S142"/>
  <c r="R1604"/>
  <c r="R1612"/>
  <c r="R1620"/>
  <c r="R1628"/>
  <c r="R1636"/>
  <c r="R1644"/>
  <c r="R1652"/>
  <c r="R1660"/>
  <c r="R1668"/>
  <c r="R1672"/>
  <c r="R1676"/>
  <c r="R1680"/>
  <c r="R1684"/>
  <c r="R1688"/>
  <c r="R1692"/>
  <c r="R1696"/>
  <c r="R1700"/>
  <c r="R1704"/>
  <c r="R1708"/>
  <c r="S1596"/>
  <c r="S1598"/>
  <c r="S1600"/>
  <c r="S1602"/>
  <c r="S1604"/>
  <c r="S1606"/>
  <c r="S1608"/>
  <c r="S1610"/>
  <c r="S1612"/>
  <c r="S1614"/>
  <c r="S1616"/>
  <c r="S1618"/>
  <c r="S1620"/>
  <c r="S1622"/>
  <c r="S1624"/>
  <c r="S1626"/>
  <c r="S1628"/>
  <c r="S1630"/>
  <c r="S1632"/>
  <c r="S1634"/>
  <c r="S1636"/>
  <c r="S1638"/>
  <c r="S1640"/>
  <c r="S1642"/>
  <c r="S1644"/>
  <c r="S1646"/>
  <c r="S1648"/>
  <c r="S1650"/>
  <c r="S1652"/>
  <c r="R1596"/>
  <c r="T1583" i="18"/>
  <c r="O1583"/>
  <c r="N1583"/>
  <c r="M1583"/>
  <c r="L1583"/>
  <c r="K1583"/>
  <c r="J1583"/>
  <c r="I1583"/>
  <c r="H1583"/>
  <c r="G1583"/>
  <c r="F1583"/>
  <c r="T1452"/>
  <c r="O1452"/>
  <c r="N1452"/>
  <c r="M1452"/>
  <c r="L1452"/>
  <c r="K1452"/>
  <c r="J1452"/>
  <c r="I1452"/>
  <c r="H1452"/>
  <c r="G1452"/>
  <c r="F1452"/>
  <c r="T1321"/>
  <c r="O1321"/>
  <c r="N1321"/>
  <c r="M1321"/>
  <c r="L1321"/>
  <c r="K1321"/>
  <c r="J1321"/>
  <c r="I1321"/>
  <c r="H1321"/>
  <c r="G1321"/>
  <c r="F1321"/>
  <c r="T1190"/>
  <c r="O1190"/>
  <c r="N1190"/>
  <c r="M1190"/>
  <c r="L1190"/>
  <c r="K1190"/>
  <c r="J1190"/>
  <c r="I1190"/>
  <c r="H1190"/>
  <c r="G1190"/>
  <c r="F1190"/>
  <c r="T1059"/>
  <c r="O1059"/>
  <c r="N1059"/>
  <c r="M1059"/>
  <c r="L1059"/>
  <c r="K1059"/>
  <c r="J1059"/>
  <c r="I1059"/>
  <c r="H1059"/>
  <c r="G1059"/>
  <c r="F1059"/>
  <c r="T928"/>
  <c r="O928"/>
  <c r="N928"/>
  <c r="M928"/>
  <c r="L928"/>
  <c r="K928"/>
  <c r="J928"/>
  <c r="I928"/>
  <c r="H928"/>
  <c r="G928"/>
  <c r="F928"/>
  <c r="T797"/>
  <c r="O797"/>
  <c r="N797"/>
  <c r="M797"/>
  <c r="L797"/>
  <c r="K797"/>
  <c r="J797"/>
  <c r="I797"/>
  <c r="H797"/>
  <c r="G797"/>
  <c r="F797"/>
  <c r="T666"/>
  <c r="O666"/>
  <c r="N666"/>
  <c r="M666"/>
  <c r="L666"/>
  <c r="K666"/>
  <c r="J666"/>
  <c r="I666"/>
  <c r="H666"/>
  <c r="G666"/>
  <c r="F666"/>
  <c r="T535"/>
  <c r="O535"/>
  <c r="N535"/>
  <c r="M535"/>
  <c r="L535"/>
  <c r="K535"/>
  <c r="J535"/>
  <c r="I535"/>
  <c r="H535"/>
  <c r="G535"/>
  <c r="F535"/>
  <c r="T404"/>
  <c r="O404"/>
  <c r="N404"/>
  <c r="M404"/>
  <c r="L404"/>
  <c r="K404"/>
  <c r="J404"/>
  <c r="I404"/>
  <c r="H404"/>
  <c r="G404"/>
  <c r="F404"/>
  <c r="T273"/>
  <c r="O273"/>
  <c r="N273"/>
  <c r="M273"/>
  <c r="L273"/>
  <c r="K273"/>
  <c r="J273"/>
  <c r="I273"/>
  <c r="H273"/>
  <c r="G273"/>
  <c r="F273"/>
  <c r="R1566"/>
  <c r="R1565"/>
  <c r="R1564"/>
  <c r="R1563"/>
  <c r="R1562"/>
  <c r="R1561"/>
  <c r="R1560"/>
  <c r="R1559"/>
  <c r="R1558"/>
  <c r="R1557"/>
  <c r="R1556"/>
  <c r="R1555"/>
  <c r="R1554"/>
  <c r="R1553"/>
  <c r="R1552"/>
  <c r="R1551"/>
  <c r="R1550"/>
  <c r="R1549"/>
  <c r="R1548"/>
  <c r="R1547"/>
  <c r="R1546"/>
  <c r="R1545"/>
  <c r="R1544"/>
  <c r="R1543"/>
  <c r="R1542"/>
  <c r="R1541"/>
  <c r="R1540"/>
  <c r="R1539"/>
  <c r="R1538"/>
  <c r="R1537"/>
  <c r="R1536"/>
  <c r="R1535"/>
  <c r="R1534"/>
  <c r="R1533"/>
  <c r="R1532"/>
  <c r="R1531"/>
  <c r="R1530"/>
  <c r="R1529"/>
  <c r="R1528"/>
  <c r="R1527"/>
  <c r="R1526"/>
  <c r="R1525"/>
  <c r="R1524"/>
  <c r="R1523"/>
  <c r="R1522"/>
  <c r="R1521"/>
  <c r="R1520"/>
  <c r="R1519"/>
  <c r="R1518"/>
  <c r="R1517"/>
  <c r="R1516"/>
  <c r="R1515"/>
  <c r="R1514"/>
  <c r="R1513"/>
  <c r="R1512"/>
  <c r="R1511"/>
  <c r="R1510"/>
  <c r="R1509"/>
  <c r="R1508"/>
  <c r="R1507"/>
  <c r="R1506"/>
  <c r="R1505"/>
  <c r="R1504"/>
  <c r="R1503"/>
  <c r="R1502"/>
  <c r="R1501"/>
  <c r="R1500"/>
  <c r="R1499"/>
  <c r="R1498"/>
  <c r="R1497"/>
  <c r="R1496"/>
  <c r="R1495"/>
  <c r="R1494"/>
  <c r="R1493"/>
  <c r="R1492"/>
  <c r="R1491"/>
  <c r="R1490"/>
  <c r="R1489"/>
  <c r="R1488"/>
  <c r="R1487"/>
  <c r="R1486"/>
  <c r="R1485"/>
  <c r="R1484"/>
  <c r="R1483"/>
  <c r="R1482"/>
  <c r="R1481"/>
  <c r="R1480"/>
  <c r="R1479"/>
  <c r="R1478"/>
  <c r="R1477"/>
  <c r="R1476"/>
  <c r="R1475"/>
  <c r="R1474"/>
  <c r="R1473"/>
  <c r="R1472"/>
  <c r="R1471"/>
  <c r="R1470"/>
  <c r="R1469"/>
  <c r="R1468"/>
  <c r="R1467"/>
  <c r="R1466"/>
  <c r="R1465"/>
  <c r="R1464"/>
  <c r="R1463"/>
  <c r="R1462"/>
  <c r="R1461"/>
  <c r="R1460"/>
  <c r="R1459"/>
  <c r="R1458"/>
  <c r="R1457"/>
  <c r="R1456"/>
  <c r="R1455"/>
  <c r="R1454"/>
  <c r="R1453"/>
  <c r="R1435"/>
  <c r="R1434"/>
  <c r="R1433"/>
  <c r="R1432"/>
  <c r="R1431"/>
  <c r="R1430"/>
  <c r="R1429"/>
  <c r="R1428"/>
  <c r="R1427"/>
  <c r="R1426"/>
  <c r="R1425"/>
  <c r="R1424"/>
  <c r="R1423"/>
  <c r="R1422"/>
  <c r="R1421"/>
  <c r="R1420"/>
  <c r="R1419"/>
  <c r="R1418"/>
  <c r="R1417"/>
  <c r="R1416"/>
  <c r="R1415"/>
  <c r="R1414"/>
  <c r="R1413"/>
  <c r="R1412"/>
  <c r="R1411"/>
  <c r="R1410"/>
  <c r="R1409"/>
  <c r="R1408"/>
  <c r="R1407"/>
  <c r="R1406"/>
  <c r="R1405"/>
  <c r="R1404"/>
  <c r="R1403"/>
  <c r="R1402"/>
  <c r="R1401"/>
  <c r="R1400"/>
  <c r="R1399"/>
  <c r="R1398"/>
  <c r="R1397"/>
  <c r="R1396"/>
  <c r="R1395"/>
  <c r="R1394"/>
  <c r="R1393"/>
  <c r="R1392"/>
  <c r="R1391"/>
  <c r="R1390"/>
  <c r="R1389"/>
  <c r="R1388"/>
  <c r="R1387"/>
  <c r="R1386"/>
  <c r="R1385"/>
  <c r="R1384"/>
  <c r="R1383"/>
  <c r="R1382"/>
  <c r="R1381"/>
  <c r="R1380"/>
  <c r="R1379"/>
  <c r="R1378"/>
  <c r="R1377"/>
  <c r="R1376"/>
  <c r="R1375"/>
  <c r="R1374"/>
  <c r="R1373"/>
  <c r="R1372"/>
  <c r="R1371"/>
  <c r="R1370"/>
  <c r="R1369"/>
  <c r="R1368"/>
  <c r="R1367"/>
  <c r="R1366"/>
  <c r="R1365"/>
  <c r="R1364"/>
  <c r="R1363"/>
  <c r="R1362"/>
  <c r="R1361"/>
  <c r="R1360"/>
  <c r="R1359"/>
  <c r="R1358"/>
  <c r="R1357"/>
  <c r="R1356"/>
  <c r="R1355"/>
  <c r="R1354"/>
  <c r="R1353"/>
  <c r="R1352"/>
  <c r="R1351"/>
  <c r="R1350"/>
  <c r="R1349"/>
  <c r="R1348"/>
  <c r="R1347"/>
  <c r="R1346"/>
  <c r="R1345"/>
  <c r="R1344"/>
  <c r="R1343"/>
  <c r="R1342"/>
  <c r="R1341"/>
  <c r="R1340"/>
  <c r="R1339"/>
  <c r="R1338"/>
  <c r="R1337"/>
  <c r="R1336"/>
  <c r="R1335"/>
  <c r="R1334"/>
  <c r="R1333"/>
  <c r="R1332"/>
  <c r="R1331"/>
  <c r="R1330"/>
  <c r="R1329"/>
  <c r="R1328"/>
  <c r="R1327"/>
  <c r="R1326"/>
  <c r="R1325"/>
  <c r="R1324"/>
  <c r="R1323"/>
  <c r="R1322"/>
  <c r="R1304"/>
  <c r="R1303"/>
  <c r="R1302"/>
  <c r="R1301"/>
  <c r="R1300"/>
  <c r="R1299"/>
  <c r="R1298"/>
  <c r="R1297"/>
  <c r="R1296"/>
  <c r="R1295"/>
  <c r="R1294"/>
  <c r="R1293"/>
  <c r="R1292"/>
  <c r="R1291"/>
  <c r="R1290"/>
  <c r="R1289"/>
  <c r="R1288"/>
  <c r="R1287"/>
  <c r="R1286"/>
  <c r="R1285"/>
  <c r="R1284"/>
  <c r="R1283"/>
  <c r="R1282"/>
  <c r="R1281"/>
  <c r="R1280"/>
  <c r="R1279"/>
  <c r="R1278"/>
  <c r="R1277"/>
  <c r="R1276"/>
  <c r="R1275"/>
  <c r="R1274"/>
  <c r="R1273"/>
  <c r="R1272"/>
  <c r="R1271"/>
  <c r="R1270"/>
  <c r="R1269"/>
  <c r="R1268"/>
  <c r="R1267"/>
  <c r="R1266"/>
  <c r="R1265"/>
  <c r="R1264"/>
  <c r="R1263"/>
  <c r="R1262"/>
  <c r="R1261"/>
  <c r="R1260"/>
  <c r="R1259"/>
  <c r="R1258"/>
  <c r="R1257"/>
  <c r="R1256"/>
  <c r="R1255"/>
  <c r="R1254"/>
  <c r="R1253"/>
  <c r="R1252"/>
  <c r="R1251"/>
  <c r="R1250"/>
  <c r="R1249"/>
  <c r="R1248"/>
  <c r="R1247"/>
  <c r="R1246"/>
  <c r="R1245"/>
  <c r="R1244"/>
  <c r="R1243"/>
  <c r="R1242"/>
  <c r="R1241"/>
  <c r="R1240"/>
  <c r="R1239"/>
  <c r="R1238"/>
  <c r="R1237"/>
  <c r="R1236"/>
  <c r="R1235"/>
  <c r="R1234"/>
  <c r="R1233"/>
  <c r="R1232"/>
  <c r="R1231"/>
  <c r="R1230"/>
  <c r="R1229"/>
  <c r="R1228"/>
  <c r="R1227"/>
  <c r="R1226"/>
  <c r="R1225"/>
  <c r="R1224"/>
  <c r="R1223"/>
  <c r="R1222"/>
  <c r="R1221"/>
  <c r="R1220"/>
  <c r="R1219"/>
  <c r="R1218"/>
  <c r="R1217"/>
  <c r="R1216"/>
  <c r="R1215"/>
  <c r="R1214"/>
  <c r="R1213"/>
  <c r="R1212"/>
  <c r="R1211"/>
  <c r="R1210"/>
  <c r="R1209"/>
  <c r="R1208"/>
  <c r="R1207"/>
  <c r="R1206"/>
  <c r="R1205"/>
  <c r="R1204"/>
  <c r="R1203"/>
  <c r="R1202"/>
  <c r="R1201"/>
  <c r="R1200"/>
  <c r="R1199"/>
  <c r="R1198"/>
  <c r="R1197"/>
  <c r="R1196"/>
  <c r="R1195"/>
  <c r="R1194"/>
  <c r="R1193"/>
  <c r="R1192"/>
  <c r="R1191"/>
  <c r="R1173"/>
  <c r="R1172"/>
  <c r="R1171"/>
  <c r="R1170"/>
  <c r="R1169"/>
  <c r="R1168"/>
  <c r="R1167"/>
  <c r="R1166"/>
  <c r="R1165"/>
  <c r="R1164"/>
  <c r="R1163"/>
  <c r="R1162"/>
  <c r="R1161"/>
  <c r="R1160"/>
  <c r="R1159"/>
  <c r="R1158"/>
  <c r="R1157"/>
  <c r="R1156"/>
  <c r="R1155"/>
  <c r="R1154"/>
  <c r="R1153"/>
  <c r="R1152"/>
  <c r="R1151"/>
  <c r="R1150"/>
  <c r="R1149"/>
  <c r="R1148"/>
  <c r="R1147"/>
  <c r="R1146"/>
  <c r="R1145"/>
  <c r="R1144"/>
  <c r="R1143"/>
  <c r="R1142"/>
  <c r="R1141"/>
  <c r="R1140"/>
  <c r="R1139"/>
  <c r="R1138"/>
  <c r="R1137"/>
  <c r="R1136"/>
  <c r="R1135"/>
  <c r="R1134"/>
  <c r="R1133"/>
  <c r="R1132"/>
  <c r="R1131"/>
  <c r="R1130"/>
  <c r="R1129"/>
  <c r="R1128"/>
  <c r="R1127"/>
  <c r="R1126"/>
  <c r="R1125"/>
  <c r="R1124"/>
  <c r="R1123"/>
  <c r="R1122"/>
  <c r="R1121"/>
  <c r="R1120"/>
  <c r="R1119"/>
  <c r="R1118"/>
  <c r="R1117"/>
  <c r="R1116"/>
  <c r="R1115"/>
  <c r="R1114"/>
  <c r="R1113"/>
  <c r="R1112"/>
  <c r="R1111"/>
  <c r="R1110"/>
  <c r="R1109"/>
  <c r="R1108"/>
  <c r="R1107"/>
  <c r="R1106"/>
  <c r="R1105"/>
  <c r="R1104"/>
  <c r="R1103"/>
  <c r="R1102"/>
  <c r="R1101"/>
  <c r="R1100"/>
  <c r="R1099"/>
  <c r="R1098"/>
  <c r="R1097"/>
  <c r="R1096"/>
  <c r="R1095"/>
  <c r="R1094"/>
  <c r="R1093"/>
  <c r="R1092"/>
  <c r="R1091"/>
  <c r="R1090"/>
  <c r="R1089"/>
  <c r="R1088"/>
  <c r="R1087"/>
  <c r="R1086"/>
  <c r="R1085"/>
  <c r="R1084"/>
  <c r="R1083"/>
  <c r="R1082"/>
  <c r="R1081"/>
  <c r="R1080"/>
  <c r="R1079"/>
  <c r="R1078"/>
  <c r="R1077"/>
  <c r="R1076"/>
  <c r="R1075"/>
  <c r="R1074"/>
  <c r="R1073"/>
  <c r="R1072"/>
  <c r="R1071"/>
  <c r="R1070"/>
  <c r="R1069"/>
  <c r="R1068"/>
  <c r="R1067"/>
  <c r="R1066"/>
  <c r="R1065"/>
  <c r="R1064"/>
  <c r="R1063"/>
  <c r="R1062"/>
  <c r="R1061"/>
  <c r="R1060"/>
  <c r="R1042"/>
  <c r="R1041"/>
  <c r="R1040"/>
  <c r="R1039"/>
  <c r="R1038"/>
  <c r="R1037"/>
  <c r="R1036"/>
  <c r="R1035"/>
  <c r="R1034"/>
  <c r="R1033"/>
  <c r="R1032"/>
  <c r="R1031"/>
  <c r="R1030"/>
  <c r="R1029"/>
  <c r="R1028"/>
  <c r="R1027"/>
  <c r="R1026"/>
  <c r="R1025"/>
  <c r="R1024"/>
  <c r="R1023"/>
  <c r="R1022"/>
  <c r="R1021"/>
  <c r="R1020"/>
  <c r="R1019"/>
  <c r="R1018"/>
  <c r="R1017"/>
  <c r="R1016"/>
  <c r="R1015"/>
  <c r="R1014"/>
  <c r="R1013"/>
  <c r="R1012"/>
  <c r="R1011"/>
  <c r="R1010"/>
  <c r="R1009"/>
  <c r="R1008"/>
  <c r="R1007"/>
  <c r="R1006"/>
  <c r="R1005"/>
  <c r="R1004"/>
  <c r="R1003"/>
  <c r="R1002"/>
  <c r="R1001"/>
  <c r="R1000"/>
  <c r="R999"/>
  <c r="R998"/>
  <c r="R997"/>
  <c r="R996"/>
  <c r="R995"/>
  <c r="R994"/>
  <c r="R993"/>
  <c r="R992"/>
  <c r="R991"/>
  <c r="R990"/>
  <c r="R989"/>
  <c r="R988"/>
  <c r="R987"/>
  <c r="R986"/>
  <c r="R985"/>
  <c r="R984"/>
  <c r="R983"/>
  <c r="R982"/>
  <c r="R981"/>
  <c r="R980"/>
  <c r="R979"/>
  <c r="R978"/>
  <c r="R977"/>
  <c r="R976"/>
  <c r="R975"/>
  <c r="R974"/>
  <c r="R973"/>
  <c r="R972"/>
  <c r="R971"/>
  <c r="R970"/>
  <c r="R969"/>
  <c r="R968"/>
  <c r="R967"/>
  <c r="R966"/>
  <c r="R965"/>
  <c r="R964"/>
  <c r="R963"/>
  <c r="R962"/>
  <c r="R961"/>
  <c r="R960"/>
  <c r="R959"/>
  <c r="R958"/>
  <c r="R957"/>
  <c r="R956"/>
  <c r="R955"/>
  <c r="R954"/>
  <c r="R953"/>
  <c r="R952"/>
  <c r="R951"/>
  <c r="R950"/>
  <c r="R949"/>
  <c r="R948"/>
  <c r="R947"/>
  <c r="R946"/>
  <c r="R945"/>
  <c r="R944"/>
  <c r="R943"/>
  <c r="R942"/>
  <c r="R941"/>
  <c r="R940"/>
  <c r="R939"/>
  <c r="R938"/>
  <c r="R937"/>
  <c r="R936"/>
  <c r="R935"/>
  <c r="R934"/>
  <c r="R933"/>
  <c r="R932"/>
  <c r="R931"/>
  <c r="R930"/>
  <c r="R929"/>
  <c r="R911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701"/>
  <c r="R700"/>
  <c r="R699"/>
  <c r="R698"/>
  <c r="R697"/>
  <c r="R696"/>
  <c r="R695"/>
  <c r="R694"/>
  <c r="R693"/>
  <c r="R692"/>
  <c r="R691"/>
  <c r="R690"/>
  <c r="R689"/>
  <c r="R688"/>
  <c r="R687"/>
  <c r="R686"/>
  <c r="R685"/>
  <c r="R684"/>
  <c r="R683"/>
  <c r="R682"/>
  <c r="R681"/>
  <c r="R680"/>
  <c r="R679"/>
  <c r="R678"/>
  <c r="R677"/>
  <c r="R676"/>
  <c r="R675"/>
  <c r="R674"/>
  <c r="R673"/>
  <c r="R672"/>
  <c r="R671"/>
  <c r="R670"/>
  <c r="R669"/>
  <c r="R668"/>
  <c r="R667"/>
  <c r="R649"/>
  <c r="R648"/>
  <c r="R647"/>
  <c r="R646"/>
  <c r="R645"/>
  <c r="R644"/>
  <c r="R643"/>
  <c r="R642"/>
  <c r="R641"/>
  <c r="R640"/>
  <c r="R639"/>
  <c r="R638"/>
  <c r="R637"/>
  <c r="R636"/>
  <c r="R635"/>
  <c r="R634"/>
  <c r="R633"/>
  <c r="R632"/>
  <c r="R631"/>
  <c r="R630"/>
  <c r="R629"/>
  <c r="R628"/>
  <c r="R627"/>
  <c r="R626"/>
  <c r="R625"/>
  <c r="R624"/>
  <c r="R623"/>
  <c r="R622"/>
  <c r="R621"/>
  <c r="R620"/>
  <c r="R619"/>
  <c r="R618"/>
  <c r="R617"/>
  <c r="R616"/>
  <c r="R615"/>
  <c r="R614"/>
  <c r="R613"/>
  <c r="R612"/>
  <c r="R611"/>
  <c r="R610"/>
  <c r="R609"/>
  <c r="R608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115"/>
  <c r="R114"/>
  <c r="R113"/>
  <c r="R112"/>
  <c r="R93"/>
  <c r="R92"/>
  <c r="R91"/>
  <c r="R90"/>
  <c r="R89"/>
  <c r="R88"/>
  <c r="R87"/>
  <c r="R86"/>
  <c r="R85"/>
  <c r="R84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G130" i="20"/>
  <c r="S128"/>
  <c r="P128"/>
  <c r="O128"/>
  <c r="N128"/>
  <c r="M128"/>
  <c r="L128"/>
  <c r="K128"/>
  <c r="J128"/>
  <c r="I128"/>
  <c r="H128"/>
  <c r="G128"/>
  <c r="R127"/>
  <c r="Q127"/>
  <c r="R126"/>
  <c r="Q126"/>
  <c r="R123"/>
  <c r="Q123"/>
  <c r="R122"/>
  <c r="Q122"/>
  <c r="R121"/>
  <c r="Q121"/>
  <c r="R120"/>
  <c r="Q120"/>
  <c r="R119"/>
  <c r="Q119"/>
  <c r="R118"/>
  <c r="Q118"/>
  <c r="R117"/>
  <c r="Q117"/>
  <c r="R116"/>
  <c r="Q116"/>
  <c r="R115"/>
  <c r="Q115"/>
  <c r="R114"/>
  <c r="Q114"/>
  <c r="R113"/>
  <c r="Q113"/>
  <c r="R112"/>
  <c r="Q112"/>
  <c r="R111"/>
  <c r="Q111"/>
  <c r="R110"/>
  <c r="Q110"/>
  <c r="R109"/>
  <c r="Q109"/>
  <c r="R108"/>
  <c r="Q108"/>
  <c r="R107"/>
  <c r="Q107"/>
  <c r="R106"/>
  <c r="Q106"/>
  <c r="R105"/>
  <c r="Q105"/>
  <c r="R104"/>
  <c r="Q104"/>
  <c r="R103"/>
  <c r="Q103"/>
  <c r="R102"/>
  <c r="Q102"/>
  <c r="R101"/>
  <c r="Q101"/>
  <c r="R100"/>
  <c r="Q100"/>
  <c r="R99"/>
  <c r="Q99"/>
  <c r="R98"/>
  <c r="Q98"/>
  <c r="R97"/>
  <c r="Q97"/>
  <c r="R96"/>
  <c r="Q96"/>
  <c r="R95"/>
  <c r="Q95"/>
  <c r="R94"/>
  <c r="Q94"/>
  <c r="R93"/>
  <c r="Q93"/>
  <c r="R92"/>
  <c r="Q92"/>
  <c r="R91"/>
  <c r="Q91"/>
  <c r="R90"/>
  <c r="Q90"/>
  <c r="R89"/>
  <c r="Q89"/>
  <c r="R88"/>
  <c r="Q88"/>
  <c r="R87"/>
  <c r="Q87"/>
  <c r="R86"/>
  <c r="Q86"/>
  <c r="R85"/>
  <c r="Q85"/>
  <c r="R84"/>
  <c r="Q84"/>
  <c r="R83"/>
  <c r="Q83"/>
  <c r="R82"/>
  <c r="Q82"/>
  <c r="R81"/>
  <c r="Q81"/>
  <c r="R80"/>
  <c r="Q80"/>
  <c r="R79"/>
  <c r="Q79"/>
  <c r="R78"/>
  <c r="Q78"/>
  <c r="R77"/>
  <c r="Q77"/>
  <c r="R76"/>
  <c r="Q76"/>
  <c r="R75"/>
  <c r="Q75"/>
  <c r="R74"/>
  <c r="Q74"/>
  <c r="R73"/>
  <c r="Q73"/>
  <c r="R72"/>
  <c r="Q72"/>
  <c r="R71"/>
  <c r="Q71"/>
  <c r="R70"/>
  <c r="Q70"/>
  <c r="R69"/>
  <c r="Q69"/>
  <c r="R68"/>
  <c r="Q68"/>
  <c r="R67"/>
  <c r="Q67"/>
  <c r="R66"/>
  <c r="Q66"/>
  <c r="R65"/>
  <c r="Q65"/>
  <c r="R64"/>
  <c r="Q64"/>
  <c r="R63"/>
  <c r="Q63"/>
  <c r="R62"/>
  <c r="Q62"/>
  <c r="R61"/>
  <c r="Q61"/>
  <c r="R60"/>
  <c r="Q60"/>
  <c r="R59"/>
  <c r="Q59"/>
  <c r="R58"/>
  <c r="Q58"/>
  <c r="R57"/>
  <c r="Q57"/>
  <c r="R56"/>
  <c r="Q56"/>
  <c r="R55"/>
  <c r="Q55"/>
  <c r="R54"/>
  <c r="Q54"/>
  <c r="R53"/>
  <c r="Q53"/>
  <c r="R52"/>
  <c r="Q52"/>
  <c r="R51"/>
  <c r="Q51"/>
  <c r="R50"/>
  <c r="Q50"/>
  <c r="R49"/>
  <c r="Q49"/>
  <c r="R48"/>
  <c r="Q48"/>
  <c r="R47"/>
  <c r="Q47"/>
  <c r="R46"/>
  <c r="Q46"/>
  <c r="R45"/>
  <c r="Q45"/>
  <c r="R44"/>
  <c r="Q44"/>
  <c r="R43"/>
  <c r="Q43"/>
  <c r="R42"/>
  <c r="Q42"/>
  <c r="R41"/>
  <c r="Q41"/>
  <c r="R40"/>
  <c r="Q40"/>
  <c r="R39"/>
  <c r="Q39"/>
  <c r="R38"/>
  <c r="Q38"/>
  <c r="R37"/>
  <c r="Q37"/>
  <c r="R36"/>
  <c r="Q36"/>
  <c r="R35"/>
  <c r="Q35"/>
  <c r="R34"/>
  <c r="Q34"/>
  <c r="R33"/>
  <c r="Q33"/>
  <c r="R32"/>
  <c r="Q32"/>
  <c r="R31"/>
  <c r="Q31"/>
  <c r="R30"/>
  <c r="Q30"/>
  <c r="R29"/>
  <c r="Q29"/>
  <c r="R28"/>
  <c r="Q28"/>
  <c r="R27"/>
  <c r="Q27"/>
  <c r="R26"/>
  <c r="Q26"/>
  <c r="R25"/>
  <c r="Q25"/>
  <c r="R24"/>
  <c r="Q24"/>
  <c r="R23"/>
  <c r="Q23"/>
  <c r="R22"/>
  <c r="Q22"/>
  <c r="R21"/>
  <c r="Q21"/>
  <c r="R20"/>
  <c r="Q20"/>
  <c r="R19"/>
  <c r="Q19"/>
  <c r="R18"/>
  <c r="Q18"/>
  <c r="R17"/>
  <c r="Q17"/>
  <c r="R16"/>
  <c r="Q16"/>
  <c r="R15"/>
  <c r="Q15"/>
  <c r="R14"/>
  <c r="Q14"/>
  <c r="R13"/>
  <c r="Q13"/>
  <c r="R12"/>
  <c r="Q12"/>
  <c r="X9"/>
  <c r="Y9" s="1"/>
  <c r="O142" i="18"/>
  <c r="N142"/>
  <c r="M142"/>
  <c r="L142"/>
  <c r="K142"/>
  <c r="J142"/>
  <c r="I142"/>
  <c r="H142"/>
  <c r="G142"/>
  <c r="R80"/>
  <c r="R79"/>
  <c r="R78"/>
  <c r="R77"/>
  <c r="R76"/>
  <c r="R75"/>
  <c r="R74"/>
  <c r="R73"/>
  <c r="R72"/>
  <c r="R71"/>
  <c r="R70"/>
  <c r="R69"/>
  <c r="R68"/>
  <c r="R67"/>
  <c r="R45"/>
  <c r="R44"/>
  <c r="R43"/>
  <c r="R42"/>
  <c r="R41"/>
  <c r="R40"/>
  <c r="R125"/>
  <c r="R124"/>
  <c r="R123"/>
  <c r="R122"/>
  <c r="R121"/>
  <c r="R120"/>
  <c r="R119"/>
  <c r="R118"/>
  <c r="R117"/>
  <c r="R116"/>
  <c r="R83"/>
  <c r="R82"/>
  <c r="R81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39"/>
  <c r="R38"/>
  <c r="R37"/>
  <c r="R36"/>
  <c r="S1726" i="21" l="1"/>
  <c r="R1726"/>
  <c r="R128" i="20"/>
  <c r="Q128"/>
  <c r="AA9"/>
  <c r="T1585" i="18" l="1"/>
  <c r="W9" l="1"/>
  <c r="U9"/>
  <c r="S1494" l="1"/>
  <c r="S1142"/>
  <c r="S836"/>
  <c r="S681"/>
  <c r="S177"/>
  <c r="S1559"/>
  <c r="S1547"/>
  <c r="S1543"/>
  <c r="S1535"/>
  <c r="S1527"/>
  <c r="S1523"/>
  <c r="S1519"/>
  <c r="S1515"/>
  <c r="S1507"/>
  <c r="S1499"/>
  <c r="S1491"/>
  <c r="S1487"/>
  <c r="S1479"/>
  <c r="S1475"/>
  <c r="S1467"/>
  <c r="S1463"/>
  <c r="S1455"/>
  <c r="S1284"/>
  <c r="S1252"/>
  <c r="S1200"/>
  <c r="S1153"/>
  <c r="S1122"/>
  <c r="S1106"/>
  <c r="S1074"/>
  <c r="S1036"/>
  <c r="S1004"/>
  <c r="S988"/>
  <c r="S956"/>
  <c r="S940"/>
  <c r="S880"/>
  <c r="S864"/>
  <c r="S832"/>
  <c r="S800"/>
  <c r="S778"/>
  <c r="S760"/>
  <c r="S746"/>
  <c r="S737"/>
  <c r="S728"/>
  <c r="S714"/>
  <c r="S705"/>
  <c r="S696"/>
  <c r="S682"/>
  <c r="S511"/>
  <c r="S495"/>
  <c r="S479"/>
  <c r="S431"/>
  <c r="S415"/>
  <c r="S362"/>
  <c r="S330"/>
  <c r="S249"/>
  <c r="S217"/>
  <c r="S153"/>
  <c r="S1538"/>
  <c r="S1522"/>
  <c r="S1514"/>
  <c r="S1506"/>
  <c r="S1474"/>
  <c r="S1458"/>
  <c r="S1276"/>
  <c r="S1220"/>
  <c r="S451"/>
  <c r="S1546"/>
  <c r="S852"/>
  <c r="S820"/>
  <c r="S754"/>
  <c r="S209"/>
  <c r="S1564"/>
  <c r="S1560"/>
  <c r="S1556"/>
  <c r="S1552"/>
  <c r="S1548"/>
  <c r="S1260"/>
  <c r="S1212"/>
  <c r="S1168"/>
  <c r="S1154"/>
  <c r="S1134"/>
  <c r="S1086"/>
  <c r="S1070"/>
  <c r="S1032"/>
  <c r="S1016"/>
  <c r="S984"/>
  <c r="S968"/>
  <c r="S952"/>
  <c r="S892"/>
  <c r="S860"/>
  <c r="S844"/>
  <c r="S812"/>
  <c r="S770"/>
  <c r="S761"/>
  <c r="S752"/>
  <c r="S729"/>
  <c r="S720"/>
  <c r="S706"/>
  <c r="S688"/>
  <c r="S475"/>
  <c r="S459"/>
  <c r="S443"/>
  <c r="S427"/>
  <c r="S370"/>
  <c r="S306"/>
  <c r="S225"/>
  <c r="S1542"/>
  <c r="S1280"/>
  <c r="S1218"/>
  <c r="S1202"/>
  <c r="S1196"/>
  <c r="S1173"/>
  <c r="S1150"/>
  <c r="S1140"/>
  <c r="S1108"/>
  <c r="S1092"/>
  <c r="S1076"/>
  <c r="S1022"/>
  <c r="S990"/>
  <c r="S974"/>
  <c r="S958"/>
  <c r="S898"/>
  <c r="S866"/>
  <c r="S850"/>
  <c r="S1566"/>
  <c r="S1498"/>
  <c r="S1462"/>
  <c r="S1008"/>
  <c r="S944"/>
  <c r="S722"/>
  <c r="S690"/>
  <c r="S672"/>
  <c r="S499"/>
  <c r="S386"/>
  <c r="S1565"/>
  <c r="S1561"/>
  <c r="S1553"/>
  <c r="S1549"/>
  <c r="S1541"/>
  <c r="S1533"/>
  <c r="S1529"/>
  <c r="S1521"/>
  <c r="S1513"/>
  <c r="S1509"/>
  <c r="S1505"/>
  <c r="S1501"/>
  <c r="S1497"/>
  <c r="S1493"/>
  <c r="S1485"/>
  <c r="S1481"/>
  <c r="S1473"/>
  <c r="S1469"/>
  <c r="S1461"/>
  <c r="S1457"/>
  <c r="S1236"/>
  <c r="S1224"/>
  <c r="S1208"/>
  <c r="S1160"/>
  <c r="S1130"/>
  <c r="S1114"/>
  <c r="S1098"/>
  <c r="S1082"/>
  <c r="S1028"/>
  <c r="S996"/>
  <c r="S964"/>
  <c r="S932"/>
  <c r="S904"/>
  <c r="S888"/>
  <c r="S872"/>
  <c r="S824"/>
  <c r="S808"/>
  <c r="S762"/>
  <c r="S721"/>
  <c r="S712"/>
  <c r="S689"/>
  <c r="S487"/>
  <c r="S471"/>
  <c r="S439"/>
  <c r="S407"/>
  <c r="S314"/>
  <c r="S282"/>
  <c r="S233"/>
  <c r="S169"/>
  <c r="S1534"/>
  <c r="S1526"/>
  <c r="S1518"/>
  <c r="S1502"/>
  <c r="S1482"/>
  <c r="S1470"/>
  <c r="S1126"/>
  <c r="S1040"/>
  <c r="S976"/>
  <c r="S419"/>
  <c r="S1558"/>
  <c r="S1486"/>
  <c r="S1244"/>
  <c r="S1094"/>
  <c r="S1062"/>
  <c r="S1024"/>
  <c r="S868"/>
  <c r="S736"/>
  <c r="S713"/>
  <c r="S467"/>
  <c r="S354"/>
  <c r="S322"/>
  <c r="S290"/>
  <c r="S145"/>
  <c r="S1214"/>
  <c r="S237"/>
  <c r="S318"/>
  <c r="S382"/>
  <c r="S874"/>
  <c r="S1148"/>
  <c r="S1500"/>
  <c r="S481"/>
  <c r="S978"/>
  <c r="S1042"/>
  <c r="S421"/>
  <c r="S485"/>
  <c r="S678"/>
  <c r="S742"/>
  <c r="S457"/>
  <c r="S693"/>
  <c r="S757"/>
  <c r="S838"/>
  <c r="S1112"/>
  <c r="S1480"/>
  <c r="S708"/>
  <c r="S772"/>
  <c r="S1304"/>
  <c r="S847"/>
  <c r="S164"/>
  <c r="S347"/>
  <c r="S472"/>
  <c r="S642"/>
  <c r="S857"/>
  <c r="S997"/>
  <c r="S1147"/>
  <c r="S1357"/>
  <c r="S1421"/>
  <c r="S163"/>
  <c r="S246"/>
  <c r="S353"/>
  <c r="S577"/>
  <c r="S641"/>
  <c r="S991"/>
  <c r="S1125"/>
  <c r="S1243"/>
  <c r="S1404"/>
  <c r="S239"/>
  <c r="S339"/>
  <c r="S460"/>
  <c r="S568"/>
  <c r="S632"/>
  <c r="S969"/>
  <c r="S1119"/>
  <c r="S1363"/>
  <c r="S1427"/>
  <c r="S251"/>
  <c r="S470"/>
  <c r="S575"/>
  <c r="S639"/>
  <c r="S839"/>
  <c r="S1129"/>
  <c r="S1267"/>
  <c r="S1354"/>
  <c r="S510"/>
  <c r="S1398"/>
  <c r="S312"/>
  <c r="S432"/>
  <c r="S558"/>
  <c r="S1107"/>
  <c r="S367"/>
  <c r="S565"/>
  <c r="S1360"/>
  <c r="S540"/>
  <c r="S1205"/>
  <c r="S191"/>
  <c r="S1041"/>
  <c r="S1206"/>
  <c r="S165"/>
  <c r="S374"/>
  <c r="S858"/>
  <c r="S1492"/>
  <c r="S425"/>
  <c r="S970"/>
  <c r="S1034"/>
  <c r="S413"/>
  <c r="S670"/>
  <c r="S734"/>
  <c r="S749"/>
  <c r="S830"/>
  <c r="S894"/>
  <c r="S1104"/>
  <c r="S700"/>
  <c r="S1014"/>
  <c r="S1296"/>
  <c r="S695"/>
  <c r="S151"/>
  <c r="S341"/>
  <c r="S570"/>
  <c r="S981"/>
  <c r="S1349"/>
  <c r="S340"/>
  <c r="S466"/>
  <c r="S569"/>
  <c r="S819"/>
  <c r="S975"/>
  <c r="S1109"/>
  <c r="S1230"/>
  <c r="S1332"/>
  <c r="S1396"/>
  <c r="S254"/>
  <c r="S863"/>
  <c r="S333"/>
  <c r="S444"/>
  <c r="S624"/>
  <c r="S813"/>
  <c r="S1261"/>
  <c r="S1355"/>
  <c r="S238"/>
  <c r="S454"/>
  <c r="S631"/>
  <c r="S963"/>
  <c r="S1113"/>
  <c r="S1410"/>
  <c r="S329"/>
  <c r="S1350"/>
  <c r="S199"/>
  <c r="S416"/>
  <c r="S550"/>
  <c r="S779"/>
  <c r="S1337"/>
  <c r="S1401"/>
  <c r="S335"/>
  <c r="S1374"/>
  <c r="S211"/>
  <c r="S426"/>
  <c r="S557"/>
  <c r="S621"/>
  <c r="S827"/>
  <c r="S967"/>
  <c r="S1259"/>
  <c r="S539"/>
  <c r="S291"/>
  <c r="S596"/>
  <c r="S1193"/>
  <c r="S1165"/>
  <c r="S157"/>
  <c r="S302"/>
  <c r="S842"/>
  <c r="S1116"/>
  <c r="S962"/>
  <c r="S726"/>
  <c r="S1226"/>
  <c r="S677"/>
  <c r="S741"/>
  <c r="S886"/>
  <c r="S1464"/>
  <c r="S1528"/>
  <c r="S756"/>
  <c r="S998"/>
  <c r="S635"/>
  <c r="S228"/>
  <c r="S328"/>
  <c r="S440"/>
  <c r="S562"/>
  <c r="S626"/>
  <c r="S825"/>
  <c r="S1115"/>
  <c r="S1250"/>
  <c r="S327"/>
  <c r="S450"/>
  <c r="S625"/>
  <c r="S803"/>
  <c r="S1093"/>
  <c r="S1219"/>
  <c r="S1324"/>
  <c r="S1388"/>
  <c r="S216"/>
  <c r="S815"/>
  <c r="S320"/>
  <c r="S428"/>
  <c r="S552"/>
  <c r="S616"/>
  <c r="S937"/>
  <c r="S1087"/>
  <c r="S1411"/>
  <c r="S831"/>
  <c r="S232"/>
  <c r="S438"/>
  <c r="S559"/>
  <c r="S623"/>
  <c r="S807"/>
  <c r="S1338"/>
  <c r="S1402"/>
  <c r="S190"/>
  <c r="S1251"/>
  <c r="S606"/>
  <c r="S747"/>
  <c r="S897"/>
  <c r="S1075"/>
  <c r="S1217"/>
  <c r="S284"/>
  <c r="S1326"/>
  <c r="S198"/>
  <c r="S410"/>
  <c r="S951"/>
  <c r="S1101"/>
  <c r="S1246"/>
  <c r="S1344"/>
  <c r="S1238"/>
  <c r="S178"/>
  <c r="S285"/>
  <c r="S368"/>
  <c r="S500"/>
  <c r="S588"/>
  <c r="S885"/>
  <c r="S1025"/>
  <c r="S1171"/>
  <c r="S1367"/>
  <c r="S434"/>
  <c r="S1339"/>
  <c r="S422"/>
  <c r="S775"/>
  <c r="S1081"/>
  <c r="S1330"/>
  <c r="S152"/>
  <c r="S1121"/>
  <c r="S512"/>
  <c r="S715"/>
  <c r="S1037"/>
  <c r="S1298"/>
  <c r="S1257"/>
  <c r="S541"/>
  <c r="S1336"/>
  <c r="S1105"/>
  <c r="S255"/>
  <c r="S580"/>
  <c r="S1271"/>
  <c r="S213"/>
  <c r="S294"/>
  <c r="S1100"/>
  <c r="S1476"/>
  <c r="S1540"/>
  <c r="S1018"/>
  <c r="S461"/>
  <c r="S669"/>
  <c r="S733"/>
  <c r="S814"/>
  <c r="S878"/>
  <c r="S1088"/>
  <c r="S1456"/>
  <c r="S1520"/>
  <c r="S684"/>
  <c r="S748"/>
  <c r="S982"/>
  <c r="S1272"/>
  <c r="S595"/>
  <c r="S315"/>
  <c r="S618"/>
  <c r="S809"/>
  <c r="S949"/>
  <c r="S1099"/>
  <c r="S1237"/>
  <c r="S1333"/>
  <c r="S1397"/>
  <c r="S380"/>
  <c r="S1422"/>
  <c r="S321"/>
  <c r="S553"/>
  <c r="S617"/>
  <c r="S767"/>
  <c r="S943"/>
  <c r="S1077"/>
  <c r="S1294"/>
  <c r="S158"/>
  <c r="S1366"/>
  <c r="S307"/>
  <c r="S544"/>
  <c r="S909"/>
  <c r="S1071"/>
  <c r="S1403"/>
  <c r="S727"/>
  <c r="S219"/>
  <c r="S319"/>
  <c r="S551"/>
  <c r="S615"/>
  <c r="S931"/>
  <c r="S1235"/>
  <c r="S363"/>
  <c r="S598"/>
  <c r="S1201"/>
  <c r="S222"/>
  <c r="S192"/>
  <c r="S605"/>
  <c r="S414"/>
  <c r="S172"/>
  <c r="S355"/>
  <c r="S484"/>
  <c r="S644"/>
  <c r="S1009"/>
  <c r="S1415"/>
  <c r="S1149"/>
  <c r="S205"/>
  <c r="S350"/>
  <c r="S826"/>
  <c r="S1468"/>
  <c r="S1532"/>
  <c r="S946"/>
  <c r="S1010"/>
  <c r="S453"/>
  <c r="S517"/>
  <c r="S774"/>
  <c r="S806"/>
  <c r="S1080"/>
  <c r="S1512"/>
  <c r="S676"/>
  <c r="S740"/>
  <c r="S1264"/>
  <c r="S494"/>
  <c r="S202"/>
  <c r="S309"/>
  <c r="S408"/>
  <c r="S546"/>
  <c r="S610"/>
  <c r="S763"/>
  <c r="S933"/>
  <c r="S1083"/>
  <c r="S1231"/>
  <c r="S1325"/>
  <c r="S1389"/>
  <c r="S303"/>
  <c r="S1382"/>
  <c r="S208"/>
  <c r="S308"/>
  <c r="S545"/>
  <c r="S609"/>
  <c r="S735"/>
  <c r="S1281"/>
  <c r="S611"/>
  <c r="S1302"/>
  <c r="S301"/>
  <c r="S707"/>
  <c r="S893"/>
  <c r="S1229"/>
  <c r="S1331"/>
  <c r="S1395"/>
  <c r="S571"/>
  <c r="S313"/>
  <c r="S743"/>
  <c r="S903"/>
  <c r="S1065"/>
  <c r="S1223"/>
  <c r="S1035"/>
  <c r="S250"/>
  <c r="S590"/>
  <c r="S683"/>
  <c r="S865"/>
  <c r="S1195"/>
  <c r="S1285"/>
  <c r="S1377"/>
  <c r="S171"/>
  <c r="S1199"/>
  <c r="S279"/>
  <c r="S369"/>
  <c r="S597"/>
  <c r="S719"/>
  <c r="S1069"/>
  <c r="S1392"/>
  <c r="S348"/>
  <c r="S1019"/>
  <c r="S159"/>
  <c r="S242"/>
  <c r="S349"/>
  <c r="S636"/>
  <c r="S853"/>
  <c r="S1258"/>
  <c r="S197"/>
  <c r="S278"/>
  <c r="S342"/>
  <c r="S818"/>
  <c r="S1068"/>
  <c r="S938"/>
  <c r="S1002"/>
  <c r="S513"/>
  <c r="S445"/>
  <c r="S702"/>
  <c r="S766"/>
  <c r="S1136"/>
  <c r="S732"/>
  <c r="S950"/>
  <c r="S1256"/>
  <c r="S446"/>
  <c r="S196"/>
  <c r="S296"/>
  <c r="S379"/>
  <c r="S538"/>
  <c r="S602"/>
  <c r="S905"/>
  <c r="S1225"/>
  <c r="S1381"/>
  <c r="S184"/>
  <c r="S195"/>
  <c r="S295"/>
  <c r="S385"/>
  <c r="S601"/>
  <c r="S883"/>
  <c r="S1428"/>
  <c r="S188"/>
  <c r="S288"/>
  <c r="S508"/>
  <c r="S592"/>
  <c r="S675"/>
  <c r="S877"/>
  <c r="S1017"/>
  <c r="S1213"/>
  <c r="S1387"/>
  <c r="S300"/>
  <c r="S518"/>
  <c r="S711"/>
  <c r="S887"/>
  <c r="S1207"/>
  <c r="S1299"/>
  <c r="S1378"/>
  <c r="S154"/>
  <c r="S344"/>
  <c r="S480"/>
  <c r="S582"/>
  <c r="S1005"/>
  <c r="S1163"/>
  <c r="S1279"/>
  <c r="S1369"/>
  <c r="S1433"/>
  <c r="S955"/>
  <c r="S166"/>
  <c r="S256"/>
  <c r="S356"/>
  <c r="S490"/>
  <c r="S589"/>
  <c r="S687"/>
  <c r="S891"/>
  <c r="S1211"/>
  <c r="S1297"/>
  <c r="S1384"/>
  <c r="S297"/>
  <c r="S939"/>
  <c r="S146"/>
  <c r="S236"/>
  <c r="S336"/>
  <c r="S452"/>
  <c r="S564"/>
  <c r="S837"/>
  <c r="S977"/>
  <c r="S1245"/>
  <c r="S1343"/>
  <c r="S1407"/>
  <c r="S433"/>
  <c r="S910"/>
  <c r="S1488"/>
  <c r="S716"/>
  <c r="S1232"/>
  <c r="S911"/>
  <c r="S277"/>
  <c r="S1429"/>
  <c r="S176"/>
  <c r="S359"/>
  <c r="S585"/>
  <c r="S851"/>
  <c r="S1141"/>
  <c r="S1348"/>
  <c r="S361"/>
  <c r="S576"/>
  <c r="S845"/>
  <c r="S1135"/>
  <c r="S1435"/>
  <c r="S486"/>
  <c r="S647"/>
  <c r="S995"/>
  <c r="S1273"/>
  <c r="S547"/>
  <c r="S230"/>
  <c r="S458"/>
  <c r="S999"/>
  <c r="S1278"/>
  <c r="S1368"/>
  <c r="S643"/>
  <c r="S210"/>
  <c r="S420"/>
  <c r="S612"/>
  <c r="S945"/>
  <c r="S1391"/>
  <c r="S212"/>
  <c r="S801"/>
  <c r="S1247"/>
  <c r="S1409"/>
  <c r="S224"/>
  <c r="S843"/>
  <c r="S1133"/>
  <c r="S204"/>
  <c r="S387"/>
  <c r="S755"/>
  <c r="S1063"/>
  <c r="S1383"/>
  <c r="S1416"/>
  <c r="S516"/>
  <c r="S901"/>
  <c r="S1375"/>
  <c r="S1351"/>
  <c r="S449"/>
  <c r="S189"/>
  <c r="S334"/>
  <c r="S906"/>
  <c r="S1172"/>
  <c r="S994"/>
  <c r="S473"/>
  <c r="S437"/>
  <c r="S501"/>
  <c r="S694"/>
  <c r="S773"/>
  <c r="S854"/>
  <c r="S1064"/>
  <c r="S1128"/>
  <c r="S1166"/>
  <c r="S934"/>
  <c r="S1240"/>
  <c r="S248"/>
  <c r="S1003"/>
  <c r="S183"/>
  <c r="S283"/>
  <c r="S373"/>
  <c r="S504"/>
  <c r="S699"/>
  <c r="S1029"/>
  <c r="S1270"/>
  <c r="S182"/>
  <c r="S289"/>
  <c r="S671"/>
  <c r="S867"/>
  <c r="S1023"/>
  <c r="S1356"/>
  <c r="S478"/>
  <c r="S175"/>
  <c r="S492"/>
  <c r="S584"/>
  <c r="S648"/>
  <c r="S1155"/>
  <c r="S203"/>
  <c r="S187"/>
  <c r="S377"/>
  <c r="S591"/>
  <c r="S871"/>
  <c r="S1011"/>
  <c r="S1159"/>
  <c r="S1286"/>
  <c r="S1370"/>
  <c r="S1434"/>
  <c r="S603"/>
  <c r="S148"/>
  <c r="S231"/>
  <c r="S464"/>
  <c r="S574"/>
  <c r="S833"/>
  <c r="S989"/>
  <c r="S1139"/>
  <c r="S1266"/>
  <c r="S1361"/>
  <c r="S1425"/>
  <c r="S160"/>
  <c r="S243"/>
  <c r="S343"/>
  <c r="S474"/>
  <c r="S581"/>
  <c r="S1194"/>
  <c r="S1291"/>
  <c r="S1376"/>
  <c r="S879"/>
  <c r="S223"/>
  <c r="S323"/>
  <c r="S556"/>
  <c r="S821"/>
  <c r="S961"/>
  <c r="S1095"/>
  <c r="S1239"/>
  <c r="S409"/>
  <c r="S181"/>
  <c r="S326"/>
  <c r="S802"/>
  <c r="S1156"/>
  <c r="S1508"/>
  <c r="S493"/>
  <c r="S505"/>
  <c r="S701"/>
  <c r="S846"/>
  <c r="S1120"/>
  <c r="S465"/>
  <c r="S780"/>
  <c r="S170"/>
  <c r="S873"/>
  <c r="S1089"/>
  <c r="S276"/>
  <c r="S498"/>
  <c r="S649"/>
  <c r="S1412"/>
  <c r="S985"/>
  <c r="S1287"/>
  <c r="S1371"/>
  <c r="S364"/>
  <c r="S583"/>
  <c r="S1145"/>
  <c r="S1362"/>
  <c r="S563"/>
  <c r="S218"/>
  <c r="S630"/>
  <c r="S973"/>
  <c r="S1253"/>
  <c r="S1417"/>
  <c r="S147"/>
  <c r="S859"/>
  <c r="S1167"/>
  <c r="S1390"/>
  <c r="S1327"/>
  <c r="S1418"/>
  <c r="S957"/>
  <c r="S1345"/>
  <c r="S1430"/>
  <c r="S629"/>
  <c r="S983"/>
  <c r="S1265"/>
  <c r="S1342"/>
  <c r="S604"/>
  <c r="S1303"/>
  <c r="S381"/>
  <c r="S723"/>
  <c r="S1290"/>
  <c r="S1127"/>
  <c r="S1550"/>
  <c r="S1466"/>
  <c r="S1192"/>
  <c r="S804"/>
  <c r="S768"/>
  <c r="S1563"/>
  <c r="S1555"/>
  <c r="S1551"/>
  <c r="S1539"/>
  <c r="S1531"/>
  <c r="S1511"/>
  <c r="S1503"/>
  <c r="S1495"/>
  <c r="S1483"/>
  <c r="S1471"/>
  <c r="S1459"/>
  <c r="S1216"/>
  <c r="S1162"/>
  <c r="S1138"/>
  <c r="S1090"/>
  <c r="S1020"/>
  <c r="S972"/>
  <c r="S896"/>
  <c r="S848"/>
  <c r="S816"/>
  <c r="S769"/>
  <c r="S673"/>
  <c r="S463"/>
  <c r="S447"/>
  <c r="S298"/>
  <c r="S185"/>
  <c r="S1554"/>
  <c r="S1530"/>
  <c r="S1490"/>
  <c r="S992"/>
  <c r="S900"/>
  <c r="S884"/>
  <c r="S745"/>
  <c r="S704"/>
  <c r="S483"/>
  <c r="S1478"/>
  <c r="S1204"/>
  <c r="S1161"/>
  <c r="S1078"/>
  <c r="S777"/>
  <c r="S435"/>
  <c r="S241"/>
  <c r="S1544"/>
  <c r="S1292"/>
  <c r="S1228"/>
  <c r="S1118"/>
  <c r="S1102"/>
  <c r="S1000"/>
  <c r="S936"/>
  <c r="S908"/>
  <c r="S876"/>
  <c r="S828"/>
  <c r="S738"/>
  <c r="S697"/>
  <c r="S674"/>
  <c r="S507"/>
  <c r="S491"/>
  <c r="S411"/>
  <c r="S338"/>
  <c r="S274"/>
  <c r="S193"/>
  <c r="S161"/>
  <c r="S960"/>
  <c r="S1248"/>
  <c r="S1164"/>
  <c r="S1124"/>
  <c r="S1060"/>
  <c r="S1038"/>
  <c r="S1006"/>
  <c r="S942"/>
  <c r="S882"/>
  <c r="S1557"/>
  <c r="S1545"/>
  <c r="S1537"/>
  <c r="S1525"/>
  <c r="S1517"/>
  <c r="S1489"/>
  <c r="S1477"/>
  <c r="S1465"/>
  <c r="S1453"/>
  <c r="S1300"/>
  <c r="S1268"/>
  <c r="S1169"/>
  <c r="S1146"/>
  <c r="S1066"/>
  <c r="S1012"/>
  <c r="S980"/>
  <c r="S948"/>
  <c r="S856"/>
  <c r="S840"/>
  <c r="S776"/>
  <c r="S753"/>
  <c r="S744"/>
  <c r="S730"/>
  <c r="S698"/>
  <c r="S680"/>
  <c r="S503"/>
  <c r="S455"/>
  <c r="S423"/>
  <c r="S378"/>
  <c r="S346"/>
  <c r="S201"/>
  <c r="S1562"/>
  <c r="S1510"/>
  <c r="S1454"/>
  <c r="S1170"/>
  <c r="S1152"/>
  <c r="S1110"/>
  <c r="S515"/>
  <c r="S173"/>
  <c r="S902"/>
  <c r="S417"/>
  <c r="S1030"/>
  <c r="S247"/>
  <c r="S578"/>
  <c r="S1269"/>
  <c r="S799"/>
  <c r="S482"/>
  <c r="S835"/>
  <c r="S1340"/>
  <c r="S316"/>
  <c r="S895"/>
  <c r="S156"/>
  <c r="S829"/>
  <c r="S1274"/>
  <c r="S168"/>
  <c r="S351"/>
  <c r="S979"/>
  <c r="S622"/>
  <c r="S229"/>
  <c r="S310"/>
  <c r="S1132"/>
  <c r="S477"/>
  <c r="S685"/>
  <c r="S1472"/>
  <c r="S1536"/>
  <c r="S764"/>
  <c r="S234"/>
  <c r="S456"/>
  <c r="S634"/>
  <c r="S841"/>
  <c r="S1131"/>
  <c r="S1263"/>
  <c r="S1413"/>
  <c r="S627"/>
  <c r="S150"/>
  <c r="S240"/>
  <c r="S633"/>
  <c r="S143"/>
  <c r="S226"/>
  <c r="S560"/>
  <c r="S953"/>
  <c r="S1103"/>
  <c r="S1419"/>
  <c r="S155"/>
  <c r="S345"/>
  <c r="S567"/>
  <c r="S823"/>
  <c r="S1254"/>
  <c r="S1346"/>
  <c r="S299"/>
  <c r="S614"/>
  <c r="S941"/>
  <c r="S1091"/>
  <c r="S1234"/>
  <c r="S311"/>
  <c r="S1352"/>
  <c r="S221"/>
  <c r="S366"/>
  <c r="S1484"/>
  <c r="S1026"/>
  <c r="S405"/>
  <c r="S469"/>
  <c r="S822"/>
  <c r="S1096"/>
  <c r="S692"/>
  <c r="S1288"/>
  <c r="S1406"/>
  <c r="S965"/>
  <c r="S1341"/>
  <c r="S1405"/>
  <c r="S579"/>
  <c r="S144"/>
  <c r="S227"/>
  <c r="S561"/>
  <c r="S959"/>
  <c r="S1414"/>
  <c r="S220"/>
  <c r="S771"/>
  <c r="S1255"/>
  <c r="S1347"/>
  <c r="S332"/>
  <c r="S947"/>
  <c r="S1097"/>
  <c r="S1241"/>
  <c r="S186"/>
  <c r="S293"/>
  <c r="S376"/>
  <c r="S542"/>
  <c r="S1329"/>
  <c r="S1393"/>
  <c r="S305"/>
  <c r="S549"/>
  <c r="S613"/>
  <c r="S811"/>
  <c r="S1408"/>
  <c r="S462"/>
  <c r="S691"/>
  <c r="S1277"/>
  <c r="S1431"/>
  <c r="S280"/>
  <c r="S1385"/>
  <c r="S292"/>
  <c r="S935"/>
  <c r="S1085"/>
  <c r="S1400"/>
  <c r="S869"/>
  <c r="S1423"/>
  <c r="S1157"/>
  <c r="S149"/>
  <c r="S358"/>
  <c r="S834"/>
  <c r="S954"/>
  <c r="S718"/>
  <c r="S1210"/>
  <c r="S1358"/>
  <c r="S215"/>
  <c r="S424"/>
  <c r="S554"/>
  <c r="S214"/>
  <c r="S1203"/>
  <c r="S1380"/>
  <c r="S759"/>
  <c r="S207"/>
  <c r="S412"/>
  <c r="S608"/>
  <c r="S739"/>
  <c r="S1242"/>
  <c r="S1394"/>
  <c r="S180"/>
  <c r="S881"/>
  <c r="S375"/>
  <c r="S751"/>
  <c r="S1233"/>
  <c r="S1143"/>
  <c r="S1359"/>
  <c r="S286"/>
  <c r="S1084"/>
  <c r="S710"/>
  <c r="S725"/>
  <c r="S870"/>
  <c r="S1144"/>
  <c r="S966"/>
  <c r="S1289"/>
  <c r="S418"/>
  <c r="S899"/>
  <c r="S1061"/>
  <c r="S1197"/>
  <c r="S1372"/>
  <c r="S194"/>
  <c r="S384"/>
  <c r="S536"/>
  <c r="S600"/>
  <c r="S1033"/>
  <c r="S206"/>
  <c r="S406"/>
  <c r="S543"/>
  <c r="S607"/>
  <c r="S1322"/>
  <c r="S1386"/>
  <c r="S167"/>
  <c r="S357"/>
  <c r="S496"/>
  <c r="S1021"/>
  <c r="S179"/>
  <c r="S506"/>
  <c r="S907"/>
  <c r="S1227"/>
  <c r="S1328"/>
  <c r="S468"/>
  <c r="S572"/>
  <c r="S993"/>
  <c r="S497"/>
  <c r="S489"/>
  <c r="S1460"/>
  <c r="S1524"/>
  <c r="S509"/>
  <c r="S717"/>
  <c r="S798"/>
  <c r="S862"/>
  <c r="S1072"/>
  <c r="S1504"/>
  <c r="S668"/>
  <c r="S1137"/>
  <c r="S731"/>
  <c r="S1067"/>
  <c r="S1301"/>
  <c r="S1334"/>
  <c r="S537"/>
  <c r="S703"/>
  <c r="S1039"/>
  <c r="S1191"/>
  <c r="S1275"/>
  <c r="S1364"/>
  <c r="S555"/>
  <c r="S1215"/>
  <c r="S371"/>
  <c r="S1323"/>
  <c r="S430"/>
  <c r="S200"/>
  <c r="S383"/>
  <c r="S599"/>
  <c r="S1027"/>
  <c r="S971"/>
  <c r="S244"/>
  <c r="S646"/>
  <c r="S849"/>
  <c r="S1031"/>
  <c r="S628"/>
  <c r="S1111"/>
  <c r="S1222"/>
  <c r="S750"/>
  <c r="S765"/>
  <c r="S488"/>
  <c r="S667"/>
  <c r="S1013"/>
  <c r="S1282"/>
  <c r="S987"/>
  <c r="S252"/>
  <c r="S476"/>
  <c r="S281"/>
  <c r="S1426"/>
  <c r="S325"/>
  <c r="S566"/>
  <c r="S817"/>
  <c r="S1123"/>
  <c r="S1353"/>
  <c r="S637"/>
  <c r="S1221"/>
  <c r="S442"/>
  <c r="S1424"/>
  <c r="S441"/>
  <c r="S253"/>
  <c r="S810"/>
  <c r="S1516"/>
  <c r="S930"/>
  <c r="S758"/>
  <c r="S709"/>
  <c r="S1496"/>
  <c r="S724"/>
  <c r="S594"/>
  <c r="S889"/>
  <c r="S1209"/>
  <c r="S1295"/>
  <c r="S1373"/>
  <c r="S372"/>
  <c r="S514"/>
  <c r="S593"/>
  <c r="S1151"/>
  <c r="S1262"/>
  <c r="S1420"/>
  <c r="S1073"/>
  <c r="S275"/>
  <c r="S365"/>
  <c r="S861"/>
  <c r="S1001"/>
  <c r="S1293"/>
  <c r="S1379"/>
  <c r="S287"/>
  <c r="S502"/>
  <c r="S679"/>
  <c r="S331"/>
  <c r="S638"/>
  <c r="S619"/>
  <c r="S645"/>
  <c r="S875"/>
  <c r="S1015"/>
  <c r="S235"/>
  <c r="S436"/>
  <c r="S620"/>
  <c r="S1335"/>
  <c r="S1399"/>
  <c r="S245"/>
  <c r="S890"/>
  <c r="S1158"/>
  <c r="S986"/>
  <c r="S429"/>
  <c r="S686"/>
  <c r="S360"/>
  <c r="S586"/>
  <c r="S1198"/>
  <c r="S1365"/>
  <c r="S1007"/>
  <c r="S1249"/>
  <c r="S162"/>
  <c r="S352"/>
  <c r="S640"/>
  <c r="S174"/>
  <c r="S855"/>
  <c r="S448"/>
  <c r="S337"/>
  <c r="S573"/>
  <c r="S1432"/>
  <c r="S317"/>
  <c r="S548"/>
  <c r="S805"/>
  <c r="S1079"/>
  <c r="S324"/>
  <c r="S587"/>
  <c r="S304"/>
  <c r="S929"/>
  <c r="S1117"/>
  <c r="S1283"/>
  <c r="S12"/>
  <c r="N1585" l="1"/>
  <c r="F1585"/>
  <c r="K1585"/>
  <c r="H1585"/>
  <c r="M1585"/>
  <c r="J1585"/>
  <c r="I1585"/>
  <c r="Q1585"/>
  <c r="G1585"/>
  <c r="O1585"/>
  <c r="R1585"/>
  <c r="L1585"/>
  <c r="S1585" l="1"/>
  <c r="P8" i="17"/>
  <c r="M8"/>
  <c r="L8"/>
  <c r="K8"/>
  <c r="J8"/>
  <c r="I8"/>
  <c r="H8"/>
  <c r="G8"/>
  <c r="F8"/>
  <c r="E8"/>
  <c r="D8"/>
  <c r="Q7"/>
  <c r="B7" s="1"/>
  <c r="N7"/>
  <c r="O7" s="1"/>
  <c r="F5"/>
  <c r="G5" s="1"/>
  <c r="H5" s="1"/>
  <c r="I5" s="1"/>
  <c r="J5" s="1"/>
  <c r="K5" s="1"/>
  <c r="L5" s="1"/>
  <c r="M5" s="1"/>
  <c r="N8" l="1"/>
  <c r="O8"/>
  <c r="Q8"/>
  <c r="N7" i="10"/>
  <c r="O7" s="1"/>
  <c r="Q18" i="11"/>
  <c r="S5" l="1"/>
  <c r="D18" l="1"/>
  <c r="E18"/>
  <c r="F18"/>
  <c r="G18"/>
  <c r="H18"/>
  <c r="I18"/>
  <c r="J18"/>
  <c r="K18"/>
  <c r="L18"/>
  <c r="M18"/>
  <c r="N18"/>
  <c r="S15"/>
  <c r="C18" l="1"/>
  <c r="O17"/>
  <c r="P17" s="1"/>
  <c r="O16"/>
  <c r="P16" s="1"/>
  <c r="O1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O7"/>
  <c r="P7" s="1"/>
  <c r="O6"/>
  <c r="P6" s="1"/>
  <c r="P18" l="1"/>
  <c r="O18"/>
  <c r="R7"/>
  <c r="R8"/>
  <c r="R9"/>
  <c r="R10"/>
  <c r="R11"/>
  <c r="R12"/>
  <c r="R13"/>
  <c r="R14"/>
  <c r="R15"/>
  <c r="R16"/>
  <c r="R17"/>
  <c r="R6"/>
  <c r="Q8" i="10"/>
  <c r="Q9"/>
  <c r="Q10"/>
  <c r="Q11"/>
  <c r="Q12"/>
  <c r="Q13"/>
  <c r="Q14"/>
  <c r="Q15"/>
  <c r="Q16"/>
  <c r="Q17"/>
  <c r="Q18"/>
  <c r="N8"/>
  <c r="N9"/>
  <c r="N10"/>
  <c r="N11"/>
  <c r="N12"/>
  <c r="N13"/>
  <c r="N14"/>
  <c r="N15"/>
  <c r="N16"/>
  <c r="N17"/>
  <c r="N18"/>
  <c r="K19"/>
  <c r="L19"/>
  <c r="M19"/>
  <c r="J19"/>
  <c r="Q7"/>
  <c r="R18" i="11" l="1"/>
  <c r="O18" i="10"/>
  <c r="O17"/>
  <c r="O16"/>
  <c r="O15"/>
  <c r="O14"/>
  <c r="O13"/>
  <c r="O12"/>
  <c r="O11"/>
  <c r="O10"/>
  <c r="O9"/>
  <c r="O8"/>
  <c r="P19"/>
  <c r="N19" l="1"/>
  <c r="O19"/>
  <c r="B18"/>
  <c r="B8"/>
  <c r="B9"/>
  <c r="B10"/>
  <c r="B11"/>
  <c r="B12"/>
  <c r="B13"/>
  <c r="B14"/>
  <c r="B15"/>
  <c r="B16"/>
  <c r="B17"/>
  <c r="B7"/>
  <c r="I19" l="1"/>
  <c r="G19"/>
  <c r="F19"/>
  <c r="F5"/>
  <c r="G5" s="1"/>
  <c r="H5" s="1"/>
  <c r="I5" s="1"/>
  <c r="J5" s="1"/>
  <c r="K5" s="1"/>
  <c r="L5" s="1"/>
  <c r="M5" s="1"/>
  <c r="S6" i="11" l="1"/>
  <c r="S7"/>
  <c r="S8"/>
  <c r="S9"/>
  <c r="S10"/>
  <c r="S11"/>
  <c r="S12"/>
  <c r="S13"/>
  <c r="S14"/>
  <c r="S16"/>
  <c r="S17"/>
  <c r="E19" i="10"/>
  <c r="S18" i="11" l="1"/>
  <c r="D19" i="10"/>
  <c r="Q19" s="1"/>
  <c r="P1585" i="18"/>
</calcChain>
</file>

<file path=xl/sharedStrings.xml><?xml version="1.0" encoding="utf-8"?>
<sst xmlns="http://schemas.openxmlformats.org/spreadsheetml/2006/main" count="6783" uniqueCount="335">
  <si>
    <t>DESCRIPTION</t>
  </si>
  <si>
    <t>Total:</t>
  </si>
  <si>
    <t>DCC</t>
  </si>
  <si>
    <t>MOE</t>
  </si>
  <si>
    <t>Sr. #</t>
  </si>
  <si>
    <t>Weeks</t>
  </si>
  <si>
    <t>AUH</t>
  </si>
  <si>
    <t>MER</t>
  </si>
  <si>
    <t>MCC</t>
  </si>
  <si>
    <t>TDM</t>
  </si>
  <si>
    <t>AWM</t>
  </si>
  <si>
    <t>DMM</t>
  </si>
  <si>
    <t>YAS</t>
  </si>
  <si>
    <t>JIMI</t>
  </si>
  <si>
    <t>SAHA</t>
  </si>
  <si>
    <t>ARD</t>
  </si>
  <si>
    <t>STOCK</t>
  </si>
  <si>
    <t>TOTAL</t>
  </si>
  <si>
    <t>AVG. WEEK</t>
  </si>
  <si>
    <t>Total Days</t>
  </si>
  <si>
    <t>AVG. MONTH</t>
  </si>
  <si>
    <t>Date:</t>
  </si>
  <si>
    <t>MONTH</t>
  </si>
  <si>
    <t>Summary</t>
  </si>
  <si>
    <t>S NO#</t>
  </si>
  <si>
    <t>UPC</t>
  </si>
  <si>
    <t>SKU</t>
  </si>
  <si>
    <t>ABU</t>
  </si>
  <si>
    <t>AJM</t>
  </si>
  <si>
    <t>Grand Total</t>
  </si>
  <si>
    <t>Description</t>
  </si>
  <si>
    <t>SOH</t>
  </si>
  <si>
    <t>Avg. P/ Month</t>
  </si>
  <si>
    <t>S #</t>
  </si>
  <si>
    <t>YAS Mall - Abu Dhabi</t>
  </si>
  <si>
    <t>Sahara Centre - Sharjah</t>
  </si>
  <si>
    <t xml:space="preserve">The Dubai Mall - Dubai </t>
  </si>
  <si>
    <t>Arabian Ranches - Dubai</t>
  </si>
  <si>
    <t>Mall Of Emirates - Dubai</t>
  </si>
  <si>
    <t>Mirdif City Center - Dubai</t>
  </si>
  <si>
    <t>Mercato Mall - Dubai</t>
  </si>
  <si>
    <t>Dubai Marina Mall - Dubai</t>
  </si>
  <si>
    <t>Deira City Centre - Dubai</t>
  </si>
  <si>
    <t>Al Wahda Mall - Abu Dhabi</t>
  </si>
  <si>
    <t>Al Jimi Mall - Al Ain</t>
  </si>
  <si>
    <t>Abu Dhabi Mall - Abu Dhabi</t>
  </si>
  <si>
    <t>All STORES - UAE</t>
  </si>
  <si>
    <t>a</t>
  </si>
  <si>
    <t>s&amp;</t>
  </si>
  <si>
    <t>Prepared by:</t>
  </si>
  <si>
    <t>Reviewed by:</t>
  </si>
  <si>
    <t>Aproved by:</t>
  </si>
  <si>
    <t>Update:</t>
  </si>
  <si>
    <t>Graph</t>
  </si>
  <si>
    <t>BASEUS weekly wise sales _Virgin Megastore UAE</t>
  </si>
  <si>
    <t>BASEUS Monthly wise sales _Virgin Megastore UAE</t>
  </si>
  <si>
    <t>AL ARQOOB TRADING CO LLC</t>
  </si>
  <si>
    <t>Al Mussalah St. opp Hyatt Regency, Deira, Dubai</t>
  </si>
  <si>
    <t>PO Box 33488, UAE</t>
  </si>
  <si>
    <t>T +971 - 4 - 330 1302</t>
  </si>
  <si>
    <t>jimmy@arqoob.com</t>
  </si>
  <si>
    <t>www.arqoob.com</t>
  </si>
  <si>
    <t>Monthly wise sales Report  - BASEUS - Virgin Megastore UAE</t>
  </si>
  <si>
    <t>Al Musallah st., opp Hyatt Regency, Deira, Dubai</t>
  </si>
  <si>
    <t>Weekly wise sales Report  - BASEUS - Virgin Megastore UAE</t>
  </si>
  <si>
    <t xml:space="preserve">BASEUS SMART CAR MOUNT CELL PHONE HOLDER BLACK                                                                </t>
  </si>
  <si>
    <t xml:space="preserve">BASEUS CAR WIRELESS CHARGER SMART VEHICLE BRACKET                                                             </t>
  </si>
  <si>
    <t xml:space="preserve">BASEUS HOLDER RED-DOT MOBILE GAME SCORING TOOL BLACK                                                          </t>
  </si>
  <si>
    <t xml:space="preserve">BASEUS HOLDER RED-DOT MOBILE GAME SCORING TOOL TRANSPARENT                                                    </t>
  </si>
  <si>
    <t xml:space="preserve">BASEUS WIRELESS CHARGER POWER BANK 10000MAH BLACK                                                             </t>
  </si>
  <si>
    <t xml:space="preserve">BASEUS WIRELESS CHARGER POWER BANK 10000MAH WHITE                                                             </t>
  </si>
  <si>
    <t xml:space="preserve">BASEUS BEAR MAGNETIC CAR BRACKET BLACK                                                                        </t>
  </si>
  <si>
    <t xml:space="preserve">BASEUS BEAR MAGNETIC CAR BRACKET BROWN                                                                        </t>
  </si>
  <si>
    <t xml:space="preserve">BASEUS BEAR MAGNETIC CAR BRACKET RED                                                                          </t>
  </si>
  <si>
    <t xml:space="preserve">BASEUS BEAR MAGNETIC CAR BRACKET SILVER GRAY                                                                  </t>
  </si>
  <si>
    <t xml:space="preserve">BASEUS AP PENCIL SILICONE CHARGING STAND FOR APPLE PENCIL RED                                                 </t>
  </si>
  <si>
    <t xml:space="preserve">BASEUS AP PENCIL SILICONE CHARGING STAND FOR APPLE PENCIL BLACK                                               </t>
  </si>
  <si>
    <t xml:space="preserve">BASEUS AP PENCIL SILICONE CHARGING STAND FOR APPLE PENCIL GREY                                                </t>
  </si>
  <si>
    <t xml:space="preserve">BASEUS ENCOK W02 TWS TRULY WIRELESS HEADSET BLACK                                                             </t>
  </si>
  <si>
    <t xml:space="preserve">BASEUS ENCOK W02 TWS TRULY WIRELESS HEADSET WHITE                                                             </t>
  </si>
  <si>
    <t xml:space="preserve">BASEUS ENCOK NECK HUNG BLUETOOTH EARPHONES S16 RED                                                            </t>
  </si>
  <si>
    <t xml:space="preserve">BASEUS ENCOK NECK HUNG BLUETOOTH EARPHONES S16 GREEN                                                          </t>
  </si>
  <si>
    <t xml:space="preserve">BASEUS METAL WIRELESS CHARGER TARNISH/BLACK                                                                   </t>
  </si>
  <si>
    <t xml:space="preserve">BASEUS METAL WIRELESS CHARGER SILVER/WHITE                                                                    </t>
  </si>
  <si>
    <t xml:space="preserve">BASEUS BV WIRELESS CHARGER BLACK                                                                              </t>
  </si>
  <si>
    <t xml:space="preserve">BASEUS BV WIRELESS CHARGER WHITE                                                                              </t>
  </si>
  <si>
    <t xml:space="preserve">BASEUS BV WIRELESS CHARGER BLUE                                                                               </t>
  </si>
  <si>
    <t xml:space="preserve">BASEUS SIMPLE WIRELESS CHARGER BLACK                                                                          </t>
  </si>
  <si>
    <t xml:space="preserve">BASEUS SIMPLE WIRELESS CHARGER WHITE                                                                          </t>
  </si>
  <si>
    <t xml:space="preserve">BASEUS SIMPLE WIRELESS CHARGER TRANSPARENT                                                                    </t>
  </si>
  <si>
    <t xml:space="preserve">BASEUS DUAL WIRELESS CHARGER BLACK +WALL CHARGER &amp; CABLE                                                      </t>
  </si>
  <si>
    <t xml:space="preserve">BASEUS DUAL WIRELESS CHARGER SILVER +WALL CHARGER &amp; CABLE                                                     </t>
  </si>
  <si>
    <t xml:space="preserve">BASEUS SMART 2 IN 1 WIRELESS CHARGER WHITE                                                                    </t>
  </si>
  <si>
    <t xml:space="preserve">BASEUS MINI CU DIGITAL DISPLAY POWER BANK 10000MAH BLACK                                                      </t>
  </si>
  <si>
    <t xml:space="preserve">BASEUS MINI CU DIGITAL DISPLAY POWER BANK 10000MAH WHITE                                                      </t>
  </si>
  <si>
    <t xml:space="preserve">BASEUS DUAL OUTPUT WIRELESS CHARGE POWER BANK 8000MAH BLACK                                                   </t>
  </si>
  <si>
    <t xml:space="preserve">BASEUS DUAL OUTPUT WIRELESS CHARGE POWER BANK 8000MAH RED                                                     </t>
  </si>
  <si>
    <t xml:space="preserve">BASEUS PARALLEL LINE POWER BANK 10000MAH BLACK                                                                </t>
  </si>
  <si>
    <t xml:space="preserve">BASEUS PARALLEL LINE POWER BANK 10000MAH WHITE                                                                </t>
  </si>
  <si>
    <t xml:space="preserve">BASEUS PARALLEL LINE POWER BANK 10000MAH BLUE                                                                 </t>
  </si>
  <si>
    <t xml:space="preserve">BASEUS POWERFUL TYPE-C PD+QC3.0 20000MAH POWER BANK BLACK                                                     </t>
  </si>
  <si>
    <t xml:space="preserve">BASEUS POWERFUL TYPE-C PD+QC3.0 20000MAH POWER BANK WHITE                                                     </t>
  </si>
  <si>
    <t xml:space="preserve">BASEUS POWERFUL TYPE-C PD+QC3.0 20000MAH POWER BANK RED                                                       </t>
  </si>
  <si>
    <t xml:space="preserve">BASEUS THIN WIRELESS CHARGE 10000MAH POWER BANK BLACK                                                         </t>
  </si>
  <si>
    <t xml:space="preserve">BASEUS THIN WIRELESS CHARGE 10000 MAH POWER BANK WHITE                                                        </t>
  </si>
  <si>
    <t xml:space="preserve">BASEUS THIN WIRELESS CHARGE 10000MAH POWER BANK PINK                                                          </t>
  </si>
  <si>
    <t xml:space="preserve">BASEUS LOCOMOTIVE BLUETOOTH MP3 VEHICLE CHARGER BLACK                                                         </t>
  </si>
  <si>
    <t xml:space="preserve">BASEUS T TYPED BLUETOOTH MP3 CHARGER WITH CAR HOLDER BLACK                                                    </t>
  </si>
  <si>
    <t xml:space="preserve">BASEUS T TYPED BLUETOOTH MP3 CHARGER WITH CAR HOLDER TARNISH                                                  </t>
  </si>
  <si>
    <t xml:space="preserve">BASEUS T TYPED BLUETOOTH MP3 CHARGER WITH CAR HOLDER DARK COFFEE                                              </t>
  </si>
  <si>
    <t xml:space="preserve">BASEUS ROTATION TYPE UNIVERSAL CHARGER BLACK                                                                  </t>
  </si>
  <si>
    <t xml:space="preserve">BASEUS PENDANT CARD READER BLACK                                                                              </t>
  </si>
  <si>
    <t xml:space="preserve">BASEUS PENDANT CARD READER SILVER                                                                             </t>
  </si>
  <si>
    <t xml:space="preserve">BASEUS RED-HAT TYPE-C 32GB USB FLASH DISK                                                                     </t>
  </si>
  <si>
    <t xml:space="preserve">BASEUS THUNDERBOLT C+ DUAL TYPE-C TO USB3.0/HDMI/TYPE-C FEMALE HUB CONVERTER DEEP SPACE GRAY                  </t>
  </si>
  <si>
    <t xml:space="preserve">BASEUS CUBE TYPE-C TO USB3.0X3+USB2.0X2 HUB ADAPTER DARK GRAY                                                 </t>
  </si>
  <si>
    <t xml:space="preserve">BASEUS LITTLE BOX TYPE-C TO HDMI+TYPE-C PD MINI HD SMART HUB CONVERTER DARK GRAY                              </t>
  </si>
  <si>
    <t xml:space="preserve">BASEUS GLASS FILM SET BLACK FOR IPHONE X                                                                      </t>
  </si>
  <si>
    <t xml:space="preserve">BASEUS CURVE MAGNET CAR MOUNT                                                                                 </t>
  </si>
  <si>
    <t xml:space="preserve">BASEUS SMALL EARS MAGNETIC CAR VENT SUCTION BRACKET BLACK                                                     </t>
  </si>
  <si>
    <t xml:space="preserve">BASEUS SMALL EARS MAGNETIC CAR VENT SUCTION BRACKET ROSE GOLD                                                 </t>
  </si>
  <si>
    <t xml:space="preserve">BASEUS SMALL EARS MAGNETIC CAR VENT SUCTION BRACKET ROSE SILVER                                               </t>
  </si>
  <si>
    <t xml:space="preserve">BASEUS SMALL EARS MAGNETIC CAR VENT SUCTION BRACKET ROSE RED                                                  </t>
  </si>
  <si>
    <t xml:space="preserve">BASEUS XIAOCHUN MAGNETIC CAR PHONE HOLDER BLACK                                                               </t>
  </si>
  <si>
    <t xml:space="preserve">BASEUS XIAOCHUN MAGNETIC CAR PHONE HOLDER SILVER                                                              </t>
  </si>
  <si>
    <t xml:space="preserve">BASEUS DOUBLE CLIP HORIZONTAL VEHICLE MOUNT BLACK                                                             </t>
  </si>
  <si>
    <t xml:space="preserve">BASEUS DOUBLE CLIP HORIZONTAL VEHICLE MOUNT SILVER                                                            </t>
  </si>
  <si>
    <t xml:space="preserve">BASEUS GOLD AROMATIZING AIR VENT CAR MOUNT                                                                    </t>
  </si>
  <si>
    <t xml:space="preserve">BASEUS BULLET ON-BOARD CAR MAGNETIC BRACKET BLACK                                                             </t>
  </si>
  <si>
    <t xml:space="preserve">BASEUS BULLET ON-BOARD CAR MAGNETIC BRACKET RED                                                               </t>
  </si>
  <si>
    <t xml:space="preserve">BASEUS BULLET ON-BOARD CAR MAGNETIC BRACKET SILVER                                                            </t>
  </si>
  <si>
    <t xml:space="preserve">BASEUS MAGNETIC AIR VENT CAR MOUNT HOLDER WITH CABLE CLIP BLACK                                               </t>
  </si>
  <si>
    <t xml:space="preserve">BASEUS MAGNETIC AIR VENT CAR MOUNT HOLDER WITH CABLE CLIP GOLD                                                </t>
  </si>
  <si>
    <t xml:space="preserve">BASEUS MAGNETIC AIR VENT CAR MOUNT HOLDER WITH CABLE CLIP RED                                                 </t>
  </si>
  <si>
    <t xml:space="preserve">BASEUS MAGNETIC AIR VENT CAR MOUNT HOLDER WITH CABLE CLIP SILVER                                              </t>
  </si>
  <si>
    <t xml:space="preserve">BASEUS SMALL EARS VERTICAL MAGNETIC BRACKET BLACK                                                             </t>
  </si>
  <si>
    <t xml:space="preserve">BASEUS SMALL EARS VERTICAL MAGNETIC BRACKET ROSE SILVER                                                       </t>
  </si>
  <si>
    <t xml:space="preserve">BASEUS SMALL EARS VERTICAL MAGNETIC BRACKET ROSE RED                                                          </t>
  </si>
  <si>
    <t xml:space="preserve">BASEUS SMALL EARS VERTICAL MAGNETIC BRACKET ROSE GOLD                                                         </t>
  </si>
  <si>
    <t xml:space="preserve">BASEUS BEAR SILICONE CASE BLACK FOR IPHONE XS                                                                 </t>
  </si>
  <si>
    <t xml:space="preserve">BASEUS BEAR SILICONE CASE PINK FOR IPHONE XS                                                                  </t>
  </si>
  <si>
    <t xml:space="preserve">BASEUS BEAR SILICONE CASE BROWN FOR IPHONE XS                                                                 </t>
  </si>
  <si>
    <t xml:space="preserve">BASEUS GLOWING DATA CABLE USB FOR LIGHTNING BLACK                                                             </t>
  </si>
  <si>
    <t xml:space="preserve">BASEUS GLOWING DATA CABLE USB FOR LIGHTNING RED                                                               </t>
  </si>
  <si>
    <t xml:space="preserve">BASEUS SMART CAR MOUNT PHONE HOLDER BLUE                                                                      </t>
  </si>
  <si>
    <t xml:space="preserve">BASEUS SMART CAR MOUNT PHONE HOLDER SILVER                                                                    </t>
  </si>
  <si>
    <t xml:space="preserve">BASEUS DESKTOP WIRELESS/WIRED CHARGER BLACK                                                                   </t>
  </si>
  <si>
    <t xml:space="preserve">BASEUS WIRELESS CHARGER SUCTION CUP WHITE                                                                     </t>
  </si>
  <si>
    <t xml:space="preserve">BASEUS WIRELESS CHARGER SUCTION CUP BLACK                                                                     </t>
  </si>
  <si>
    <t xml:space="preserve">BASEUS CASE FOR AIRPODS RED                                                                                   </t>
  </si>
  <si>
    <t xml:space="preserve">BASEUS CASE FOR AIRPODS BLACK                                                                                 </t>
  </si>
  <si>
    <t xml:space="preserve">BASEUS CASE FOR AIRPODS GRAY                                                                                  </t>
  </si>
  <si>
    <t xml:space="preserve">BASEUS Y TYPE DUAL USB+ CAR CHARGER BLACK                                                                     </t>
  </si>
  <si>
    <t xml:space="preserve">BASEUS Y TYPE DUAL USB+ CAR CHARGER WHITE                                                                     </t>
  </si>
  <si>
    <t xml:space="preserve">BASEUS MAGIC MONSTER GAMEPAD STYLE POWER BANK 2000MAH                                                         </t>
  </si>
  <si>
    <t xml:space="preserve">BASEUS BEAR SILICONE CASE BLACK FOR IPHONE XR                                                                 </t>
  </si>
  <si>
    <t xml:space="preserve">BASEUS BEAR SILICONE CASE PINK FOR IPHONE XR                                                                  </t>
  </si>
  <si>
    <t xml:space="preserve">BASEUS BEAR SILICONE CASE BROWN FOR IPHONE XR                                                                 </t>
  </si>
  <si>
    <t xml:space="preserve">BASEUS BEAR SILICONE CASE BLACK FOR IPHONE XS MAX                                                             </t>
  </si>
  <si>
    <t xml:space="preserve">BASEUS BEAR SILICONE CASE PINK FOR IPHONE XS MAX                                                              </t>
  </si>
  <si>
    <t xml:space="preserve">BASEUS BEAR SILICONE CASE BROWN FOR IPHONE XS MAX                                                             </t>
  </si>
  <si>
    <t xml:space="preserve">BASEUS BIG EYE DIGITAL DISPLAY LIGHTNING CABLE BLACK                                                          </t>
  </si>
  <si>
    <t xml:space="preserve">BASEUS BIG EYE DIGITAL DISPLAY LIGHTNING CABLE WHITE                                                          </t>
  </si>
  <si>
    <t xml:space="preserve">BASEUS DROP-PROOF CURVED FULL SCREEN TEMPERED GLASS BLACK FOR IPHONE X                                        </t>
  </si>
  <si>
    <t xml:space="preserve">BASEUS SILCIONE HORIZONTAL DESKTOP WIRELESS CHARGER WHITE                                                     </t>
  </si>
  <si>
    <t xml:space="preserve">BASEUS SILCIONE HORIZONTAL DESKTOP WIRELESS CHARGER BLACK                                                     </t>
  </si>
  <si>
    <t xml:space="preserve">BASEUS FRAGRANCE/CAR MOUNT GREY                                                                               </t>
  </si>
  <si>
    <t xml:space="preserve">BASEUS FRAGRANCE/CAR MOUNT RED                                                                                </t>
  </si>
  <si>
    <t xml:space="preserve">BASEUS FRAGRANCE/CAR MOUNT BLACK                                                                              </t>
  </si>
  <si>
    <t xml:space="preserve">BASEUS 10-IN-1 HUB ADAPTER                                                                                    </t>
  </si>
  <si>
    <t xml:space="preserve">BASEUS TYPE C TO HDMI JOINT ADAPTER CABLE 1.8M DARK GREY                                                      </t>
  </si>
  <si>
    <t xml:space="preserve">BASEUS HDMI + USB 3.0 HUB ADAPTER                                                                             </t>
  </si>
  <si>
    <t xml:space="preserve">BASEUS TYPE-C MALE TO HDMI MALE 4K HD ADAPTER CABLE 1.8M                                                      </t>
  </si>
  <si>
    <t xml:space="preserve">BASEUS GRENADE BLACK/ARMY GREEN GRIP FOR SMARTPHONES                                                          </t>
  </si>
  <si>
    <t xml:space="preserve">BASEUS ADAPTER X-MEN AUDIO RADIATOR RED/BLACK                                                                 </t>
  </si>
  <si>
    <t xml:space="preserve">BASEUS ADAPTER X-MEN AUDIO RADIATOR BLACK                                                                     </t>
  </si>
  <si>
    <t xml:space="preserve">BASEUS AROMA DIFFUSER CREAM WHITE                                                                             </t>
  </si>
  <si>
    <t>VEC</t>
  </si>
  <si>
    <t>Jan 01, 2018 to Dec 31 , 2018</t>
  </si>
  <si>
    <t>VMS E-Commerce</t>
  </si>
  <si>
    <t>Jimmy Narce</t>
  </si>
  <si>
    <t>UAE Key Accounts Executive</t>
  </si>
  <si>
    <t>Al Arqoob Trading LLC</t>
  </si>
  <si>
    <t>JUM</t>
  </si>
  <si>
    <t>SAHARA</t>
  </si>
  <si>
    <t xml:space="preserve">SUGENT-ZN01    </t>
  </si>
  <si>
    <t xml:space="preserve">WXZN-01        </t>
  </si>
  <si>
    <t xml:space="preserve">ACHDCJ-01      </t>
  </si>
  <si>
    <t xml:space="preserve">ACHDCJ-02      </t>
  </si>
  <si>
    <t xml:space="preserve">WXHSD-D01      </t>
  </si>
  <si>
    <t xml:space="preserve">WXHSD-D02      </t>
  </si>
  <si>
    <t xml:space="preserve">SUBR-A01       </t>
  </si>
  <si>
    <t xml:space="preserve">SUBR-A08       </t>
  </si>
  <si>
    <t xml:space="preserve">SUBR-A09       </t>
  </si>
  <si>
    <t xml:space="preserve">SUBR-ASG       </t>
  </si>
  <si>
    <t xml:space="preserve">ACBZ-AP09      </t>
  </si>
  <si>
    <t xml:space="preserve">ACBZ-AP01      </t>
  </si>
  <si>
    <t xml:space="preserve">ACBZ-AP0G      </t>
  </si>
  <si>
    <t xml:space="preserve">NGW02-01       </t>
  </si>
  <si>
    <t xml:space="preserve">NGW02-02       </t>
  </si>
  <si>
    <t xml:space="preserve">NGS16-09       </t>
  </si>
  <si>
    <t xml:space="preserve">NGS16-06       </t>
  </si>
  <si>
    <t xml:space="preserve">WXJS-A1        </t>
  </si>
  <si>
    <t xml:space="preserve">WXJS-S2        </t>
  </si>
  <si>
    <t xml:space="preserve">WXBV-01        </t>
  </si>
  <si>
    <t xml:space="preserve">WXBV-02        </t>
  </si>
  <si>
    <t xml:space="preserve">WXBV-03        </t>
  </si>
  <si>
    <t xml:space="preserve">CCALL-JK01     </t>
  </si>
  <si>
    <t xml:space="preserve">CCALL-JK02     </t>
  </si>
  <si>
    <t xml:space="preserve">CCALL-AJK01    </t>
  </si>
  <si>
    <t xml:space="preserve">WXXHJ-B01      </t>
  </si>
  <si>
    <t xml:space="preserve">WXXHJ-B0S      </t>
  </si>
  <si>
    <t xml:space="preserve">WX2IN1-02      </t>
  </si>
  <si>
    <t xml:space="preserve">PPALL-AKU01    </t>
  </si>
  <si>
    <t xml:space="preserve">PPALL-AKU02    </t>
  </si>
  <si>
    <t xml:space="preserve">PPALL-EX01     </t>
  </si>
  <si>
    <t xml:space="preserve">PPALL-EX09     </t>
  </si>
  <si>
    <t xml:space="preserve">PPALL-PX01     </t>
  </si>
  <si>
    <t xml:space="preserve">PPALL-PX02     </t>
  </si>
  <si>
    <t xml:space="preserve">PPALL-PX03     </t>
  </si>
  <si>
    <t xml:space="preserve">PPKC-A01       </t>
  </si>
  <si>
    <t xml:space="preserve">PPKC-A02       </t>
  </si>
  <si>
    <t xml:space="preserve">PPKC-A09       </t>
  </si>
  <si>
    <t xml:space="preserve">PPALL-QY01     </t>
  </si>
  <si>
    <t xml:space="preserve">PPALL-QY02     </t>
  </si>
  <si>
    <t xml:space="preserve">PPALL-QY04     </t>
  </si>
  <si>
    <t xml:space="preserve">CCALL-RH01     </t>
  </si>
  <si>
    <t xml:space="preserve">CCALL-TM01     </t>
  </si>
  <si>
    <t xml:space="preserve">CCALL-TM0A     </t>
  </si>
  <si>
    <t xml:space="preserve">CCALL-TM12     </t>
  </si>
  <si>
    <t xml:space="preserve">ACCHZ-01       </t>
  </si>
  <si>
    <t xml:space="preserve">ACDKQ-HG01     </t>
  </si>
  <si>
    <t xml:space="preserve">ACDKQ-HG0S     </t>
  </si>
  <si>
    <t xml:space="preserve">ACAPIPH-EA9    </t>
  </si>
  <si>
    <t xml:space="preserve">CAHUB-B0G      </t>
  </si>
  <si>
    <t xml:space="preserve">CAHUB-D0G      </t>
  </si>
  <si>
    <t xml:space="preserve">CAHUB-E0G      </t>
  </si>
  <si>
    <t xml:space="preserve">SGAPIPHX-TZ01  </t>
  </si>
  <si>
    <t xml:space="preserve">SUGENT-ATR01   </t>
  </si>
  <si>
    <t xml:space="preserve">SUER-A01       </t>
  </si>
  <si>
    <t xml:space="preserve">SUER-A0R       </t>
  </si>
  <si>
    <t xml:space="preserve">SUER-A0S       </t>
  </si>
  <si>
    <t xml:space="preserve">SUER-A09       </t>
  </si>
  <si>
    <t xml:space="preserve">SUER-A0V       </t>
  </si>
  <si>
    <t xml:space="preserve">SUCH-01        </t>
  </si>
  <si>
    <t xml:space="preserve">SUCH-02        </t>
  </si>
  <si>
    <t xml:space="preserve">SUHS-DP01      </t>
  </si>
  <si>
    <t xml:space="preserve">SUHS-DP0S      </t>
  </si>
  <si>
    <t xml:space="preserve">SUJX-01        </t>
  </si>
  <si>
    <t xml:space="preserve">SUYZD-01       </t>
  </si>
  <si>
    <t xml:space="preserve">SUYZD-09       </t>
  </si>
  <si>
    <t xml:space="preserve">SUYZD-0S       </t>
  </si>
  <si>
    <t xml:space="preserve">SUGX-A01       </t>
  </si>
  <si>
    <t xml:space="preserve">SUGX-A0V       </t>
  </si>
  <si>
    <t xml:space="preserve">SUGX-A09       </t>
  </si>
  <si>
    <t xml:space="preserve">SUGX-A0S       </t>
  </si>
  <si>
    <t xml:space="preserve">SUER-B01       </t>
  </si>
  <si>
    <t xml:space="preserve">SUER-B0S       </t>
  </si>
  <si>
    <t xml:space="preserve">SUER-B09       </t>
  </si>
  <si>
    <t xml:space="preserve">SUER-B0V       </t>
  </si>
  <si>
    <t xml:space="preserve">WIAPIPH58-BE01 </t>
  </si>
  <si>
    <t xml:space="preserve">WIAPIPH58-BE04 </t>
  </si>
  <si>
    <t xml:space="preserve">WIAPIPH58-BE08 </t>
  </si>
  <si>
    <t xml:space="preserve">CALLG-01       </t>
  </si>
  <si>
    <t xml:space="preserve">CALLG-09       </t>
  </si>
  <si>
    <t xml:space="preserve">SUGENT-ZN03    </t>
  </si>
  <si>
    <t xml:space="preserve">SUGENT-ZN0S    </t>
  </si>
  <si>
    <t xml:space="preserve">CCALL-XK01     </t>
  </si>
  <si>
    <t xml:space="preserve">WXXP-02        </t>
  </si>
  <si>
    <t xml:space="preserve">WXXP-01        </t>
  </si>
  <si>
    <t xml:space="preserve">TZARGS-09      </t>
  </si>
  <si>
    <t xml:space="preserve">TZARGS-01      </t>
  </si>
  <si>
    <t xml:space="preserve">TZARGS-G2      </t>
  </si>
  <si>
    <t xml:space="preserve">CCALL-YX01     </t>
  </si>
  <si>
    <t xml:space="preserve">CCALL-YX02     </t>
  </si>
  <si>
    <t xml:space="preserve">ACSR-MS01      </t>
  </si>
  <si>
    <t xml:space="preserve">WIAPIPH61-BE01 </t>
  </si>
  <si>
    <t xml:space="preserve">WIAPIPH61-BE04 </t>
  </si>
  <si>
    <t xml:space="preserve">WIAPIPH61-BE08 </t>
  </si>
  <si>
    <t xml:space="preserve">WIAPIPH65-BE01 </t>
  </si>
  <si>
    <t xml:space="preserve">WIAPIPH65-BE04 </t>
  </si>
  <si>
    <t xml:space="preserve">WIAPIPH65-BE08 </t>
  </si>
  <si>
    <t xml:space="preserve">CALEYE-01      </t>
  </si>
  <si>
    <t xml:space="preserve">CALEYE-02      </t>
  </si>
  <si>
    <t xml:space="preserve">SUER-B0R       </t>
  </si>
  <si>
    <t xml:space="preserve">SGAPIPHX-RA01  </t>
  </si>
  <si>
    <t xml:space="preserve">WXHSG-02       </t>
  </si>
  <si>
    <t xml:space="preserve">WXHSG-01       </t>
  </si>
  <si>
    <t xml:space="preserve">SUXUN-BY0G     </t>
  </si>
  <si>
    <t xml:space="preserve">SUXUN-BY09     </t>
  </si>
  <si>
    <t xml:space="preserve">SUXUN-BY01     </t>
  </si>
  <si>
    <t xml:space="preserve">CATSX-F0G      </t>
  </si>
  <si>
    <t xml:space="preserve">CATCY-B0G      </t>
  </si>
  <si>
    <t xml:space="preserve">CATSX-D0G      </t>
  </si>
  <si>
    <t xml:space="preserve">CATSY-0G       </t>
  </si>
  <si>
    <t xml:space="preserve">ACSLCJ-06      </t>
  </si>
  <si>
    <t xml:space="preserve">ACSR-XJ09      </t>
  </si>
  <si>
    <t xml:space="preserve">ACSR-XJ0A      </t>
  </si>
  <si>
    <t xml:space="preserve">ACXUN-02       </t>
  </si>
  <si>
    <t>Catalogue</t>
  </si>
  <si>
    <t>Product Name</t>
  </si>
  <si>
    <t>VMS Cost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</si>
  <si>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</si>
  <si>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</si>
  <si>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</si>
  <si>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</si>
  <si>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 xml:space="preserve">CAHUB-F01      </t>
  </si>
  <si>
    <t xml:space="preserve">CAHUB-F02      </t>
  </si>
  <si>
    <t xml:space="preserve">CAHUB-G01      </t>
  </si>
  <si>
    <t xml:space="preserve">ACSLCJ-01      </t>
  </si>
  <si>
    <t xml:space="preserve">SUCJLF-01      </t>
  </si>
  <si>
    <t xml:space="preserve">SGAPIPD-CX02   </t>
  </si>
  <si>
    <t xml:space="preserve">SGAPIPD-DX02   </t>
  </si>
  <si>
    <t xml:space="preserve">LTAPIPD-ASM03  </t>
  </si>
  <si>
    <t xml:space="preserve">SUGENT-XF0S    </t>
  </si>
  <si>
    <t xml:space="preserve">SUGENT-XF01    </t>
  </si>
  <si>
    <t xml:space="preserve">ACAPIPHX-ABJ01 </t>
  </si>
  <si>
    <t xml:space="preserve">ACAPIPHX-BJ01  </t>
  </si>
  <si>
    <t xml:space="preserve">ACPCL-01       </t>
  </si>
  <si>
    <t xml:space="preserve">4KCD6901       </t>
  </si>
  <si>
    <t xml:space="preserve">BASEUS ROUND BOX USB 3.0 HUB ADAPTER BLACK                                                                    </t>
  </si>
  <si>
    <t xml:space="preserve">BASEUS ROUND BOX USB 3.0 HUB ADAPTER WHITE                                                                    </t>
  </si>
  <si>
    <t xml:space="preserve">BASEUS ROUND BOX TYPE-C HUB ADAPTER BLACK                                                                     </t>
  </si>
  <si>
    <t xml:space="preserve">BASEUS GRENADE BLACK GRIP FOR SMARTPHONES                                                                     </t>
  </si>
  <si>
    <t xml:space="preserve">BASEUS WINNER COOLING HEAT SINK BLACK FOR SMARTPHONES                                                         </t>
  </si>
  <si>
    <t xml:space="preserve">BASEUS 0.3MM TEMPERED GLASS FILM TRANSPARENT FOR IPAD PRO 11-INCH                                             </t>
  </si>
  <si>
    <t xml:space="preserve">BASEUS 0.3MM ANTI-BLUE LIGHT TEMPERED GLASS FILM TRANSPARENT FOR IPAD PRO 11-INCH                             </t>
  </si>
  <si>
    <t xml:space="preserve">BASEUS SIMPLISM Y-TYPE LEATHER CASE BLUE FOR IPAD PRO 11-INCH                                                 </t>
  </si>
  <si>
    <t xml:space="preserve">BASEUS SUSPENSION GLASS DESKTOP BRACKET SILVER FOR SMARTPHONES                                                </t>
  </si>
  <si>
    <t xml:space="preserve">BASEUS SUSPENSION GLASS DESKTOP BRACKET BLACK FOR SMARTPHONES                                                 </t>
  </si>
  <si>
    <t xml:space="preserve">BASEUS 1+1 BLACK WIRELESS CHARGE 5000MAH POWER BANK FOR IPHONE XS/X                                           </t>
  </si>
  <si>
    <t xml:space="preserve">BASEUS PLAID BLACK 3500MAH POWER BANK FOR IPHONE X                                                            </t>
  </si>
  <si>
    <t xml:space="preserve">BASEUS GOLDEN CUDGEL CAPACITIVE STYLUS BLACK                                                                  </t>
  </si>
  <si>
    <t xml:space="preserve">USAMS 4000MAH POWER BANK CASE BLACK FOR IPHONE XS MAX                                                         </t>
  </si>
  <si>
    <t>December 02, 2018 to December 08, 2018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</si>
</sst>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[$-409]mmm\-yy;@"/>
    <numFmt numFmtId="166" formatCode="[$-409]dd\-mmm\-yy;@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sz val="10"/>
      <color theme="1"/>
      <name val="Arial"/>
      <family val="2"/>
    </font>
    <font>
      <b/>
      <sz val="8"/>
      <color indexed="8"/>
      <name val="Arial"/>
      <family val="2"/>
    </font>
    <font>
      <sz val="8"/>
      <name val="MS Sans Serif"/>
      <family val="2"/>
    </font>
    <font>
      <b/>
      <sz val="8"/>
      <color theme="3" tint="0.59999389629810485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0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indexed="64"/>
      </left>
      <right/>
      <top style="thick">
        <color indexed="64"/>
      </top>
      <bottom style="thick">
        <color theme="4" tint="0.499984740745262"/>
      </bottom>
      <diagonal/>
    </border>
    <border>
      <left/>
      <right/>
      <top style="thick">
        <color indexed="64"/>
      </top>
      <bottom style="thick">
        <color theme="4" tint="0.499984740745262"/>
      </bottom>
      <diagonal/>
    </border>
    <border>
      <left/>
      <right style="thick">
        <color indexed="64"/>
      </right>
      <top style="thick">
        <color indexed="64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rgb="FF7F7F7F"/>
      </right>
      <top style="thin">
        <color indexed="64"/>
      </top>
      <bottom style="thick">
        <color indexed="64"/>
      </bottom>
      <diagonal/>
    </border>
    <border>
      <left/>
      <right style="thin">
        <color rgb="FF7F7F7F"/>
      </right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</borders>
  <cellStyleXfs count="8">
    <xf numFmtId="0" fontId="0" fillId="0" borderId="0"/>
    <xf numFmtId="43" fontId="8" fillId="0" borderId="0" applyFont="0" applyFill="0" applyBorder="0" applyAlignment="0" applyProtection="0"/>
    <xf numFmtId="0" fontId="7" fillId="0" borderId="0" applyAlignment="0">
      <alignment vertical="top" wrapText="1"/>
      <protection locked="0"/>
    </xf>
    <xf numFmtId="0" fontId="14" fillId="0" borderId="0" applyAlignment="0">
      <alignment vertical="top" wrapText="1"/>
      <protection locked="0"/>
    </xf>
    <xf numFmtId="0" fontId="15" fillId="0" borderId="0" applyAlignment="0">
      <alignment vertical="top" wrapText="1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8" fillId="0" borderId="7" applyNumberFormat="0" applyFill="0" applyAlignment="0" applyProtection="0"/>
    <xf numFmtId="0" fontId="29" fillId="6" borderId="9" applyNumberFormat="0" applyAlignment="0" applyProtection="0"/>
  </cellStyleXfs>
  <cellXfs count="155">
    <xf numFmtId="0" fontId="0" fillId="0" borderId="0" xfId="0"/>
    <xf numFmtId="1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5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vertic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Continuous" vertical="center" wrapText="1"/>
    </xf>
    <xf numFmtId="0" fontId="11" fillId="4" borderId="0" xfId="0" applyFont="1" applyFill="1" applyAlignment="1">
      <alignment horizontal="centerContinuous" vertical="center"/>
    </xf>
    <xf numFmtId="0" fontId="12" fillId="4" borderId="0" xfId="0" applyFont="1" applyFill="1" applyAlignment="1">
      <alignment horizontal="centerContinuous" vertical="center"/>
    </xf>
    <xf numFmtId="1" fontId="5" fillId="0" borderId="0" xfId="1" applyNumberFormat="1" applyFont="1" applyAlignment="1">
      <alignment vertical="center"/>
    </xf>
    <xf numFmtId="17" fontId="4" fillId="2" borderId="5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vertical="center"/>
    </xf>
    <xf numFmtId="0" fontId="10" fillId="3" borderId="3" xfId="0" applyFont="1" applyFill="1" applyBorder="1" applyAlignment="1">
      <alignment horizontal="centerContinuous" vertical="center" wrapText="1"/>
    </xf>
    <xf numFmtId="1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" fontId="1" fillId="0" borderId="0" xfId="1" applyNumberFormat="1" applyFont="1" applyAlignment="1">
      <alignment vertical="center"/>
    </xf>
    <xf numFmtId="0" fontId="13" fillId="0" borderId="0" xfId="0" applyFont="1" applyFill="1"/>
    <xf numFmtId="1" fontId="12" fillId="0" borderId="0" xfId="1" applyNumberFormat="1" applyFont="1" applyAlignment="1">
      <alignment vertical="center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1" fontId="16" fillId="2" borderId="4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1" fontId="16" fillId="2" borderId="0" xfId="0" applyNumberFormat="1" applyFont="1" applyFill="1" applyBorder="1" applyAlignment="1">
      <alignment horizontal="center" vertical="center" wrapText="1"/>
    </xf>
    <xf numFmtId="1" fontId="18" fillId="5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21" fillId="0" borderId="0" xfId="0" applyFont="1" applyBorder="1" applyAlignment="1">
      <alignment horizontal="right" vertical="center" wrapText="1"/>
    </xf>
    <xf numFmtId="164" fontId="21" fillId="0" borderId="0" xfId="0" applyNumberFormat="1" applyFont="1" applyAlignment="1">
      <alignment vertical="center"/>
    </xf>
    <xf numFmtId="0" fontId="5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4" applyFont="1" applyAlignment="1" applyProtection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5" fillId="4" borderId="0" xfId="0" applyFont="1" applyFill="1" applyAlignment="1">
      <alignment horizontal="centerContinuous" vertical="center"/>
    </xf>
    <xf numFmtId="16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164" fontId="19" fillId="0" borderId="0" xfId="0" applyNumberFormat="1" applyFont="1"/>
    <xf numFmtId="0" fontId="26" fillId="0" borderId="0" xfId="0" applyFont="1"/>
    <xf numFmtId="43" fontId="20" fillId="0" borderId="0" xfId="1" applyFont="1"/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8" xfId="6" applyBorder="1" applyAlignment="1">
      <alignment horizontal="centerContinuous" vertical="center" wrapText="1"/>
    </xf>
    <xf numFmtId="0" fontId="0" fillId="0" borderId="2" xfId="0" applyBorder="1" applyAlignment="1">
      <alignment horizontal="center" vertical="center"/>
    </xf>
    <xf numFmtId="0" fontId="23" fillId="0" borderId="0" xfId="5" applyAlignment="1" applyProtection="1">
      <alignment horizontal="right" vertical="center"/>
    </xf>
    <xf numFmtId="0" fontId="27" fillId="0" borderId="2" xfId="0" applyFont="1" applyBorder="1" applyAlignment="1">
      <alignment horizontal="center" vertical="center" wrapText="1"/>
    </xf>
    <xf numFmtId="0" fontId="21" fillId="2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0" xfId="0" applyNumberForma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0" borderId="0" xfId="4" applyFont="1" applyAlignment="1" applyProtection="1">
      <alignment horizontal="right" vertical="center"/>
    </xf>
    <xf numFmtId="0" fontId="22" fillId="0" borderId="10" xfId="0" applyFont="1" applyBorder="1" applyAlignment="1">
      <alignment horizontal="center" vertical="center" wrapText="1"/>
    </xf>
    <xf numFmtId="165" fontId="22" fillId="0" borderId="10" xfId="0" applyNumberFormat="1" applyFont="1" applyBorder="1" applyAlignment="1">
      <alignment horizontal="center" vertical="center"/>
    </xf>
    <xf numFmtId="1" fontId="0" fillId="0" borderId="10" xfId="0" applyNumberFormat="1" applyBorder="1"/>
    <xf numFmtId="1" fontId="22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center"/>
    </xf>
    <xf numFmtId="1" fontId="22" fillId="0" borderId="10" xfId="0" applyNumberFormat="1" applyFont="1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24" fillId="7" borderId="10" xfId="0" applyFont="1" applyFill="1" applyBorder="1" applyAlignment="1">
      <alignment horizontal="left"/>
    </xf>
    <xf numFmtId="0" fontId="24" fillId="7" borderId="10" xfId="0" applyFont="1" applyFill="1" applyBorder="1" applyAlignment="1">
      <alignment horizontal="center"/>
    </xf>
    <xf numFmtId="0" fontId="24" fillId="7" borderId="10" xfId="0" applyFont="1" applyFill="1" applyBorder="1"/>
    <xf numFmtId="0" fontId="24" fillId="7" borderId="10" xfId="0" applyNumberFormat="1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2" fillId="7" borderId="10" xfId="0" applyFont="1" applyFill="1" applyBorder="1" applyAlignment="1">
      <alignment horizontal="left"/>
    </xf>
    <xf numFmtId="0" fontId="22" fillId="7" borderId="10" xfId="0" applyFont="1" applyFill="1" applyBorder="1" applyAlignment="1">
      <alignment horizontal="center"/>
    </xf>
    <xf numFmtId="0" fontId="22" fillId="7" borderId="10" xfId="0" applyFont="1" applyFill="1" applyBorder="1"/>
    <xf numFmtId="0" fontId="22" fillId="7" borderId="10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66" fontId="27" fillId="0" borderId="1" xfId="0" applyNumberFormat="1" applyFont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center" vertical="center" wrapText="1"/>
    </xf>
    <xf numFmtId="0" fontId="28" fillId="0" borderId="11" xfId="6" applyBorder="1" applyAlignment="1">
      <alignment horizontal="centerContinuous" vertical="center" wrapText="1"/>
    </xf>
    <xf numFmtId="0" fontId="28" fillId="0" borderId="12" xfId="6" applyBorder="1" applyAlignment="1">
      <alignment horizontal="centerContinuous" vertical="center" wrapText="1"/>
    </xf>
    <xf numFmtId="0" fontId="28" fillId="0" borderId="13" xfId="6" applyBorder="1" applyAlignment="1">
      <alignment horizontal="centerContinuous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6" xfId="0" applyNumberFormat="1" applyBorder="1" applyAlignment="1">
      <alignment horizontal="center" vertical="center"/>
    </xf>
    <xf numFmtId="0" fontId="29" fillId="6" borderId="16" xfId="7" applyNumberFormat="1" applyBorder="1" applyAlignment="1">
      <alignment horizontal="center" vertical="center"/>
    </xf>
    <xf numFmtId="2" fontId="29" fillId="6" borderId="16" xfId="7" applyNumberFormat="1" applyBorder="1" applyAlignment="1">
      <alignment horizontal="center" vertical="center"/>
    </xf>
    <xf numFmtId="0" fontId="0" fillId="0" borderId="17" xfId="0" applyBorder="1" applyAlignment="1"/>
    <xf numFmtId="0" fontId="0" fillId="0" borderId="16" xfId="0" applyNumberFormat="1" applyBorder="1"/>
    <xf numFmtId="0" fontId="22" fillId="0" borderId="18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9" fillId="6" borderId="16" xfId="7" applyBorder="1" applyAlignment="1">
      <alignment vertical="center"/>
    </xf>
    <xf numFmtId="0" fontId="29" fillId="6" borderId="16" xfId="7" applyBorder="1" applyAlignment="1">
      <alignment horizontal="right" vertical="center"/>
    </xf>
    <xf numFmtId="0" fontId="29" fillId="6" borderId="16" xfId="7" applyBorder="1" applyAlignment="1">
      <alignment horizontal="center" vertical="center"/>
    </xf>
    <xf numFmtId="0" fontId="29" fillId="6" borderId="19" xfId="7" applyNumberFormat="1" applyBorder="1" applyAlignment="1">
      <alignment horizontal="center" vertical="center"/>
    </xf>
    <xf numFmtId="0" fontId="0" fillId="0" borderId="20" xfId="0" applyBorder="1" applyAlignment="1"/>
    <xf numFmtId="0" fontId="28" fillId="0" borderId="18" xfId="6" applyBorder="1" applyAlignment="1">
      <alignment horizontal="centerContinuous" vertical="center" wrapText="1"/>
    </xf>
    <xf numFmtId="0" fontId="28" fillId="0" borderId="16" xfId="6" applyBorder="1" applyAlignment="1">
      <alignment horizontal="centerContinuous" vertical="center" wrapText="1"/>
    </xf>
    <xf numFmtId="0" fontId="28" fillId="0" borderId="19" xfId="6" applyBorder="1" applyAlignment="1">
      <alignment horizontal="centerContinuous" vertical="center" wrapText="1"/>
    </xf>
    <xf numFmtId="0" fontId="0" fillId="0" borderId="16" xfId="0" applyNumberFormat="1" applyBorder="1" applyAlignment="1">
      <alignment horizontal="right" vertical="center"/>
    </xf>
    <xf numFmtId="0" fontId="0" fillId="0" borderId="16" xfId="0" applyBorder="1" applyAlignment="1">
      <alignment horizontal="right"/>
    </xf>
    <xf numFmtId="0" fontId="29" fillId="6" borderId="19" xfId="7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9" fillId="6" borderId="23" xfId="7" applyBorder="1" applyAlignment="1">
      <alignment vertical="center"/>
    </xf>
    <xf numFmtId="0" fontId="29" fillId="6" borderId="23" xfId="7" applyBorder="1" applyAlignment="1">
      <alignment horizontal="right" vertical="center"/>
    </xf>
    <xf numFmtId="0" fontId="29" fillId="6" borderId="23" xfId="7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9" fillId="6" borderId="9" xfId="7" applyNumberFormat="1" applyBorder="1" applyAlignment="1">
      <alignment horizontal="center" vertical="center"/>
    </xf>
    <xf numFmtId="2" fontId="29" fillId="6" borderId="9" xfId="7" applyNumberFormat="1" applyBorder="1" applyAlignment="1">
      <alignment horizontal="center" vertical="center"/>
    </xf>
    <xf numFmtId="0" fontId="29" fillId="6" borderId="24" xfId="7" applyBorder="1" applyAlignment="1">
      <alignment horizontal="center" vertical="center"/>
    </xf>
    <xf numFmtId="0" fontId="29" fillId="6" borderId="25" xfId="7" applyBorder="1" applyAlignment="1">
      <alignment vertical="center"/>
    </xf>
    <xf numFmtId="0" fontId="29" fillId="6" borderId="26" xfId="7" applyBorder="1" applyAlignment="1">
      <alignment vertical="center"/>
    </xf>
    <xf numFmtId="0" fontId="29" fillId="6" borderId="27" xfId="7" applyBorder="1" applyAlignment="1">
      <alignment horizontal="right" vertical="center"/>
    </xf>
    <xf numFmtId="0" fontId="29" fillId="6" borderId="28" xfId="7" applyBorder="1" applyAlignment="1">
      <alignment horizontal="right" vertical="center"/>
    </xf>
    <xf numFmtId="0" fontId="29" fillId="6" borderId="29" xfId="7" applyBorder="1" applyAlignment="1">
      <alignment horizontal="center" vertical="center"/>
    </xf>
    <xf numFmtId="0" fontId="27" fillId="0" borderId="30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/>
    </xf>
    <xf numFmtId="166" fontId="27" fillId="0" borderId="30" xfId="0" applyNumberFormat="1" applyFont="1" applyBorder="1" applyAlignment="1">
      <alignment horizontal="center" vertical="center"/>
    </xf>
    <xf numFmtId="0" fontId="21" fillId="2" borderId="30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28" fillId="0" borderId="30" xfId="6" applyBorder="1" applyAlignment="1">
      <alignment horizontal="centerContinuous" vertical="center" wrapText="1"/>
    </xf>
    <xf numFmtId="0" fontId="0" fillId="0" borderId="30" xfId="0" applyBorder="1"/>
    <xf numFmtId="0" fontId="0" fillId="0" borderId="30" xfId="0" applyNumberFormat="1" applyBorder="1" applyAlignment="1">
      <alignment horizontal="center" vertical="center"/>
    </xf>
    <xf numFmtId="0" fontId="29" fillId="6" borderId="30" xfId="7" applyNumberFormat="1" applyBorder="1" applyAlignment="1">
      <alignment horizontal="center" vertical="center"/>
    </xf>
    <xf numFmtId="2" fontId="29" fillId="6" borderId="30" xfId="7" applyNumberFormat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0" xfId="0" applyBorder="1" applyAlignment="1"/>
    <xf numFmtId="0" fontId="0" fillId="0" borderId="30" xfId="0" applyNumberFormat="1" applyBorder="1"/>
    <xf numFmtId="0" fontId="22" fillId="0" borderId="30" xfId="0" applyFont="1" applyBorder="1" applyAlignment="1">
      <alignment horizontal="center" vertical="center"/>
    </xf>
    <xf numFmtId="0" fontId="29" fillId="6" borderId="30" xfId="7" applyBorder="1" applyAlignment="1">
      <alignment vertical="center"/>
    </xf>
    <xf numFmtId="0" fontId="29" fillId="6" borderId="30" xfId="7" applyBorder="1" applyAlignment="1">
      <alignment horizontal="right" vertical="center"/>
    </xf>
    <xf numFmtId="0" fontId="29" fillId="6" borderId="30" xfId="7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14" fontId="22" fillId="0" borderId="0" xfId="0" applyNumberFormat="1" applyFont="1" applyAlignment="1">
      <alignment horizontal="center"/>
    </xf>
  </cellXfs>
  <cellStyles count="8">
    <cellStyle name="Calculation" xfId="7" builtinId="22"/>
    <cellStyle name="Comma" xfId="1" builtinId="3"/>
    <cellStyle name="Heading 2" xfId="6" builtinId="17"/>
    <cellStyle name="Hyperlink" xfId="5" builtinId="8"/>
    <cellStyle name="Normal" xfId="0" builtinId="0"/>
    <cellStyle name="Normal 2" xfId="3"/>
    <cellStyle name="Normal 3" xfId="4"/>
    <cellStyle name="Normal 5" xfId="2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862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1460224"/>
        <c:axId val="141462144"/>
      </c:lineChart>
      <c:catAx>
        <c:axId val="141460224"/>
        <c:scaling>
          <c:orientation val="minMax"/>
        </c:scaling>
        <c:delete val="1"/>
        <c:axPos val="b"/>
        <c:tickLblPos val="none"/>
        <c:crossAx val="141462144"/>
        <c:crosses val="autoZero"/>
        <c:auto val="1"/>
        <c:lblAlgn val="ctr"/>
        <c:lblOffset val="100"/>
      </c:catAx>
      <c:valAx>
        <c:axId val="141462144"/>
        <c:scaling>
          <c:orientation val="minMax"/>
          <c:max val="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6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460224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79734656"/>
        <c:axId val="79736192"/>
      </c:lineChart>
      <c:catAx>
        <c:axId val="79734656"/>
        <c:scaling>
          <c:orientation val="minMax"/>
        </c:scaling>
        <c:delete val="1"/>
        <c:axPos val="b"/>
        <c:tickLblPos val="none"/>
        <c:crossAx val="79736192"/>
        <c:crosses val="autoZero"/>
        <c:auto val="1"/>
        <c:lblAlgn val="ctr"/>
        <c:lblOffset val="100"/>
      </c:catAx>
      <c:valAx>
        <c:axId val="797361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8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734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62"/>
          <c:w val="0.912883699882336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10976384"/>
        <c:axId val="110990464"/>
      </c:lineChart>
      <c:catAx>
        <c:axId val="110976384"/>
        <c:scaling>
          <c:orientation val="minMax"/>
        </c:scaling>
        <c:delete val="1"/>
        <c:axPos val="b"/>
        <c:tickLblPos val="none"/>
        <c:crossAx val="110990464"/>
        <c:crosses val="autoZero"/>
        <c:auto val="1"/>
        <c:lblAlgn val="ctr"/>
        <c:lblOffset val="100"/>
      </c:catAx>
      <c:valAx>
        <c:axId val="110990464"/>
        <c:scaling>
          <c:orientation val="minMax"/>
          <c:max val="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8E-2"/>
              <c:y val="0.1519695526072963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9763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27E-2"/>
          <c:y val="0.33271536691475739"/>
          <c:w val="0.912883699882336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11015040"/>
        <c:axId val="111016576"/>
      </c:lineChart>
      <c:catAx>
        <c:axId val="111015040"/>
        <c:scaling>
          <c:orientation val="minMax"/>
        </c:scaling>
        <c:delete val="1"/>
        <c:axPos val="b"/>
        <c:tickLblPos val="none"/>
        <c:crossAx val="111016576"/>
        <c:crosses val="autoZero"/>
        <c:auto val="1"/>
        <c:lblAlgn val="ctr"/>
        <c:lblOffset val="100"/>
      </c:catAx>
      <c:valAx>
        <c:axId val="1110165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10150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69E-2"/>
          <c:y val="0.33271536691475762"/>
          <c:w val="0.912883699882336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39356800"/>
        <c:axId val="139379072"/>
      </c:lineChart>
      <c:catAx>
        <c:axId val="139356800"/>
        <c:scaling>
          <c:orientation val="minMax"/>
        </c:scaling>
        <c:delete val="1"/>
        <c:axPos val="b"/>
        <c:tickLblPos val="none"/>
        <c:crossAx val="139379072"/>
        <c:crosses val="autoZero"/>
        <c:auto val="1"/>
        <c:lblAlgn val="ctr"/>
        <c:lblOffset val="100"/>
      </c:catAx>
      <c:valAx>
        <c:axId val="1393790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93568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149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7B7E-4185-8C1B-99152AA48D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Week'!$Q$7:$Q$7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B7E-4185-8C1B-99152AA48DD6}"/>
            </c:ext>
          </c:extLst>
        </c:ser>
        <c:shape val="box"/>
        <c:axId val="143988224"/>
        <c:axId val="143989760"/>
        <c:axId val="0"/>
      </c:bar3DChart>
      <c:catAx>
        <c:axId val="14398822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89760"/>
        <c:crosses val="autoZero"/>
        <c:auto val="1"/>
        <c:lblAlgn val="ctr"/>
        <c:lblOffset val="100"/>
      </c:catAx>
      <c:valAx>
        <c:axId val="143989760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88224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sz="1400" b="1" i="0" baseline="0"/>
              <a:t>VMS E-Commerce </a:t>
            </a:r>
            <a:endParaRPr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477E-2"/>
          <c:y val="0.23130944523747557"/>
          <c:w val="0.9090556175192771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2D-4D7E-ABEB-F55435C26196}"/>
            </c:ext>
          </c:extLst>
        </c:ser>
        <c:marker val="1"/>
        <c:axId val="144018048"/>
        <c:axId val="140312960"/>
      </c:lineChart>
      <c:catAx>
        <c:axId val="144018048"/>
        <c:scaling>
          <c:orientation val="minMax"/>
        </c:scaling>
        <c:delete val="1"/>
        <c:axPos val="b"/>
        <c:tickLblPos val="none"/>
        <c:crossAx val="140312960"/>
        <c:crosses val="autoZero"/>
        <c:auto val="1"/>
        <c:lblAlgn val="ctr"/>
        <c:lblOffset val="100"/>
      </c:catAx>
      <c:valAx>
        <c:axId val="1403129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7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0180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Deira</a:t>
            </a:r>
            <a:r>
              <a:rPr lang="en-US" baseline="0"/>
              <a:t> City Centre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6755645889793102E-2"/>
          <c:y val="0.25916187739463803"/>
          <c:w val="0.87813753387533877"/>
          <c:h val="0.54116622922133628"/>
        </c:manualLayout>
      </c:layout>
      <c:lineChart>
        <c:grouping val="standard"/>
        <c:ser>
          <c:idx val="2"/>
          <c:order val="2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BC-4336-95ED-5A68C7F5E7E6}"/>
            </c:ext>
          </c:extLst>
        </c:ser>
        <c:ser>
          <c:idx val="3"/>
          <c:order val="3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BC-4336-95ED-5A68C7F5E7E6}"/>
            </c:ext>
          </c:extLst>
        </c:ser>
        <c:ser>
          <c:idx val="1"/>
          <c:order val="1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BBC-4336-95ED-5A68C7F5E7E6}"/>
            </c:ext>
          </c:extLst>
        </c:ser>
        <c:ser>
          <c:idx val="0"/>
          <c:order val="0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BBC-4336-95ED-5A68C7F5E7E6}"/>
            </c:ext>
          </c:extLst>
        </c:ser>
        <c:marker val="1"/>
        <c:axId val="144460800"/>
        <c:axId val="144462592"/>
      </c:lineChart>
      <c:dateAx>
        <c:axId val="144460800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462592"/>
        <c:crosses val="autoZero"/>
        <c:auto val="1"/>
        <c:lblOffset val="100"/>
        <c:baseTimeUnit val="months"/>
      </c:dateAx>
      <c:valAx>
        <c:axId val="144462592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5646588981891793E-2"/>
              <c:y val="0.3821782479972164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460800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/>
              <a:t>Location Wise 3Doodler Sales  Jan 2017 to Nov</a:t>
            </a:r>
            <a:r>
              <a:rPr lang="en-US" sz="1100" baseline="0"/>
              <a:t> </a:t>
            </a:r>
            <a:r>
              <a:rPr lang="en-US" sz="1100"/>
              <a:t>2017</a:t>
            </a:r>
          </a:p>
        </c:rich>
      </c:tx>
      <c:layout>
        <c:manualLayout>
          <c:xMode val="edge"/>
          <c:yMode val="edge"/>
          <c:x val="0.24983850338579244"/>
          <c:y val="4.9442984917117259E-2"/>
        </c:manualLayout>
      </c:layout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4.1895688406797853E-2"/>
          <c:y val="0.18280982338274271"/>
          <c:w val="0.92213439336742142"/>
          <c:h val="0.71497010549471784"/>
        </c:manualLayout>
      </c:layout>
      <c:bar3DChart>
        <c:barDir val="col"/>
        <c:grouping val="clustered"/>
        <c:ser>
          <c:idx val="0"/>
          <c:order val="0"/>
          <c:tx>
            <c:strRef>
              <c:f>'BASEUS_Month-Loc'!$B$6:$B$17</c:f>
              <c:strCache>
                <c:ptCount val="1"/>
                <c:pt idx="0">
                  <c:v>DCC AUH MER MOE MCC TDM AWM DMM YAS ARD JIMI SAHA</c:v>
                </c:pt>
              </c:strCache>
            </c:strRef>
          </c:tx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25E-4B4A-A692-ACD24C4B80E6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25E-4B4A-A692-ACD24C4B80E6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25E-4B4A-A692-ACD24C4B80E6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25E-4B4A-A692-ACD24C4B80E6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25E-4B4A-A692-ACD24C4B80E6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25E-4B4A-A692-ACD24C4B80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'BASEUS_Month-Loc'!$R$6:$R$17</c:f>
              <c:numCache>
                <c:formatCode>0</c:formatCode>
                <c:ptCount val="12"/>
                <c:pt idx="0">
                  <c:v>68</c:v>
                </c:pt>
                <c:pt idx="1">
                  <c:v>37</c:v>
                </c:pt>
                <c:pt idx="2">
                  <c:v>26</c:v>
                </c:pt>
                <c:pt idx="3">
                  <c:v>152</c:v>
                </c:pt>
                <c:pt idx="4">
                  <c:v>57</c:v>
                </c:pt>
                <c:pt idx="5">
                  <c:v>226</c:v>
                </c:pt>
                <c:pt idx="6">
                  <c:v>51</c:v>
                </c:pt>
                <c:pt idx="7">
                  <c:v>20</c:v>
                </c:pt>
                <c:pt idx="8">
                  <c:v>192</c:v>
                </c:pt>
                <c:pt idx="9">
                  <c:v>15</c:v>
                </c:pt>
                <c:pt idx="10">
                  <c:v>19</c:v>
                </c:pt>
                <c:pt idx="1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25E-4B4A-A692-ACD24C4B80E6}"/>
            </c:ext>
          </c:extLst>
        </c:ser>
        <c:shape val="box"/>
        <c:axId val="144506240"/>
        <c:axId val="144376960"/>
        <c:axId val="0"/>
      </c:bar3DChart>
      <c:catAx>
        <c:axId val="14450624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76960"/>
        <c:crosses val="autoZero"/>
        <c:auto val="1"/>
        <c:lblAlgn val="ctr"/>
        <c:lblOffset val="100"/>
      </c:catAx>
      <c:valAx>
        <c:axId val="144376960"/>
        <c:scaling>
          <c:orientation val="minMax"/>
          <c:max val="2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06240"/>
        <c:crosses val="autoZero"/>
        <c:crossBetween val="between"/>
        <c:majorUnit val="10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</c:title>
    <c:plotArea>
      <c:layout>
        <c:manualLayout>
          <c:layoutTarget val="inner"/>
          <c:xMode val="edge"/>
          <c:yMode val="edge"/>
          <c:x val="9.5388310648518659E-2"/>
          <c:y val="0.23704414838035606"/>
          <c:w val="0.88375144560092533"/>
          <c:h val="0.54116622922133628"/>
        </c:manualLayout>
      </c:layout>
      <c:lineChart>
        <c:grouping val="standard"/>
        <c:ser>
          <c:idx val="0"/>
          <c:order val="0"/>
          <c:tx>
            <c:strRef>
              <c:f>'BASEUS_Month-Loc'!$B$7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'BASEUS_Month-Loc'!$C$7:$N$7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37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ED-438D-A229-A84F4E87E24F}"/>
            </c:ext>
          </c:extLst>
        </c:ser>
        <c:marker val="1"/>
        <c:axId val="144421632"/>
        <c:axId val="144423168"/>
      </c:lineChart>
      <c:dateAx>
        <c:axId val="144421632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423168"/>
        <c:crosses val="autoZero"/>
        <c:auto val="1"/>
        <c:lblOffset val="100"/>
        <c:baseTimeUnit val="months"/>
      </c:dateAx>
      <c:valAx>
        <c:axId val="144423168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3729650386976247E-2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421632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</c:title>
    <c:plotArea>
      <c:layout>
        <c:manualLayout>
          <c:layoutTarget val="inner"/>
          <c:xMode val="edge"/>
          <c:yMode val="edge"/>
          <c:x val="9.4894083107498389E-2"/>
          <c:y val="0.24257358063392545"/>
          <c:w val="0.87571431797651611"/>
          <c:h val="0.54116622922133628"/>
        </c:manualLayout>
      </c:layout>
      <c:lineChart>
        <c:grouping val="standard"/>
        <c:ser>
          <c:idx val="0"/>
          <c:order val="0"/>
          <c:tx>
            <c:strRef>
              <c:f>'BASEUS_Month-Loc'!$B$8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'BASEUS_Month-Loc'!$C$8:$N$8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26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DC-4E3C-A020-3C928E9649DF}"/>
            </c:ext>
          </c:extLst>
        </c:ser>
        <c:marker val="1"/>
        <c:axId val="144455936"/>
        <c:axId val="178671616"/>
      </c:lineChart>
      <c:dateAx>
        <c:axId val="14445593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671616"/>
        <c:crosses val="autoZero"/>
        <c:auto val="1"/>
        <c:lblOffset val="100"/>
        <c:baseTimeUnit val="months"/>
      </c:dateAx>
      <c:valAx>
        <c:axId val="178671616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3.2807136404697621E-3"/>
              <c:y val="0.3434722222222237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45593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11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9</c:v>
                  </c:pt>
                  <c:pt idx="1">
                    <c:v>4</c:v>
                  </c:pt>
                  <c:pt idx="2">
                    <c:v>3</c:v>
                  </c:pt>
                  <c:pt idx="3">
                    <c:v>20</c:v>
                  </c:pt>
                  <c:pt idx="4">
                    <c:v>6</c:v>
                  </c:pt>
                  <c:pt idx="5">
                    <c:v>29</c:v>
                  </c:pt>
                  <c:pt idx="6">
                    <c:v>7</c:v>
                  </c:pt>
                  <c:pt idx="7">
                    <c:v>2</c:v>
                  </c:pt>
                  <c:pt idx="8">
                    <c:v>22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</c:lvl>
              </c:multiLvlStrCache>
            </c:multiLvlStrRef>
          </c:cat>
          <c:val>
            <c:numRef>
              <c:f>'BASEUS_Week-Loc'!$Q$7:$Q$18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hape val="box"/>
        <c:axId val="36959744"/>
        <c:axId val="36961280"/>
        <c:axId val="0"/>
      </c:bar3DChart>
      <c:catAx>
        <c:axId val="3695974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961280"/>
        <c:crosses val="autoZero"/>
        <c:auto val="1"/>
        <c:lblAlgn val="ctr"/>
        <c:lblOffset val="100"/>
      </c:catAx>
      <c:valAx>
        <c:axId val="36961280"/>
        <c:scaling>
          <c:orientation val="minMax"/>
          <c:max val="2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959744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Mall Of The</a:t>
            </a:r>
            <a:r>
              <a:rPr lang="en-US" baseline="0"/>
              <a:t> Emirates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2997967479674828E-2"/>
          <c:y val="0.19833812260536396"/>
          <c:w val="0.88145054200542017"/>
          <c:h val="0.54116622922133628"/>
        </c:manualLayout>
      </c:layout>
      <c:lineChart>
        <c:grouping val="standard"/>
        <c:ser>
          <c:idx val="1"/>
          <c:order val="1"/>
          <c:tx>
            <c:strRef>
              <c:f>'BASEUS_Month-Loc'!$B$9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'BASEUS_Month-Loc'!$C$9:$N$9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152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1A-442B-8B3D-FF284E2A23F2}"/>
            </c:ext>
          </c:extLst>
        </c:ser>
        <c:ser>
          <c:idx val="0"/>
          <c:order val="0"/>
          <c:tx>
            <c:strRef>
              <c:f>'BASEUS_Month-Loc'!$B$9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'BASEUS_Month-Loc'!$C$9:$N$9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152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1A-442B-8B3D-FF284E2A23F2}"/>
            </c:ext>
          </c:extLst>
        </c:ser>
        <c:marker val="1"/>
        <c:axId val="144507648"/>
        <c:axId val="144509184"/>
      </c:lineChart>
      <c:dateAx>
        <c:axId val="144507648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509184"/>
        <c:crosses val="autoZero"/>
        <c:auto val="1"/>
        <c:lblOffset val="100"/>
        <c:baseTimeUnit val="months"/>
      </c:dateAx>
      <c:valAx>
        <c:axId val="144509184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6.1488256549232173E-3"/>
              <c:y val="0.3766488157436462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507648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Mirdif City Centre</a:t>
            </a:r>
          </a:p>
        </c:rich>
      </c:tx>
    </c:title>
    <c:plotArea>
      <c:layout>
        <c:manualLayout>
          <c:layoutTarget val="inner"/>
          <c:xMode val="edge"/>
          <c:yMode val="edge"/>
          <c:x val="9.4894083107498389E-2"/>
          <c:y val="0.2646913096482062"/>
          <c:w val="0.87571431797651611"/>
          <c:h val="0.49693094740508531"/>
        </c:manualLayout>
      </c:layout>
      <c:lineChart>
        <c:grouping val="standard"/>
        <c:ser>
          <c:idx val="1"/>
          <c:order val="1"/>
          <c:tx>
            <c:strRef>
              <c:f>'BASEUS_Month-Loc'!$B$10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'BASEUS_Month-Loc'!$C$10:$N$10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57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2-4CA9-80FD-55FDCD6C89E7}"/>
            </c:ext>
          </c:extLst>
        </c:ser>
        <c:ser>
          <c:idx val="0"/>
          <c:order val="0"/>
          <c:tx>
            <c:strRef>
              <c:f>'BASEUS_Month-Loc'!$B$10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'BASEUS_Month-Loc'!$C$10:$N$10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57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2-4CA9-80FD-55FDCD6C89E7}"/>
            </c:ext>
          </c:extLst>
        </c:ser>
        <c:marker val="1"/>
        <c:axId val="144534528"/>
        <c:axId val="144569088"/>
      </c:lineChart>
      <c:dateAx>
        <c:axId val="144534528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569088"/>
        <c:crosses val="autoZero"/>
        <c:auto val="1"/>
        <c:lblOffset val="100"/>
        <c:baseTimeUnit val="months"/>
      </c:dateAx>
      <c:valAx>
        <c:axId val="144569088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0169376693767268E-3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534528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The Dubai Mall</a:t>
            </a:r>
          </a:p>
        </c:rich>
      </c:tx>
    </c:title>
    <c:plotArea>
      <c:layout>
        <c:manualLayout>
          <c:layoutTarget val="inner"/>
          <c:xMode val="edge"/>
          <c:yMode val="edge"/>
          <c:x val="9.8734191508582494E-2"/>
          <c:y val="0.23014454893765238"/>
          <c:w val="0.87874638663053684"/>
          <c:h val="0.65175505050505655"/>
        </c:manualLayout>
      </c:layout>
      <c:lineChart>
        <c:grouping val="standard"/>
        <c:ser>
          <c:idx val="1"/>
          <c:order val="1"/>
          <c:tx>
            <c:strRef>
              <c:f>'BASEUS_Month-Loc'!$B$11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'BASEUS_Month-Loc'!$C$11:$N$11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226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F1-43D4-9E0D-56383D312C43}"/>
            </c:ext>
          </c:extLst>
        </c:ser>
        <c:ser>
          <c:idx val="0"/>
          <c:order val="0"/>
          <c:tx>
            <c:strRef>
              <c:f>'BASEUS_Month-Loc'!$B$11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'BASEUS_Month-Loc'!$C$11:$N$11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226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F1-43D4-9E0D-56383D312C43}"/>
            </c:ext>
          </c:extLst>
        </c:ser>
        <c:marker val="1"/>
        <c:axId val="179652096"/>
        <c:axId val="179653632"/>
      </c:lineChart>
      <c:dateAx>
        <c:axId val="17965209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653632"/>
        <c:crosses val="autoZero"/>
        <c:auto val="1"/>
        <c:lblOffset val="100"/>
        <c:baseTimeUnit val="months"/>
      </c:dateAx>
      <c:valAx>
        <c:axId val="179653632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753161698283725E-2"/>
              <c:y val="0.4250435388366423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65209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Al Wahda Mall</a:t>
            </a:r>
          </a:p>
        </c:rich>
      </c:tx>
    </c:title>
    <c:plotArea>
      <c:layout>
        <c:manualLayout>
          <c:layoutTarget val="inner"/>
          <c:xMode val="edge"/>
          <c:yMode val="edge"/>
          <c:x val="8.9157859078591362E-2"/>
          <c:y val="0.27575017415534658"/>
          <c:w val="0.88145054200542017"/>
          <c:h val="0.47481321839080665"/>
        </c:manualLayout>
      </c:layout>
      <c:lineChart>
        <c:grouping val="standard"/>
        <c:ser>
          <c:idx val="1"/>
          <c:order val="1"/>
          <c:tx>
            <c:strRef>
              <c:f>'BASEUS_Month-Loc'!$B$12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'BASEUS_Month-Loc'!$C$12:$N$12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51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9D-4EB7-96EF-89DD514F1538}"/>
            </c:ext>
          </c:extLst>
        </c:ser>
        <c:ser>
          <c:idx val="0"/>
          <c:order val="0"/>
          <c:tx>
            <c:strRef>
              <c:f>'BASEUS_Month-Loc'!$B$12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'BASEUS_Month-Loc'!$C$12:$N$12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51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9D-4EB7-96EF-89DD514F1538}"/>
            </c:ext>
          </c:extLst>
        </c:ser>
        <c:marker val="1"/>
        <c:axId val="178737152"/>
        <c:axId val="178738688"/>
      </c:lineChart>
      <c:dateAx>
        <c:axId val="178737152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38688"/>
        <c:crosses val="autoZero"/>
        <c:auto val="1"/>
        <c:lblOffset val="100"/>
        <c:baseTimeUnit val="months"/>
      </c:dateAx>
      <c:valAx>
        <c:axId val="178738688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6.1488256549232139E-3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37152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Dubai</a:t>
            </a:r>
            <a:r>
              <a:rPr lang="en-US" baseline="0"/>
              <a:t> Marina Mall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8734191508582494E-2"/>
          <c:y val="0.22598528387321568"/>
          <c:w val="0.87571431797651611"/>
          <c:h val="0.57434299895506757"/>
        </c:manualLayout>
      </c:layout>
      <c:lineChart>
        <c:grouping val="standard"/>
        <c:ser>
          <c:idx val="0"/>
          <c:order val="0"/>
          <c:tx>
            <c:strRef>
              <c:f>'BASEUS_Month-Loc'!$B$13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'BASEUS_Month-Loc'!$C$13:$N$13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2A-4A64-A11E-333F9C9A3F33}"/>
            </c:ext>
          </c:extLst>
        </c:ser>
        <c:marker val="1"/>
        <c:axId val="178755456"/>
        <c:axId val="178756992"/>
      </c:lineChart>
      <c:dateAx>
        <c:axId val="17875545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56992"/>
        <c:crosses val="autoZero"/>
        <c:auto val="1"/>
        <c:lblOffset val="100"/>
        <c:baseTimeUnit val="months"/>
      </c:dateAx>
      <c:valAx>
        <c:axId val="178756992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753161698283725E-2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5545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Yas Mall</a:t>
            </a:r>
          </a:p>
        </c:rich>
      </c:tx>
      <c:layout>
        <c:manualLayout>
          <c:xMode val="edge"/>
          <c:yMode val="edge"/>
          <c:x val="0.41073079232705345"/>
          <c:y val="3.4632050371908224E-2"/>
        </c:manualLayout>
      </c:layout>
    </c:title>
    <c:plotArea>
      <c:layout>
        <c:manualLayout>
          <c:layoutTarget val="inner"/>
          <c:xMode val="edge"/>
          <c:yMode val="edge"/>
          <c:x val="9.5866079494128273E-2"/>
          <c:y val="0.23151471612678509"/>
          <c:w val="0.89005487804878403"/>
          <c:h val="0.54116622922133573"/>
        </c:manualLayout>
      </c:layout>
      <c:lineChart>
        <c:grouping val="standard"/>
        <c:ser>
          <c:idx val="1"/>
          <c:order val="1"/>
          <c:tx>
            <c:strRef>
              <c:f>'BASEUS_Month-Loc'!$B$14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'BASEUS_Month-Loc'!$C$14:$N$14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192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02-4D90-BF6E-8A3B95509E1B}"/>
            </c:ext>
          </c:extLst>
        </c:ser>
        <c:ser>
          <c:idx val="0"/>
          <c:order val="0"/>
          <c:tx>
            <c:strRef>
              <c:f>'BASEUS_Month-Loc'!$B$14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'BASEUS_Month-Loc'!$C$14:$N$14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192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02-4D90-BF6E-8A3B95509E1B}"/>
            </c:ext>
          </c:extLst>
        </c:ser>
        <c:marker val="1"/>
        <c:axId val="179794304"/>
        <c:axId val="179795840"/>
      </c:lineChart>
      <c:dateAx>
        <c:axId val="17979430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795840"/>
        <c:crosses val="autoZero"/>
        <c:auto val="1"/>
        <c:lblOffset val="100"/>
        <c:baseTimeUnit val="months"/>
      </c:dateAx>
      <c:valAx>
        <c:axId val="179795840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1885049683830263E-2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79430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Arabian Ranches</a:t>
            </a:r>
          </a:p>
        </c:rich>
      </c:tx>
      <c:layout>
        <c:manualLayout>
          <c:xMode val="edge"/>
          <c:yMode val="edge"/>
          <c:x val="0.41073079232705356"/>
          <c:y val="3.4632050371908224E-2"/>
        </c:manualLayout>
      </c:layout>
    </c:title>
    <c:plotArea>
      <c:layout>
        <c:manualLayout>
          <c:layoutTarget val="inner"/>
          <c:xMode val="edge"/>
          <c:yMode val="edge"/>
          <c:x val="9.2025971093044265E-2"/>
          <c:y val="0.20386755485893421"/>
          <c:w val="0.88145054200542017"/>
          <c:h val="0.50798981191222559"/>
        </c:manualLayout>
      </c:layout>
      <c:lineChart>
        <c:grouping val="standard"/>
        <c:ser>
          <c:idx val="2"/>
          <c:order val="2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94-4ADB-BC1C-07233531CE44}"/>
            </c:ext>
          </c:extLst>
        </c:ser>
        <c:ser>
          <c:idx val="3"/>
          <c:order val="3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94-4ADB-BC1C-07233531CE44}"/>
            </c:ext>
          </c:extLst>
        </c:ser>
        <c:ser>
          <c:idx val="1"/>
          <c:order val="1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94-4ADB-BC1C-07233531CE44}"/>
            </c:ext>
          </c:extLst>
        </c:ser>
        <c:ser>
          <c:idx val="0"/>
          <c:order val="0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94-4ADB-BC1C-07233531CE44}"/>
            </c:ext>
          </c:extLst>
        </c:ser>
        <c:marker val="1"/>
        <c:axId val="181047680"/>
        <c:axId val="181049216"/>
      </c:lineChart>
      <c:dateAx>
        <c:axId val="181047680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049216"/>
        <c:crosses val="autoZero"/>
        <c:auto val="1"/>
        <c:lblOffset val="100"/>
        <c:baseTimeUnit val="months"/>
      </c:dateAx>
      <c:valAx>
        <c:axId val="181049216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0169376693767268E-3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047680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Al</a:t>
            </a:r>
            <a:r>
              <a:rPr lang="en-US" baseline="0"/>
              <a:t> Jimi Mall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8.6289747064136765E-2"/>
          <c:y val="0.22215386624869293"/>
          <c:w val="0.89865921409214389"/>
          <c:h val="0.53010754092650647"/>
        </c:manualLayout>
      </c:layout>
      <c:lineChart>
        <c:grouping val="standard"/>
        <c:ser>
          <c:idx val="3"/>
          <c:order val="2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71-4899-B89E-87E8D507ADDD}"/>
            </c:ext>
          </c:extLst>
        </c:ser>
        <c:ser>
          <c:idx val="1"/>
          <c:order val="1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71-4899-B89E-87E8D507ADDD}"/>
            </c:ext>
          </c:extLst>
        </c:ser>
        <c:ser>
          <c:idx val="0"/>
          <c:order val="0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71-4899-B89E-87E8D507ADDD}"/>
            </c:ext>
          </c:extLst>
        </c:ser>
        <c:marker val="1"/>
        <c:axId val="181062656"/>
        <c:axId val="181109504"/>
      </c:lineChart>
      <c:dateAx>
        <c:axId val="18106265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109504"/>
        <c:crosses val="autoZero"/>
        <c:auto val="1"/>
        <c:lblOffset val="100"/>
        <c:baseTimeUnit val="months"/>
      </c:dateAx>
      <c:valAx>
        <c:axId val="181109504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5.2841011743450794E-3"/>
              <c:y val="0.3728173981191238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06265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Sahara Centre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9265130984643268E-2"/>
          <c:y val="0.22215386624869293"/>
          <c:w val="0.88718676603432656"/>
          <c:h val="0.5411662292213345"/>
        </c:manualLayout>
      </c:layout>
      <c:lineChart>
        <c:grouping val="standard"/>
        <c:ser>
          <c:idx val="4"/>
          <c:order val="2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EE-41BB-BE59-CCF9759E414A}"/>
            </c:ext>
          </c:extLst>
        </c:ser>
        <c:ser>
          <c:idx val="5"/>
          <c:order val="3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EE-41BB-BE59-CCF9759E414A}"/>
            </c:ext>
          </c:extLst>
        </c:ser>
        <c:ser>
          <c:idx val="6"/>
          <c:order val="4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9EE-41BB-BE59-CCF9759E414A}"/>
            </c:ext>
          </c:extLst>
        </c:ser>
        <c:ser>
          <c:idx val="7"/>
          <c:order val="5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9EE-41BB-BE59-CCF9759E414A}"/>
            </c:ext>
          </c:extLst>
        </c:ser>
        <c:ser>
          <c:idx val="2"/>
          <c:order val="1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9EE-41BB-BE59-CCF9759E414A}"/>
            </c:ext>
          </c:extLst>
        </c:ser>
        <c:ser>
          <c:idx val="0"/>
          <c:order val="0"/>
          <c:tx>
            <c:strRef>
              <c:f>'BASEUS_Month-Loc'!$B$17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'BASEUS_Month-Loc'!$C$17:$N$17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9EE-41BB-BE59-CCF9759E414A}"/>
            </c:ext>
          </c:extLst>
        </c:ser>
        <c:marker val="1"/>
        <c:axId val="181158656"/>
        <c:axId val="181160192"/>
      </c:lineChart>
      <c:dateAx>
        <c:axId val="18115865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160192"/>
        <c:crosses val="autoZero"/>
        <c:auto val="1"/>
        <c:lblOffset val="100"/>
        <c:baseTimeUnit val="months"/>
      </c:dateAx>
      <c:valAx>
        <c:axId val="181160192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15865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36776576"/>
        <c:axId val="36811136"/>
      </c:lineChart>
      <c:catAx>
        <c:axId val="36776576"/>
        <c:scaling>
          <c:orientation val="minMax"/>
        </c:scaling>
        <c:delete val="1"/>
        <c:axPos val="b"/>
        <c:tickLblPos val="none"/>
        <c:crossAx val="36811136"/>
        <c:crosses val="autoZero"/>
        <c:auto val="1"/>
        <c:lblAlgn val="ctr"/>
        <c:lblOffset val="100"/>
      </c:catAx>
      <c:valAx>
        <c:axId val="36811136"/>
        <c:scaling>
          <c:orientation val="minMax"/>
          <c:max val="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7765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435E-2"/>
          <c:y val="0.23130944523747551"/>
          <c:w val="0.90905561751927666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36905344"/>
        <c:axId val="36906880"/>
      </c:lineChart>
      <c:catAx>
        <c:axId val="36905344"/>
        <c:scaling>
          <c:orientation val="minMax"/>
        </c:scaling>
        <c:delete val="1"/>
        <c:axPos val="b"/>
        <c:tickLblPos val="none"/>
        <c:crossAx val="36906880"/>
        <c:crosses val="autoZero"/>
        <c:auto val="1"/>
        <c:lblAlgn val="ctr"/>
        <c:lblOffset val="100"/>
      </c:catAx>
      <c:valAx>
        <c:axId val="36906880"/>
        <c:scaling>
          <c:orientation val="minMax"/>
          <c:max val="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6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9053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1E-2"/>
          <c:y val="0.27563774134397584"/>
          <c:w val="0.91753764112819269"/>
          <c:h val="0.56264231953883048"/>
        </c:manualLayout>
      </c:layout>
      <c:lineChart>
        <c:grouping val="standard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45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43333248"/>
        <c:axId val="143334784"/>
      </c:lineChart>
      <c:catAx>
        <c:axId val="143333248"/>
        <c:scaling>
          <c:orientation val="minMax"/>
        </c:scaling>
        <c:delete val="1"/>
        <c:axPos val="b"/>
        <c:tickLblPos val="none"/>
        <c:crossAx val="143334784"/>
        <c:crosses val="autoZero"/>
        <c:auto val="1"/>
        <c:lblAlgn val="ctr"/>
        <c:lblOffset val="100"/>
      </c:catAx>
      <c:valAx>
        <c:axId val="143334784"/>
        <c:scaling>
          <c:orientation val="minMax"/>
          <c:max val="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31E-3"/>
              <c:y val="0.1995342405829431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3332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274"/>
          <c:w val="0.9258664321332909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6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79330688"/>
        <c:axId val="79348864"/>
      </c:lineChart>
      <c:catAx>
        <c:axId val="79330688"/>
        <c:scaling>
          <c:orientation val="minMax"/>
        </c:scaling>
        <c:delete val="1"/>
        <c:axPos val="b"/>
        <c:tickLblPos val="none"/>
        <c:crossAx val="79348864"/>
        <c:crosses val="autoZero"/>
        <c:auto val="1"/>
        <c:lblAlgn val="ctr"/>
        <c:lblOffset val="100"/>
      </c:catAx>
      <c:valAx>
        <c:axId val="79348864"/>
        <c:scaling>
          <c:orientation val="minMax"/>
          <c:max val="3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31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3306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251"/>
          <c:w val="0.92021837270341222"/>
          <c:h val="0.65559575056768449"/>
        </c:manualLayout>
      </c:layout>
      <c:lineChart>
        <c:grouping val="standard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71</c:v>
                </c:pt>
                <c:pt idx="5">
                  <c:v>62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38810752"/>
        <c:axId val="38812288"/>
      </c:lineChart>
      <c:catAx>
        <c:axId val="38810752"/>
        <c:scaling>
          <c:orientation val="minMax"/>
        </c:scaling>
        <c:delete val="1"/>
        <c:axPos val="b"/>
        <c:tickLblPos val="none"/>
        <c:crossAx val="38812288"/>
        <c:crosses val="autoZero"/>
        <c:auto val="1"/>
        <c:lblAlgn val="ctr"/>
        <c:lblOffset val="100"/>
      </c:catAx>
      <c:valAx>
        <c:axId val="38812288"/>
        <c:scaling>
          <c:orientation val="minMax"/>
          <c:max val="5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8107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51"/>
          <c:w val="0.912883699882337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38840960"/>
        <c:axId val="143384960"/>
      </c:lineChart>
      <c:catAx>
        <c:axId val="38840960"/>
        <c:scaling>
          <c:orientation val="minMax"/>
        </c:scaling>
        <c:delete val="1"/>
        <c:axPos val="b"/>
        <c:tickLblPos val="none"/>
        <c:crossAx val="143384960"/>
        <c:crosses val="autoZero"/>
        <c:auto val="1"/>
        <c:lblAlgn val="ctr"/>
        <c:lblOffset val="100"/>
      </c:catAx>
      <c:valAx>
        <c:axId val="143384960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8E-2"/>
              <c:y val="0.1519695526072962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8409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285E-2"/>
          <c:y val="0.25608727788336821"/>
          <c:w val="0.9128836998823372"/>
          <c:h val="0.63972983980450793"/>
        </c:manualLayout>
      </c:layout>
      <c:lineChart>
        <c:grouping val="standard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49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79720832"/>
        <c:axId val="79722368"/>
      </c:lineChart>
      <c:catAx>
        <c:axId val="79720832"/>
        <c:scaling>
          <c:orientation val="minMax"/>
        </c:scaling>
        <c:delete val="1"/>
        <c:axPos val="b"/>
        <c:tickLblPos val="none"/>
        <c:crossAx val="79722368"/>
        <c:crosses val="autoZero"/>
        <c:auto val="1"/>
        <c:lblAlgn val="ctr"/>
        <c:lblOffset val="100"/>
      </c:catAx>
      <c:valAx>
        <c:axId val="79722368"/>
        <c:scaling>
          <c:orientation val="minMax"/>
          <c:max val="5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7208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64254637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64254642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21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22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24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69850</xdr:rowOff>
    </xdr:from>
    <xdr:to>
      <xdr:col>8</xdr:col>
      <xdr:colOff>256200</xdr:colOff>
      <xdr:row>30</xdr:row>
      <xdr:rowOff>123825</xdr:rowOff>
    </xdr:to>
    <xdr:graphicFrame macro="">
      <xdr:nvGraphicFramePr>
        <xdr:cNvPr id="66330848" name="Chart 1">
          <a:extLst>
            <a:ext uri="{FF2B5EF4-FFF2-40B4-BE49-F238E27FC236}">
              <a16:creationId xmlns:a16="http://schemas.microsoft.com/office/drawing/2014/main" xmlns="" id="{00000000-0008-0000-0400-0000E020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91</xdr:row>
      <xdr:rowOff>95250</xdr:rowOff>
    </xdr:from>
    <xdr:to>
      <xdr:col>16</xdr:col>
      <xdr:colOff>628650</xdr:colOff>
      <xdr:row>108</xdr:row>
      <xdr:rowOff>19048</xdr:rowOff>
    </xdr:to>
    <xdr:graphicFrame macro="">
      <xdr:nvGraphicFramePr>
        <xdr:cNvPr id="66330853" name="Chart 6">
          <a:extLst>
            <a:ext uri="{FF2B5EF4-FFF2-40B4-BE49-F238E27FC236}">
              <a16:creationId xmlns:a16="http://schemas.microsoft.com/office/drawing/2014/main" xmlns="" id="{00000000-0008-0000-0400-0000E520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18</xdr:row>
      <xdr:rowOff>69849</xdr:rowOff>
    </xdr:from>
    <xdr:to>
      <xdr:col>16</xdr:col>
      <xdr:colOff>627675</xdr:colOff>
      <xdr:row>30</xdr:row>
      <xdr:rowOff>138699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161925</xdr:rowOff>
    </xdr:from>
    <xdr:to>
      <xdr:col>8</xdr:col>
      <xdr:colOff>256200</xdr:colOff>
      <xdr:row>43</xdr:row>
      <xdr:rowOff>97425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30</xdr:row>
      <xdr:rowOff>158750</xdr:rowOff>
    </xdr:from>
    <xdr:to>
      <xdr:col>16</xdr:col>
      <xdr:colOff>618150</xdr:colOff>
      <xdr:row>43</xdr:row>
      <xdr:rowOff>94250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43</xdr:row>
      <xdr:rowOff>114300</xdr:rowOff>
    </xdr:from>
    <xdr:to>
      <xdr:col>8</xdr:col>
      <xdr:colOff>256200</xdr:colOff>
      <xdr:row>53</xdr:row>
      <xdr:rowOff>621300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292099</xdr:colOff>
      <xdr:row>43</xdr:row>
      <xdr:rowOff>104775</xdr:rowOff>
    </xdr:from>
    <xdr:to>
      <xdr:col>16</xdr:col>
      <xdr:colOff>624499</xdr:colOff>
      <xdr:row>53</xdr:row>
      <xdr:rowOff>611775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53</xdr:row>
      <xdr:rowOff>654049</xdr:rowOff>
    </xdr:from>
    <xdr:to>
      <xdr:col>8</xdr:col>
      <xdr:colOff>256200</xdr:colOff>
      <xdr:row>66</xdr:row>
      <xdr:rowOff>8524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276225</xdr:colOff>
      <xdr:row>53</xdr:row>
      <xdr:rowOff>657224</xdr:rowOff>
    </xdr:from>
    <xdr:to>
      <xdr:col>16</xdr:col>
      <xdr:colOff>608625</xdr:colOff>
      <xdr:row>66</xdr:row>
      <xdr:rowOff>11699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66</xdr:row>
      <xdr:rowOff>82549</xdr:rowOff>
    </xdr:from>
    <xdr:to>
      <xdr:col>8</xdr:col>
      <xdr:colOff>256200</xdr:colOff>
      <xdr:row>78</xdr:row>
      <xdr:rowOff>141874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279400</xdr:colOff>
      <xdr:row>66</xdr:row>
      <xdr:rowOff>82549</xdr:rowOff>
    </xdr:from>
    <xdr:to>
      <xdr:col>16</xdr:col>
      <xdr:colOff>611800</xdr:colOff>
      <xdr:row>78</xdr:row>
      <xdr:rowOff>141874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xmlns="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78</xdr:row>
      <xdr:rowOff>206373</xdr:rowOff>
    </xdr:from>
    <xdr:to>
      <xdr:col>8</xdr:col>
      <xdr:colOff>256200</xdr:colOff>
      <xdr:row>90</xdr:row>
      <xdr:rowOff>151398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282574</xdr:colOff>
      <xdr:row>78</xdr:row>
      <xdr:rowOff>200023</xdr:rowOff>
    </xdr:from>
    <xdr:to>
      <xdr:col>16</xdr:col>
      <xdr:colOff>614974</xdr:colOff>
      <xdr:row>90</xdr:row>
      <xdr:rowOff>145048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1</xdr:col>
      <xdr:colOff>937381</xdr:colOff>
      <xdr:row>6</xdr:row>
      <xdr:rowOff>28575</xdr:rowOff>
    </xdr:to>
    <xdr:pic>
      <xdr:nvPicPr>
        <xdr:cNvPr id="3" name="Picture 2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1051681" cy="10572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0</xdr:row>
      <xdr:rowOff>123825</xdr:rowOff>
    </xdr:from>
    <xdr:to>
      <xdr:col>4</xdr:col>
      <xdr:colOff>1274618</xdr:colOff>
      <xdr:row>6</xdr:row>
      <xdr:rowOff>0</xdr:rowOff>
    </xdr:to>
    <xdr:pic>
      <xdr:nvPicPr>
        <xdr:cNvPr id="4" name="Picture 3" descr="Baseus 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3025" y="123825"/>
          <a:ext cx="2779568" cy="10191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0</xdr:row>
      <xdr:rowOff>47625</xdr:rowOff>
    </xdr:from>
    <xdr:to>
      <xdr:col>4</xdr:col>
      <xdr:colOff>352425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85725</xdr:rowOff>
    </xdr:from>
    <xdr:to>
      <xdr:col>5</xdr:col>
      <xdr:colOff>317702</xdr:colOff>
      <xdr:row>6</xdr:row>
      <xdr:rowOff>104775</xdr:rowOff>
    </xdr:to>
    <xdr:pic>
      <xdr:nvPicPr>
        <xdr:cNvPr id="4" name="Picture 3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85725"/>
          <a:ext cx="1155902" cy="116205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0</xdr:row>
      <xdr:rowOff>82550</xdr:rowOff>
    </xdr:from>
    <xdr:to>
      <xdr:col>5</xdr:col>
      <xdr:colOff>3486150</xdr:colOff>
      <xdr:row>6</xdr:row>
      <xdr:rowOff>50165</xdr:rowOff>
    </xdr:to>
    <xdr:pic>
      <xdr:nvPicPr>
        <xdr:cNvPr id="5" name="Picture 4" descr="Baseus 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" y="82550"/>
          <a:ext cx="3028950" cy="1110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F135"/>
  <sheetViews>
    <sheetView workbookViewId="0">
      <selection activeCell="A2" sqref="A2"/>
    </sheetView>
  </sheetViews>
  <sheetFormatPr defaultRowHeight="15"/>
  <cols>
    <col min="1" max="1" width="5.28515625" style="9" customWidth="1"/>
    <col min="2" max="2" width="0.28515625" style="9" customWidth="1"/>
    <col min="3" max="3" width="12" style="3" customWidth="1"/>
    <col min="4" max="13" width="8.85546875" style="5" customWidth="1"/>
    <col min="14" max="15" width="11" style="5" customWidth="1"/>
    <col min="16" max="16" width="10.140625" style="5" customWidth="1"/>
    <col min="17" max="17" width="10.42578125" style="3" hidden="1" customWidth="1"/>
    <col min="18" max="16384" width="9.140625" style="3"/>
  </cols>
  <sheetData>
    <row r="1" spans="1:32" ht="24" customHeight="1">
      <c r="A1" s="12" t="s">
        <v>54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32" ht="24.75" customHeight="1">
      <c r="A2" s="12" t="s">
        <v>334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32" ht="4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>
      <c r="A4" s="4"/>
      <c r="B4" s="4"/>
      <c r="C4" s="4"/>
      <c r="D4" s="11" t="s">
        <v>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32" s="6" customFormat="1" ht="20.25" customHeight="1">
      <c r="A5" s="1" t="s">
        <v>4</v>
      </c>
      <c r="B5" s="31"/>
      <c r="C5" s="2" t="s">
        <v>0</v>
      </c>
      <c r="D5" s="10">
        <v>1</v>
      </c>
      <c r="E5" s="10">
        <v>2</v>
      </c>
      <c r="F5" s="10">
        <f t="shared" ref="F5" si="0">+E5+1</f>
        <v>3</v>
      </c>
      <c r="G5" s="10">
        <f t="shared" ref="G5" si="1">+F5+1</f>
        <v>4</v>
      </c>
      <c r="H5" s="10">
        <f t="shared" ref="H5" si="2">+G5+1</f>
        <v>5</v>
      </c>
      <c r="I5" s="10">
        <f t="shared" ref="I5" si="3">+H5+1</f>
        <v>6</v>
      </c>
      <c r="J5" s="10">
        <f t="shared" ref="J5" si="4">+I5+1</f>
        <v>7</v>
      </c>
      <c r="K5" s="10">
        <f t="shared" ref="K5" si="5">+J5+1</f>
        <v>8</v>
      </c>
      <c r="L5" s="10">
        <f t="shared" ref="L5" si="6">+K5+1</f>
        <v>9</v>
      </c>
      <c r="M5" s="10">
        <f t="shared" ref="M5" si="7">+L5+1</f>
        <v>10</v>
      </c>
      <c r="N5" s="30" t="s">
        <v>17</v>
      </c>
      <c r="O5" s="30" t="s">
        <v>18</v>
      </c>
      <c r="P5" s="10" t="s">
        <v>16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6" customFormat="1" ht="20.25" hidden="1" customHeight="1">
      <c r="A6" s="28"/>
      <c r="B6" s="33"/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>
      <c r="A7" s="23">
        <v>1</v>
      </c>
      <c r="B7" s="32">
        <f>Q7/10</f>
        <v>9.3000000000000007</v>
      </c>
      <c r="C7" s="24" t="s">
        <v>2</v>
      </c>
      <c r="D7" s="43">
        <v>14</v>
      </c>
      <c r="E7" s="43">
        <v>28</v>
      </c>
      <c r="F7" s="43">
        <v>6</v>
      </c>
      <c r="G7" s="43">
        <v>7</v>
      </c>
      <c r="H7" s="43">
        <v>13</v>
      </c>
      <c r="I7" s="43">
        <v>25</v>
      </c>
      <c r="J7" s="43">
        <v>0</v>
      </c>
      <c r="K7" s="43">
        <v>0</v>
      </c>
      <c r="L7" s="43">
        <v>0</v>
      </c>
      <c r="M7" s="43">
        <v>0</v>
      </c>
      <c r="N7" s="34">
        <f>SUM(D7:M7)</f>
        <v>93</v>
      </c>
      <c r="O7" s="34">
        <f>N7/10</f>
        <v>9.3000000000000007</v>
      </c>
      <c r="P7" s="34">
        <v>285</v>
      </c>
      <c r="Q7" s="25">
        <f>SUM(D7:M7)</f>
        <v>93</v>
      </c>
    </row>
    <row r="8" spans="1:32" ht="15.75" customHeight="1">
      <c r="A8" s="23">
        <v>2</v>
      </c>
      <c r="B8" s="32">
        <f t="shared" ref="B8:B17" si="8">Q8/10</f>
        <v>4.2</v>
      </c>
      <c r="C8" s="24" t="s">
        <v>6</v>
      </c>
      <c r="D8" s="43">
        <v>8</v>
      </c>
      <c r="E8" s="43">
        <v>10</v>
      </c>
      <c r="F8" s="43">
        <v>5</v>
      </c>
      <c r="G8" s="43">
        <v>6</v>
      </c>
      <c r="H8" s="43">
        <v>8</v>
      </c>
      <c r="I8" s="43">
        <v>5</v>
      </c>
      <c r="J8" s="43">
        <v>0</v>
      </c>
      <c r="K8" s="43">
        <v>0</v>
      </c>
      <c r="L8" s="43">
        <v>0</v>
      </c>
      <c r="M8" s="43">
        <v>0</v>
      </c>
      <c r="N8" s="34">
        <f t="shared" ref="N8:N18" si="9">SUM(D8:M8)</f>
        <v>42</v>
      </c>
      <c r="O8" s="34">
        <f t="shared" ref="O8:O18" si="10">N8/10</f>
        <v>4.2</v>
      </c>
      <c r="P8" s="34">
        <v>178</v>
      </c>
      <c r="Q8" s="25">
        <f t="shared" ref="Q8:Q19" si="11">SUM(D8:M8)</f>
        <v>42</v>
      </c>
    </row>
    <row r="9" spans="1:32" ht="15.75" customHeight="1">
      <c r="A9" s="23">
        <v>3</v>
      </c>
      <c r="B9" s="32">
        <f t="shared" si="8"/>
        <v>3.4</v>
      </c>
      <c r="C9" s="24" t="s">
        <v>7</v>
      </c>
      <c r="D9" s="43">
        <v>5</v>
      </c>
      <c r="E9" s="43">
        <v>0</v>
      </c>
      <c r="F9" s="43">
        <v>15</v>
      </c>
      <c r="G9" s="43">
        <v>4</v>
      </c>
      <c r="H9" s="43">
        <v>2</v>
      </c>
      <c r="I9" s="43">
        <v>8</v>
      </c>
      <c r="J9" s="43">
        <v>0</v>
      </c>
      <c r="K9" s="43">
        <v>0</v>
      </c>
      <c r="L9" s="43">
        <v>0</v>
      </c>
      <c r="M9" s="43">
        <v>0</v>
      </c>
      <c r="N9" s="34">
        <f t="shared" si="9"/>
        <v>34</v>
      </c>
      <c r="O9" s="34">
        <f t="shared" si="10"/>
        <v>3.4</v>
      </c>
      <c r="P9" s="34">
        <v>260</v>
      </c>
      <c r="Q9" s="25">
        <f t="shared" si="11"/>
        <v>34</v>
      </c>
    </row>
    <row r="10" spans="1:32" ht="15.75" customHeight="1">
      <c r="A10" s="23">
        <v>4</v>
      </c>
      <c r="B10" s="32">
        <f t="shared" si="8"/>
        <v>20.100000000000001</v>
      </c>
      <c r="C10" s="24" t="s">
        <v>3</v>
      </c>
      <c r="D10" s="43">
        <v>23</v>
      </c>
      <c r="E10" s="43">
        <v>27</v>
      </c>
      <c r="F10" s="43">
        <v>33</v>
      </c>
      <c r="G10" s="43">
        <v>24</v>
      </c>
      <c r="H10" s="43">
        <v>45</v>
      </c>
      <c r="I10" s="43">
        <v>49</v>
      </c>
      <c r="J10" s="43">
        <v>0</v>
      </c>
      <c r="K10" s="43">
        <v>0</v>
      </c>
      <c r="L10" s="43">
        <v>0</v>
      </c>
      <c r="M10" s="43">
        <v>0</v>
      </c>
      <c r="N10" s="34">
        <f t="shared" si="9"/>
        <v>201</v>
      </c>
      <c r="O10" s="34">
        <f t="shared" si="10"/>
        <v>20.100000000000001</v>
      </c>
      <c r="P10" s="34">
        <v>710</v>
      </c>
      <c r="Q10" s="25">
        <f t="shared" si="11"/>
        <v>201</v>
      </c>
    </row>
    <row r="11" spans="1:32" ht="15.75" customHeight="1">
      <c r="A11" s="23">
        <v>5</v>
      </c>
      <c r="B11" s="32">
        <f t="shared" si="8"/>
        <v>6.4</v>
      </c>
      <c r="C11" s="24" t="s">
        <v>8</v>
      </c>
      <c r="D11" s="43">
        <v>14</v>
      </c>
      <c r="E11" s="43">
        <v>14</v>
      </c>
      <c r="F11" s="43">
        <v>9</v>
      </c>
      <c r="G11" s="43">
        <v>14</v>
      </c>
      <c r="H11" s="43">
        <v>6</v>
      </c>
      <c r="I11" s="43">
        <v>7</v>
      </c>
      <c r="J11" s="43">
        <v>0</v>
      </c>
      <c r="K11" s="43">
        <v>0</v>
      </c>
      <c r="L11" s="43">
        <v>0</v>
      </c>
      <c r="M11" s="43">
        <v>0</v>
      </c>
      <c r="N11" s="34">
        <f t="shared" si="9"/>
        <v>64</v>
      </c>
      <c r="O11" s="34">
        <f t="shared" si="10"/>
        <v>6.4</v>
      </c>
      <c r="P11" s="34">
        <v>386</v>
      </c>
      <c r="Q11" s="25">
        <f t="shared" si="11"/>
        <v>64</v>
      </c>
    </row>
    <row r="12" spans="1:32" ht="15.75" customHeight="1">
      <c r="A12" s="23">
        <v>6</v>
      </c>
      <c r="B12" s="32">
        <f t="shared" si="8"/>
        <v>28.8</v>
      </c>
      <c r="C12" s="24" t="s">
        <v>9</v>
      </c>
      <c r="D12" s="43">
        <v>49</v>
      </c>
      <c r="E12" s="43">
        <v>27</v>
      </c>
      <c r="F12" s="43">
        <v>41</v>
      </c>
      <c r="G12" s="43">
        <v>38</v>
      </c>
      <c r="H12" s="43">
        <v>71</v>
      </c>
      <c r="I12" s="43">
        <v>62</v>
      </c>
      <c r="J12" s="43">
        <v>0</v>
      </c>
      <c r="K12" s="43">
        <v>0</v>
      </c>
      <c r="L12" s="43">
        <v>0</v>
      </c>
      <c r="M12" s="43">
        <v>0</v>
      </c>
      <c r="N12" s="34">
        <f t="shared" si="9"/>
        <v>288</v>
      </c>
      <c r="O12" s="34">
        <f t="shared" si="10"/>
        <v>28.8</v>
      </c>
      <c r="P12" s="34">
        <v>636</v>
      </c>
      <c r="Q12" s="25">
        <f t="shared" si="11"/>
        <v>288</v>
      </c>
    </row>
    <row r="13" spans="1:32" ht="15.75" customHeight="1">
      <c r="A13" s="23">
        <v>7</v>
      </c>
      <c r="B13" s="32">
        <f t="shared" si="8"/>
        <v>6.6</v>
      </c>
      <c r="C13" s="24" t="s">
        <v>10</v>
      </c>
      <c r="D13" s="43">
        <v>14</v>
      </c>
      <c r="E13" s="43">
        <v>6</v>
      </c>
      <c r="F13" s="43">
        <v>12</v>
      </c>
      <c r="G13" s="43">
        <v>10</v>
      </c>
      <c r="H13" s="43">
        <v>9</v>
      </c>
      <c r="I13" s="43">
        <v>15</v>
      </c>
      <c r="J13" s="43">
        <v>0</v>
      </c>
      <c r="K13" s="43">
        <v>0</v>
      </c>
      <c r="L13" s="43">
        <v>0</v>
      </c>
      <c r="M13" s="43">
        <v>0</v>
      </c>
      <c r="N13" s="34">
        <f t="shared" si="9"/>
        <v>66</v>
      </c>
      <c r="O13" s="34">
        <f t="shared" si="10"/>
        <v>6.6</v>
      </c>
      <c r="P13" s="34">
        <v>218</v>
      </c>
      <c r="Q13" s="25">
        <f t="shared" si="11"/>
        <v>66</v>
      </c>
    </row>
    <row r="14" spans="1:32" ht="15.75" customHeight="1">
      <c r="A14" s="23">
        <v>8</v>
      </c>
      <c r="B14" s="32">
        <f t="shared" si="8"/>
        <v>2.2000000000000002</v>
      </c>
      <c r="C14" s="24" t="s">
        <v>11</v>
      </c>
      <c r="D14" s="43">
        <v>3</v>
      </c>
      <c r="E14" s="43">
        <v>5</v>
      </c>
      <c r="F14" s="43">
        <v>4</v>
      </c>
      <c r="G14" s="43">
        <v>3</v>
      </c>
      <c r="H14" s="43">
        <v>5</v>
      </c>
      <c r="I14" s="43">
        <v>2</v>
      </c>
      <c r="J14" s="43">
        <v>0</v>
      </c>
      <c r="K14" s="43">
        <v>0</v>
      </c>
      <c r="L14" s="43">
        <v>0</v>
      </c>
      <c r="M14" s="43">
        <v>0</v>
      </c>
      <c r="N14" s="34">
        <f t="shared" si="9"/>
        <v>22</v>
      </c>
      <c r="O14" s="34">
        <f t="shared" si="10"/>
        <v>2.2000000000000002</v>
      </c>
      <c r="P14" s="34">
        <v>360</v>
      </c>
      <c r="Q14" s="25">
        <f t="shared" si="11"/>
        <v>22</v>
      </c>
    </row>
    <row r="15" spans="1:32" ht="15.75" customHeight="1">
      <c r="A15" s="23">
        <v>9</v>
      </c>
      <c r="B15" s="32">
        <f t="shared" si="8"/>
        <v>22.2</v>
      </c>
      <c r="C15" s="24" t="s">
        <v>12</v>
      </c>
      <c r="D15" s="43">
        <v>46</v>
      </c>
      <c r="E15" s="43">
        <v>32</v>
      </c>
      <c r="F15" s="43">
        <v>23</v>
      </c>
      <c r="G15" s="43">
        <v>42</v>
      </c>
      <c r="H15" s="43">
        <v>49</v>
      </c>
      <c r="I15" s="43">
        <v>30</v>
      </c>
      <c r="J15" s="43">
        <v>0</v>
      </c>
      <c r="K15" s="43">
        <v>0</v>
      </c>
      <c r="L15" s="43">
        <v>0</v>
      </c>
      <c r="M15" s="43">
        <v>0</v>
      </c>
      <c r="N15" s="34">
        <f t="shared" si="9"/>
        <v>222</v>
      </c>
      <c r="O15" s="34">
        <f t="shared" si="10"/>
        <v>22.2</v>
      </c>
      <c r="P15" s="34">
        <v>502</v>
      </c>
      <c r="Q15" s="25">
        <f t="shared" si="11"/>
        <v>222</v>
      </c>
    </row>
    <row r="16" spans="1:32" ht="15.75" customHeight="1">
      <c r="A16" s="23">
        <v>10</v>
      </c>
      <c r="B16" s="32">
        <f t="shared" si="8"/>
        <v>1.6</v>
      </c>
      <c r="C16" s="24" t="s">
        <v>15</v>
      </c>
      <c r="D16" s="43">
        <v>3</v>
      </c>
      <c r="E16" s="43">
        <v>3</v>
      </c>
      <c r="F16" s="43">
        <v>1</v>
      </c>
      <c r="G16" s="43">
        <v>4</v>
      </c>
      <c r="H16" s="43">
        <v>4</v>
      </c>
      <c r="I16" s="43">
        <v>1</v>
      </c>
      <c r="J16" s="43">
        <v>0</v>
      </c>
      <c r="K16" s="43">
        <v>0</v>
      </c>
      <c r="L16" s="43">
        <v>0</v>
      </c>
      <c r="M16" s="43">
        <v>0</v>
      </c>
      <c r="N16" s="34">
        <f t="shared" si="9"/>
        <v>16</v>
      </c>
      <c r="O16" s="34">
        <f t="shared" si="10"/>
        <v>1.6</v>
      </c>
      <c r="P16" s="34">
        <v>93</v>
      </c>
      <c r="Q16" s="25">
        <f t="shared" si="11"/>
        <v>16</v>
      </c>
    </row>
    <row r="17" spans="1:19" ht="15.75" customHeight="1">
      <c r="A17" s="23">
        <v>11</v>
      </c>
      <c r="B17" s="32">
        <f t="shared" si="8"/>
        <v>2.2999999999999998</v>
      </c>
      <c r="C17" s="24" t="s">
        <v>13</v>
      </c>
      <c r="D17" s="43">
        <v>3</v>
      </c>
      <c r="E17" s="43">
        <v>6</v>
      </c>
      <c r="F17" s="43">
        <v>2</v>
      </c>
      <c r="G17" s="43">
        <v>1</v>
      </c>
      <c r="H17" s="43">
        <v>7</v>
      </c>
      <c r="I17" s="43">
        <v>4</v>
      </c>
      <c r="J17" s="43">
        <v>0</v>
      </c>
      <c r="K17" s="43">
        <v>0</v>
      </c>
      <c r="L17" s="43">
        <v>0</v>
      </c>
      <c r="M17" s="43">
        <v>0</v>
      </c>
      <c r="N17" s="34">
        <f t="shared" si="9"/>
        <v>23</v>
      </c>
      <c r="O17" s="34">
        <f t="shared" si="10"/>
        <v>2.2999999999999998</v>
      </c>
      <c r="P17" s="34">
        <v>89</v>
      </c>
      <c r="Q17" s="25">
        <f t="shared" si="11"/>
        <v>23</v>
      </c>
    </row>
    <row r="18" spans="1:19" ht="15.75" customHeight="1">
      <c r="A18" s="23">
        <v>12</v>
      </c>
      <c r="B18" s="32">
        <f>Q18/10</f>
        <v>2.1</v>
      </c>
      <c r="C18" s="24" t="s">
        <v>14</v>
      </c>
      <c r="D18" s="43">
        <v>2</v>
      </c>
      <c r="E18" s="43">
        <v>3</v>
      </c>
      <c r="F18" s="43">
        <v>3</v>
      </c>
      <c r="G18" s="43">
        <v>2</v>
      </c>
      <c r="H18" s="43">
        <v>2</v>
      </c>
      <c r="I18" s="43">
        <v>9</v>
      </c>
      <c r="J18" s="43">
        <v>0</v>
      </c>
      <c r="K18" s="43">
        <v>0</v>
      </c>
      <c r="L18" s="43">
        <v>0</v>
      </c>
      <c r="M18" s="43">
        <v>0</v>
      </c>
      <c r="N18" s="34">
        <f t="shared" si="9"/>
        <v>21</v>
      </c>
      <c r="O18" s="34">
        <f t="shared" si="10"/>
        <v>2.1</v>
      </c>
      <c r="P18" s="34">
        <v>91</v>
      </c>
      <c r="Q18" s="25">
        <f t="shared" si="11"/>
        <v>21</v>
      </c>
    </row>
    <row r="19" spans="1:19" s="6" customFormat="1" ht="17.25" customHeight="1">
      <c r="C19" s="22" t="s">
        <v>1</v>
      </c>
      <c r="D19" s="8">
        <f t="shared" ref="D19" si="12">SUM(D7:D18)</f>
        <v>184</v>
      </c>
      <c r="E19" s="8">
        <f>SUM(E7:E18)</f>
        <v>161</v>
      </c>
      <c r="F19" s="8">
        <f t="shared" ref="F19:I19" si="13">SUM(F7:F18)</f>
        <v>154</v>
      </c>
      <c r="G19" s="8">
        <f t="shared" si="13"/>
        <v>155</v>
      </c>
      <c r="H19" s="8">
        <f t="shared" si="13"/>
        <v>221</v>
      </c>
      <c r="I19" s="8">
        <f t="shared" si="13"/>
        <v>217</v>
      </c>
      <c r="J19" s="8">
        <f>SUM(J7:J18)</f>
        <v>0</v>
      </c>
      <c r="K19" s="8">
        <f t="shared" ref="K19:M19" si="14">SUM(K7:K18)</f>
        <v>0</v>
      </c>
      <c r="L19" s="8">
        <f t="shared" si="14"/>
        <v>0</v>
      </c>
      <c r="M19" s="8">
        <f t="shared" si="14"/>
        <v>0</v>
      </c>
      <c r="N19" s="35">
        <f>SUM(N7:N18)</f>
        <v>1092</v>
      </c>
      <c r="O19" s="35">
        <f>SUM(O7:O18)</f>
        <v>109.19999999999999</v>
      </c>
      <c r="P19" s="35">
        <f>SUM(P7:P18)</f>
        <v>3808</v>
      </c>
      <c r="Q19" s="25">
        <f t="shared" si="11"/>
        <v>1092</v>
      </c>
      <c r="R19" s="17"/>
      <c r="S19" s="17"/>
    </row>
    <row r="20" spans="1:19">
      <c r="A20" s="19"/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9">
      <c r="A21" s="19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9">
      <c r="A22" s="19"/>
      <c r="B22" s="19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9">
      <c r="A23" s="19"/>
      <c r="B23" s="1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9">
      <c r="A24" s="19"/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9">
      <c r="A25" s="19"/>
      <c r="B25" s="1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19">
      <c r="A26" s="19"/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9">
      <c r="A27" s="19"/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9">
      <c r="A28" s="19"/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9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9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9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9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>
      <c r="A35" s="19"/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6">
      <c r="A36" s="19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6">
      <c r="A37" s="19"/>
      <c r="B37" s="19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6">
      <c r="A38" s="19"/>
      <c r="B38" s="19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>
      <c r="A39" s="19"/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6">
      <c r="A40" s="19"/>
      <c r="B40" s="19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6">
      <c r="A41" s="1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6">
      <c r="A42" s="19"/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>
      <c r="A43" s="19"/>
      <c r="B43" s="19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6">
      <c r="A44" s="19"/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6">
      <c r="A45" s="19"/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6">
      <c r="A46" s="19"/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>
      <c r="A47" s="19"/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16">
      <c r="A48" s="19"/>
      <c r="B48" s="19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spans="1:16">
      <c r="A49" s="19"/>
      <c r="B49" s="19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</row>
    <row r="50" spans="1:16">
      <c r="A50" s="19"/>
      <c r="B50" s="19"/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spans="1:16">
      <c r="A51" s="19"/>
      <c r="B51" s="19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1:16">
      <c r="A52" s="19"/>
      <c r="B52" s="19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16">
      <c r="A53" s="19"/>
      <c r="B53" s="19"/>
      <c r="C53" s="2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1:16">
      <c r="A54" s="19"/>
      <c r="B54" s="19"/>
      <c r="C54" s="20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1:16">
      <c r="A55" s="19"/>
      <c r="B55" s="19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16">
      <c r="A56" s="19"/>
      <c r="B56" s="19"/>
      <c r="C56" s="20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1:16">
      <c r="A57" s="19"/>
      <c r="B57" s="19"/>
      <c r="C57" s="20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1:16">
      <c r="A58" s="19"/>
      <c r="B58" s="19"/>
      <c r="C58" s="20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1:16">
      <c r="A59" s="19"/>
      <c r="B59" s="19"/>
      <c r="C59" s="20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1:16">
      <c r="A60" s="19"/>
      <c r="B60" s="19"/>
      <c r="C60" s="2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  <row r="61" spans="1:16" ht="27.75" customHeight="1">
      <c r="A61" s="19"/>
      <c r="B61" s="19"/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1:16">
      <c r="A62" s="19"/>
      <c r="B62" s="19"/>
      <c r="C62" s="20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16">
      <c r="A63" s="19"/>
      <c r="B63" s="19"/>
      <c r="C63" s="20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16">
      <c r="A64" s="19"/>
      <c r="B64" s="19"/>
      <c r="C64" s="2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1:16">
      <c r="A65" s="19"/>
      <c r="B65" s="19"/>
      <c r="C65" s="2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16">
      <c r="A66" s="19"/>
      <c r="B66" s="19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</row>
    <row r="67" spans="1:16">
      <c r="A67" s="19"/>
      <c r="B67" s="19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</row>
    <row r="68" spans="1:16" ht="20.25" customHeight="1">
      <c r="A68" s="19"/>
      <c r="B68" s="19"/>
      <c r="C68" s="2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1:16">
      <c r="A69" s="19"/>
      <c r="B69" s="19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</row>
    <row r="70" spans="1:16">
      <c r="A70" s="19"/>
      <c r="B70" s="19"/>
      <c r="C70" s="2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1:16">
      <c r="A71" s="19"/>
      <c r="B71" s="19"/>
      <c r="C71" s="2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</row>
    <row r="72" spans="1:16">
      <c r="A72" s="19"/>
      <c r="B72" s="19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1:16">
      <c r="A73" s="19"/>
      <c r="B73" s="19"/>
      <c r="C73" s="2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</row>
    <row r="74" spans="1:16">
      <c r="A74" s="19"/>
      <c r="B74" s="19"/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</row>
    <row r="75" spans="1:16">
      <c r="A75" s="19"/>
      <c r="B75" s="19"/>
      <c r="C75" s="2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</row>
    <row r="76" spans="1:16">
      <c r="A76" s="19"/>
      <c r="B76" s="19"/>
      <c r="C76" s="2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</row>
    <row r="77" spans="1:16">
      <c r="A77" s="19"/>
      <c r="B77" s="19"/>
      <c r="C77" s="2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</row>
    <row r="78" spans="1:16">
      <c r="A78" s="19"/>
      <c r="B78" s="19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16">
      <c r="A79" s="19"/>
      <c r="B79" s="19"/>
      <c r="C79" s="20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16">
      <c r="A80" s="19"/>
      <c r="B80" s="19"/>
      <c r="C80" s="20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>
      <c r="A81" s="19"/>
      <c r="B81" s="19"/>
      <c r="C81" s="2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>
      <c r="A82" s="19"/>
      <c r="B82" s="19"/>
      <c r="C82" s="2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>
      <c r="A83" s="19"/>
      <c r="B83" s="19"/>
      <c r="C83" s="20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>
      <c r="A84" s="19"/>
      <c r="B84" s="19"/>
      <c r="C84" s="20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>
      <c r="A85" s="19"/>
      <c r="B85" s="19"/>
      <c r="C85" s="20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>
      <c r="A86" s="19"/>
      <c r="B86" s="19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>
      <c r="A87" s="19"/>
      <c r="B87" s="19"/>
      <c r="C87" s="20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>
      <c r="A88" s="19"/>
      <c r="B88" s="19"/>
      <c r="C88" s="20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>
      <c r="A89" s="19"/>
      <c r="B89" s="19"/>
      <c r="C89" s="20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>
      <c r="A90" s="19"/>
      <c r="B90" s="19"/>
      <c r="C90" s="20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>
      <c r="A91" s="19"/>
      <c r="B91" s="19"/>
      <c r="C91" s="20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>
      <c r="A92" s="19"/>
      <c r="B92" s="19"/>
      <c r="C92" s="20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>
      <c r="A93" s="19"/>
      <c r="B93" s="19"/>
      <c r="C93" s="20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>
      <c r="A94" s="19"/>
      <c r="B94" s="19"/>
      <c r="C94" s="20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>
      <c r="A95" s="19"/>
      <c r="B95" s="19"/>
      <c r="C95" s="20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>
      <c r="A96" s="19"/>
      <c r="B96" s="19"/>
      <c r="C96" s="20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>
      <c r="A97" s="19"/>
      <c r="B97" s="19"/>
      <c r="C97" s="20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>
      <c r="A98" s="19"/>
      <c r="B98" s="19"/>
      <c r="C98" s="20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>
      <c r="A99" s="19"/>
      <c r="B99" s="19"/>
      <c r="C99" s="20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>
      <c r="A100" s="19"/>
      <c r="B100" s="19"/>
      <c r="C100" s="20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>
      <c r="A101" s="19"/>
      <c r="B101" s="19"/>
      <c r="C101" s="20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>
      <c r="A102" s="19"/>
      <c r="B102" s="19"/>
      <c r="C102" s="20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>
      <c r="A103" s="19"/>
      <c r="B103" s="19"/>
      <c r="C103" s="20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>
      <c r="A104" s="19"/>
      <c r="B104" s="19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>
      <c r="A105" s="19"/>
      <c r="B105" s="19"/>
      <c r="C105" s="20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>
      <c r="A106" s="19"/>
      <c r="B106" s="19"/>
      <c r="C106" s="20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>
      <c r="A107" s="19"/>
      <c r="B107" s="19"/>
      <c r="C107" s="20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>
      <c r="A108" s="19"/>
      <c r="B108" s="19"/>
      <c r="C108" s="20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>
      <c r="A109" s="19"/>
      <c r="B109" s="19"/>
      <c r="C109" s="20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>
      <c r="A110" s="19"/>
      <c r="B110" s="19"/>
      <c r="C110" s="20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>
      <c r="A111" s="19"/>
      <c r="B111" s="19"/>
      <c r="C111" s="20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  <row r="112" spans="1:16">
      <c r="A112" s="19"/>
      <c r="B112" s="19"/>
      <c r="C112" s="20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1:16">
      <c r="A113" s="19"/>
      <c r="B113" s="19"/>
      <c r="C113" s="20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</row>
    <row r="114" spans="1:16">
      <c r="A114" s="19"/>
      <c r="B114" s="19"/>
      <c r="C114" s="20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</row>
    <row r="115" spans="1:16">
      <c r="A115" s="19"/>
      <c r="B115" s="19"/>
      <c r="C115" s="20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</row>
    <row r="116" spans="1:16">
      <c r="A116" s="19"/>
      <c r="B116" s="19"/>
      <c r="C116" s="20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</row>
    <row r="117" spans="1:16">
      <c r="A117" s="19"/>
      <c r="B117" s="19"/>
      <c r="C117" s="20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1:16">
      <c r="A118" s="19"/>
      <c r="B118" s="19"/>
      <c r="C118" s="20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</row>
    <row r="119" spans="1:16">
      <c r="A119" s="19"/>
      <c r="B119" s="19"/>
      <c r="C119" s="20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1:16">
      <c r="A120" s="19"/>
      <c r="B120" s="19"/>
      <c r="C120" s="20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1:16">
      <c r="A121" s="19"/>
      <c r="B121" s="19"/>
      <c r="C121" s="20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1:16">
      <c r="A122" s="19"/>
      <c r="B122" s="19"/>
      <c r="C122" s="20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1:16">
      <c r="A123" s="19"/>
      <c r="B123" s="19"/>
      <c r="C123" s="20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1:16">
      <c r="A124" s="19"/>
      <c r="B124" s="19"/>
      <c r="C124" s="20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1:16">
      <c r="A125" s="19"/>
      <c r="B125" s="19"/>
      <c r="C125" s="20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  <row r="126" spans="1:16">
      <c r="A126" s="19"/>
      <c r="B126" s="19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</row>
    <row r="127" spans="1:16">
      <c r="A127" s="19"/>
      <c r="B127" s="19"/>
      <c r="C127" s="20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1:16">
      <c r="A128" s="19"/>
      <c r="B128" s="19"/>
      <c r="C128" s="20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</row>
    <row r="129" spans="1:16">
      <c r="A129" s="19"/>
      <c r="B129" s="19"/>
      <c r="C129" s="20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</row>
    <row r="130" spans="1:16">
      <c r="A130" s="19"/>
      <c r="B130" s="19"/>
      <c r="C130" s="20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spans="1:16">
      <c r="A131" s="19"/>
      <c r="B131" s="19"/>
      <c r="C131" s="20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</row>
    <row r="132" spans="1:16">
      <c r="A132" s="19"/>
      <c r="B132" s="19"/>
      <c r="C132" s="20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</row>
    <row r="133" spans="1:16">
      <c r="A133" s="19"/>
      <c r="B133" s="19"/>
      <c r="C133" s="20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</row>
    <row r="134" spans="1:16">
      <c r="A134" s="19"/>
      <c r="B134" s="19"/>
      <c r="C134" s="20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</row>
    <row r="135" spans="1:16">
      <c r="A135" s="19"/>
      <c r="B135" s="19"/>
      <c r="C135" s="20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ignoredErrors>
    <ignoredError sqref="D19:E19 G19 I1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F48"/>
  <sheetViews>
    <sheetView workbookViewId="0">
      <selection activeCell="A2" sqref="A2"/>
    </sheetView>
  </sheetViews>
  <sheetFormatPr defaultRowHeight="15"/>
  <cols>
    <col min="1" max="1" width="5.28515625" style="9" customWidth="1"/>
    <col min="2" max="2" width="0.28515625" style="9" customWidth="1"/>
    <col min="3" max="3" width="12" style="3" customWidth="1"/>
    <col min="4" max="13" width="8.85546875" style="5" customWidth="1"/>
    <col min="14" max="15" width="11" style="5" customWidth="1"/>
    <col min="16" max="16" width="10.140625" style="5" customWidth="1"/>
    <col min="17" max="17" width="10.42578125" style="3" customWidth="1"/>
    <col min="18" max="16384" width="9.140625" style="3"/>
  </cols>
  <sheetData>
    <row r="1" spans="1:32" ht="24" customHeight="1">
      <c r="A1" s="12" t="s">
        <v>54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32" ht="24.75" customHeight="1">
      <c r="A2" s="12" t="s">
        <v>334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32" ht="4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>
      <c r="A4" s="4"/>
      <c r="B4" s="4"/>
      <c r="C4" s="4"/>
      <c r="D4" s="11" t="s">
        <v>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32" s="6" customFormat="1" ht="20.25" customHeight="1">
      <c r="A5" s="1" t="s">
        <v>4</v>
      </c>
      <c r="B5" s="31"/>
      <c r="C5" s="2" t="s">
        <v>0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30" t="s">
        <v>17</v>
      </c>
      <c r="O5" s="30" t="s">
        <v>18</v>
      </c>
      <c r="P5" s="10" t="s">
        <v>16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6" customFormat="1" ht="20.25" hidden="1" customHeight="1">
      <c r="A6" s="28"/>
      <c r="B6" s="33"/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>
      <c r="A7" s="23">
        <v>1</v>
      </c>
      <c r="B7" s="32">
        <f>Q7/10</f>
        <v>0</v>
      </c>
      <c r="C7" s="24" t="s">
        <v>177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/>
      <c r="L7" s="43"/>
      <c r="M7" s="43"/>
      <c r="N7" s="34">
        <f>SUM(D7:M7)</f>
        <v>0</v>
      </c>
      <c r="O7" s="34">
        <f>N7/10</f>
        <v>0</v>
      </c>
      <c r="P7" s="34">
        <v>21</v>
      </c>
      <c r="Q7" s="25">
        <f>SUM(D7:M7)</f>
        <v>0</v>
      </c>
    </row>
    <row r="8" spans="1:32" s="6" customFormat="1" ht="17.25" customHeight="1">
      <c r="C8" s="22" t="s">
        <v>1</v>
      </c>
      <c r="D8" s="8">
        <f t="shared" ref="D8:P8" si="1">SUM(D7:D7)</f>
        <v>0</v>
      </c>
      <c r="E8" s="8">
        <f t="shared" si="1"/>
        <v>0</v>
      </c>
      <c r="F8" s="8">
        <f t="shared" si="1"/>
        <v>0</v>
      </c>
      <c r="G8" s="8">
        <f t="shared" si="1"/>
        <v>0</v>
      </c>
      <c r="H8" s="8">
        <f t="shared" si="1"/>
        <v>0</v>
      </c>
      <c r="I8" s="8">
        <f t="shared" si="1"/>
        <v>0</v>
      </c>
      <c r="J8" s="8">
        <f t="shared" si="1"/>
        <v>0</v>
      </c>
      <c r="K8" s="8">
        <f t="shared" si="1"/>
        <v>0</v>
      </c>
      <c r="L8" s="8">
        <f t="shared" si="1"/>
        <v>0</v>
      </c>
      <c r="M8" s="8">
        <f t="shared" si="1"/>
        <v>0</v>
      </c>
      <c r="N8" s="35">
        <f t="shared" si="1"/>
        <v>0</v>
      </c>
      <c r="O8" s="35">
        <f t="shared" si="1"/>
        <v>0</v>
      </c>
      <c r="P8" s="35">
        <f t="shared" si="1"/>
        <v>21</v>
      </c>
      <c r="Q8" s="25">
        <f t="shared" ref="Q8" si="2">SUM(D8:M8)</f>
        <v>0</v>
      </c>
      <c r="R8" s="17"/>
      <c r="S8" s="17"/>
    </row>
    <row r="9" spans="1:32">
      <c r="A9" s="19"/>
      <c r="B9" s="19"/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32">
      <c r="A10" s="19"/>
      <c r="B10" s="19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32">
      <c r="A11" s="19"/>
      <c r="B11" s="19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32">
      <c r="A12" s="19"/>
      <c r="B12" s="19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32">
      <c r="A13" s="19"/>
      <c r="B13" s="19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32">
      <c r="A14" s="19"/>
      <c r="B14" s="19"/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1:32">
      <c r="A15" s="19"/>
      <c r="B15" s="19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32">
      <c r="A16" s="19"/>
      <c r="B16" s="19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>
      <c r="A17" s="19"/>
      <c r="B17" s="19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16">
      <c r="A18" s="19"/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6">
      <c r="A19" s="19"/>
      <c r="B19" s="19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16">
      <c r="A20" s="19"/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6">
      <c r="A21" s="19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6">
      <c r="A22" s="19"/>
      <c r="B22" s="19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6">
      <c r="A23" s="19"/>
      <c r="B23" s="1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6">
      <c r="A24" s="19"/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6">
      <c r="A25" s="19"/>
      <c r="B25" s="1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16">
      <c r="A26" s="19"/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6">
      <c r="A27" s="19"/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6">
      <c r="A28" s="19"/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6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6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6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6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>
      <c r="A35" s="19"/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6">
      <c r="A36" s="19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6">
      <c r="A37" s="19"/>
      <c r="B37" s="19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6">
      <c r="A38" s="19"/>
      <c r="B38" s="19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>
      <c r="A39" s="19"/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6">
      <c r="A40" s="19"/>
      <c r="B40" s="19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6">
      <c r="A41" s="1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6">
      <c r="A42" s="19"/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>
      <c r="A43" s="19"/>
      <c r="B43" s="19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6">
      <c r="A44" s="19"/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6">
      <c r="A45" s="19"/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6">
      <c r="A46" s="19"/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>
      <c r="A47" s="19"/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16">
      <c r="A48" s="19"/>
      <c r="B48" s="19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U88"/>
  <sheetViews>
    <sheetView workbookViewId="0">
      <pane ySplit="18" topLeftCell="A91" activePane="bottomLeft" state="frozen"/>
      <selection pane="bottomLeft" activeCell="A2" sqref="A2"/>
    </sheetView>
  </sheetViews>
  <sheetFormatPr defaultRowHeight="15"/>
  <cols>
    <col min="1" max="1" width="5.28515625" style="9" customWidth="1"/>
    <col min="2" max="2" width="12.42578125" style="3" customWidth="1"/>
    <col min="3" max="16" width="8.28515625" style="5" customWidth="1"/>
    <col min="17" max="17" width="9.5703125" style="5" customWidth="1"/>
    <col min="18" max="18" width="6.7109375" style="3" customWidth="1"/>
    <col min="19" max="19" width="7.7109375" style="3" customWidth="1"/>
    <col min="20" max="20" width="10.140625" style="3" bestFit="1" customWidth="1"/>
    <col min="21" max="16384" width="9.140625" style="3"/>
  </cols>
  <sheetData>
    <row r="1" spans="1:21" ht="18">
      <c r="A1" s="12" t="s">
        <v>55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1" ht="18">
      <c r="A2" s="12" t="s">
        <v>178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21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39" t="s">
        <v>21</v>
      </c>
      <c r="Q3" s="40">
        <v>43465</v>
      </c>
    </row>
    <row r="4" spans="1:21" ht="18.75" customHeight="1">
      <c r="A4" s="4"/>
      <c r="B4" s="4"/>
      <c r="C4" s="151" t="s">
        <v>22</v>
      </c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3"/>
      <c r="O4" s="151" t="s">
        <v>23</v>
      </c>
      <c r="P4" s="152"/>
      <c r="Q4" s="152"/>
      <c r="S4" s="38">
        <v>43101</v>
      </c>
    </row>
    <row r="5" spans="1:21" s="6" customFormat="1" ht="24.75" customHeight="1">
      <c r="A5" s="1" t="s">
        <v>4</v>
      </c>
      <c r="B5" s="2" t="s">
        <v>0</v>
      </c>
      <c r="C5" s="15">
        <v>43101</v>
      </c>
      <c r="D5" s="15">
        <v>43132</v>
      </c>
      <c r="E5" s="15">
        <v>43160</v>
      </c>
      <c r="F5" s="15">
        <v>43191</v>
      </c>
      <c r="G5" s="15">
        <v>43221</v>
      </c>
      <c r="H5" s="15">
        <v>43252</v>
      </c>
      <c r="I5" s="15">
        <v>43282</v>
      </c>
      <c r="J5" s="15">
        <v>43313</v>
      </c>
      <c r="K5" s="15">
        <v>43344</v>
      </c>
      <c r="L5" s="15">
        <v>43374</v>
      </c>
      <c r="M5" s="15">
        <v>43405</v>
      </c>
      <c r="N5" s="15">
        <v>43435</v>
      </c>
      <c r="O5" s="15" t="s">
        <v>17</v>
      </c>
      <c r="P5" s="15" t="s">
        <v>20</v>
      </c>
      <c r="Q5" s="15" t="s">
        <v>16</v>
      </c>
      <c r="S5" s="41">
        <f>Q3-S4</f>
        <v>364</v>
      </c>
      <c r="T5" s="42" t="s">
        <v>19</v>
      </c>
    </row>
    <row r="6" spans="1:21" s="6" customFormat="1" ht="18" customHeight="1">
      <c r="A6" s="23">
        <v>1</v>
      </c>
      <c r="B6" s="24" t="s">
        <v>2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68</v>
      </c>
      <c r="N6" s="16">
        <v>0</v>
      </c>
      <c r="O6" s="37">
        <f>SUM(C6:N6)</f>
        <v>68</v>
      </c>
      <c r="P6" s="37">
        <f>O6/S$5*30</f>
        <v>5.604395604395604</v>
      </c>
      <c r="Q6" s="37">
        <v>285</v>
      </c>
      <c r="R6" s="17">
        <f>SUM(C6:N6)</f>
        <v>68</v>
      </c>
      <c r="S6" s="27">
        <f t="shared" ref="S6:S17" si="0">SUM(C6:N6)</f>
        <v>68</v>
      </c>
      <c r="T6" s="17"/>
      <c r="U6" s="14"/>
    </row>
    <row r="7" spans="1:21" s="6" customFormat="1" ht="18" customHeight="1">
      <c r="A7" s="23">
        <v>2</v>
      </c>
      <c r="B7" s="24" t="s">
        <v>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37</v>
      </c>
      <c r="N7" s="16">
        <v>0</v>
      </c>
      <c r="O7" s="37">
        <f t="shared" ref="O7:O17" si="1">SUM(C7:N7)</f>
        <v>37</v>
      </c>
      <c r="P7" s="37">
        <f>O7/S$5*30</f>
        <v>3.0494505494505493</v>
      </c>
      <c r="Q7" s="37">
        <v>178</v>
      </c>
      <c r="R7" s="17">
        <f t="shared" ref="R7:R17" si="2">SUM(C7:N7)</f>
        <v>37</v>
      </c>
      <c r="S7" s="27">
        <f t="shared" si="0"/>
        <v>37</v>
      </c>
      <c r="T7" s="17"/>
      <c r="U7" s="14"/>
    </row>
    <row r="8" spans="1:21" s="6" customFormat="1" ht="18" customHeight="1">
      <c r="A8" s="23">
        <v>3</v>
      </c>
      <c r="B8" s="24" t="s">
        <v>7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26</v>
      </c>
      <c r="N8" s="16">
        <v>0</v>
      </c>
      <c r="O8" s="37">
        <f t="shared" si="1"/>
        <v>26</v>
      </c>
      <c r="P8" s="37">
        <f t="shared" ref="P8:P16" si="3">O8/S$5*30</f>
        <v>2.1428571428571428</v>
      </c>
      <c r="Q8" s="37">
        <v>260</v>
      </c>
      <c r="R8" s="17">
        <f t="shared" si="2"/>
        <v>26</v>
      </c>
      <c r="S8" s="27">
        <f t="shared" si="0"/>
        <v>26</v>
      </c>
      <c r="T8" s="17"/>
      <c r="U8" s="14"/>
    </row>
    <row r="9" spans="1:21" s="6" customFormat="1" ht="18" customHeight="1">
      <c r="A9" s="23">
        <v>4</v>
      </c>
      <c r="B9" s="24" t="s">
        <v>3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152</v>
      </c>
      <c r="N9" s="16">
        <v>0</v>
      </c>
      <c r="O9" s="37">
        <f t="shared" si="1"/>
        <v>152</v>
      </c>
      <c r="P9" s="37">
        <f>O9/S$5*30</f>
        <v>12.527472527472527</v>
      </c>
      <c r="Q9" s="37">
        <v>710</v>
      </c>
      <c r="R9" s="17">
        <f t="shared" si="2"/>
        <v>152</v>
      </c>
      <c r="S9" s="27">
        <f t="shared" si="0"/>
        <v>152</v>
      </c>
      <c r="T9" s="17"/>
      <c r="U9" s="14"/>
    </row>
    <row r="10" spans="1:21" s="6" customFormat="1" ht="18" customHeight="1">
      <c r="A10" s="23">
        <v>5</v>
      </c>
      <c r="B10" s="24" t="s">
        <v>8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57</v>
      </c>
      <c r="N10" s="16">
        <v>0</v>
      </c>
      <c r="O10" s="37">
        <f t="shared" si="1"/>
        <v>57</v>
      </c>
      <c r="P10" s="37">
        <f t="shared" si="3"/>
        <v>4.697802197802198</v>
      </c>
      <c r="Q10" s="37">
        <v>386</v>
      </c>
      <c r="R10" s="17">
        <f t="shared" si="2"/>
        <v>57</v>
      </c>
      <c r="S10" s="27">
        <f t="shared" si="0"/>
        <v>57</v>
      </c>
      <c r="T10" s="17"/>
      <c r="U10" s="14"/>
    </row>
    <row r="11" spans="1:21" s="6" customFormat="1" ht="18" customHeight="1">
      <c r="A11" s="23">
        <v>6</v>
      </c>
      <c r="B11" s="24" t="s">
        <v>9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226</v>
      </c>
      <c r="N11" s="16">
        <v>0</v>
      </c>
      <c r="O11" s="37">
        <f t="shared" si="1"/>
        <v>226</v>
      </c>
      <c r="P11" s="37">
        <f t="shared" si="3"/>
        <v>18.626373626373628</v>
      </c>
      <c r="Q11" s="37">
        <v>636</v>
      </c>
      <c r="R11" s="17">
        <f t="shared" si="2"/>
        <v>226</v>
      </c>
      <c r="S11" s="27">
        <f t="shared" si="0"/>
        <v>226</v>
      </c>
      <c r="T11" s="17"/>
      <c r="U11" s="14"/>
    </row>
    <row r="12" spans="1:21" s="6" customFormat="1" ht="18" customHeight="1">
      <c r="A12" s="23">
        <v>7</v>
      </c>
      <c r="B12" s="24" t="s">
        <v>10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51</v>
      </c>
      <c r="N12" s="16">
        <v>0</v>
      </c>
      <c r="O12" s="37">
        <f t="shared" si="1"/>
        <v>51</v>
      </c>
      <c r="P12" s="37">
        <f t="shared" si="3"/>
        <v>4.2032967032967035</v>
      </c>
      <c r="Q12" s="37">
        <v>218</v>
      </c>
      <c r="R12" s="17">
        <f t="shared" si="2"/>
        <v>51</v>
      </c>
      <c r="S12" s="27">
        <f t="shared" si="0"/>
        <v>51</v>
      </c>
      <c r="T12" s="17"/>
      <c r="U12" s="14"/>
    </row>
    <row r="13" spans="1:21" s="6" customFormat="1" ht="18" customHeight="1">
      <c r="A13" s="23">
        <v>8</v>
      </c>
      <c r="B13" s="24" t="s">
        <v>11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20</v>
      </c>
      <c r="N13" s="16">
        <v>0</v>
      </c>
      <c r="O13" s="37">
        <f t="shared" si="1"/>
        <v>20</v>
      </c>
      <c r="P13" s="37">
        <f t="shared" si="3"/>
        <v>1.6483516483516483</v>
      </c>
      <c r="Q13" s="37">
        <v>360</v>
      </c>
      <c r="R13" s="17">
        <f t="shared" si="2"/>
        <v>20</v>
      </c>
      <c r="S13" s="27">
        <f t="shared" si="0"/>
        <v>20</v>
      </c>
      <c r="T13" s="17"/>
      <c r="U13" s="14"/>
    </row>
    <row r="14" spans="1:21" s="6" customFormat="1" ht="18" customHeight="1">
      <c r="A14" s="23">
        <v>9</v>
      </c>
      <c r="B14" s="24" t="s">
        <v>12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192</v>
      </c>
      <c r="N14" s="16">
        <v>0</v>
      </c>
      <c r="O14" s="37">
        <f t="shared" si="1"/>
        <v>192</v>
      </c>
      <c r="P14" s="37">
        <f t="shared" si="3"/>
        <v>15.824175824175825</v>
      </c>
      <c r="Q14" s="37">
        <v>502</v>
      </c>
      <c r="R14" s="17">
        <f t="shared" si="2"/>
        <v>192</v>
      </c>
      <c r="S14" s="27">
        <f t="shared" si="0"/>
        <v>192</v>
      </c>
      <c r="T14" s="17"/>
      <c r="U14" s="14"/>
    </row>
    <row r="15" spans="1:21" s="6" customFormat="1" ht="18" customHeight="1">
      <c r="A15" s="23">
        <v>10</v>
      </c>
      <c r="B15" s="24" t="s">
        <v>15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15</v>
      </c>
      <c r="N15" s="16">
        <v>0</v>
      </c>
      <c r="O15" s="37">
        <f t="shared" si="1"/>
        <v>15</v>
      </c>
      <c r="P15" s="37">
        <f t="shared" si="3"/>
        <v>1.2362637362637363</v>
      </c>
      <c r="Q15" s="37">
        <v>93</v>
      </c>
      <c r="R15" s="17">
        <f t="shared" si="2"/>
        <v>15</v>
      </c>
      <c r="S15" s="27">
        <f t="shared" si="0"/>
        <v>15</v>
      </c>
      <c r="T15" s="17"/>
      <c r="U15" s="14"/>
    </row>
    <row r="16" spans="1:21" s="6" customFormat="1" ht="18" customHeight="1">
      <c r="A16" s="23">
        <v>11</v>
      </c>
      <c r="B16" s="24" t="s">
        <v>13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19</v>
      </c>
      <c r="N16" s="16">
        <v>0</v>
      </c>
      <c r="O16" s="37">
        <f t="shared" si="1"/>
        <v>19</v>
      </c>
      <c r="P16" s="37">
        <f t="shared" si="3"/>
        <v>1.5659340659340659</v>
      </c>
      <c r="Q16" s="37">
        <v>89</v>
      </c>
      <c r="R16" s="17">
        <f t="shared" si="2"/>
        <v>19</v>
      </c>
      <c r="S16" s="27">
        <f t="shared" si="0"/>
        <v>19</v>
      </c>
      <c r="T16" s="17"/>
      <c r="U16" s="14"/>
    </row>
    <row r="17" spans="1:21" s="6" customFormat="1" ht="18" customHeight="1">
      <c r="A17" s="23">
        <v>12</v>
      </c>
      <c r="B17" s="24" t="s">
        <v>14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12</v>
      </c>
      <c r="N17" s="16">
        <v>0</v>
      </c>
      <c r="O17" s="37">
        <f t="shared" si="1"/>
        <v>12</v>
      </c>
      <c r="P17" s="37">
        <f>O17/S$5*30</f>
        <v>0.98901098901098905</v>
      </c>
      <c r="Q17" s="37">
        <v>91</v>
      </c>
      <c r="R17" s="17">
        <f t="shared" si="2"/>
        <v>12</v>
      </c>
      <c r="S17" s="27">
        <f t="shared" si="0"/>
        <v>12</v>
      </c>
      <c r="T17" s="17"/>
      <c r="U17" s="14"/>
    </row>
    <row r="18" spans="1:21" s="6" customFormat="1" ht="24.75" customHeight="1">
      <c r="B18" s="7" t="s">
        <v>1</v>
      </c>
      <c r="C18" s="8">
        <f>SUM(C6:C17)</f>
        <v>0</v>
      </c>
      <c r="D18" s="8">
        <f t="shared" ref="D18:N18" si="4">SUM(D6:D17)</f>
        <v>0</v>
      </c>
      <c r="E18" s="8">
        <f t="shared" si="4"/>
        <v>0</v>
      </c>
      <c r="F18" s="8">
        <f t="shared" si="4"/>
        <v>0</v>
      </c>
      <c r="G18" s="8">
        <f t="shared" si="4"/>
        <v>0</v>
      </c>
      <c r="H18" s="8">
        <f t="shared" si="4"/>
        <v>0</v>
      </c>
      <c r="I18" s="8">
        <f t="shared" si="4"/>
        <v>0</v>
      </c>
      <c r="J18" s="8">
        <f t="shared" si="4"/>
        <v>0</v>
      </c>
      <c r="K18" s="8">
        <f t="shared" si="4"/>
        <v>0</v>
      </c>
      <c r="L18" s="8">
        <f t="shared" si="4"/>
        <v>0</v>
      </c>
      <c r="M18" s="8">
        <f t="shared" si="4"/>
        <v>875</v>
      </c>
      <c r="N18" s="8">
        <f t="shared" si="4"/>
        <v>0</v>
      </c>
      <c r="O18" s="8">
        <f>SUM(O6:O17)</f>
        <v>875</v>
      </c>
      <c r="P18" s="8">
        <f>SUM(P6:P17)</f>
        <v>72.115384615384627</v>
      </c>
      <c r="Q18" s="8">
        <f>SUM(Q6:Q17)</f>
        <v>3808</v>
      </c>
      <c r="R18" s="36">
        <f>SUM(R6:R17)</f>
        <v>875</v>
      </c>
      <c r="S18" s="27">
        <f>SUM(C18:R18)</f>
        <v>6505.1153846153848</v>
      </c>
      <c r="U18" s="17"/>
    </row>
    <row r="19" spans="1:21" ht="19.5" customHeight="1">
      <c r="A19" s="19"/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0"/>
    </row>
    <row r="20" spans="1:21">
      <c r="A20" s="19"/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0"/>
    </row>
    <row r="21" spans="1:21">
      <c r="A21" s="19"/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0"/>
    </row>
    <row r="22" spans="1:21">
      <c r="A22" s="19"/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0"/>
    </row>
    <row r="23" spans="1:21">
      <c r="A23" s="19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0"/>
    </row>
    <row r="24" spans="1:21">
      <c r="A24" s="19"/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0"/>
    </row>
    <row r="25" spans="1:21">
      <c r="A25" s="19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0"/>
    </row>
    <row r="26" spans="1:21">
      <c r="A26" s="19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0"/>
    </row>
    <row r="27" spans="1:21">
      <c r="A27" s="19"/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0"/>
    </row>
    <row r="28" spans="1:21">
      <c r="A28" s="19"/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0"/>
    </row>
    <row r="29" spans="1:21">
      <c r="A29" s="19"/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0"/>
    </row>
    <row r="30" spans="1:21">
      <c r="A30" s="19"/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0"/>
    </row>
    <row r="31" spans="1:21">
      <c r="A31" s="19"/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0"/>
    </row>
    <row r="32" spans="1:21">
      <c r="A32" s="19"/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0"/>
    </row>
    <row r="33" spans="1:18">
      <c r="A33" s="19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0"/>
    </row>
    <row r="34" spans="1:18">
      <c r="A34" s="19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0"/>
    </row>
    <row r="35" spans="1:18">
      <c r="A35" s="19"/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0"/>
    </row>
    <row r="36" spans="1:18">
      <c r="A36" s="19"/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0"/>
    </row>
    <row r="37" spans="1:18">
      <c r="A37" s="19"/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0"/>
    </row>
    <row r="38" spans="1:18">
      <c r="A38" s="19"/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0"/>
    </row>
    <row r="39" spans="1:18">
      <c r="A39" s="19"/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0"/>
    </row>
    <row r="40" spans="1:18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0"/>
    </row>
    <row r="41" spans="1:18">
      <c r="A41" s="19"/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0"/>
    </row>
    <row r="42" spans="1:18">
      <c r="A42" s="19"/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0"/>
    </row>
    <row r="43" spans="1:18">
      <c r="A43" s="19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0"/>
    </row>
    <row r="44" spans="1:18">
      <c r="A44" s="19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0"/>
    </row>
    <row r="45" spans="1:18">
      <c r="A45" s="19"/>
      <c r="B45" s="20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0"/>
    </row>
    <row r="46" spans="1:18">
      <c r="A46" s="19"/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0"/>
    </row>
    <row r="47" spans="1:18">
      <c r="A47" s="19"/>
      <c r="B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0"/>
    </row>
    <row r="48" spans="1:18">
      <c r="A48" s="19"/>
      <c r="B48" s="20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0"/>
    </row>
    <row r="49" spans="1:18">
      <c r="A49" s="19"/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0"/>
    </row>
    <row r="50" spans="1:18">
      <c r="A50" s="19"/>
      <c r="B50" s="20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0"/>
    </row>
    <row r="51" spans="1:18">
      <c r="A51" s="19"/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0"/>
    </row>
    <row r="52" spans="1:18">
      <c r="A52" s="19"/>
      <c r="B52" s="20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0"/>
    </row>
    <row r="53" spans="1:18">
      <c r="A53" s="19"/>
      <c r="B53" s="20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0"/>
    </row>
    <row r="54" spans="1:18" ht="52.5" customHeight="1">
      <c r="A54" s="19"/>
      <c r="B54" s="20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0"/>
    </row>
    <row r="55" spans="1:18" ht="23.25" customHeight="1">
      <c r="A55" s="19"/>
      <c r="B55" s="20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0"/>
    </row>
    <row r="56" spans="1:18">
      <c r="A56" s="19"/>
      <c r="B56" s="20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0"/>
    </row>
    <row r="57" spans="1:18">
      <c r="A57" s="19"/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0"/>
    </row>
    <row r="58" spans="1:18">
      <c r="A58" s="19"/>
      <c r="B58" s="20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0"/>
    </row>
    <row r="59" spans="1:18">
      <c r="A59" s="19"/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0"/>
    </row>
    <row r="60" spans="1:18">
      <c r="A60" s="19"/>
      <c r="B60" s="20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0"/>
    </row>
    <row r="61" spans="1:18">
      <c r="A61" s="19"/>
      <c r="B61" s="2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0"/>
    </row>
    <row r="62" spans="1:18">
      <c r="A62" s="19"/>
      <c r="B62" s="20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0"/>
    </row>
    <row r="63" spans="1:18">
      <c r="A63" s="19"/>
      <c r="B63" s="20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0"/>
    </row>
    <row r="64" spans="1:18">
      <c r="A64" s="19"/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0"/>
    </row>
    <row r="65" spans="1:18">
      <c r="A65" s="19"/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0"/>
    </row>
    <row r="66" spans="1:18">
      <c r="A66" s="19"/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0"/>
    </row>
    <row r="67" spans="1:18">
      <c r="A67" s="19"/>
      <c r="B67" s="20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0"/>
    </row>
    <row r="68" spans="1:18">
      <c r="A68" s="19"/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0"/>
    </row>
    <row r="69" spans="1:18">
      <c r="A69" s="19"/>
      <c r="B69" s="20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0"/>
    </row>
    <row r="70" spans="1:18">
      <c r="A70" s="19"/>
      <c r="B70" s="20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0"/>
    </row>
    <row r="71" spans="1:18">
      <c r="A71" s="19"/>
      <c r="B71" s="20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0"/>
    </row>
    <row r="72" spans="1:18">
      <c r="A72" s="19"/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0"/>
    </row>
    <row r="73" spans="1:18">
      <c r="A73" s="19"/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0"/>
    </row>
    <row r="74" spans="1:18">
      <c r="A74" s="19"/>
      <c r="B74" s="20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0"/>
    </row>
    <row r="75" spans="1:18">
      <c r="A75" s="19"/>
      <c r="B75" s="20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0"/>
    </row>
    <row r="76" spans="1:18">
      <c r="A76" s="19"/>
      <c r="B76" s="20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0"/>
    </row>
    <row r="77" spans="1:18">
      <c r="A77" s="19"/>
      <c r="B77" s="20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0"/>
    </row>
    <row r="78" spans="1:18" ht="20.25" customHeight="1">
      <c r="A78" s="19"/>
      <c r="B78" s="20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0"/>
    </row>
    <row r="79" spans="1:18" ht="29.25" customHeight="1">
      <c r="A79" s="19"/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0"/>
    </row>
    <row r="80" spans="1:18">
      <c r="A80" s="19"/>
      <c r="B80" s="20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0"/>
    </row>
    <row r="81" spans="1:18">
      <c r="A81" s="19"/>
      <c r="B81" s="20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0"/>
    </row>
    <row r="82" spans="1:18">
      <c r="A82" s="19"/>
      <c r="B82" s="20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0"/>
    </row>
    <row r="83" spans="1:18">
      <c r="A83" s="19"/>
      <c r="B83" s="20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0"/>
    </row>
    <row r="84" spans="1:18">
      <c r="A84" s="19"/>
      <c r="B84" s="20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0"/>
    </row>
    <row r="85" spans="1:18">
      <c r="A85" s="19"/>
      <c r="B85" s="26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0"/>
    </row>
    <row r="86" spans="1:18">
      <c r="A86" s="19"/>
      <c r="B86" s="20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0"/>
    </row>
    <row r="87" spans="1:18">
      <c r="A87" s="19"/>
      <c r="B87" s="26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0"/>
    </row>
    <row r="88" spans="1:18">
      <c r="A88" s="19"/>
      <c r="B88" s="20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0"/>
    </row>
  </sheetData>
  <mergeCells count="2">
    <mergeCell ref="C4:N4"/>
    <mergeCell ref="O4:Q4"/>
  </mergeCells>
  <printOptions horizontalCentered="1"/>
  <pageMargins left="0" right="0" top="0.19685039370078741" bottom="0.19685039370078741" header="0.31496062992125984" footer="0.31496062992125984"/>
  <pageSetup paperSize="9" scale="67" fitToHeight="2" orientation="portrait" r:id="rId1"/>
  <rowBreaks count="1" manualBreakCount="1">
    <brk id="66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X1585"/>
  <sheetViews>
    <sheetView workbookViewId="0">
      <pane xSplit="5" ySplit="10" topLeftCell="F158" activePane="bottomRight" state="frozen"/>
      <selection pane="topRight" activeCell="E1" sqref="E1"/>
      <selection pane="bottomLeft" activeCell="A11" sqref="A11"/>
      <selection pane="bottomRight" activeCell="P142" activeCellId="11" sqref="P1583 P1452 P1321 P1190 P1059 P928 P797 P666 P535 P404 P273 P142"/>
    </sheetView>
  </sheetViews>
  <sheetFormatPr defaultRowHeight="15"/>
  <cols>
    <col min="1" max="1" width="4.28515625" customWidth="1"/>
    <col min="2" max="2" width="14.140625" bestFit="1" customWidth="1"/>
    <col min="3" max="3" width="7" style="44" customWidth="1"/>
    <col min="4" max="4" width="17.28515625" style="44" customWidth="1"/>
    <col min="5" max="5" width="67.85546875" customWidth="1"/>
    <col min="6" max="17" width="7.5703125" style="44" customWidth="1"/>
    <col min="18" max="18" width="7.42578125" customWidth="1"/>
    <col min="19" max="19" width="8.28515625" customWidth="1"/>
    <col min="20" max="20" width="10" customWidth="1"/>
    <col min="21" max="21" width="10.7109375" hidden="1" customWidth="1"/>
    <col min="22" max="24" width="9.140625" hidden="1" customWidth="1"/>
    <col min="25" max="28" width="9.140625" customWidth="1"/>
  </cols>
  <sheetData>
    <row r="1" spans="1:24">
      <c r="T1" s="70" t="s">
        <v>56</v>
      </c>
    </row>
    <row r="2" spans="1:24">
      <c r="T2" s="45" t="s">
        <v>57</v>
      </c>
    </row>
    <row r="3" spans="1:24">
      <c r="T3" s="45" t="s">
        <v>58</v>
      </c>
    </row>
    <row r="4" spans="1:24">
      <c r="T4" s="45" t="s">
        <v>59</v>
      </c>
    </row>
    <row r="5" spans="1:24">
      <c r="T5" s="45"/>
    </row>
    <row r="6" spans="1:24">
      <c r="T6" s="63" t="s">
        <v>60</v>
      </c>
      <c r="U6" s="55"/>
      <c r="V6" s="56"/>
    </row>
    <row r="7" spans="1:24">
      <c r="T7" s="63" t="s">
        <v>61</v>
      </c>
      <c r="U7" s="57"/>
      <c r="V7" s="58"/>
    </row>
    <row r="8" spans="1:24" ht="23.25">
      <c r="A8" s="52" t="s">
        <v>62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5">
        <v>42736</v>
      </c>
      <c r="V8" s="56"/>
      <c r="W8" s="55">
        <v>43040</v>
      </c>
      <c r="X8" s="56"/>
    </row>
    <row r="9" spans="1:24" s="48" customFormat="1" ht="21" customHeight="1">
      <c r="C9" s="47"/>
      <c r="D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S9" s="54" t="s">
        <v>21</v>
      </c>
      <c r="T9" s="53"/>
      <c r="U9" s="57">
        <f>ROUND(T9-U8,0)</f>
        <v>-42736</v>
      </c>
      <c r="V9" s="58" t="s">
        <v>19</v>
      </c>
      <c r="W9" s="57">
        <f>ROUND(T9-W8,0)</f>
        <v>-43040</v>
      </c>
      <c r="X9" s="58" t="s">
        <v>19</v>
      </c>
    </row>
    <row r="10" spans="1:24" s="47" customFormat="1" ht="28.5" customHeight="1">
      <c r="A10" s="71" t="s">
        <v>24</v>
      </c>
      <c r="B10" s="69" t="s">
        <v>25</v>
      </c>
      <c r="C10" s="69" t="s">
        <v>26</v>
      </c>
      <c r="D10" s="69" t="s">
        <v>299</v>
      </c>
      <c r="E10" s="69" t="s">
        <v>30</v>
      </c>
      <c r="F10" s="72">
        <v>43101</v>
      </c>
      <c r="G10" s="72">
        <v>43132</v>
      </c>
      <c r="H10" s="72">
        <v>43160</v>
      </c>
      <c r="I10" s="72">
        <v>43191</v>
      </c>
      <c r="J10" s="72">
        <v>43221</v>
      </c>
      <c r="K10" s="72">
        <v>43252</v>
      </c>
      <c r="L10" s="72">
        <v>43282</v>
      </c>
      <c r="M10" s="72">
        <v>43313</v>
      </c>
      <c r="N10" s="72">
        <v>43344</v>
      </c>
      <c r="O10" s="72">
        <v>43374</v>
      </c>
      <c r="P10" s="72">
        <v>43405</v>
      </c>
      <c r="Q10" s="72">
        <v>43435</v>
      </c>
      <c r="R10" s="65" t="s">
        <v>17</v>
      </c>
      <c r="S10" s="65" t="s">
        <v>32</v>
      </c>
      <c r="T10" s="65" t="s">
        <v>31</v>
      </c>
    </row>
    <row r="11" spans="1:24" s="47" customFormat="1" ht="28.5" hidden="1" customHeight="1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</row>
    <row r="12" spans="1:24" s="48" customFormat="1" ht="18.75" customHeight="1">
      <c r="A12" s="66">
        <v>1</v>
      </c>
      <c r="B12" s="73">
        <v>6953156282308</v>
      </c>
      <c r="C12" s="67">
        <v>734835</v>
      </c>
      <c r="D12" s="67" t="s">
        <v>185</v>
      </c>
      <c r="E12" s="67" t="s">
        <v>65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9">
        <f>SUM(F12:Q12)</f>
        <v>0</v>
      </c>
      <c r="S12" s="74">
        <f>R12/W$9*30</f>
        <v>0</v>
      </c>
      <c r="T12" s="69">
        <v>0</v>
      </c>
    </row>
    <row r="13" spans="1:24" s="48" customFormat="1" ht="18.75" customHeight="1">
      <c r="A13" s="66">
        <v>2</v>
      </c>
      <c r="B13" s="73">
        <v>6953156281479</v>
      </c>
      <c r="C13" s="67">
        <v>734836</v>
      </c>
      <c r="D13" s="67" t="s">
        <v>186</v>
      </c>
      <c r="E13" s="67" t="s">
        <v>66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69">
        <f t="shared" ref="R13:R17" si="0">SUM(F13:Q13)</f>
        <v>0</v>
      </c>
      <c r="S13" s="74">
        <f t="shared" ref="S13:S76" si="1">R13/W$9*30</f>
        <v>0</v>
      </c>
      <c r="T13" s="69">
        <v>0</v>
      </c>
    </row>
    <row r="14" spans="1:24" s="48" customFormat="1" ht="18.75" customHeight="1">
      <c r="A14" s="66">
        <v>3</v>
      </c>
      <c r="B14" s="73">
        <v>6953156282964</v>
      </c>
      <c r="C14" s="67">
        <v>734837</v>
      </c>
      <c r="D14" s="67" t="s">
        <v>187</v>
      </c>
      <c r="E14" s="67" t="s">
        <v>67</v>
      </c>
      <c r="F14" s="68">
        <v>0</v>
      </c>
      <c r="G14" s="68">
        <v>0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68">
        <v>0</v>
      </c>
      <c r="O14" s="68">
        <v>0</v>
      </c>
      <c r="P14" s="68">
        <v>8</v>
      </c>
      <c r="Q14" s="68">
        <v>0</v>
      </c>
      <c r="R14" s="69">
        <f t="shared" si="0"/>
        <v>8</v>
      </c>
      <c r="S14" s="74">
        <f t="shared" si="1"/>
        <v>-5.5762081784386614E-3</v>
      </c>
      <c r="T14" s="69">
        <v>0</v>
      </c>
    </row>
    <row r="15" spans="1:24" s="48" customFormat="1" ht="18.75" customHeight="1">
      <c r="A15" s="66">
        <v>4</v>
      </c>
      <c r="B15" s="73">
        <v>6953156282971</v>
      </c>
      <c r="C15" s="67">
        <v>734838</v>
      </c>
      <c r="D15" s="67" t="s">
        <v>188</v>
      </c>
      <c r="E15" s="67" t="s">
        <v>68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0</v>
      </c>
      <c r="M15" s="68">
        <v>0</v>
      </c>
      <c r="N15" s="68">
        <v>0</v>
      </c>
      <c r="O15" s="68">
        <v>0</v>
      </c>
      <c r="P15" s="68">
        <v>12</v>
      </c>
      <c r="Q15" s="68">
        <v>0</v>
      </c>
      <c r="R15" s="69">
        <f t="shared" si="0"/>
        <v>12</v>
      </c>
      <c r="S15" s="74">
        <f t="shared" si="1"/>
        <v>-8.3643122676579935E-3</v>
      </c>
      <c r="T15" s="69">
        <v>0</v>
      </c>
    </row>
    <row r="16" spans="1:24" s="48" customFormat="1" ht="18.75" customHeight="1">
      <c r="A16" s="66">
        <v>5</v>
      </c>
      <c r="B16" s="73">
        <v>6953156278806</v>
      </c>
      <c r="C16" s="67">
        <v>734839</v>
      </c>
      <c r="D16" s="67" t="s">
        <v>189</v>
      </c>
      <c r="E16" s="67" t="s">
        <v>69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9">
        <f t="shared" si="0"/>
        <v>0</v>
      </c>
      <c r="S16" s="74">
        <f t="shared" si="1"/>
        <v>0</v>
      </c>
      <c r="T16" s="69">
        <v>0</v>
      </c>
    </row>
    <row r="17" spans="1:20" s="48" customFormat="1" ht="18.75" customHeight="1">
      <c r="A17" s="66">
        <v>6</v>
      </c>
      <c r="B17" s="73">
        <v>6953156278813</v>
      </c>
      <c r="C17" s="67">
        <v>734840</v>
      </c>
      <c r="D17" s="67" t="s">
        <v>190</v>
      </c>
      <c r="E17" s="67" t="s">
        <v>70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9">
        <f t="shared" si="0"/>
        <v>0</v>
      </c>
      <c r="S17" s="74">
        <f t="shared" si="1"/>
        <v>0</v>
      </c>
      <c r="T17" s="69">
        <v>0</v>
      </c>
    </row>
    <row r="18" spans="1:20" s="48" customFormat="1" ht="18.75" customHeight="1">
      <c r="A18" s="66">
        <v>7</v>
      </c>
      <c r="B18" s="73">
        <v>6953156280540</v>
      </c>
      <c r="C18" s="67">
        <v>734841</v>
      </c>
      <c r="D18" s="67" t="s">
        <v>191</v>
      </c>
      <c r="E18" s="67" t="s">
        <v>71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9">
        <f>SUM(F18:Q18)</f>
        <v>0</v>
      </c>
      <c r="S18" s="74">
        <f t="shared" si="1"/>
        <v>0</v>
      </c>
      <c r="T18" s="69">
        <v>0</v>
      </c>
    </row>
    <row r="19" spans="1:20" s="48" customFormat="1" ht="18.75" customHeight="1">
      <c r="A19" s="66">
        <v>8</v>
      </c>
      <c r="B19" s="73">
        <v>6953156280557</v>
      </c>
      <c r="C19" s="67">
        <v>734843</v>
      </c>
      <c r="D19" s="67" t="s">
        <v>192</v>
      </c>
      <c r="E19" s="67" t="s">
        <v>72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69">
        <f t="shared" ref="R19:R23" si="2">SUM(F19:Q19)</f>
        <v>0</v>
      </c>
      <c r="S19" s="74">
        <f t="shared" si="1"/>
        <v>0</v>
      </c>
      <c r="T19" s="69">
        <v>0</v>
      </c>
    </row>
    <row r="20" spans="1:20" s="48" customFormat="1" ht="18.75" customHeight="1">
      <c r="A20" s="66">
        <v>9</v>
      </c>
      <c r="B20" s="73">
        <v>6953156280564</v>
      </c>
      <c r="C20" s="67">
        <v>734845</v>
      </c>
      <c r="D20" s="67" t="s">
        <v>193</v>
      </c>
      <c r="E20" s="67" t="s">
        <v>73</v>
      </c>
      <c r="F20" s="68">
        <v>0</v>
      </c>
      <c r="G20" s="68">
        <v>0</v>
      </c>
      <c r="H20" s="68">
        <v>0</v>
      </c>
      <c r="I20" s="68">
        <v>0</v>
      </c>
      <c r="J20" s="68">
        <v>0</v>
      </c>
      <c r="K20" s="68">
        <v>0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9">
        <f t="shared" si="2"/>
        <v>0</v>
      </c>
      <c r="S20" s="74">
        <f t="shared" si="1"/>
        <v>0</v>
      </c>
      <c r="T20" s="69">
        <v>0</v>
      </c>
    </row>
    <row r="21" spans="1:20" s="48" customFormat="1" ht="18.75" customHeight="1">
      <c r="A21" s="66">
        <v>10</v>
      </c>
      <c r="B21" s="73">
        <v>6953156280571</v>
      </c>
      <c r="C21" s="67">
        <v>734848</v>
      </c>
      <c r="D21" s="67" t="s">
        <v>194</v>
      </c>
      <c r="E21" s="67" t="s">
        <v>74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68">
        <v>0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v>0</v>
      </c>
      <c r="R21" s="69">
        <f t="shared" si="2"/>
        <v>0</v>
      </c>
      <c r="S21" s="74">
        <f t="shared" si="1"/>
        <v>0</v>
      </c>
      <c r="T21" s="69">
        <v>0</v>
      </c>
    </row>
    <row r="22" spans="1:20" s="48" customFormat="1" ht="18.75" customHeight="1">
      <c r="A22" s="66">
        <v>11</v>
      </c>
      <c r="B22" s="73">
        <v>6953156278554</v>
      </c>
      <c r="C22" s="67">
        <v>734864</v>
      </c>
      <c r="D22" s="67" t="s">
        <v>195</v>
      </c>
      <c r="E22" s="67" t="s">
        <v>75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v>0</v>
      </c>
      <c r="R22" s="69">
        <f t="shared" si="2"/>
        <v>0</v>
      </c>
      <c r="S22" s="74">
        <f t="shared" si="1"/>
        <v>0</v>
      </c>
      <c r="T22" s="69">
        <v>0</v>
      </c>
    </row>
    <row r="23" spans="1:20" s="48" customFormat="1" ht="18.75" customHeight="1">
      <c r="A23" s="66">
        <v>12</v>
      </c>
      <c r="B23" s="73">
        <v>6953156278547</v>
      </c>
      <c r="C23" s="67">
        <v>734865</v>
      </c>
      <c r="D23" s="67" t="s">
        <v>196</v>
      </c>
      <c r="E23" s="67" t="s">
        <v>76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9">
        <f t="shared" si="2"/>
        <v>0</v>
      </c>
      <c r="S23" s="74">
        <f t="shared" si="1"/>
        <v>0</v>
      </c>
      <c r="T23" s="69">
        <v>0</v>
      </c>
    </row>
    <row r="24" spans="1:20" s="48" customFormat="1" ht="18.75" customHeight="1">
      <c r="A24" s="66">
        <v>13</v>
      </c>
      <c r="B24" s="73">
        <v>6953156278561</v>
      </c>
      <c r="C24" s="67">
        <v>734866</v>
      </c>
      <c r="D24" s="67" t="s">
        <v>197</v>
      </c>
      <c r="E24" s="67" t="s">
        <v>77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68">
        <v>0</v>
      </c>
      <c r="R24" s="69">
        <f>SUM(F24:Q24)</f>
        <v>0</v>
      </c>
      <c r="S24" s="74">
        <f t="shared" si="1"/>
        <v>0</v>
      </c>
      <c r="T24" s="69">
        <v>0</v>
      </c>
    </row>
    <row r="25" spans="1:20" s="48" customFormat="1" ht="18.75" customHeight="1">
      <c r="A25" s="66">
        <v>14</v>
      </c>
      <c r="B25" s="73">
        <v>6953156273887</v>
      </c>
      <c r="C25" s="67">
        <v>734867</v>
      </c>
      <c r="D25" s="67" t="s">
        <v>198</v>
      </c>
      <c r="E25" s="67" t="s">
        <v>78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1</v>
      </c>
      <c r="Q25" s="68">
        <v>0</v>
      </c>
      <c r="R25" s="69">
        <f t="shared" ref="R25:R29" si="3">SUM(F25:Q25)</f>
        <v>1</v>
      </c>
      <c r="S25" s="74">
        <f t="shared" si="1"/>
        <v>-6.9702602230483268E-4</v>
      </c>
      <c r="T25" s="69">
        <v>0</v>
      </c>
    </row>
    <row r="26" spans="1:20" s="48" customFormat="1" ht="18.75" customHeight="1">
      <c r="A26" s="66">
        <v>15</v>
      </c>
      <c r="B26" s="73">
        <v>6953156273894</v>
      </c>
      <c r="C26" s="67">
        <v>734868</v>
      </c>
      <c r="D26" s="67" t="s">
        <v>199</v>
      </c>
      <c r="E26" s="67" t="s">
        <v>79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9">
        <f t="shared" si="3"/>
        <v>0</v>
      </c>
      <c r="S26" s="74">
        <f t="shared" si="1"/>
        <v>0</v>
      </c>
      <c r="T26" s="69">
        <v>0</v>
      </c>
    </row>
    <row r="27" spans="1:20" s="48" customFormat="1" ht="18.75" customHeight="1">
      <c r="A27" s="66">
        <v>16</v>
      </c>
      <c r="B27" s="73">
        <v>6953156264519</v>
      </c>
      <c r="C27" s="67">
        <v>734869</v>
      </c>
      <c r="D27" s="67" t="s">
        <v>200</v>
      </c>
      <c r="E27" s="67" t="s">
        <v>80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9">
        <f t="shared" si="3"/>
        <v>0</v>
      </c>
      <c r="S27" s="74">
        <f t="shared" si="1"/>
        <v>0</v>
      </c>
      <c r="T27" s="69">
        <v>0</v>
      </c>
    </row>
    <row r="28" spans="1:20" s="48" customFormat="1" ht="18.75" customHeight="1">
      <c r="A28" s="66">
        <v>17</v>
      </c>
      <c r="B28" s="73">
        <v>6953156264502</v>
      </c>
      <c r="C28" s="67">
        <v>734870</v>
      </c>
      <c r="D28" s="67" t="s">
        <v>201</v>
      </c>
      <c r="E28" s="67" t="s">
        <v>81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68">
        <v>0</v>
      </c>
      <c r="O28" s="68">
        <v>0</v>
      </c>
      <c r="P28" s="68">
        <v>0</v>
      </c>
      <c r="Q28" s="68">
        <v>0</v>
      </c>
      <c r="R28" s="69">
        <f t="shared" si="3"/>
        <v>0</v>
      </c>
      <c r="S28" s="74">
        <f t="shared" si="1"/>
        <v>0</v>
      </c>
      <c r="T28" s="69">
        <v>0</v>
      </c>
    </row>
    <row r="29" spans="1:20" s="48" customFormat="1" ht="18.75" customHeight="1">
      <c r="A29" s="66">
        <v>18</v>
      </c>
      <c r="B29" s="73">
        <v>6953156271685</v>
      </c>
      <c r="C29" s="67">
        <v>734871</v>
      </c>
      <c r="D29" s="67" t="s">
        <v>202</v>
      </c>
      <c r="E29" s="67" t="s">
        <v>82</v>
      </c>
      <c r="F29" s="68">
        <v>0</v>
      </c>
      <c r="G29" s="68">
        <v>0</v>
      </c>
      <c r="H29" s="68">
        <v>0</v>
      </c>
      <c r="I29" s="68">
        <v>0</v>
      </c>
      <c r="J29" s="68">
        <v>0</v>
      </c>
      <c r="K29" s="68">
        <v>0</v>
      </c>
      <c r="L29" s="68">
        <v>0</v>
      </c>
      <c r="M29" s="68">
        <v>0</v>
      </c>
      <c r="N29" s="68">
        <v>0</v>
      </c>
      <c r="O29" s="68">
        <v>0</v>
      </c>
      <c r="P29" s="68">
        <v>0</v>
      </c>
      <c r="Q29" s="68">
        <v>0</v>
      </c>
      <c r="R29" s="69">
        <f t="shared" si="3"/>
        <v>0</v>
      </c>
      <c r="S29" s="74">
        <f t="shared" si="1"/>
        <v>0</v>
      </c>
      <c r="T29" s="69">
        <v>0</v>
      </c>
    </row>
    <row r="30" spans="1:20" s="48" customFormat="1" ht="18.75" customHeight="1">
      <c r="A30" s="66">
        <v>19</v>
      </c>
      <c r="B30" s="73">
        <v>6953156271692</v>
      </c>
      <c r="C30" s="67">
        <v>734872</v>
      </c>
      <c r="D30" s="67" t="s">
        <v>203</v>
      </c>
      <c r="E30" s="67" t="s">
        <v>83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9">
        <f>SUM(F30:Q30)</f>
        <v>0</v>
      </c>
      <c r="S30" s="74">
        <f t="shared" si="1"/>
        <v>0</v>
      </c>
      <c r="T30" s="69">
        <v>0</v>
      </c>
    </row>
    <row r="31" spans="1:20" s="48" customFormat="1" ht="18.75" customHeight="1">
      <c r="A31" s="66">
        <v>20</v>
      </c>
      <c r="B31" s="73">
        <v>6953156277953</v>
      </c>
      <c r="C31" s="67">
        <v>734873</v>
      </c>
      <c r="D31" s="67" t="s">
        <v>204</v>
      </c>
      <c r="E31" s="67" t="s">
        <v>84</v>
      </c>
      <c r="F31" s="68">
        <v>0</v>
      </c>
      <c r="G31" s="68">
        <v>0</v>
      </c>
      <c r="H31" s="68">
        <v>0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  <c r="N31" s="68">
        <v>0</v>
      </c>
      <c r="O31" s="68">
        <v>0</v>
      </c>
      <c r="P31" s="68">
        <v>0</v>
      </c>
      <c r="Q31" s="68">
        <v>0</v>
      </c>
      <c r="R31" s="69">
        <f t="shared" ref="R31:R35" si="4">SUM(F31:Q31)</f>
        <v>0</v>
      </c>
      <c r="S31" s="74">
        <f t="shared" si="1"/>
        <v>0</v>
      </c>
      <c r="T31" s="69">
        <v>0</v>
      </c>
    </row>
    <row r="32" spans="1:20" s="48" customFormat="1" ht="18.75" customHeight="1">
      <c r="A32" s="66">
        <v>21</v>
      </c>
      <c r="B32" s="73">
        <v>6953156277960</v>
      </c>
      <c r="C32" s="67">
        <v>734874</v>
      </c>
      <c r="D32" s="67" t="s">
        <v>205</v>
      </c>
      <c r="E32" s="67" t="s">
        <v>85</v>
      </c>
      <c r="F32" s="68">
        <v>0</v>
      </c>
      <c r="G32" s="68">
        <v>0</v>
      </c>
      <c r="H32" s="68">
        <v>0</v>
      </c>
      <c r="I32" s="68">
        <v>0</v>
      </c>
      <c r="J32" s="68">
        <v>0</v>
      </c>
      <c r="K32" s="68">
        <v>0</v>
      </c>
      <c r="L32" s="68">
        <v>0</v>
      </c>
      <c r="M32" s="68">
        <v>0</v>
      </c>
      <c r="N32" s="68">
        <v>0</v>
      </c>
      <c r="O32" s="68">
        <v>0</v>
      </c>
      <c r="P32" s="68">
        <v>0</v>
      </c>
      <c r="Q32" s="68">
        <v>0</v>
      </c>
      <c r="R32" s="69">
        <f t="shared" si="4"/>
        <v>0</v>
      </c>
      <c r="S32" s="74">
        <f t="shared" si="1"/>
        <v>0</v>
      </c>
      <c r="T32" s="69">
        <v>0</v>
      </c>
    </row>
    <row r="33" spans="1:20" s="48" customFormat="1" ht="18.75" customHeight="1">
      <c r="A33" s="66">
        <v>22</v>
      </c>
      <c r="B33" s="73">
        <v>6953156277977</v>
      </c>
      <c r="C33" s="67">
        <v>734875</v>
      </c>
      <c r="D33" s="67" t="s">
        <v>206</v>
      </c>
      <c r="E33" s="67" t="s">
        <v>86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9">
        <f t="shared" si="4"/>
        <v>0</v>
      </c>
      <c r="S33" s="74">
        <f t="shared" si="1"/>
        <v>0</v>
      </c>
      <c r="T33" s="69">
        <v>0</v>
      </c>
    </row>
    <row r="34" spans="1:20" s="48" customFormat="1" ht="18.75" customHeight="1">
      <c r="A34" s="66">
        <v>23</v>
      </c>
      <c r="B34" s="73">
        <v>6953156272965</v>
      </c>
      <c r="C34" s="67">
        <v>734876</v>
      </c>
      <c r="D34" s="67" t="s">
        <v>207</v>
      </c>
      <c r="E34" s="67" t="s">
        <v>87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8">
        <v>1</v>
      </c>
      <c r="Q34" s="68">
        <v>0</v>
      </c>
      <c r="R34" s="69">
        <f t="shared" si="4"/>
        <v>1</v>
      </c>
      <c r="S34" s="74">
        <f t="shared" si="1"/>
        <v>-6.9702602230483268E-4</v>
      </c>
      <c r="T34" s="69">
        <v>0</v>
      </c>
    </row>
    <row r="35" spans="1:20" s="48" customFormat="1" ht="18.75" customHeight="1">
      <c r="A35" s="66">
        <v>24</v>
      </c>
      <c r="B35" s="73">
        <v>6953156272972</v>
      </c>
      <c r="C35" s="67">
        <v>734877</v>
      </c>
      <c r="D35" s="67" t="s">
        <v>208</v>
      </c>
      <c r="E35" s="67" t="s">
        <v>88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9">
        <f t="shared" si="4"/>
        <v>0</v>
      </c>
      <c r="S35" s="74">
        <f t="shared" si="1"/>
        <v>0</v>
      </c>
      <c r="T35" s="69">
        <v>0</v>
      </c>
    </row>
    <row r="36" spans="1:20" s="48" customFormat="1" ht="18.75" customHeight="1">
      <c r="A36" s="66">
        <v>25</v>
      </c>
      <c r="B36" s="73">
        <v>6953156273825</v>
      </c>
      <c r="C36" s="67">
        <v>734878</v>
      </c>
      <c r="D36" s="67" t="s">
        <v>209</v>
      </c>
      <c r="E36" s="67" t="s">
        <v>89</v>
      </c>
      <c r="F36" s="68">
        <v>0</v>
      </c>
      <c r="G36" s="68">
        <v>0</v>
      </c>
      <c r="H36" s="68">
        <v>0</v>
      </c>
      <c r="I36" s="68">
        <v>0</v>
      </c>
      <c r="J36" s="68">
        <v>0</v>
      </c>
      <c r="K36" s="68">
        <v>0</v>
      </c>
      <c r="L36" s="68">
        <v>0</v>
      </c>
      <c r="M36" s="68">
        <v>0</v>
      </c>
      <c r="N36" s="68">
        <v>0</v>
      </c>
      <c r="O36" s="68">
        <v>0</v>
      </c>
      <c r="P36" s="68">
        <v>0</v>
      </c>
      <c r="Q36" s="68">
        <v>0</v>
      </c>
      <c r="R36" s="69">
        <f>SUM(F36:Q36)</f>
        <v>0</v>
      </c>
      <c r="S36" s="74">
        <f t="shared" si="1"/>
        <v>0</v>
      </c>
      <c r="T36" s="69">
        <v>0</v>
      </c>
    </row>
    <row r="37" spans="1:20" s="48" customFormat="1" ht="18.75" customHeight="1">
      <c r="A37" s="66">
        <v>26</v>
      </c>
      <c r="B37" s="73">
        <v>6953156276390</v>
      </c>
      <c r="C37" s="67">
        <v>734879</v>
      </c>
      <c r="D37" s="67" t="s">
        <v>210</v>
      </c>
      <c r="E37" s="67" t="s">
        <v>90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9">
        <f t="shared" ref="R37:R41" si="5">SUM(F37:Q37)</f>
        <v>0</v>
      </c>
      <c r="S37" s="74">
        <f t="shared" si="1"/>
        <v>0</v>
      </c>
      <c r="T37" s="69">
        <v>0</v>
      </c>
    </row>
    <row r="38" spans="1:20" s="48" customFormat="1" ht="18.75" customHeight="1">
      <c r="A38" s="66">
        <v>27</v>
      </c>
      <c r="B38" s="73">
        <v>6953156276406</v>
      </c>
      <c r="C38" s="67">
        <v>734880</v>
      </c>
      <c r="D38" s="67" t="s">
        <v>211</v>
      </c>
      <c r="E38" s="67" t="s">
        <v>91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68">
        <v>0</v>
      </c>
      <c r="P38" s="68">
        <v>0</v>
      </c>
      <c r="Q38" s="68">
        <v>0</v>
      </c>
      <c r="R38" s="69">
        <f t="shared" si="5"/>
        <v>0</v>
      </c>
      <c r="S38" s="74">
        <f t="shared" si="1"/>
        <v>0</v>
      </c>
      <c r="T38" s="69">
        <v>0</v>
      </c>
    </row>
    <row r="39" spans="1:20" s="48" customFormat="1" ht="18.75" customHeight="1">
      <c r="A39" s="66">
        <v>28</v>
      </c>
      <c r="B39" s="73">
        <v>6953156280243</v>
      </c>
      <c r="C39" s="67">
        <v>734881</v>
      </c>
      <c r="D39" s="67" t="s">
        <v>212</v>
      </c>
      <c r="E39" s="67" t="s">
        <v>92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9">
        <f t="shared" si="5"/>
        <v>0</v>
      </c>
      <c r="S39" s="74">
        <f t="shared" si="1"/>
        <v>0</v>
      </c>
      <c r="T39" s="69">
        <v>0</v>
      </c>
    </row>
    <row r="40" spans="1:20" s="48" customFormat="1" ht="18.75" customHeight="1">
      <c r="A40" s="66">
        <v>29</v>
      </c>
      <c r="B40" s="73">
        <v>6953156278844</v>
      </c>
      <c r="C40" s="67">
        <v>734882</v>
      </c>
      <c r="D40" s="67" t="s">
        <v>213</v>
      </c>
      <c r="E40" s="67" t="s">
        <v>93</v>
      </c>
      <c r="F40" s="68">
        <v>0</v>
      </c>
      <c r="G40" s="68">
        <v>0</v>
      </c>
      <c r="H40" s="68">
        <v>0</v>
      </c>
      <c r="I40" s="68">
        <v>0</v>
      </c>
      <c r="J40" s="68">
        <v>0</v>
      </c>
      <c r="K40" s="68">
        <v>0</v>
      </c>
      <c r="L40" s="68">
        <v>0</v>
      </c>
      <c r="M40" s="68">
        <v>0</v>
      </c>
      <c r="N40" s="68">
        <v>0</v>
      </c>
      <c r="O40" s="68">
        <v>0</v>
      </c>
      <c r="P40" s="68">
        <v>0</v>
      </c>
      <c r="Q40" s="68">
        <v>0</v>
      </c>
      <c r="R40" s="69">
        <f t="shared" si="5"/>
        <v>0</v>
      </c>
      <c r="S40" s="74">
        <f t="shared" si="1"/>
        <v>0</v>
      </c>
      <c r="T40" s="69">
        <v>0</v>
      </c>
    </row>
    <row r="41" spans="1:20" s="48" customFormat="1" ht="18.75" customHeight="1">
      <c r="A41" s="66">
        <v>30</v>
      </c>
      <c r="B41" s="73">
        <v>6953156278851</v>
      </c>
      <c r="C41" s="67">
        <v>734883</v>
      </c>
      <c r="D41" s="67" t="s">
        <v>214</v>
      </c>
      <c r="E41" s="67" t="s">
        <v>94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68">
        <v>0</v>
      </c>
      <c r="Q41" s="68">
        <v>0</v>
      </c>
      <c r="R41" s="69">
        <f t="shared" si="5"/>
        <v>0</v>
      </c>
      <c r="S41" s="74">
        <f t="shared" si="1"/>
        <v>0</v>
      </c>
      <c r="T41" s="69">
        <v>0</v>
      </c>
    </row>
    <row r="42" spans="1:20" s="48" customFormat="1" ht="18.75" customHeight="1">
      <c r="A42" s="66">
        <v>31</v>
      </c>
      <c r="B42" s="73">
        <v>6953156273016</v>
      </c>
      <c r="C42" s="67">
        <v>734884</v>
      </c>
      <c r="D42" s="67" t="s">
        <v>215</v>
      </c>
      <c r="E42" s="67" t="s">
        <v>95</v>
      </c>
      <c r="F42" s="68">
        <v>0</v>
      </c>
      <c r="G42" s="68">
        <v>0</v>
      </c>
      <c r="H42" s="68">
        <v>0</v>
      </c>
      <c r="I42" s="68">
        <v>0</v>
      </c>
      <c r="J42" s="68">
        <v>0</v>
      </c>
      <c r="K42" s="68">
        <v>0</v>
      </c>
      <c r="L42" s="68">
        <v>0</v>
      </c>
      <c r="M42" s="68">
        <v>0</v>
      </c>
      <c r="N42" s="68">
        <v>0</v>
      </c>
      <c r="O42" s="68">
        <v>0</v>
      </c>
      <c r="P42" s="68">
        <v>0</v>
      </c>
      <c r="Q42" s="68">
        <v>0</v>
      </c>
      <c r="R42" s="69">
        <f>SUM(F42:Q42)</f>
        <v>0</v>
      </c>
      <c r="S42" s="74">
        <f t="shared" si="1"/>
        <v>0</v>
      </c>
      <c r="T42" s="69">
        <v>0</v>
      </c>
    </row>
    <row r="43" spans="1:20" s="48" customFormat="1" ht="18.75" customHeight="1">
      <c r="A43" s="66">
        <v>32</v>
      </c>
      <c r="B43" s="73">
        <v>6953156273023</v>
      </c>
      <c r="C43" s="67">
        <v>734885</v>
      </c>
      <c r="D43" s="67" t="s">
        <v>216</v>
      </c>
      <c r="E43" s="67" t="s">
        <v>96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9">
        <f t="shared" ref="R43:R68" si="6">SUM(F43:Q43)</f>
        <v>0</v>
      </c>
      <c r="S43" s="74">
        <f t="shared" si="1"/>
        <v>0</v>
      </c>
      <c r="T43" s="69">
        <v>0</v>
      </c>
    </row>
    <row r="44" spans="1:20" s="48" customFormat="1" ht="18.75" customHeight="1">
      <c r="A44" s="66">
        <v>33</v>
      </c>
      <c r="B44" s="73">
        <v>6953156273665</v>
      </c>
      <c r="C44" s="67">
        <v>734886</v>
      </c>
      <c r="D44" s="67" t="s">
        <v>217</v>
      </c>
      <c r="E44" s="67" t="s">
        <v>97</v>
      </c>
      <c r="F44" s="68">
        <v>0</v>
      </c>
      <c r="G44" s="68">
        <v>0</v>
      </c>
      <c r="H44" s="68">
        <v>0</v>
      </c>
      <c r="I44" s="68">
        <v>0</v>
      </c>
      <c r="J44" s="68">
        <v>0</v>
      </c>
      <c r="K44" s="68">
        <v>0</v>
      </c>
      <c r="L44" s="68">
        <v>0</v>
      </c>
      <c r="M44" s="68">
        <v>0</v>
      </c>
      <c r="N44" s="68">
        <v>0</v>
      </c>
      <c r="O44" s="68">
        <v>0</v>
      </c>
      <c r="P44" s="68">
        <v>0</v>
      </c>
      <c r="Q44" s="68">
        <v>0</v>
      </c>
      <c r="R44" s="69">
        <f t="shared" si="6"/>
        <v>0</v>
      </c>
      <c r="S44" s="74">
        <f t="shared" si="1"/>
        <v>0</v>
      </c>
      <c r="T44" s="69">
        <v>0</v>
      </c>
    </row>
    <row r="45" spans="1:20" s="48" customFormat="1" ht="18.75" customHeight="1">
      <c r="A45" s="66">
        <v>34</v>
      </c>
      <c r="B45" s="73">
        <v>6953156273672</v>
      </c>
      <c r="C45" s="67">
        <v>734887</v>
      </c>
      <c r="D45" s="67" t="s">
        <v>218</v>
      </c>
      <c r="E45" s="67" t="s">
        <v>98</v>
      </c>
      <c r="F45" s="68">
        <v>0</v>
      </c>
      <c r="G45" s="68">
        <v>0</v>
      </c>
      <c r="H45" s="68">
        <v>0</v>
      </c>
      <c r="I45" s="68">
        <v>0</v>
      </c>
      <c r="J45" s="68">
        <v>0</v>
      </c>
      <c r="K45" s="68">
        <v>0</v>
      </c>
      <c r="L45" s="68">
        <v>0</v>
      </c>
      <c r="M45" s="68">
        <v>0</v>
      </c>
      <c r="N45" s="68">
        <v>0</v>
      </c>
      <c r="O45" s="68">
        <v>0</v>
      </c>
      <c r="P45" s="68">
        <v>0</v>
      </c>
      <c r="Q45" s="68">
        <v>0</v>
      </c>
      <c r="R45" s="69">
        <f t="shared" si="6"/>
        <v>0</v>
      </c>
      <c r="S45" s="74">
        <f t="shared" si="1"/>
        <v>0</v>
      </c>
      <c r="T45" s="69">
        <v>0</v>
      </c>
    </row>
    <row r="46" spans="1:20" s="48" customFormat="1" ht="18.75" customHeight="1">
      <c r="A46" s="66">
        <v>35</v>
      </c>
      <c r="B46" s="73">
        <v>6953156273689</v>
      </c>
      <c r="C46" s="67">
        <v>734888</v>
      </c>
      <c r="D46" s="67" t="s">
        <v>219</v>
      </c>
      <c r="E46" s="67" t="s">
        <v>99</v>
      </c>
      <c r="F46" s="68">
        <v>0</v>
      </c>
      <c r="G46" s="68">
        <v>0</v>
      </c>
      <c r="H46" s="68">
        <v>0</v>
      </c>
      <c r="I46" s="68">
        <v>0</v>
      </c>
      <c r="J46" s="68">
        <v>0</v>
      </c>
      <c r="K46" s="68">
        <v>0</v>
      </c>
      <c r="L46" s="68">
        <v>0</v>
      </c>
      <c r="M46" s="68">
        <v>0</v>
      </c>
      <c r="N46" s="68">
        <v>0</v>
      </c>
      <c r="O46" s="68">
        <v>0</v>
      </c>
      <c r="P46" s="68">
        <v>0</v>
      </c>
      <c r="Q46" s="68">
        <v>0</v>
      </c>
      <c r="R46" s="69">
        <f t="shared" ref="R46:R47" si="7">SUM(F46:Q46)</f>
        <v>0</v>
      </c>
      <c r="S46" s="74">
        <f t="shared" si="1"/>
        <v>0</v>
      </c>
      <c r="T46" s="69">
        <v>0</v>
      </c>
    </row>
    <row r="47" spans="1:20" s="48" customFormat="1" ht="18.75" customHeight="1">
      <c r="A47" s="66">
        <v>36</v>
      </c>
      <c r="B47" s="73">
        <v>6953156271197</v>
      </c>
      <c r="C47" s="67">
        <v>734889</v>
      </c>
      <c r="D47" s="67" t="s">
        <v>220</v>
      </c>
      <c r="E47" s="67" t="s">
        <v>100</v>
      </c>
      <c r="F47" s="68">
        <v>0</v>
      </c>
      <c r="G47" s="68">
        <v>0</v>
      </c>
      <c r="H47" s="68">
        <v>0</v>
      </c>
      <c r="I47" s="68">
        <v>0</v>
      </c>
      <c r="J47" s="68">
        <v>0</v>
      </c>
      <c r="K47" s="68">
        <v>0</v>
      </c>
      <c r="L47" s="68">
        <v>0</v>
      </c>
      <c r="M47" s="68">
        <v>0</v>
      </c>
      <c r="N47" s="68">
        <v>0</v>
      </c>
      <c r="O47" s="68">
        <v>0</v>
      </c>
      <c r="P47" s="68">
        <v>0</v>
      </c>
      <c r="Q47" s="68">
        <v>0</v>
      </c>
      <c r="R47" s="69">
        <f t="shared" si="7"/>
        <v>0</v>
      </c>
      <c r="S47" s="74">
        <f t="shared" si="1"/>
        <v>0</v>
      </c>
      <c r="T47" s="69">
        <v>0</v>
      </c>
    </row>
    <row r="48" spans="1:20" s="48" customFormat="1" ht="18.75" customHeight="1">
      <c r="A48" s="66">
        <v>37</v>
      </c>
      <c r="B48" s="73">
        <v>6953156271203</v>
      </c>
      <c r="C48" s="67">
        <v>734890</v>
      </c>
      <c r="D48" s="67" t="s">
        <v>221</v>
      </c>
      <c r="E48" s="67" t="s">
        <v>101</v>
      </c>
      <c r="F48" s="68">
        <v>0</v>
      </c>
      <c r="G48" s="68">
        <v>0</v>
      </c>
      <c r="H48" s="68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68">
        <v>0</v>
      </c>
      <c r="O48" s="68">
        <v>0</v>
      </c>
      <c r="P48" s="68">
        <v>0</v>
      </c>
      <c r="Q48" s="68">
        <v>0</v>
      </c>
      <c r="R48" s="69">
        <f>SUM(F48:Q48)</f>
        <v>0</v>
      </c>
      <c r="S48" s="74">
        <f t="shared" si="1"/>
        <v>0</v>
      </c>
      <c r="T48" s="69">
        <v>0</v>
      </c>
    </row>
    <row r="49" spans="1:20" s="48" customFormat="1" ht="18.75" customHeight="1">
      <c r="A49" s="66">
        <v>38</v>
      </c>
      <c r="B49" s="73">
        <v>6953156271210</v>
      </c>
      <c r="C49" s="67">
        <v>734891</v>
      </c>
      <c r="D49" s="67" t="s">
        <v>222</v>
      </c>
      <c r="E49" s="67" t="s">
        <v>102</v>
      </c>
      <c r="F49" s="68">
        <v>0</v>
      </c>
      <c r="G49" s="68">
        <v>0</v>
      </c>
      <c r="H49" s="68">
        <v>0</v>
      </c>
      <c r="I49" s="68">
        <v>0</v>
      </c>
      <c r="J49" s="68">
        <v>0</v>
      </c>
      <c r="K49" s="68">
        <v>0</v>
      </c>
      <c r="L49" s="68">
        <v>0</v>
      </c>
      <c r="M49" s="68">
        <v>0</v>
      </c>
      <c r="N49" s="68">
        <v>0</v>
      </c>
      <c r="O49" s="68">
        <v>0</v>
      </c>
      <c r="P49" s="68">
        <v>0</v>
      </c>
      <c r="Q49" s="68">
        <v>0</v>
      </c>
      <c r="R49" s="69">
        <f t="shared" ref="R49:R53" si="8">SUM(F49:Q49)</f>
        <v>0</v>
      </c>
      <c r="S49" s="74">
        <f t="shared" si="1"/>
        <v>0</v>
      </c>
      <c r="T49" s="69">
        <v>0</v>
      </c>
    </row>
    <row r="50" spans="1:20" s="48" customFormat="1" ht="18.75" customHeight="1">
      <c r="A50" s="66">
        <v>39</v>
      </c>
      <c r="B50" s="73">
        <v>6953156275188</v>
      </c>
      <c r="C50" s="67">
        <v>734892</v>
      </c>
      <c r="D50" s="67" t="s">
        <v>223</v>
      </c>
      <c r="E50" s="67" t="s">
        <v>103</v>
      </c>
      <c r="F50" s="68">
        <v>0</v>
      </c>
      <c r="G50" s="68">
        <v>0</v>
      </c>
      <c r="H50" s="68">
        <v>0</v>
      </c>
      <c r="I50" s="68">
        <v>0</v>
      </c>
      <c r="J50" s="68">
        <v>0</v>
      </c>
      <c r="K50" s="68">
        <v>0</v>
      </c>
      <c r="L50" s="68">
        <v>0</v>
      </c>
      <c r="M50" s="68">
        <v>0</v>
      </c>
      <c r="N50" s="68">
        <v>0</v>
      </c>
      <c r="O50" s="68">
        <v>0</v>
      </c>
      <c r="P50" s="68">
        <v>0</v>
      </c>
      <c r="Q50" s="68">
        <v>0</v>
      </c>
      <c r="R50" s="69">
        <f t="shared" si="8"/>
        <v>0</v>
      </c>
      <c r="S50" s="74">
        <f t="shared" si="1"/>
        <v>0</v>
      </c>
      <c r="T50" s="69">
        <v>0</v>
      </c>
    </row>
    <row r="51" spans="1:20" s="48" customFormat="1" ht="18.75" customHeight="1">
      <c r="A51" s="66">
        <v>40</v>
      </c>
      <c r="B51" s="73">
        <v>6953156275195</v>
      </c>
      <c r="C51" s="67">
        <v>734893</v>
      </c>
      <c r="D51" s="67" t="s">
        <v>224</v>
      </c>
      <c r="E51" s="67" t="s">
        <v>104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8">
        <v>0</v>
      </c>
      <c r="Q51" s="68">
        <v>0</v>
      </c>
      <c r="R51" s="69">
        <f t="shared" si="8"/>
        <v>0</v>
      </c>
      <c r="S51" s="74">
        <f t="shared" si="1"/>
        <v>0</v>
      </c>
      <c r="T51" s="69">
        <v>0</v>
      </c>
    </row>
    <row r="52" spans="1:20" s="48" customFormat="1" ht="18.75" customHeight="1">
      <c r="A52" s="66">
        <v>41</v>
      </c>
      <c r="B52" s="73">
        <v>6953156275201</v>
      </c>
      <c r="C52" s="67">
        <v>734894</v>
      </c>
      <c r="D52" s="67" t="s">
        <v>225</v>
      </c>
      <c r="E52" s="67" t="s">
        <v>105</v>
      </c>
      <c r="F52" s="68">
        <v>0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68">
        <v>0</v>
      </c>
      <c r="R52" s="69">
        <f t="shared" si="8"/>
        <v>0</v>
      </c>
      <c r="S52" s="74">
        <f t="shared" si="1"/>
        <v>0</v>
      </c>
      <c r="T52" s="69">
        <v>0</v>
      </c>
    </row>
    <row r="53" spans="1:20" s="48" customFormat="1" ht="18.75" customHeight="1">
      <c r="A53" s="66">
        <v>42</v>
      </c>
      <c r="B53" s="73">
        <v>6953156276413</v>
      </c>
      <c r="C53" s="67">
        <v>734895</v>
      </c>
      <c r="D53" s="67" t="s">
        <v>226</v>
      </c>
      <c r="E53" s="67" t="s">
        <v>106</v>
      </c>
      <c r="F53" s="68">
        <v>0</v>
      </c>
      <c r="G53" s="68">
        <v>0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68">
        <v>0</v>
      </c>
      <c r="P53" s="68">
        <v>1</v>
      </c>
      <c r="Q53" s="68">
        <v>0</v>
      </c>
      <c r="R53" s="69">
        <f t="shared" si="8"/>
        <v>1</v>
      </c>
      <c r="S53" s="74">
        <f t="shared" si="1"/>
        <v>-6.9702602230483268E-4</v>
      </c>
      <c r="T53" s="69">
        <v>0</v>
      </c>
    </row>
    <row r="54" spans="1:20" s="48" customFormat="1" ht="18.75" customHeight="1">
      <c r="A54" s="66">
        <v>43</v>
      </c>
      <c r="B54" s="73">
        <v>6953156278721</v>
      </c>
      <c r="C54" s="67">
        <v>734896</v>
      </c>
      <c r="D54" s="67" t="s">
        <v>227</v>
      </c>
      <c r="E54" s="67" t="s">
        <v>107</v>
      </c>
      <c r="F54" s="68">
        <v>0</v>
      </c>
      <c r="G54" s="68">
        <v>0</v>
      </c>
      <c r="H54" s="68">
        <v>0</v>
      </c>
      <c r="I54" s="68">
        <v>0</v>
      </c>
      <c r="J54" s="68">
        <v>0</v>
      </c>
      <c r="K54" s="68">
        <v>0</v>
      </c>
      <c r="L54" s="68">
        <v>0</v>
      </c>
      <c r="M54" s="68">
        <v>0</v>
      </c>
      <c r="N54" s="68">
        <v>0</v>
      </c>
      <c r="O54" s="68">
        <v>0</v>
      </c>
      <c r="P54" s="68">
        <v>0</v>
      </c>
      <c r="Q54" s="68">
        <v>0</v>
      </c>
      <c r="R54" s="69">
        <f>SUM(F54:Q54)</f>
        <v>0</v>
      </c>
      <c r="S54" s="74">
        <f t="shared" si="1"/>
        <v>0</v>
      </c>
      <c r="T54" s="69">
        <v>0</v>
      </c>
    </row>
    <row r="55" spans="1:20" s="48" customFormat="1" ht="18.75" customHeight="1">
      <c r="A55" s="66">
        <v>44</v>
      </c>
      <c r="B55" s="73">
        <v>6953156278738</v>
      </c>
      <c r="C55" s="67">
        <v>734897</v>
      </c>
      <c r="D55" s="67" t="s">
        <v>228</v>
      </c>
      <c r="E55" s="67" t="s">
        <v>108</v>
      </c>
      <c r="F55" s="68">
        <v>0</v>
      </c>
      <c r="G55" s="68">
        <v>0</v>
      </c>
      <c r="H55" s="68">
        <v>0</v>
      </c>
      <c r="I55" s="68">
        <v>0</v>
      </c>
      <c r="J55" s="68">
        <v>0</v>
      </c>
      <c r="K55" s="68">
        <v>0</v>
      </c>
      <c r="L55" s="68">
        <v>0</v>
      </c>
      <c r="M55" s="68">
        <v>0</v>
      </c>
      <c r="N55" s="68">
        <v>0</v>
      </c>
      <c r="O55" s="68">
        <v>0</v>
      </c>
      <c r="P55" s="68">
        <v>0</v>
      </c>
      <c r="Q55" s="68">
        <v>0</v>
      </c>
      <c r="R55" s="69">
        <f t="shared" ref="R55:R61" si="9">SUM(F55:Q55)</f>
        <v>0</v>
      </c>
      <c r="S55" s="74">
        <f t="shared" si="1"/>
        <v>0</v>
      </c>
      <c r="T55" s="69">
        <v>0</v>
      </c>
    </row>
    <row r="56" spans="1:20" s="48" customFormat="1" ht="18.75" customHeight="1">
      <c r="A56" s="66">
        <v>45</v>
      </c>
      <c r="B56" s="73">
        <v>6953156278745</v>
      </c>
      <c r="C56" s="67">
        <v>734898</v>
      </c>
      <c r="D56" s="67" t="s">
        <v>229</v>
      </c>
      <c r="E56" s="67" t="s">
        <v>109</v>
      </c>
      <c r="F56" s="68">
        <v>0</v>
      </c>
      <c r="G56" s="68">
        <v>0</v>
      </c>
      <c r="H56" s="68">
        <v>0</v>
      </c>
      <c r="I56" s="68">
        <v>0</v>
      </c>
      <c r="J56" s="68">
        <v>0</v>
      </c>
      <c r="K56" s="68">
        <v>0</v>
      </c>
      <c r="L56" s="68">
        <v>0</v>
      </c>
      <c r="M56" s="68">
        <v>0</v>
      </c>
      <c r="N56" s="68">
        <v>0</v>
      </c>
      <c r="O56" s="68">
        <v>0</v>
      </c>
      <c r="P56" s="68">
        <v>0</v>
      </c>
      <c r="Q56" s="68">
        <v>0</v>
      </c>
      <c r="R56" s="69">
        <f t="shared" si="9"/>
        <v>0</v>
      </c>
      <c r="S56" s="74">
        <f t="shared" si="1"/>
        <v>0</v>
      </c>
      <c r="T56" s="69">
        <v>0</v>
      </c>
    </row>
    <row r="57" spans="1:20" s="48" customFormat="1" ht="18.75" customHeight="1">
      <c r="A57" s="66">
        <v>46</v>
      </c>
      <c r="B57" s="73">
        <v>6953156273030</v>
      </c>
      <c r="C57" s="67">
        <v>734899</v>
      </c>
      <c r="D57" s="67" t="s">
        <v>230</v>
      </c>
      <c r="E57" s="67" t="s">
        <v>110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P57" s="68">
        <v>20</v>
      </c>
      <c r="Q57" s="68">
        <v>0</v>
      </c>
      <c r="R57" s="69">
        <f t="shared" si="9"/>
        <v>20</v>
      </c>
      <c r="S57" s="74">
        <f t="shared" si="1"/>
        <v>-1.3940520446096654E-2</v>
      </c>
      <c r="T57" s="69">
        <v>0</v>
      </c>
    </row>
    <row r="58" spans="1:20" s="48" customFormat="1" ht="18.75" customHeight="1">
      <c r="A58" s="66">
        <v>47</v>
      </c>
      <c r="B58" s="73">
        <v>6953156278523</v>
      </c>
      <c r="C58" s="67">
        <v>734900</v>
      </c>
      <c r="D58" s="67" t="s">
        <v>231</v>
      </c>
      <c r="E58" s="67" t="s">
        <v>111</v>
      </c>
      <c r="F58" s="68">
        <v>0</v>
      </c>
      <c r="G58" s="68">
        <v>0</v>
      </c>
      <c r="H58" s="68">
        <v>0</v>
      </c>
      <c r="I58" s="68">
        <v>0</v>
      </c>
      <c r="J58" s="68">
        <v>0</v>
      </c>
      <c r="K58" s="68">
        <v>0</v>
      </c>
      <c r="L58" s="68">
        <v>0</v>
      </c>
      <c r="M58" s="68">
        <v>0</v>
      </c>
      <c r="N58" s="68">
        <v>0</v>
      </c>
      <c r="O58" s="68">
        <v>0</v>
      </c>
      <c r="P58" s="68">
        <v>0</v>
      </c>
      <c r="Q58" s="68">
        <v>0</v>
      </c>
      <c r="R58" s="69">
        <f t="shared" si="9"/>
        <v>0</v>
      </c>
      <c r="S58" s="74">
        <f t="shared" si="1"/>
        <v>0</v>
      </c>
      <c r="T58" s="69">
        <v>0</v>
      </c>
    </row>
    <row r="59" spans="1:20" s="48" customFormat="1" ht="18.75" customHeight="1">
      <c r="A59" s="66">
        <v>48</v>
      </c>
      <c r="B59" s="73">
        <v>6953156278530</v>
      </c>
      <c r="C59" s="67">
        <v>734901</v>
      </c>
      <c r="D59" s="67" t="s">
        <v>232</v>
      </c>
      <c r="E59" s="67" t="s">
        <v>112</v>
      </c>
      <c r="F59" s="68">
        <v>0</v>
      </c>
      <c r="G59" s="68">
        <v>0</v>
      </c>
      <c r="H59" s="68">
        <v>0</v>
      </c>
      <c r="I59" s="68">
        <v>0</v>
      </c>
      <c r="J59" s="68">
        <v>0</v>
      </c>
      <c r="K59" s="68">
        <v>0</v>
      </c>
      <c r="L59" s="68">
        <v>0</v>
      </c>
      <c r="M59" s="68">
        <v>0</v>
      </c>
      <c r="N59" s="68">
        <v>0</v>
      </c>
      <c r="O59" s="68">
        <v>0</v>
      </c>
      <c r="P59" s="68">
        <v>0</v>
      </c>
      <c r="Q59" s="68">
        <v>0</v>
      </c>
      <c r="R59" s="69">
        <f t="shared" si="9"/>
        <v>0</v>
      </c>
      <c r="S59" s="74">
        <f t="shared" si="1"/>
        <v>0</v>
      </c>
      <c r="T59" s="69">
        <v>0</v>
      </c>
    </row>
    <row r="60" spans="1:20" s="48" customFormat="1" ht="18.75" customHeight="1">
      <c r="A60" s="66">
        <v>49</v>
      </c>
      <c r="B60" s="73">
        <v>6953156267503</v>
      </c>
      <c r="C60" s="67">
        <v>734902</v>
      </c>
      <c r="D60" s="67" t="s">
        <v>233</v>
      </c>
      <c r="E60" s="67" t="s">
        <v>113</v>
      </c>
      <c r="F60" s="68">
        <v>0</v>
      </c>
      <c r="G60" s="68">
        <v>0</v>
      </c>
      <c r="H60" s="68">
        <v>0</v>
      </c>
      <c r="I60" s="68">
        <v>0</v>
      </c>
      <c r="J60" s="68">
        <v>0</v>
      </c>
      <c r="K60" s="68">
        <v>0</v>
      </c>
      <c r="L60" s="68">
        <v>0</v>
      </c>
      <c r="M60" s="68">
        <v>0</v>
      </c>
      <c r="N60" s="68">
        <v>0</v>
      </c>
      <c r="O60" s="68">
        <v>0</v>
      </c>
      <c r="P60" s="68">
        <v>0</v>
      </c>
      <c r="Q60" s="68">
        <v>0</v>
      </c>
      <c r="R60" s="69">
        <f t="shared" si="9"/>
        <v>0</v>
      </c>
      <c r="S60" s="74">
        <f t="shared" si="1"/>
        <v>0</v>
      </c>
      <c r="T60" s="69">
        <v>0</v>
      </c>
    </row>
    <row r="61" spans="1:20" s="48" customFormat="1" ht="18.75" customHeight="1">
      <c r="A61" s="66">
        <v>50</v>
      </c>
      <c r="B61" s="73">
        <v>6953156276420</v>
      </c>
      <c r="C61" s="67">
        <v>734903</v>
      </c>
      <c r="D61" s="67" t="s">
        <v>234</v>
      </c>
      <c r="E61" s="67" t="s">
        <v>114</v>
      </c>
      <c r="F61" s="68">
        <v>0</v>
      </c>
      <c r="G61" s="68">
        <v>0</v>
      </c>
      <c r="H61" s="68">
        <v>0</v>
      </c>
      <c r="I61" s="68">
        <v>0</v>
      </c>
      <c r="J61" s="68">
        <v>0</v>
      </c>
      <c r="K61" s="68">
        <v>0</v>
      </c>
      <c r="L61" s="68">
        <v>0</v>
      </c>
      <c r="M61" s="68">
        <v>0</v>
      </c>
      <c r="N61" s="68">
        <v>0</v>
      </c>
      <c r="O61" s="68">
        <v>0</v>
      </c>
      <c r="P61" s="68">
        <v>0</v>
      </c>
      <c r="Q61" s="68">
        <v>0</v>
      </c>
      <c r="R61" s="69">
        <f t="shared" si="9"/>
        <v>0</v>
      </c>
      <c r="S61" s="74">
        <f t="shared" si="1"/>
        <v>0</v>
      </c>
      <c r="T61" s="69">
        <v>0</v>
      </c>
    </row>
    <row r="62" spans="1:20" s="48" customFormat="1" ht="18.75" customHeight="1">
      <c r="A62" s="66">
        <v>51</v>
      </c>
      <c r="B62" s="73">
        <v>6953156278622</v>
      </c>
      <c r="C62" s="67">
        <v>734904</v>
      </c>
      <c r="D62" s="67" t="s">
        <v>235</v>
      </c>
      <c r="E62" s="67" t="s">
        <v>115</v>
      </c>
      <c r="F62" s="68">
        <v>0</v>
      </c>
      <c r="G62" s="68">
        <v>0</v>
      </c>
      <c r="H62" s="68">
        <v>0</v>
      </c>
      <c r="I62" s="68">
        <v>0</v>
      </c>
      <c r="J62" s="68">
        <v>0</v>
      </c>
      <c r="K62" s="68">
        <v>0</v>
      </c>
      <c r="L62" s="68">
        <v>0</v>
      </c>
      <c r="M62" s="68">
        <v>0</v>
      </c>
      <c r="N62" s="68">
        <v>0</v>
      </c>
      <c r="O62" s="68">
        <v>0</v>
      </c>
      <c r="P62" s="68">
        <v>1</v>
      </c>
      <c r="Q62" s="68">
        <v>0</v>
      </c>
      <c r="R62" s="69">
        <f>SUM(F62:Q62)</f>
        <v>1</v>
      </c>
      <c r="S62" s="74">
        <f t="shared" si="1"/>
        <v>-6.9702602230483268E-4</v>
      </c>
      <c r="T62" s="69">
        <v>0</v>
      </c>
    </row>
    <row r="63" spans="1:20" s="48" customFormat="1" ht="18.75" customHeight="1">
      <c r="A63" s="66">
        <v>52</v>
      </c>
      <c r="B63" s="73">
        <v>6953156278639</v>
      </c>
      <c r="C63" s="67">
        <v>734905</v>
      </c>
      <c r="D63" s="67" t="s">
        <v>236</v>
      </c>
      <c r="E63" s="67" t="s">
        <v>116</v>
      </c>
      <c r="F63" s="68">
        <v>0</v>
      </c>
      <c r="G63" s="68">
        <v>0</v>
      </c>
      <c r="H63" s="68">
        <v>0</v>
      </c>
      <c r="I63" s="68">
        <v>0</v>
      </c>
      <c r="J63" s="68">
        <v>0</v>
      </c>
      <c r="K63" s="68">
        <v>0</v>
      </c>
      <c r="L63" s="68">
        <v>0</v>
      </c>
      <c r="M63" s="68">
        <v>0</v>
      </c>
      <c r="N63" s="68">
        <v>0</v>
      </c>
      <c r="O63" s="68">
        <v>0</v>
      </c>
      <c r="P63" s="68">
        <v>0</v>
      </c>
      <c r="Q63" s="68">
        <v>0</v>
      </c>
      <c r="R63" s="69">
        <f t="shared" ref="R63:R66" si="10">SUM(F63:Q63)</f>
        <v>0</v>
      </c>
      <c r="S63" s="74">
        <f t="shared" si="1"/>
        <v>0</v>
      </c>
      <c r="T63" s="69">
        <v>0</v>
      </c>
    </row>
    <row r="64" spans="1:20" s="48" customFormat="1" ht="18.75" customHeight="1">
      <c r="A64" s="66">
        <v>53</v>
      </c>
      <c r="B64" s="73">
        <v>6953156265608</v>
      </c>
      <c r="C64" s="67">
        <v>734906</v>
      </c>
      <c r="D64" s="67" t="s">
        <v>237</v>
      </c>
      <c r="E64" s="67" t="s">
        <v>117</v>
      </c>
      <c r="F64" s="68">
        <v>0</v>
      </c>
      <c r="G64" s="68">
        <v>0</v>
      </c>
      <c r="H64" s="68">
        <v>0</v>
      </c>
      <c r="I64" s="68">
        <v>0</v>
      </c>
      <c r="J64" s="68">
        <v>0</v>
      </c>
      <c r="K64" s="68">
        <v>0</v>
      </c>
      <c r="L64" s="68">
        <v>0</v>
      </c>
      <c r="M64" s="68">
        <v>0</v>
      </c>
      <c r="N64" s="68">
        <v>0</v>
      </c>
      <c r="O64" s="68">
        <v>0</v>
      </c>
      <c r="P64" s="68">
        <v>0</v>
      </c>
      <c r="Q64" s="68">
        <v>0</v>
      </c>
      <c r="R64" s="69">
        <f t="shared" si="10"/>
        <v>0</v>
      </c>
      <c r="S64" s="74">
        <f t="shared" si="1"/>
        <v>0</v>
      </c>
      <c r="T64" s="69">
        <v>0</v>
      </c>
    </row>
    <row r="65" spans="1:20" s="48" customFormat="1" ht="18.75" customHeight="1">
      <c r="A65" s="66">
        <v>54</v>
      </c>
      <c r="B65" s="73">
        <v>6953156255814</v>
      </c>
      <c r="C65" s="67">
        <v>734907</v>
      </c>
      <c r="D65" s="67" t="s">
        <v>238</v>
      </c>
      <c r="E65" s="67" t="s">
        <v>118</v>
      </c>
      <c r="F65" s="68">
        <v>0</v>
      </c>
      <c r="G65" s="68">
        <v>0</v>
      </c>
      <c r="H65" s="68">
        <v>0</v>
      </c>
      <c r="I65" s="68">
        <v>0</v>
      </c>
      <c r="J65" s="68">
        <v>0</v>
      </c>
      <c r="K65" s="68">
        <v>0</v>
      </c>
      <c r="L65" s="68">
        <v>0</v>
      </c>
      <c r="M65" s="68">
        <v>0</v>
      </c>
      <c r="N65" s="68">
        <v>0</v>
      </c>
      <c r="O65" s="68">
        <v>0</v>
      </c>
      <c r="P65" s="68">
        <v>0</v>
      </c>
      <c r="Q65" s="68">
        <v>0</v>
      </c>
      <c r="R65" s="69">
        <f t="shared" si="10"/>
        <v>0</v>
      </c>
      <c r="S65" s="74">
        <f t="shared" si="1"/>
        <v>0</v>
      </c>
      <c r="T65" s="69">
        <v>0</v>
      </c>
    </row>
    <row r="66" spans="1:20" s="48" customFormat="1" ht="18.75" customHeight="1">
      <c r="A66" s="66">
        <v>55</v>
      </c>
      <c r="B66" s="73">
        <v>6953156253025</v>
      </c>
      <c r="C66" s="67">
        <v>734909</v>
      </c>
      <c r="D66" s="67" t="s">
        <v>239</v>
      </c>
      <c r="E66" s="67" t="s">
        <v>119</v>
      </c>
      <c r="F66" s="68">
        <v>0</v>
      </c>
      <c r="G66" s="68">
        <v>0</v>
      </c>
      <c r="H66" s="68">
        <v>0</v>
      </c>
      <c r="I66" s="68">
        <v>0</v>
      </c>
      <c r="J66" s="68">
        <v>0</v>
      </c>
      <c r="K66" s="68">
        <v>0</v>
      </c>
      <c r="L66" s="68">
        <v>0</v>
      </c>
      <c r="M66" s="68">
        <v>0</v>
      </c>
      <c r="N66" s="68">
        <v>0</v>
      </c>
      <c r="O66" s="68">
        <v>0</v>
      </c>
      <c r="P66" s="68">
        <v>2</v>
      </c>
      <c r="Q66" s="68">
        <v>0</v>
      </c>
      <c r="R66" s="69">
        <f t="shared" si="10"/>
        <v>2</v>
      </c>
      <c r="S66" s="74">
        <f t="shared" si="1"/>
        <v>-1.3940520446096654E-3</v>
      </c>
      <c r="T66" s="69">
        <v>0</v>
      </c>
    </row>
    <row r="67" spans="1:20" s="48" customFormat="1" ht="18.75" customHeight="1">
      <c r="A67" s="66">
        <v>56</v>
      </c>
      <c r="B67" s="73">
        <v>6953156253049</v>
      </c>
      <c r="C67" s="67">
        <v>734910</v>
      </c>
      <c r="D67" s="67" t="s">
        <v>240</v>
      </c>
      <c r="E67" s="67" t="s">
        <v>120</v>
      </c>
      <c r="F67" s="68">
        <v>0</v>
      </c>
      <c r="G67" s="68">
        <v>0</v>
      </c>
      <c r="H67" s="68">
        <v>0</v>
      </c>
      <c r="I67" s="68">
        <v>0</v>
      </c>
      <c r="J67" s="68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P67" s="68">
        <v>0</v>
      </c>
      <c r="Q67" s="68">
        <v>0</v>
      </c>
      <c r="R67" s="69">
        <f t="shared" si="6"/>
        <v>0</v>
      </c>
      <c r="S67" s="74">
        <f t="shared" si="1"/>
        <v>0</v>
      </c>
      <c r="T67" s="69">
        <v>0</v>
      </c>
    </row>
    <row r="68" spans="1:20" s="48" customFormat="1" ht="18.75" customHeight="1">
      <c r="A68" s="66">
        <v>57</v>
      </c>
      <c r="B68" s="73">
        <v>6953156253032</v>
      </c>
      <c r="C68" s="67">
        <v>734911</v>
      </c>
      <c r="D68" s="67" t="s">
        <v>241</v>
      </c>
      <c r="E68" s="67" t="s">
        <v>121</v>
      </c>
      <c r="F68" s="68">
        <v>0</v>
      </c>
      <c r="G68" s="68">
        <v>0</v>
      </c>
      <c r="H68" s="68">
        <v>0</v>
      </c>
      <c r="I68" s="68">
        <v>0</v>
      </c>
      <c r="J68" s="68">
        <v>0</v>
      </c>
      <c r="K68" s="68">
        <v>0</v>
      </c>
      <c r="L68" s="68">
        <v>0</v>
      </c>
      <c r="M68" s="68">
        <v>0</v>
      </c>
      <c r="N68" s="68">
        <v>0</v>
      </c>
      <c r="O68" s="68">
        <v>0</v>
      </c>
      <c r="P68" s="68">
        <v>0</v>
      </c>
      <c r="Q68" s="68">
        <v>0</v>
      </c>
      <c r="R68" s="69">
        <f t="shared" si="6"/>
        <v>0</v>
      </c>
      <c r="S68" s="74">
        <f t="shared" si="1"/>
        <v>0</v>
      </c>
      <c r="T68" s="69">
        <v>0</v>
      </c>
    </row>
    <row r="69" spans="1:20" s="48" customFormat="1" ht="18.75" customHeight="1">
      <c r="A69" s="66">
        <v>58</v>
      </c>
      <c r="B69" s="73">
        <v>6953156259362</v>
      </c>
      <c r="C69" s="67">
        <v>734912</v>
      </c>
      <c r="D69" s="67" t="s">
        <v>242</v>
      </c>
      <c r="E69" s="67" t="s">
        <v>122</v>
      </c>
      <c r="F69" s="68">
        <v>0</v>
      </c>
      <c r="G69" s="68">
        <v>0</v>
      </c>
      <c r="H69" s="68">
        <v>0</v>
      </c>
      <c r="I69" s="68">
        <v>0</v>
      </c>
      <c r="J69" s="68">
        <v>0</v>
      </c>
      <c r="K69" s="68">
        <v>0</v>
      </c>
      <c r="L69" s="68">
        <v>0</v>
      </c>
      <c r="M69" s="68">
        <v>0</v>
      </c>
      <c r="N69" s="68">
        <v>0</v>
      </c>
      <c r="O69" s="68">
        <v>0</v>
      </c>
      <c r="P69" s="68">
        <v>0</v>
      </c>
      <c r="Q69" s="68">
        <v>0</v>
      </c>
      <c r="R69" s="69">
        <f>SUM(F69:Q69)</f>
        <v>0</v>
      </c>
      <c r="S69" s="74">
        <f t="shared" si="1"/>
        <v>0</v>
      </c>
      <c r="T69" s="69">
        <v>0</v>
      </c>
    </row>
    <row r="70" spans="1:20" s="48" customFormat="1" ht="18.75" customHeight="1">
      <c r="A70" s="66">
        <v>59</v>
      </c>
      <c r="B70" s="73">
        <v>6953156253056</v>
      </c>
      <c r="C70" s="67">
        <v>734913</v>
      </c>
      <c r="D70" s="67" t="s">
        <v>243</v>
      </c>
      <c r="E70" s="67" t="s">
        <v>120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0</v>
      </c>
      <c r="M70" s="68">
        <v>0</v>
      </c>
      <c r="N70" s="68">
        <v>0</v>
      </c>
      <c r="O70" s="68">
        <v>0</v>
      </c>
      <c r="P70" s="68">
        <v>0</v>
      </c>
      <c r="Q70" s="68">
        <v>0</v>
      </c>
      <c r="R70" s="69">
        <f t="shared" ref="R70:R74" si="11">SUM(F70:Q70)</f>
        <v>0</v>
      </c>
      <c r="S70" s="74">
        <f t="shared" si="1"/>
        <v>0</v>
      </c>
      <c r="T70" s="69">
        <v>0</v>
      </c>
    </row>
    <row r="71" spans="1:20" s="48" customFormat="1" ht="18.75" customHeight="1">
      <c r="A71" s="66">
        <v>60</v>
      </c>
      <c r="B71" s="73">
        <v>6953156280526</v>
      </c>
      <c r="C71" s="67">
        <v>734914</v>
      </c>
      <c r="D71" s="67" t="s">
        <v>244</v>
      </c>
      <c r="E71" s="67" t="s">
        <v>123</v>
      </c>
      <c r="F71" s="68">
        <v>0</v>
      </c>
      <c r="G71" s="68">
        <v>0</v>
      </c>
      <c r="H71" s="68">
        <v>0</v>
      </c>
      <c r="I71" s="68">
        <v>0</v>
      </c>
      <c r="J71" s="68">
        <v>0</v>
      </c>
      <c r="K71" s="68">
        <v>0</v>
      </c>
      <c r="L71" s="68">
        <v>0</v>
      </c>
      <c r="M71" s="68">
        <v>0</v>
      </c>
      <c r="N71" s="68">
        <v>0</v>
      </c>
      <c r="O71" s="68">
        <v>0</v>
      </c>
      <c r="P71" s="68">
        <v>1</v>
      </c>
      <c r="Q71" s="68">
        <v>0</v>
      </c>
      <c r="R71" s="69">
        <f t="shared" si="11"/>
        <v>1</v>
      </c>
      <c r="S71" s="74">
        <f t="shared" si="1"/>
        <v>-6.9702602230483268E-4</v>
      </c>
      <c r="T71" s="69">
        <v>0</v>
      </c>
    </row>
    <row r="72" spans="1:20" s="48" customFormat="1" ht="18.75" customHeight="1">
      <c r="A72" s="66">
        <v>61</v>
      </c>
      <c r="B72" s="73">
        <v>6953156280533</v>
      </c>
      <c r="C72" s="67">
        <v>734915</v>
      </c>
      <c r="D72" s="67" t="s">
        <v>245</v>
      </c>
      <c r="E72" s="67" t="s">
        <v>124</v>
      </c>
      <c r="F72" s="68">
        <v>0</v>
      </c>
      <c r="G72" s="68">
        <v>0</v>
      </c>
      <c r="H72" s="68">
        <v>0</v>
      </c>
      <c r="I72" s="68">
        <v>0</v>
      </c>
      <c r="J72" s="68">
        <v>0</v>
      </c>
      <c r="K72" s="68">
        <v>0</v>
      </c>
      <c r="L72" s="68">
        <v>0</v>
      </c>
      <c r="M72" s="68">
        <v>0</v>
      </c>
      <c r="N72" s="68">
        <v>0</v>
      </c>
      <c r="O72" s="68">
        <v>0</v>
      </c>
      <c r="P72" s="68">
        <v>0</v>
      </c>
      <c r="Q72" s="68">
        <v>0</v>
      </c>
      <c r="R72" s="69">
        <f t="shared" si="11"/>
        <v>0</v>
      </c>
      <c r="S72" s="74">
        <f t="shared" si="1"/>
        <v>0</v>
      </c>
      <c r="T72" s="69">
        <v>0</v>
      </c>
    </row>
    <row r="73" spans="1:20" s="48" customFormat="1" ht="18.75" customHeight="1">
      <c r="A73" s="66">
        <v>62</v>
      </c>
      <c r="B73" s="73">
        <v>6953156259850</v>
      </c>
      <c r="C73" s="67">
        <v>734916</v>
      </c>
      <c r="D73" s="67" t="s">
        <v>246</v>
      </c>
      <c r="E73" s="67" t="s">
        <v>125</v>
      </c>
      <c r="F73" s="68">
        <v>0</v>
      </c>
      <c r="G73" s="68">
        <v>0</v>
      </c>
      <c r="H73" s="68">
        <v>0</v>
      </c>
      <c r="I73" s="68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P73" s="68">
        <v>0</v>
      </c>
      <c r="Q73" s="68">
        <v>0</v>
      </c>
      <c r="R73" s="69">
        <f t="shared" si="11"/>
        <v>0</v>
      </c>
      <c r="S73" s="74">
        <f t="shared" si="1"/>
        <v>0</v>
      </c>
      <c r="T73" s="69">
        <v>0</v>
      </c>
    </row>
    <row r="74" spans="1:20" s="48" customFormat="1" ht="18.75" customHeight="1">
      <c r="A74" s="66">
        <v>63</v>
      </c>
      <c r="B74" s="73">
        <v>6953156259867</v>
      </c>
      <c r="C74" s="67">
        <v>734917</v>
      </c>
      <c r="D74" s="67" t="s">
        <v>247</v>
      </c>
      <c r="E74" s="67" t="s">
        <v>126</v>
      </c>
      <c r="F74" s="68">
        <v>0</v>
      </c>
      <c r="G74" s="68">
        <v>0</v>
      </c>
      <c r="H74" s="68">
        <v>0</v>
      </c>
      <c r="I74" s="68">
        <v>0</v>
      </c>
      <c r="J74" s="68">
        <v>0</v>
      </c>
      <c r="K74" s="68">
        <v>0</v>
      </c>
      <c r="L74" s="68">
        <v>0</v>
      </c>
      <c r="M74" s="68">
        <v>0</v>
      </c>
      <c r="N74" s="68">
        <v>0</v>
      </c>
      <c r="O74" s="68">
        <v>0</v>
      </c>
      <c r="P74" s="68">
        <v>0</v>
      </c>
      <c r="Q74" s="68">
        <v>0</v>
      </c>
      <c r="R74" s="69">
        <f t="shared" si="11"/>
        <v>0</v>
      </c>
      <c r="S74" s="74">
        <f t="shared" si="1"/>
        <v>0</v>
      </c>
      <c r="T74" s="69">
        <v>0</v>
      </c>
    </row>
    <row r="75" spans="1:20" s="48" customFormat="1" ht="18.75" customHeight="1">
      <c r="A75" s="66">
        <v>64</v>
      </c>
      <c r="B75" s="73">
        <v>6953156276468</v>
      </c>
      <c r="C75" s="67">
        <v>734918</v>
      </c>
      <c r="D75" s="67" t="s">
        <v>248</v>
      </c>
      <c r="E75" s="67" t="s">
        <v>127</v>
      </c>
      <c r="F75" s="68">
        <v>0</v>
      </c>
      <c r="G75" s="68">
        <v>0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9">
        <f>SUM(F75:Q75)</f>
        <v>0</v>
      </c>
      <c r="S75" s="74">
        <f t="shared" si="1"/>
        <v>0</v>
      </c>
      <c r="T75" s="69">
        <v>0</v>
      </c>
    </row>
    <row r="76" spans="1:20" s="48" customFormat="1" ht="18.75" customHeight="1">
      <c r="A76" s="66">
        <v>65</v>
      </c>
      <c r="B76" s="73">
        <v>6953156273085</v>
      </c>
      <c r="C76" s="67">
        <v>734920</v>
      </c>
      <c r="D76" s="67" t="s">
        <v>249</v>
      </c>
      <c r="E76" s="67" t="s">
        <v>128</v>
      </c>
      <c r="F76" s="68">
        <v>0</v>
      </c>
      <c r="G76" s="68">
        <v>0</v>
      </c>
      <c r="H76" s="68">
        <v>0</v>
      </c>
      <c r="I76" s="68">
        <v>0</v>
      </c>
      <c r="J76" s="68">
        <v>0</v>
      </c>
      <c r="K76" s="68">
        <v>0</v>
      </c>
      <c r="L76" s="68">
        <v>0</v>
      </c>
      <c r="M76" s="68">
        <v>0</v>
      </c>
      <c r="N76" s="68">
        <v>0</v>
      </c>
      <c r="O76" s="68">
        <v>0</v>
      </c>
      <c r="P76" s="68">
        <v>0</v>
      </c>
      <c r="Q76" s="68">
        <v>0</v>
      </c>
      <c r="R76" s="69">
        <f t="shared" ref="R76:R80" si="12">SUM(F76:Q76)</f>
        <v>0</v>
      </c>
      <c r="S76" s="74">
        <f t="shared" si="1"/>
        <v>0</v>
      </c>
      <c r="T76" s="69">
        <v>0</v>
      </c>
    </row>
    <row r="77" spans="1:20" s="48" customFormat="1" ht="18.75" customHeight="1">
      <c r="A77" s="66">
        <v>66</v>
      </c>
      <c r="B77" s="73">
        <v>6953156273092</v>
      </c>
      <c r="C77" s="67">
        <v>734921</v>
      </c>
      <c r="D77" s="67" t="s">
        <v>250</v>
      </c>
      <c r="E77" s="67" t="s">
        <v>129</v>
      </c>
      <c r="F77" s="68">
        <v>0</v>
      </c>
      <c r="G77" s="68">
        <v>0</v>
      </c>
      <c r="H77" s="68">
        <v>0</v>
      </c>
      <c r="I77" s="68">
        <v>0</v>
      </c>
      <c r="J77" s="68">
        <v>0</v>
      </c>
      <c r="K77" s="68">
        <v>0</v>
      </c>
      <c r="L77" s="68">
        <v>0</v>
      </c>
      <c r="M77" s="68">
        <v>0</v>
      </c>
      <c r="N77" s="68">
        <v>0</v>
      </c>
      <c r="O77" s="68">
        <v>0</v>
      </c>
      <c r="P77" s="68">
        <v>0</v>
      </c>
      <c r="Q77" s="68">
        <v>0</v>
      </c>
      <c r="R77" s="69">
        <f t="shared" si="12"/>
        <v>0</v>
      </c>
      <c r="S77" s="74">
        <f t="shared" ref="S77:S140" si="13">R77/W$9*30</f>
        <v>0</v>
      </c>
      <c r="T77" s="69">
        <v>0</v>
      </c>
    </row>
    <row r="78" spans="1:20" s="48" customFormat="1" ht="18.75" customHeight="1">
      <c r="A78" s="66">
        <v>67</v>
      </c>
      <c r="B78" s="73">
        <v>6953156273108</v>
      </c>
      <c r="C78" s="67">
        <v>734922</v>
      </c>
      <c r="D78" s="67" t="s">
        <v>251</v>
      </c>
      <c r="E78" s="67" t="s">
        <v>130</v>
      </c>
      <c r="F78" s="68">
        <v>0</v>
      </c>
      <c r="G78" s="68">
        <v>0</v>
      </c>
      <c r="H78" s="68">
        <v>0</v>
      </c>
      <c r="I78" s="68">
        <v>0</v>
      </c>
      <c r="J78" s="68">
        <v>0</v>
      </c>
      <c r="K78" s="68">
        <v>0</v>
      </c>
      <c r="L78" s="68">
        <v>0</v>
      </c>
      <c r="M78" s="68">
        <v>0</v>
      </c>
      <c r="N78" s="68">
        <v>0</v>
      </c>
      <c r="O78" s="68">
        <v>0</v>
      </c>
      <c r="P78" s="68">
        <v>0</v>
      </c>
      <c r="Q78" s="68">
        <v>0</v>
      </c>
      <c r="R78" s="69">
        <f t="shared" si="12"/>
        <v>0</v>
      </c>
      <c r="S78" s="74">
        <f t="shared" si="13"/>
        <v>0</v>
      </c>
      <c r="T78" s="69">
        <v>0</v>
      </c>
    </row>
    <row r="79" spans="1:20" s="48" customFormat="1" ht="18.75" customHeight="1">
      <c r="A79" s="66">
        <v>68</v>
      </c>
      <c r="B79" s="73">
        <v>6953156260573</v>
      </c>
      <c r="C79" s="67">
        <v>734923</v>
      </c>
      <c r="D79" s="67" t="s">
        <v>252</v>
      </c>
      <c r="E79" s="67" t="s">
        <v>131</v>
      </c>
      <c r="F79" s="68">
        <v>0</v>
      </c>
      <c r="G79" s="68">
        <v>0</v>
      </c>
      <c r="H79" s="68">
        <v>0</v>
      </c>
      <c r="I79" s="68">
        <v>0</v>
      </c>
      <c r="J79" s="68">
        <v>0</v>
      </c>
      <c r="K79" s="68">
        <v>0</v>
      </c>
      <c r="L79" s="68">
        <v>0</v>
      </c>
      <c r="M79" s="68">
        <v>0</v>
      </c>
      <c r="N79" s="68">
        <v>0</v>
      </c>
      <c r="O79" s="68">
        <v>0</v>
      </c>
      <c r="P79" s="68">
        <v>0</v>
      </c>
      <c r="Q79" s="68">
        <v>0</v>
      </c>
      <c r="R79" s="69">
        <f t="shared" si="12"/>
        <v>0</v>
      </c>
      <c r="S79" s="74">
        <f t="shared" si="13"/>
        <v>0</v>
      </c>
      <c r="T79" s="69">
        <v>0</v>
      </c>
    </row>
    <row r="80" spans="1:20" s="48" customFormat="1" ht="18.75" customHeight="1">
      <c r="A80" s="66">
        <v>69</v>
      </c>
      <c r="B80" s="73">
        <v>6953156260580</v>
      </c>
      <c r="C80" s="67">
        <v>734924</v>
      </c>
      <c r="D80" s="67" t="s">
        <v>253</v>
      </c>
      <c r="E80" s="67" t="s">
        <v>132</v>
      </c>
      <c r="F80" s="68">
        <v>0</v>
      </c>
      <c r="G80" s="68">
        <v>0</v>
      </c>
      <c r="H80" s="68">
        <v>0</v>
      </c>
      <c r="I80" s="68">
        <v>0</v>
      </c>
      <c r="J80" s="68">
        <v>0</v>
      </c>
      <c r="K80" s="68">
        <v>0</v>
      </c>
      <c r="L80" s="68">
        <v>0</v>
      </c>
      <c r="M80" s="68">
        <v>0</v>
      </c>
      <c r="N80" s="68">
        <v>0</v>
      </c>
      <c r="O80" s="68">
        <v>0</v>
      </c>
      <c r="P80" s="68">
        <v>0</v>
      </c>
      <c r="Q80" s="68">
        <v>0</v>
      </c>
      <c r="R80" s="69">
        <f t="shared" si="12"/>
        <v>0</v>
      </c>
      <c r="S80" s="74">
        <f t="shared" si="13"/>
        <v>0</v>
      </c>
      <c r="T80" s="69">
        <v>0</v>
      </c>
    </row>
    <row r="81" spans="1:20" s="48" customFormat="1" ht="18.75" customHeight="1">
      <c r="A81" s="66">
        <v>70</v>
      </c>
      <c r="B81" s="73">
        <v>6953156260597</v>
      </c>
      <c r="C81" s="67">
        <v>734925</v>
      </c>
      <c r="D81" s="67" t="s">
        <v>254</v>
      </c>
      <c r="E81" s="67" t="s">
        <v>133</v>
      </c>
      <c r="F81" s="68">
        <v>0</v>
      </c>
      <c r="G81" s="68">
        <v>0</v>
      </c>
      <c r="H81" s="68">
        <v>0</v>
      </c>
      <c r="I81" s="68">
        <v>0</v>
      </c>
      <c r="J81" s="68">
        <v>0</v>
      </c>
      <c r="K81" s="68">
        <v>0</v>
      </c>
      <c r="L81" s="68">
        <v>0</v>
      </c>
      <c r="M81" s="68">
        <v>0</v>
      </c>
      <c r="N81" s="68">
        <v>0</v>
      </c>
      <c r="O81" s="68">
        <v>0</v>
      </c>
      <c r="P81" s="68">
        <v>0</v>
      </c>
      <c r="Q81" s="68">
        <v>0</v>
      </c>
      <c r="R81" s="69">
        <f t="shared" ref="R81:R82" si="14">SUM(F81:Q81)</f>
        <v>0</v>
      </c>
      <c r="S81" s="74">
        <f t="shared" si="13"/>
        <v>0</v>
      </c>
      <c r="T81" s="69">
        <v>0</v>
      </c>
    </row>
    <row r="82" spans="1:20" s="48" customFormat="1" ht="18.75" customHeight="1">
      <c r="A82" s="66">
        <v>71</v>
      </c>
      <c r="B82" s="73">
        <v>6953156260603</v>
      </c>
      <c r="C82" s="67">
        <v>734926</v>
      </c>
      <c r="D82" s="67" t="s">
        <v>255</v>
      </c>
      <c r="E82" s="67" t="s">
        <v>134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68">
        <v>0</v>
      </c>
      <c r="Q82" s="68">
        <v>0</v>
      </c>
      <c r="R82" s="69">
        <f t="shared" si="14"/>
        <v>0</v>
      </c>
      <c r="S82" s="74">
        <f t="shared" si="13"/>
        <v>0</v>
      </c>
      <c r="T82" s="69">
        <v>0</v>
      </c>
    </row>
    <row r="83" spans="1:20" s="48" customFormat="1" ht="18.75" customHeight="1">
      <c r="A83" s="66">
        <v>72</v>
      </c>
      <c r="B83" s="73">
        <v>6953156253063</v>
      </c>
      <c r="C83" s="67">
        <v>734927</v>
      </c>
      <c r="D83" s="67" t="s">
        <v>256</v>
      </c>
      <c r="E83" s="67" t="s">
        <v>135</v>
      </c>
      <c r="F83" s="68">
        <v>0</v>
      </c>
      <c r="G83" s="68">
        <v>0</v>
      </c>
      <c r="H83" s="68">
        <v>0</v>
      </c>
      <c r="I83" s="68">
        <v>0</v>
      </c>
      <c r="J83" s="68">
        <v>0</v>
      </c>
      <c r="K83" s="68">
        <v>0</v>
      </c>
      <c r="L83" s="68">
        <v>0</v>
      </c>
      <c r="M83" s="68">
        <v>0</v>
      </c>
      <c r="N83" s="68">
        <v>0</v>
      </c>
      <c r="O83" s="68">
        <v>0</v>
      </c>
      <c r="P83" s="68">
        <v>1</v>
      </c>
      <c r="Q83" s="68">
        <v>0</v>
      </c>
      <c r="R83" s="69">
        <f>SUM(F83:Q83)</f>
        <v>1</v>
      </c>
      <c r="S83" s="74">
        <f t="shared" si="13"/>
        <v>-6.9702602230483268E-4</v>
      </c>
      <c r="T83" s="69">
        <v>0</v>
      </c>
    </row>
    <row r="84" spans="1:20" s="48" customFormat="1" ht="18.75" customHeight="1">
      <c r="A84" s="66">
        <v>73</v>
      </c>
      <c r="B84" s="73">
        <v>6953156253070</v>
      </c>
      <c r="C84" s="67">
        <v>734928</v>
      </c>
      <c r="D84" s="67" t="s">
        <v>257</v>
      </c>
      <c r="E84" s="67" t="s">
        <v>136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68">
        <v>0</v>
      </c>
      <c r="Q84" s="68">
        <v>0</v>
      </c>
      <c r="R84" s="69">
        <f t="shared" ref="R84:R88" si="15">SUM(F84:Q84)</f>
        <v>0</v>
      </c>
      <c r="S84" s="74">
        <f t="shared" si="13"/>
        <v>0</v>
      </c>
      <c r="T84" s="69">
        <v>0</v>
      </c>
    </row>
    <row r="85" spans="1:20" s="48" customFormat="1" ht="18.75" customHeight="1">
      <c r="A85" s="66">
        <v>74</v>
      </c>
      <c r="B85" s="73">
        <v>6953156259379</v>
      </c>
      <c r="C85" s="67">
        <v>734929</v>
      </c>
      <c r="D85" s="67" t="s">
        <v>258</v>
      </c>
      <c r="E85" s="67" t="s">
        <v>137</v>
      </c>
      <c r="F85" s="68">
        <v>0</v>
      </c>
      <c r="G85" s="68">
        <v>0</v>
      </c>
      <c r="H85" s="68">
        <v>0</v>
      </c>
      <c r="I85" s="68">
        <v>0</v>
      </c>
      <c r="J85" s="68">
        <v>0</v>
      </c>
      <c r="K85" s="68">
        <v>0</v>
      </c>
      <c r="L85" s="68">
        <v>0</v>
      </c>
      <c r="M85" s="68">
        <v>0</v>
      </c>
      <c r="N85" s="68">
        <v>0</v>
      </c>
      <c r="O85" s="68">
        <v>0</v>
      </c>
      <c r="P85" s="68">
        <v>0</v>
      </c>
      <c r="Q85" s="68">
        <v>0</v>
      </c>
      <c r="R85" s="69">
        <f t="shared" si="15"/>
        <v>0</v>
      </c>
      <c r="S85" s="74">
        <f t="shared" si="13"/>
        <v>0</v>
      </c>
      <c r="T85" s="69">
        <v>0</v>
      </c>
    </row>
    <row r="86" spans="1:20" s="48" customFormat="1" ht="18.75" customHeight="1">
      <c r="A86" s="66">
        <v>75</v>
      </c>
      <c r="B86" s="73">
        <v>6953156253094</v>
      </c>
      <c r="C86" s="67">
        <v>734930</v>
      </c>
      <c r="D86" s="67" t="s">
        <v>259</v>
      </c>
      <c r="E86" s="67" t="s">
        <v>138</v>
      </c>
      <c r="F86" s="68">
        <v>0</v>
      </c>
      <c r="G86" s="68">
        <v>0</v>
      </c>
      <c r="H86" s="68">
        <v>0</v>
      </c>
      <c r="I86" s="68">
        <v>0</v>
      </c>
      <c r="J86" s="68">
        <v>0</v>
      </c>
      <c r="K86" s="68">
        <v>0</v>
      </c>
      <c r="L86" s="68">
        <v>0</v>
      </c>
      <c r="M86" s="68">
        <v>0</v>
      </c>
      <c r="N86" s="68">
        <v>0</v>
      </c>
      <c r="O86" s="68">
        <v>0</v>
      </c>
      <c r="P86" s="68">
        <v>0</v>
      </c>
      <c r="Q86" s="68">
        <v>0</v>
      </c>
      <c r="R86" s="69">
        <f t="shared" si="15"/>
        <v>0</v>
      </c>
      <c r="S86" s="74">
        <f t="shared" si="13"/>
        <v>0</v>
      </c>
      <c r="T86" s="69">
        <v>0</v>
      </c>
    </row>
    <row r="87" spans="1:20" s="48" customFormat="1" ht="18.75" customHeight="1">
      <c r="A87" s="66">
        <v>76</v>
      </c>
      <c r="B87" s="73">
        <v>6953156282001</v>
      </c>
      <c r="C87" s="67">
        <v>734931</v>
      </c>
      <c r="D87" s="67" t="s">
        <v>260</v>
      </c>
      <c r="E87" s="67" t="s">
        <v>139</v>
      </c>
      <c r="F87" s="68">
        <v>0</v>
      </c>
      <c r="G87" s="68">
        <v>0</v>
      </c>
      <c r="H87" s="68">
        <v>0</v>
      </c>
      <c r="I87" s="68">
        <v>0</v>
      </c>
      <c r="J87" s="68">
        <v>0</v>
      </c>
      <c r="K87" s="68">
        <v>0</v>
      </c>
      <c r="L87" s="68">
        <v>0</v>
      </c>
      <c r="M87" s="68">
        <v>0</v>
      </c>
      <c r="N87" s="68">
        <v>0</v>
      </c>
      <c r="O87" s="68">
        <v>0</v>
      </c>
      <c r="P87" s="68">
        <v>0</v>
      </c>
      <c r="Q87" s="68">
        <v>0</v>
      </c>
      <c r="R87" s="69">
        <f t="shared" si="15"/>
        <v>0</v>
      </c>
      <c r="S87" s="74">
        <f t="shared" si="13"/>
        <v>0</v>
      </c>
      <c r="T87" s="69">
        <v>0</v>
      </c>
    </row>
    <row r="88" spans="1:20" s="48" customFormat="1" ht="18.75" customHeight="1">
      <c r="A88" s="66">
        <v>77</v>
      </c>
      <c r="B88" s="73">
        <v>6953156282018</v>
      </c>
      <c r="C88" s="67">
        <v>734933</v>
      </c>
      <c r="D88" s="67" t="s">
        <v>261</v>
      </c>
      <c r="E88" s="67" t="s">
        <v>140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68">
        <v>0</v>
      </c>
      <c r="R88" s="69">
        <f t="shared" si="15"/>
        <v>0</v>
      </c>
      <c r="S88" s="74">
        <f t="shared" si="13"/>
        <v>0</v>
      </c>
      <c r="T88" s="69">
        <v>0</v>
      </c>
    </row>
    <row r="89" spans="1:20" s="48" customFormat="1" ht="18.75" customHeight="1">
      <c r="A89" s="66">
        <v>78</v>
      </c>
      <c r="B89" s="73">
        <v>6953156282025</v>
      </c>
      <c r="C89" s="67">
        <v>734934</v>
      </c>
      <c r="D89" s="67" t="s">
        <v>262</v>
      </c>
      <c r="E89" s="67" t="s">
        <v>141</v>
      </c>
      <c r="F89" s="68">
        <v>0</v>
      </c>
      <c r="G89" s="68">
        <v>0</v>
      </c>
      <c r="H89" s="68">
        <v>0</v>
      </c>
      <c r="I89" s="68">
        <v>0</v>
      </c>
      <c r="J89" s="68">
        <v>0</v>
      </c>
      <c r="K89" s="68">
        <v>0</v>
      </c>
      <c r="L89" s="68">
        <v>0</v>
      </c>
      <c r="M89" s="68">
        <v>0</v>
      </c>
      <c r="N89" s="68">
        <v>0</v>
      </c>
      <c r="O89" s="68">
        <v>0</v>
      </c>
      <c r="P89" s="68">
        <v>0</v>
      </c>
      <c r="Q89" s="68">
        <v>0</v>
      </c>
      <c r="R89" s="69">
        <f>SUM(F89:Q89)</f>
        <v>0</v>
      </c>
      <c r="S89" s="74">
        <f t="shared" si="13"/>
        <v>0</v>
      </c>
      <c r="T89" s="69">
        <v>0</v>
      </c>
    </row>
    <row r="90" spans="1:20" s="48" customFormat="1" ht="18.75" customHeight="1">
      <c r="A90" s="66">
        <v>79</v>
      </c>
      <c r="B90" s="73">
        <v>6953156280977</v>
      </c>
      <c r="C90" s="67">
        <v>734935</v>
      </c>
      <c r="D90" s="67" t="s">
        <v>263</v>
      </c>
      <c r="E90" s="67" t="s">
        <v>142</v>
      </c>
      <c r="F90" s="68">
        <v>0</v>
      </c>
      <c r="G90" s="68">
        <v>0</v>
      </c>
      <c r="H90" s="68">
        <v>0</v>
      </c>
      <c r="I90" s="68">
        <v>0</v>
      </c>
      <c r="J90" s="68">
        <v>0</v>
      </c>
      <c r="K90" s="68">
        <v>0</v>
      </c>
      <c r="L90" s="68">
        <v>0</v>
      </c>
      <c r="M90" s="68">
        <v>0</v>
      </c>
      <c r="N90" s="68">
        <v>0</v>
      </c>
      <c r="O90" s="68">
        <v>0</v>
      </c>
      <c r="P90" s="68">
        <v>0</v>
      </c>
      <c r="Q90" s="68">
        <v>0</v>
      </c>
      <c r="R90" s="69">
        <f t="shared" ref="R90:R112" si="16">SUM(F90:Q90)</f>
        <v>0</v>
      </c>
      <c r="S90" s="74">
        <f t="shared" si="13"/>
        <v>0</v>
      </c>
      <c r="T90" s="69">
        <v>0</v>
      </c>
    </row>
    <row r="91" spans="1:20" s="48" customFormat="1" ht="18.75" customHeight="1">
      <c r="A91" s="66">
        <v>80</v>
      </c>
      <c r="B91" s="73">
        <v>6953156280984</v>
      </c>
      <c r="C91" s="67">
        <v>734936</v>
      </c>
      <c r="D91" s="67" t="s">
        <v>264</v>
      </c>
      <c r="E91" s="67" t="s">
        <v>143</v>
      </c>
      <c r="F91" s="68">
        <v>0</v>
      </c>
      <c r="G91" s="68">
        <v>0</v>
      </c>
      <c r="H91" s="68">
        <v>0</v>
      </c>
      <c r="I91" s="68">
        <v>0</v>
      </c>
      <c r="J91" s="68">
        <v>0</v>
      </c>
      <c r="K91" s="68">
        <v>0</v>
      </c>
      <c r="L91" s="68">
        <v>0</v>
      </c>
      <c r="M91" s="68">
        <v>0</v>
      </c>
      <c r="N91" s="68">
        <v>0</v>
      </c>
      <c r="O91" s="68">
        <v>0</v>
      </c>
      <c r="P91" s="68">
        <v>0</v>
      </c>
      <c r="Q91" s="68">
        <v>0</v>
      </c>
      <c r="R91" s="69">
        <f t="shared" si="16"/>
        <v>0</v>
      </c>
      <c r="S91" s="74">
        <f t="shared" si="13"/>
        <v>0</v>
      </c>
      <c r="T91" s="69">
        <v>0</v>
      </c>
    </row>
    <row r="92" spans="1:20" s="48" customFormat="1" ht="18.75" customHeight="1">
      <c r="A92" s="66">
        <v>81</v>
      </c>
      <c r="B92" s="73">
        <v>6953156282315</v>
      </c>
      <c r="C92" s="67">
        <v>734937</v>
      </c>
      <c r="D92" s="67" t="s">
        <v>265</v>
      </c>
      <c r="E92" s="67" t="s">
        <v>144</v>
      </c>
      <c r="F92" s="68">
        <v>0</v>
      </c>
      <c r="G92" s="68">
        <v>0</v>
      </c>
      <c r="H92" s="68">
        <v>0</v>
      </c>
      <c r="I92" s="68">
        <v>0</v>
      </c>
      <c r="J92" s="68">
        <v>0</v>
      </c>
      <c r="K92" s="68">
        <v>0</v>
      </c>
      <c r="L92" s="68">
        <v>0</v>
      </c>
      <c r="M92" s="68">
        <v>0</v>
      </c>
      <c r="N92" s="68">
        <v>0</v>
      </c>
      <c r="O92" s="68">
        <v>0</v>
      </c>
      <c r="P92" s="68">
        <v>1</v>
      </c>
      <c r="Q92" s="68">
        <v>0</v>
      </c>
      <c r="R92" s="69">
        <f t="shared" si="16"/>
        <v>1</v>
      </c>
      <c r="S92" s="74">
        <f t="shared" si="13"/>
        <v>-6.9702602230483268E-4</v>
      </c>
      <c r="T92" s="69">
        <v>0</v>
      </c>
    </row>
    <row r="93" spans="1:20" s="48" customFormat="1" ht="18.75" customHeight="1">
      <c r="A93" s="66">
        <v>82</v>
      </c>
      <c r="B93" s="73">
        <v>6953156282322</v>
      </c>
      <c r="C93" s="67">
        <v>734938</v>
      </c>
      <c r="D93" s="67" t="s">
        <v>266</v>
      </c>
      <c r="E93" s="67" t="s">
        <v>145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9">
        <f t="shared" si="16"/>
        <v>0</v>
      </c>
      <c r="S93" s="74">
        <f t="shared" si="13"/>
        <v>0</v>
      </c>
      <c r="T93" s="69">
        <v>0</v>
      </c>
    </row>
    <row r="94" spans="1:20" s="48" customFormat="1" ht="18.75" customHeight="1">
      <c r="A94" s="66">
        <v>83</v>
      </c>
      <c r="B94" s="73">
        <v>6953156278790</v>
      </c>
      <c r="C94" s="67">
        <v>734939</v>
      </c>
      <c r="D94" s="67" t="s">
        <v>267</v>
      </c>
      <c r="E94" s="67" t="s">
        <v>146</v>
      </c>
      <c r="F94" s="68">
        <v>0</v>
      </c>
      <c r="G94" s="68">
        <v>0</v>
      </c>
      <c r="H94" s="68">
        <v>0</v>
      </c>
      <c r="I94" s="68">
        <v>0</v>
      </c>
      <c r="J94" s="68">
        <v>0</v>
      </c>
      <c r="K94" s="68">
        <v>0</v>
      </c>
      <c r="L94" s="68">
        <v>0</v>
      </c>
      <c r="M94" s="68">
        <v>0</v>
      </c>
      <c r="N94" s="68">
        <v>0</v>
      </c>
      <c r="O94" s="68">
        <v>0</v>
      </c>
      <c r="P94" s="68">
        <v>0</v>
      </c>
      <c r="Q94" s="68">
        <v>0</v>
      </c>
      <c r="R94" s="69">
        <f t="shared" ref="R94" si="17">SUM(F94:Q94)</f>
        <v>0</v>
      </c>
      <c r="S94" s="74">
        <f t="shared" si="13"/>
        <v>0</v>
      </c>
      <c r="T94" s="69">
        <v>0</v>
      </c>
    </row>
    <row r="95" spans="1:20" s="48" customFormat="1" ht="18.75" customHeight="1">
      <c r="A95" s="66">
        <v>84</v>
      </c>
      <c r="B95" s="73">
        <v>6953156281707</v>
      </c>
      <c r="C95" s="67">
        <v>734940</v>
      </c>
      <c r="D95" s="67" t="s">
        <v>268</v>
      </c>
      <c r="E95" s="67" t="s">
        <v>147</v>
      </c>
      <c r="F95" s="68">
        <v>0</v>
      </c>
      <c r="G95" s="68">
        <v>0</v>
      </c>
      <c r="H95" s="68">
        <v>0</v>
      </c>
      <c r="I95" s="68">
        <v>0</v>
      </c>
      <c r="J95" s="68">
        <v>0</v>
      </c>
      <c r="K95" s="68">
        <v>0</v>
      </c>
      <c r="L95" s="68">
        <v>0</v>
      </c>
      <c r="M95" s="68">
        <v>0</v>
      </c>
      <c r="N95" s="68">
        <v>0</v>
      </c>
      <c r="O95" s="68">
        <v>0</v>
      </c>
      <c r="P95" s="68">
        <v>0</v>
      </c>
      <c r="Q95" s="68">
        <v>0</v>
      </c>
      <c r="R95" s="69">
        <f>SUM(F95:Q95)</f>
        <v>0</v>
      </c>
      <c r="S95" s="74">
        <f t="shared" si="13"/>
        <v>0</v>
      </c>
      <c r="T95" s="69">
        <v>0</v>
      </c>
    </row>
    <row r="96" spans="1:20" s="48" customFormat="1" ht="18.75" customHeight="1">
      <c r="A96" s="66">
        <v>85</v>
      </c>
      <c r="B96" s="73">
        <v>6953156281691</v>
      </c>
      <c r="C96" s="67">
        <v>734941</v>
      </c>
      <c r="D96" s="67" t="s">
        <v>269</v>
      </c>
      <c r="E96" s="67" t="s">
        <v>148</v>
      </c>
      <c r="F96" s="68">
        <v>0</v>
      </c>
      <c r="G96" s="68">
        <v>0</v>
      </c>
      <c r="H96" s="68">
        <v>0</v>
      </c>
      <c r="I96" s="68">
        <v>0</v>
      </c>
      <c r="J96" s="68">
        <v>0</v>
      </c>
      <c r="K96" s="68">
        <v>0</v>
      </c>
      <c r="L96" s="68">
        <v>0</v>
      </c>
      <c r="M96" s="68">
        <v>0</v>
      </c>
      <c r="N96" s="68">
        <v>0</v>
      </c>
      <c r="O96" s="68">
        <v>0</v>
      </c>
      <c r="P96" s="68">
        <v>0</v>
      </c>
      <c r="Q96" s="68">
        <v>0</v>
      </c>
      <c r="R96" s="69">
        <f t="shared" ref="R96:R102" si="18">SUM(F96:Q96)</f>
        <v>0</v>
      </c>
      <c r="S96" s="74">
        <f t="shared" si="13"/>
        <v>0</v>
      </c>
      <c r="T96" s="69">
        <v>0</v>
      </c>
    </row>
    <row r="97" spans="1:20" s="48" customFormat="1" ht="18.75" customHeight="1">
      <c r="A97" s="66">
        <v>86</v>
      </c>
      <c r="B97" s="73">
        <v>6953156281370</v>
      </c>
      <c r="C97" s="67">
        <v>734942</v>
      </c>
      <c r="D97" s="67" t="s">
        <v>270</v>
      </c>
      <c r="E97" s="67" t="s">
        <v>149</v>
      </c>
      <c r="F97" s="68">
        <v>0</v>
      </c>
      <c r="G97" s="68">
        <v>0</v>
      </c>
      <c r="H97" s="68">
        <v>0</v>
      </c>
      <c r="I97" s="68">
        <v>0</v>
      </c>
      <c r="J97" s="68">
        <v>0</v>
      </c>
      <c r="K97" s="68">
        <v>0</v>
      </c>
      <c r="L97" s="68">
        <v>0</v>
      </c>
      <c r="M97" s="68">
        <v>0</v>
      </c>
      <c r="N97" s="68">
        <v>0</v>
      </c>
      <c r="O97" s="68">
        <v>0</v>
      </c>
      <c r="P97" s="68">
        <v>1</v>
      </c>
      <c r="Q97" s="68">
        <v>0</v>
      </c>
      <c r="R97" s="69">
        <f t="shared" si="18"/>
        <v>1</v>
      </c>
      <c r="S97" s="74">
        <f t="shared" si="13"/>
        <v>-6.9702602230483268E-4</v>
      </c>
      <c r="T97" s="69">
        <v>0</v>
      </c>
    </row>
    <row r="98" spans="1:20" s="48" customFormat="1" ht="18.75" customHeight="1">
      <c r="A98" s="66">
        <v>87</v>
      </c>
      <c r="B98" s="73">
        <v>6953156281363</v>
      </c>
      <c r="C98" s="67">
        <v>734943</v>
      </c>
      <c r="D98" s="67" t="s">
        <v>271</v>
      </c>
      <c r="E98" s="67" t="s">
        <v>150</v>
      </c>
      <c r="F98" s="68">
        <v>0</v>
      </c>
      <c r="G98" s="68">
        <v>0</v>
      </c>
      <c r="H98" s="68">
        <v>0</v>
      </c>
      <c r="I98" s="68">
        <v>0</v>
      </c>
      <c r="J98" s="68">
        <v>0</v>
      </c>
      <c r="K98" s="68">
        <v>0</v>
      </c>
      <c r="L98" s="68">
        <v>0</v>
      </c>
      <c r="M98" s="68">
        <v>0</v>
      </c>
      <c r="N98" s="68">
        <v>0</v>
      </c>
      <c r="O98" s="68">
        <v>0</v>
      </c>
      <c r="P98" s="68">
        <v>1</v>
      </c>
      <c r="Q98" s="68">
        <v>0</v>
      </c>
      <c r="R98" s="69">
        <f t="shared" si="18"/>
        <v>1</v>
      </c>
      <c r="S98" s="74">
        <f t="shared" si="13"/>
        <v>-6.9702602230483268E-4</v>
      </c>
      <c r="T98" s="69">
        <v>0</v>
      </c>
    </row>
    <row r="99" spans="1:20" s="48" customFormat="1" ht="18.75" customHeight="1">
      <c r="A99" s="66">
        <v>88</v>
      </c>
      <c r="B99" s="73">
        <v>6953156281387</v>
      </c>
      <c r="C99" s="67">
        <v>734944</v>
      </c>
      <c r="D99" s="67" t="s">
        <v>272</v>
      </c>
      <c r="E99" s="67" t="s">
        <v>151</v>
      </c>
      <c r="F99" s="68">
        <v>0</v>
      </c>
      <c r="G99" s="68">
        <v>0</v>
      </c>
      <c r="H99" s="68">
        <v>0</v>
      </c>
      <c r="I99" s="68">
        <v>0</v>
      </c>
      <c r="J99" s="68">
        <v>0</v>
      </c>
      <c r="K99" s="68">
        <v>0</v>
      </c>
      <c r="L99" s="68">
        <v>0</v>
      </c>
      <c r="M99" s="68">
        <v>0</v>
      </c>
      <c r="N99" s="68">
        <v>0</v>
      </c>
      <c r="O99" s="68">
        <v>0</v>
      </c>
      <c r="P99" s="68">
        <v>1</v>
      </c>
      <c r="Q99" s="68">
        <v>0</v>
      </c>
      <c r="R99" s="69">
        <f t="shared" si="18"/>
        <v>1</v>
      </c>
      <c r="S99" s="74">
        <f t="shared" si="13"/>
        <v>-6.9702602230483268E-4</v>
      </c>
      <c r="T99" s="69">
        <v>0</v>
      </c>
    </row>
    <row r="100" spans="1:20" s="48" customFormat="1" ht="18.75" customHeight="1">
      <c r="A100" s="66">
        <v>89</v>
      </c>
      <c r="B100" s="73">
        <v>6953156280250</v>
      </c>
      <c r="C100" s="67">
        <v>734945</v>
      </c>
      <c r="D100" s="67" t="s">
        <v>273</v>
      </c>
      <c r="E100" s="67" t="s">
        <v>152</v>
      </c>
      <c r="F100" s="68">
        <v>0</v>
      </c>
      <c r="G100" s="68">
        <v>0</v>
      </c>
      <c r="H100" s="68">
        <v>0</v>
      </c>
      <c r="I100" s="68">
        <v>0</v>
      </c>
      <c r="J100" s="68">
        <v>0</v>
      </c>
      <c r="K100" s="68">
        <v>0</v>
      </c>
      <c r="L100" s="68">
        <v>0</v>
      </c>
      <c r="M100" s="68">
        <v>0</v>
      </c>
      <c r="N100" s="68">
        <v>0</v>
      </c>
      <c r="O100" s="68">
        <v>0</v>
      </c>
      <c r="P100" s="68">
        <v>0</v>
      </c>
      <c r="Q100" s="68">
        <v>0</v>
      </c>
      <c r="R100" s="69">
        <f t="shared" si="18"/>
        <v>0</v>
      </c>
      <c r="S100" s="74">
        <f t="shared" si="13"/>
        <v>0</v>
      </c>
      <c r="T100" s="69">
        <v>0</v>
      </c>
    </row>
    <row r="101" spans="1:20" s="48" customFormat="1" ht="18.75" customHeight="1">
      <c r="A101" s="66">
        <v>90</v>
      </c>
      <c r="B101" s="73">
        <v>6953156280267</v>
      </c>
      <c r="C101" s="67">
        <v>734947</v>
      </c>
      <c r="D101" s="67" t="s">
        <v>274</v>
      </c>
      <c r="E101" s="67" t="s">
        <v>153</v>
      </c>
      <c r="F101" s="68">
        <v>0</v>
      </c>
      <c r="G101" s="68">
        <v>0</v>
      </c>
      <c r="H101" s="68">
        <v>0</v>
      </c>
      <c r="I101" s="68">
        <v>0</v>
      </c>
      <c r="J101" s="68">
        <v>0</v>
      </c>
      <c r="K101" s="68">
        <v>0</v>
      </c>
      <c r="L101" s="68">
        <v>0</v>
      </c>
      <c r="M101" s="68">
        <v>0</v>
      </c>
      <c r="N101" s="68">
        <v>0</v>
      </c>
      <c r="O101" s="68">
        <v>0</v>
      </c>
      <c r="P101" s="68">
        <v>0</v>
      </c>
      <c r="Q101" s="68">
        <v>0</v>
      </c>
      <c r="R101" s="69">
        <f t="shared" si="18"/>
        <v>0</v>
      </c>
      <c r="S101" s="74">
        <f t="shared" si="13"/>
        <v>0</v>
      </c>
      <c r="T101" s="69">
        <v>0</v>
      </c>
    </row>
    <row r="102" spans="1:20" s="48" customFormat="1" ht="18.75" customHeight="1">
      <c r="A102" s="66">
        <v>91</v>
      </c>
      <c r="B102" s="73">
        <v>6953156276673</v>
      </c>
      <c r="C102" s="67">
        <v>734948</v>
      </c>
      <c r="D102" s="67" t="s">
        <v>275</v>
      </c>
      <c r="E102" s="67" t="s">
        <v>154</v>
      </c>
      <c r="F102" s="68">
        <v>0</v>
      </c>
      <c r="G102" s="68">
        <v>0</v>
      </c>
      <c r="H102" s="68">
        <v>0</v>
      </c>
      <c r="I102" s="68"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68">
        <v>0</v>
      </c>
      <c r="P102" s="68">
        <v>0</v>
      </c>
      <c r="Q102" s="68">
        <v>0</v>
      </c>
      <c r="R102" s="69">
        <f t="shared" si="18"/>
        <v>0</v>
      </c>
      <c r="S102" s="74">
        <f t="shared" si="13"/>
        <v>0</v>
      </c>
      <c r="T102" s="69">
        <v>0</v>
      </c>
    </row>
    <row r="103" spans="1:20" s="48" customFormat="1" ht="18.75" customHeight="1">
      <c r="A103" s="66">
        <v>92</v>
      </c>
      <c r="B103" s="73">
        <v>6953156282032</v>
      </c>
      <c r="C103" s="67">
        <v>734966</v>
      </c>
      <c r="D103" s="67" t="s">
        <v>276</v>
      </c>
      <c r="E103" s="67" t="s">
        <v>155</v>
      </c>
      <c r="F103" s="68">
        <v>0</v>
      </c>
      <c r="G103" s="68">
        <v>0</v>
      </c>
      <c r="H103" s="68">
        <v>0</v>
      </c>
      <c r="I103" s="68">
        <v>0</v>
      </c>
      <c r="J103" s="68">
        <v>0</v>
      </c>
      <c r="K103" s="68">
        <v>0</v>
      </c>
      <c r="L103" s="68">
        <v>0</v>
      </c>
      <c r="M103" s="68">
        <v>0</v>
      </c>
      <c r="N103" s="68">
        <v>0</v>
      </c>
      <c r="O103" s="68">
        <v>0</v>
      </c>
      <c r="P103" s="68">
        <v>0</v>
      </c>
      <c r="Q103" s="68">
        <v>0</v>
      </c>
      <c r="R103" s="69">
        <f>SUM(F103:Q103)</f>
        <v>0</v>
      </c>
      <c r="S103" s="74">
        <f t="shared" si="13"/>
        <v>0</v>
      </c>
      <c r="T103" s="69">
        <v>0</v>
      </c>
    </row>
    <row r="104" spans="1:20" s="48" customFormat="1" ht="18.75" customHeight="1">
      <c r="A104" s="66">
        <v>93</v>
      </c>
      <c r="B104" s="73">
        <v>6953156282049</v>
      </c>
      <c r="C104" s="67">
        <v>734968</v>
      </c>
      <c r="D104" s="67" t="s">
        <v>277</v>
      </c>
      <c r="E104" s="67" t="s">
        <v>156</v>
      </c>
      <c r="F104" s="68">
        <v>0</v>
      </c>
      <c r="G104" s="68">
        <v>0</v>
      </c>
      <c r="H104" s="68">
        <v>0</v>
      </c>
      <c r="I104" s="68">
        <v>0</v>
      </c>
      <c r="J104" s="68">
        <v>0</v>
      </c>
      <c r="K104" s="68">
        <v>0</v>
      </c>
      <c r="L104" s="68">
        <v>0</v>
      </c>
      <c r="M104" s="68">
        <v>0</v>
      </c>
      <c r="N104" s="68">
        <v>0</v>
      </c>
      <c r="O104" s="68">
        <v>0</v>
      </c>
      <c r="P104" s="68">
        <v>0</v>
      </c>
      <c r="Q104" s="68">
        <v>0</v>
      </c>
      <c r="R104" s="69">
        <f t="shared" ref="R104:R108" si="19">SUM(F104:Q104)</f>
        <v>0</v>
      </c>
      <c r="S104" s="74">
        <f t="shared" si="13"/>
        <v>0</v>
      </c>
      <c r="T104" s="69">
        <v>0</v>
      </c>
    </row>
    <row r="105" spans="1:20" s="48" customFormat="1" ht="18.75" customHeight="1">
      <c r="A105" s="66">
        <v>94</v>
      </c>
      <c r="B105" s="73">
        <v>6953156282056</v>
      </c>
      <c r="C105" s="67">
        <v>734970</v>
      </c>
      <c r="D105" s="67" t="s">
        <v>278</v>
      </c>
      <c r="E105" s="67" t="s">
        <v>157</v>
      </c>
      <c r="F105" s="68">
        <v>0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  <c r="R105" s="69">
        <f t="shared" si="19"/>
        <v>0</v>
      </c>
      <c r="S105" s="74">
        <f t="shared" si="13"/>
        <v>0</v>
      </c>
      <c r="T105" s="69">
        <v>0</v>
      </c>
    </row>
    <row r="106" spans="1:20" s="48" customFormat="1" ht="18.75" customHeight="1">
      <c r="A106" s="66">
        <v>95</v>
      </c>
      <c r="B106" s="73">
        <v>6953156282063</v>
      </c>
      <c r="C106" s="67">
        <v>734971</v>
      </c>
      <c r="D106" s="67" t="s">
        <v>279</v>
      </c>
      <c r="E106" s="67" t="s">
        <v>158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8">
        <v>0</v>
      </c>
      <c r="Q106" s="68">
        <v>0</v>
      </c>
      <c r="R106" s="69">
        <f t="shared" si="19"/>
        <v>0</v>
      </c>
      <c r="S106" s="74">
        <f t="shared" si="13"/>
        <v>0</v>
      </c>
      <c r="T106" s="69">
        <v>0</v>
      </c>
    </row>
    <row r="107" spans="1:20" s="48" customFormat="1" ht="18.75" customHeight="1">
      <c r="A107" s="66">
        <v>96</v>
      </c>
      <c r="B107" s="73">
        <v>6953156282070</v>
      </c>
      <c r="C107" s="67">
        <v>734973</v>
      </c>
      <c r="D107" s="67" t="s">
        <v>280</v>
      </c>
      <c r="E107" s="67" t="s">
        <v>159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P107" s="68">
        <v>0</v>
      </c>
      <c r="Q107" s="68">
        <v>0</v>
      </c>
      <c r="R107" s="69">
        <f t="shared" si="19"/>
        <v>0</v>
      </c>
      <c r="S107" s="74">
        <f t="shared" si="13"/>
        <v>0</v>
      </c>
      <c r="T107" s="69">
        <v>0</v>
      </c>
    </row>
    <row r="108" spans="1:20" s="48" customFormat="1" ht="18.75" customHeight="1">
      <c r="A108" s="66">
        <v>97</v>
      </c>
      <c r="B108" s="73">
        <v>6953156282087</v>
      </c>
      <c r="C108" s="67">
        <v>734975</v>
      </c>
      <c r="D108" s="67" t="s">
        <v>281</v>
      </c>
      <c r="E108" s="67" t="s">
        <v>160</v>
      </c>
      <c r="F108" s="68">
        <v>0</v>
      </c>
      <c r="G108" s="68">
        <v>0</v>
      </c>
      <c r="H108" s="68">
        <v>0</v>
      </c>
      <c r="I108" s="68">
        <v>0</v>
      </c>
      <c r="J108" s="68">
        <v>0</v>
      </c>
      <c r="K108" s="68">
        <v>0</v>
      </c>
      <c r="L108" s="68">
        <v>0</v>
      </c>
      <c r="M108" s="68">
        <v>0</v>
      </c>
      <c r="N108" s="68">
        <v>0</v>
      </c>
      <c r="O108" s="68">
        <v>0</v>
      </c>
      <c r="P108" s="68">
        <v>0</v>
      </c>
      <c r="Q108" s="68">
        <v>0</v>
      </c>
      <c r="R108" s="69">
        <f t="shared" si="19"/>
        <v>0</v>
      </c>
      <c r="S108" s="74">
        <f t="shared" si="13"/>
        <v>0</v>
      </c>
      <c r="T108" s="69">
        <v>0</v>
      </c>
    </row>
    <row r="109" spans="1:20" s="48" customFormat="1" ht="18.75" customHeight="1">
      <c r="A109" s="66">
        <v>98</v>
      </c>
      <c r="B109" s="73">
        <v>6953156281738</v>
      </c>
      <c r="C109" s="67">
        <v>734976</v>
      </c>
      <c r="D109" s="67" t="s">
        <v>282</v>
      </c>
      <c r="E109" s="67" t="s">
        <v>161</v>
      </c>
      <c r="F109" s="68">
        <v>0</v>
      </c>
      <c r="G109" s="68">
        <v>0</v>
      </c>
      <c r="H109" s="68">
        <v>0</v>
      </c>
      <c r="I109" s="68">
        <v>0</v>
      </c>
      <c r="J109" s="68">
        <v>0</v>
      </c>
      <c r="K109" s="68">
        <v>0</v>
      </c>
      <c r="L109" s="68">
        <v>0</v>
      </c>
      <c r="M109" s="68">
        <v>0</v>
      </c>
      <c r="N109" s="68">
        <v>0</v>
      </c>
      <c r="O109" s="68">
        <v>0</v>
      </c>
      <c r="P109" s="68">
        <v>0</v>
      </c>
      <c r="Q109" s="68">
        <v>0</v>
      </c>
      <c r="R109" s="69">
        <f>SUM(F109:Q109)</f>
        <v>0</v>
      </c>
      <c r="S109" s="74">
        <f t="shared" si="13"/>
        <v>0</v>
      </c>
      <c r="T109" s="69">
        <v>0</v>
      </c>
    </row>
    <row r="110" spans="1:20" s="48" customFormat="1" ht="18.75" customHeight="1">
      <c r="A110" s="66">
        <v>99</v>
      </c>
      <c r="B110" s="73">
        <v>6953156281745</v>
      </c>
      <c r="C110" s="67">
        <v>734981</v>
      </c>
      <c r="D110" s="67" t="s">
        <v>283</v>
      </c>
      <c r="E110" s="67" t="s">
        <v>162</v>
      </c>
      <c r="F110" s="68">
        <v>0</v>
      </c>
      <c r="G110" s="68">
        <v>0</v>
      </c>
      <c r="H110" s="68">
        <v>0</v>
      </c>
      <c r="I110" s="68">
        <v>0</v>
      </c>
      <c r="J110" s="68">
        <v>0</v>
      </c>
      <c r="K110" s="68">
        <v>0</v>
      </c>
      <c r="L110" s="68">
        <v>0</v>
      </c>
      <c r="M110" s="68">
        <v>0</v>
      </c>
      <c r="N110" s="68">
        <v>0</v>
      </c>
      <c r="O110" s="68">
        <v>0</v>
      </c>
      <c r="P110" s="68">
        <v>0</v>
      </c>
      <c r="Q110" s="68">
        <v>0</v>
      </c>
      <c r="R110" s="69">
        <f t="shared" ref="R110:R111" si="20">SUM(F110:Q110)</f>
        <v>0</v>
      </c>
      <c r="S110" s="74">
        <f t="shared" si="13"/>
        <v>0</v>
      </c>
      <c r="T110" s="69">
        <v>0</v>
      </c>
    </row>
    <row r="111" spans="1:20" s="48" customFormat="1" ht="18.75" customHeight="1">
      <c r="A111" s="66">
        <v>100</v>
      </c>
      <c r="B111" s="73">
        <v>6953156253087</v>
      </c>
      <c r="C111" s="67">
        <v>735669</v>
      </c>
      <c r="D111" s="67" t="s">
        <v>284</v>
      </c>
      <c r="E111" s="67" t="s">
        <v>138</v>
      </c>
      <c r="F111" s="68">
        <v>0</v>
      </c>
      <c r="G111" s="68">
        <v>0</v>
      </c>
      <c r="H111" s="68">
        <v>0</v>
      </c>
      <c r="I111" s="68">
        <v>0</v>
      </c>
      <c r="J111" s="68">
        <v>0</v>
      </c>
      <c r="K111" s="68">
        <v>0</v>
      </c>
      <c r="L111" s="68">
        <v>0</v>
      </c>
      <c r="M111" s="68">
        <v>0</v>
      </c>
      <c r="N111" s="68">
        <v>0</v>
      </c>
      <c r="O111" s="68">
        <v>0</v>
      </c>
      <c r="P111" s="68">
        <v>0</v>
      </c>
      <c r="Q111" s="68">
        <v>0</v>
      </c>
      <c r="R111" s="69">
        <f t="shared" si="20"/>
        <v>0</v>
      </c>
      <c r="S111" s="74">
        <f t="shared" si="13"/>
        <v>0</v>
      </c>
      <c r="T111" s="69">
        <v>0</v>
      </c>
    </row>
    <row r="112" spans="1:20" s="48" customFormat="1" ht="18.75" customHeight="1">
      <c r="A112" s="66">
        <v>101</v>
      </c>
      <c r="B112" s="73">
        <v>6953156277526</v>
      </c>
      <c r="C112" s="67">
        <v>735670</v>
      </c>
      <c r="D112" s="67" t="s">
        <v>285</v>
      </c>
      <c r="E112" s="67" t="s">
        <v>163</v>
      </c>
      <c r="F112" s="68">
        <v>0</v>
      </c>
      <c r="G112" s="68">
        <v>0</v>
      </c>
      <c r="H112" s="68">
        <v>0</v>
      </c>
      <c r="I112" s="68">
        <v>0</v>
      </c>
      <c r="J112" s="68">
        <v>0</v>
      </c>
      <c r="K112" s="68">
        <v>0</v>
      </c>
      <c r="L112" s="68">
        <v>0</v>
      </c>
      <c r="M112" s="68">
        <v>0</v>
      </c>
      <c r="N112" s="68">
        <v>0</v>
      </c>
      <c r="O112" s="68">
        <v>0</v>
      </c>
      <c r="P112" s="68">
        <v>0</v>
      </c>
      <c r="Q112" s="68">
        <v>0</v>
      </c>
      <c r="R112" s="69">
        <f t="shared" si="16"/>
        <v>0</v>
      </c>
      <c r="S112" s="74">
        <f t="shared" si="13"/>
        <v>0</v>
      </c>
      <c r="T112" s="69">
        <v>0</v>
      </c>
    </row>
    <row r="113" spans="1:20" s="48" customFormat="1" ht="18.75" customHeight="1">
      <c r="A113" s="66">
        <v>102</v>
      </c>
      <c r="B113" s="73">
        <v>6953156275522</v>
      </c>
      <c r="C113" s="67">
        <v>738068</v>
      </c>
      <c r="D113" s="67" t="s">
        <v>286</v>
      </c>
      <c r="E113" s="67" t="s">
        <v>164</v>
      </c>
      <c r="F113" s="68">
        <v>0</v>
      </c>
      <c r="G113" s="68">
        <v>0</v>
      </c>
      <c r="H113" s="68">
        <v>0</v>
      </c>
      <c r="I113" s="68">
        <v>0</v>
      </c>
      <c r="J113" s="68">
        <v>0</v>
      </c>
      <c r="K113" s="68">
        <v>0</v>
      </c>
      <c r="L113" s="68">
        <v>0</v>
      </c>
      <c r="M113" s="68">
        <v>0</v>
      </c>
      <c r="N113" s="68">
        <v>0</v>
      </c>
      <c r="O113" s="68">
        <v>0</v>
      </c>
      <c r="P113" s="68">
        <v>0</v>
      </c>
      <c r="Q113" s="68">
        <v>0</v>
      </c>
      <c r="R113" s="69">
        <f>SUM(F113:Q113)</f>
        <v>0</v>
      </c>
      <c r="S113" s="74">
        <f t="shared" si="13"/>
        <v>0</v>
      </c>
      <c r="T113" s="69">
        <v>0</v>
      </c>
    </row>
    <row r="114" spans="1:20" s="48" customFormat="1" ht="18.75" customHeight="1">
      <c r="A114" s="66">
        <v>103</v>
      </c>
      <c r="B114" s="73">
        <v>6953156275515</v>
      </c>
      <c r="C114" s="67">
        <v>738069</v>
      </c>
      <c r="D114" s="67" t="s">
        <v>287</v>
      </c>
      <c r="E114" s="67" t="s">
        <v>165</v>
      </c>
      <c r="F114" s="68">
        <v>0</v>
      </c>
      <c r="G114" s="68">
        <v>0</v>
      </c>
      <c r="H114" s="68">
        <v>0</v>
      </c>
      <c r="I114" s="68">
        <v>0</v>
      </c>
      <c r="J114" s="68">
        <v>0</v>
      </c>
      <c r="K114" s="68">
        <v>0</v>
      </c>
      <c r="L114" s="68">
        <v>0</v>
      </c>
      <c r="M114" s="68">
        <v>0</v>
      </c>
      <c r="N114" s="68">
        <v>0</v>
      </c>
      <c r="O114" s="68">
        <v>0</v>
      </c>
      <c r="P114" s="68">
        <v>1</v>
      </c>
      <c r="Q114" s="68">
        <v>0</v>
      </c>
      <c r="R114" s="69">
        <f t="shared" ref="R114:R115" si="21">SUM(F114:Q114)</f>
        <v>1</v>
      </c>
      <c r="S114" s="74">
        <f t="shared" si="13"/>
        <v>-6.9702602230483268E-4</v>
      </c>
      <c r="T114" s="69">
        <v>0</v>
      </c>
    </row>
    <row r="115" spans="1:20" s="48" customFormat="1" ht="18.75" customHeight="1">
      <c r="A115" s="66">
        <v>104</v>
      </c>
      <c r="B115" s="73">
        <v>6953156280816</v>
      </c>
      <c r="C115" s="67">
        <v>738071</v>
      </c>
      <c r="D115" s="67" t="s">
        <v>288</v>
      </c>
      <c r="E115" s="67" t="s">
        <v>166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8">
        <v>0</v>
      </c>
      <c r="Q115" s="68">
        <v>0</v>
      </c>
      <c r="R115" s="69">
        <f t="shared" si="21"/>
        <v>0</v>
      </c>
      <c r="S115" s="74">
        <f t="shared" si="13"/>
        <v>0</v>
      </c>
      <c r="T115" s="69">
        <v>0</v>
      </c>
    </row>
    <row r="116" spans="1:20" s="48" customFormat="1" ht="18.75" customHeight="1">
      <c r="A116" s="66">
        <v>105</v>
      </c>
      <c r="B116" s="73">
        <v>6953156280809</v>
      </c>
      <c r="C116" s="67">
        <v>738072</v>
      </c>
      <c r="D116" s="67" t="s">
        <v>289</v>
      </c>
      <c r="E116" s="67" t="s">
        <v>167</v>
      </c>
      <c r="F116" s="68">
        <v>0</v>
      </c>
      <c r="G116" s="68">
        <v>0</v>
      </c>
      <c r="H116" s="68">
        <v>0</v>
      </c>
      <c r="I116" s="68">
        <v>0</v>
      </c>
      <c r="J116" s="68">
        <v>0</v>
      </c>
      <c r="K116" s="68">
        <v>0</v>
      </c>
      <c r="L116" s="68">
        <v>0</v>
      </c>
      <c r="M116" s="68">
        <v>0</v>
      </c>
      <c r="N116" s="68">
        <v>0</v>
      </c>
      <c r="O116" s="68">
        <v>0</v>
      </c>
      <c r="P116" s="68">
        <v>0</v>
      </c>
      <c r="Q116" s="68">
        <v>0</v>
      </c>
      <c r="R116" s="69">
        <f t="shared" ref="R116:R120" si="22">SUM(F116:Q116)</f>
        <v>0</v>
      </c>
      <c r="S116" s="74">
        <f t="shared" si="13"/>
        <v>0</v>
      </c>
      <c r="T116" s="69">
        <v>0</v>
      </c>
    </row>
    <row r="117" spans="1:20" s="48" customFormat="1" ht="18.75" customHeight="1">
      <c r="A117" s="66">
        <v>106</v>
      </c>
      <c r="B117" s="73">
        <v>6953156280793</v>
      </c>
      <c r="C117" s="67">
        <v>738073</v>
      </c>
      <c r="D117" s="67" t="s">
        <v>290</v>
      </c>
      <c r="E117" s="67" t="s">
        <v>168</v>
      </c>
      <c r="F117" s="68">
        <v>0</v>
      </c>
      <c r="G117" s="68">
        <v>0</v>
      </c>
      <c r="H117" s="68">
        <v>0</v>
      </c>
      <c r="I117" s="68">
        <v>0</v>
      </c>
      <c r="J117" s="68">
        <v>0</v>
      </c>
      <c r="K117" s="68">
        <v>0</v>
      </c>
      <c r="L117" s="68">
        <v>0</v>
      </c>
      <c r="M117" s="68">
        <v>0</v>
      </c>
      <c r="N117" s="68">
        <v>0</v>
      </c>
      <c r="O117" s="68">
        <v>0</v>
      </c>
      <c r="P117" s="68">
        <v>0</v>
      </c>
      <c r="Q117" s="68">
        <v>0</v>
      </c>
      <c r="R117" s="69">
        <f t="shared" si="22"/>
        <v>0</v>
      </c>
      <c r="S117" s="74">
        <f t="shared" si="13"/>
        <v>0</v>
      </c>
      <c r="T117" s="69">
        <v>0</v>
      </c>
    </row>
    <row r="118" spans="1:20" s="48" customFormat="1" ht="18.75" customHeight="1">
      <c r="A118" s="66">
        <v>107</v>
      </c>
      <c r="B118" s="73">
        <v>6953156270961</v>
      </c>
      <c r="C118" s="67">
        <v>738074</v>
      </c>
      <c r="D118" s="67" t="s">
        <v>291</v>
      </c>
      <c r="E118" s="67" t="s">
        <v>169</v>
      </c>
      <c r="F118" s="68">
        <v>0</v>
      </c>
      <c r="G118" s="68">
        <v>0</v>
      </c>
      <c r="H118" s="68">
        <v>0</v>
      </c>
      <c r="I118" s="68">
        <v>0</v>
      </c>
      <c r="J118" s="68">
        <v>0</v>
      </c>
      <c r="K118" s="68">
        <v>0</v>
      </c>
      <c r="L118" s="68">
        <v>0</v>
      </c>
      <c r="M118" s="68">
        <v>0</v>
      </c>
      <c r="N118" s="68">
        <v>0</v>
      </c>
      <c r="O118" s="68">
        <v>0</v>
      </c>
      <c r="P118" s="68">
        <v>0</v>
      </c>
      <c r="Q118" s="68">
        <v>0</v>
      </c>
      <c r="R118" s="69">
        <f t="shared" si="22"/>
        <v>0</v>
      </c>
      <c r="S118" s="74">
        <f t="shared" si="13"/>
        <v>0</v>
      </c>
      <c r="T118" s="69">
        <v>0</v>
      </c>
    </row>
    <row r="119" spans="1:20" s="48" customFormat="1" ht="18.75" customHeight="1">
      <c r="A119" s="66">
        <v>108</v>
      </c>
      <c r="B119" s="73">
        <v>6953156261631</v>
      </c>
      <c r="C119" s="67">
        <v>738075</v>
      </c>
      <c r="D119" s="67" t="s">
        <v>292</v>
      </c>
      <c r="E119" s="67" t="s">
        <v>170</v>
      </c>
      <c r="F119" s="68">
        <v>0</v>
      </c>
      <c r="G119" s="68">
        <v>0</v>
      </c>
      <c r="H119" s="68">
        <v>0</v>
      </c>
      <c r="I119" s="68">
        <v>0</v>
      </c>
      <c r="J119" s="68">
        <v>0</v>
      </c>
      <c r="K119" s="68">
        <v>0</v>
      </c>
      <c r="L119" s="68">
        <v>0</v>
      </c>
      <c r="M119" s="68">
        <v>0</v>
      </c>
      <c r="N119" s="68">
        <v>0</v>
      </c>
      <c r="O119" s="68">
        <v>0</v>
      </c>
      <c r="P119" s="68">
        <v>0</v>
      </c>
      <c r="Q119" s="68">
        <v>0</v>
      </c>
      <c r="R119" s="69">
        <f t="shared" si="22"/>
        <v>0</v>
      </c>
      <c r="S119" s="74">
        <f t="shared" si="13"/>
        <v>0</v>
      </c>
      <c r="T119" s="69">
        <v>0</v>
      </c>
    </row>
    <row r="120" spans="1:20" s="48" customFormat="1" ht="18.75" customHeight="1">
      <c r="A120" s="66">
        <v>109</v>
      </c>
      <c r="B120" s="73">
        <v>6953156258396</v>
      </c>
      <c r="C120" s="67">
        <v>738076</v>
      </c>
      <c r="D120" s="67" t="s">
        <v>293</v>
      </c>
      <c r="E120" s="67" t="s">
        <v>171</v>
      </c>
      <c r="F120" s="68">
        <v>0</v>
      </c>
      <c r="G120" s="68">
        <v>0</v>
      </c>
      <c r="H120" s="68">
        <v>0</v>
      </c>
      <c r="I120" s="68">
        <v>0</v>
      </c>
      <c r="J120" s="68">
        <v>0</v>
      </c>
      <c r="K120" s="68">
        <v>0</v>
      </c>
      <c r="L120" s="68">
        <v>0</v>
      </c>
      <c r="M120" s="68">
        <v>0</v>
      </c>
      <c r="N120" s="68">
        <v>0</v>
      </c>
      <c r="O120" s="68">
        <v>0</v>
      </c>
      <c r="P120" s="68">
        <v>0</v>
      </c>
      <c r="Q120" s="68">
        <v>0</v>
      </c>
      <c r="R120" s="69">
        <f t="shared" si="22"/>
        <v>0</v>
      </c>
      <c r="S120" s="74">
        <f t="shared" si="13"/>
        <v>0</v>
      </c>
      <c r="T120" s="69">
        <v>0</v>
      </c>
    </row>
    <row r="121" spans="1:20" s="48" customFormat="1" ht="18.75" customHeight="1">
      <c r="A121" s="66">
        <v>110</v>
      </c>
      <c r="B121" s="73">
        <v>6953156270954</v>
      </c>
      <c r="C121" s="67">
        <v>738077</v>
      </c>
      <c r="D121" s="67" t="s">
        <v>294</v>
      </c>
      <c r="E121" s="67" t="s">
        <v>172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8">
        <v>0</v>
      </c>
      <c r="Q121" s="68">
        <v>0</v>
      </c>
      <c r="R121" s="69">
        <f>SUM(F121:Q121)</f>
        <v>0</v>
      </c>
      <c r="S121" s="74">
        <f t="shared" si="13"/>
        <v>0</v>
      </c>
      <c r="T121" s="69">
        <v>0</v>
      </c>
    </row>
    <row r="122" spans="1:20" s="48" customFormat="1" ht="18.75" customHeight="1">
      <c r="A122" s="66">
        <v>111</v>
      </c>
      <c r="B122" s="73">
        <v>6953156284647</v>
      </c>
      <c r="C122" s="67">
        <v>738078</v>
      </c>
      <c r="D122" s="67" t="s">
        <v>295</v>
      </c>
      <c r="E122" s="67" t="s">
        <v>173</v>
      </c>
      <c r="F122" s="68">
        <v>0</v>
      </c>
      <c r="G122" s="68">
        <v>0</v>
      </c>
      <c r="H122" s="68">
        <v>0</v>
      </c>
      <c r="I122" s="68">
        <v>0</v>
      </c>
      <c r="J122" s="68">
        <v>0</v>
      </c>
      <c r="K122" s="68">
        <v>0</v>
      </c>
      <c r="L122" s="68">
        <v>0</v>
      </c>
      <c r="M122" s="68">
        <v>0</v>
      </c>
      <c r="N122" s="68">
        <v>0</v>
      </c>
      <c r="O122" s="68">
        <v>0</v>
      </c>
      <c r="P122" s="68">
        <v>12</v>
      </c>
      <c r="Q122" s="68">
        <v>0</v>
      </c>
      <c r="R122" s="69">
        <f t="shared" ref="R122:R125" si="23">SUM(F122:Q122)</f>
        <v>12</v>
      </c>
      <c r="S122" s="74">
        <f t="shared" si="13"/>
        <v>-8.3643122676579935E-3</v>
      </c>
      <c r="T122" s="69">
        <v>0</v>
      </c>
    </row>
    <row r="123" spans="1:20" s="48" customFormat="1" ht="18.75" customHeight="1">
      <c r="A123" s="66">
        <v>112</v>
      </c>
      <c r="B123" s="73">
        <v>6953156282926</v>
      </c>
      <c r="C123" s="67">
        <v>738079</v>
      </c>
      <c r="D123" s="67" t="s">
        <v>296</v>
      </c>
      <c r="E123" s="67" t="s">
        <v>174</v>
      </c>
      <c r="F123" s="68">
        <v>0</v>
      </c>
      <c r="G123" s="68">
        <v>0</v>
      </c>
      <c r="H123" s="68">
        <v>0</v>
      </c>
      <c r="I123" s="68">
        <v>0</v>
      </c>
      <c r="J123" s="68">
        <v>0</v>
      </c>
      <c r="K123" s="68">
        <v>0</v>
      </c>
      <c r="L123" s="68">
        <v>0</v>
      </c>
      <c r="M123" s="68">
        <v>0</v>
      </c>
      <c r="N123" s="68">
        <v>0</v>
      </c>
      <c r="O123" s="68">
        <v>0</v>
      </c>
      <c r="P123" s="68">
        <v>0</v>
      </c>
      <c r="Q123" s="68">
        <v>0</v>
      </c>
      <c r="R123" s="69">
        <f t="shared" si="23"/>
        <v>0</v>
      </c>
      <c r="S123" s="74">
        <f t="shared" si="13"/>
        <v>0</v>
      </c>
      <c r="T123" s="69">
        <v>0</v>
      </c>
    </row>
    <row r="124" spans="1:20" s="48" customFormat="1" ht="18.75" customHeight="1">
      <c r="A124" s="66">
        <v>113</v>
      </c>
      <c r="B124" s="73">
        <v>6953156282933</v>
      </c>
      <c r="C124" s="67">
        <v>738080</v>
      </c>
      <c r="D124" s="67" t="s">
        <v>297</v>
      </c>
      <c r="E124" s="67" t="s">
        <v>175</v>
      </c>
      <c r="F124" s="68">
        <v>0</v>
      </c>
      <c r="G124" s="68">
        <v>0</v>
      </c>
      <c r="H124" s="68">
        <v>0</v>
      </c>
      <c r="I124" s="68">
        <v>0</v>
      </c>
      <c r="J124" s="68">
        <v>0</v>
      </c>
      <c r="K124" s="68">
        <v>0</v>
      </c>
      <c r="L124" s="68">
        <v>0</v>
      </c>
      <c r="M124" s="68">
        <v>0</v>
      </c>
      <c r="N124" s="68">
        <v>0</v>
      </c>
      <c r="O124" s="68">
        <v>0</v>
      </c>
      <c r="P124" s="68">
        <v>0</v>
      </c>
      <c r="Q124" s="68">
        <v>0</v>
      </c>
      <c r="R124" s="69">
        <f t="shared" si="23"/>
        <v>0</v>
      </c>
      <c r="S124" s="74">
        <f t="shared" si="13"/>
        <v>0</v>
      </c>
      <c r="T124" s="69">
        <v>0</v>
      </c>
    </row>
    <row r="125" spans="1:20" s="48" customFormat="1" ht="18.75" customHeight="1">
      <c r="A125" s="66">
        <v>114</v>
      </c>
      <c r="B125" s="73">
        <v>6953156280274</v>
      </c>
      <c r="C125" s="67">
        <v>738081</v>
      </c>
      <c r="D125" s="67" t="s">
        <v>298</v>
      </c>
      <c r="E125" s="67" t="s">
        <v>176</v>
      </c>
      <c r="F125" s="68">
        <v>0</v>
      </c>
      <c r="G125" s="68">
        <v>0</v>
      </c>
      <c r="H125" s="68">
        <v>0</v>
      </c>
      <c r="I125" s="68">
        <v>0</v>
      </c>
      <c r="J125" s="68">
        <v>0</v>
      </c>
      <c r="K125" s="68">
        <v>0</v>
      </c>
      <c r="L125" s="68">
        <v>0</v>
      </c>
      <c r="M125" s="68">
        <v>0</v>
      </c>
      <c r="N125" s="68">
        <v>0</v>
      </c>
      <c r="O125" s="68">
        <v>0</v>
      </c>
      <c r="P125" s="68">
        <v>0</v>
      </c>
      <c r="Q125" s="68">
        <v>0</v>
      </c>
      <c r="R125" s="69">
        <f t="shared" si="23"/>
        <v>0</v>
      </c>
      <c r="S125" s="74">
        <f t="shared" si="13"/>
        <v>0</v>
      </c>
      <c r="T125" s="69">
        <v>0</v>
      </c>
    </row>
    <row r="126" spans="1:20" s="48" customFormat="1" ht="18.75" customHeight="1">
      <c r="A126" s="66">
        <v>115</v>
      </c>
      <c r="B126" s="73">
        <v>6953156282940</v>
      </c>
      <c r="C126" s="67">
        <v>739727</v>
      </c>
      <c r="D126" s="67" t="s">
        <v>302</v>
      </c>
      <c r="E126" s="67" t="s">
        <v>303</v>
      </c>
      <c r="F126" s="68">
        <v>0</v>
      </c>
      <c r="G126" s="68">
        <v>0</v>
      </c>
      <c r="H126" s="68">
        <v>0</v>
      </c>
      <c r="I126" s="68">
        <v>0</v>
      </c>
      <c r="J126" s="68">
        <v>0</v>
      </c>
      <c r="K126" s="68">
        <v>0</v>
      </c>
      <c r="L126" s="68">
        <v>0</v>
      </c>
      <c r="M126" s="68">
        <v>0</v>
      </c>
      <c r="N126" s="68">
        <v>0</v>
      </c>
      <c r="O126" s="68">
        <v>0</v>
      </c>
      <c r="P126" s="68">
        <v>0</v>
      </c>
      <c r="Q126" s="68">
        <v>0</v>
      </c>
      <c r="R126" s="69">
        <f t="shared" ref="R126:R141" si="24">SUM(F126:Q126)</f>
        <v>0</v>
      </c>
      <c r="S126" s="74">
        <f t="shared" si="13"/>
        <v>0</v>
      </c>
      <c r="T126" s="69">
        <v>0</v>
      </c>
    </row>
    <row r="127" spans="1:20" s="48" customFormat="1" ht="18.75" customHeight="1">
      <c r="A127" s="66">
        <v>116</v>
      </c>
      <c r="B127" s="73">
        <v>6953156282957</v>
      </c>
      <c r="C127" s="67">
        <v>739728</v>
      </c>
      <c r="D127" s="67" t="s">
        <v>304</v>
      </c>
      <c r="E127" s="67" t="s">
        <v>305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8">
        <v>2</v>
      </c>
      <c r="Q127" s="68">
        <v>0</v>
      </c>
      <c r="R127" s="69">
        <f t="shared" si="24"/>
        <v>2</v>
      </c>
      <c r="S127" s="74">
        <f t="shared" si="13"/>
        <v>-1.3940520446096654E-3</v>
      </c>
      <c r="T127" s="69">
        <v>0</v>
      </c>
    </row>
    <row r="128" spans="1:20" s="48" customFormat="1" ht="18.75" customHeight="1">
      <c r="A128" s="66">
        <v>117</v>
      </c>
      <c r="B128" s="73">
        <v>6953156284234</v>
      </c>
      <c r="C128" s="67">
        <v>742244</v>
      </c>
      <c r="D128" s="67" t="s">
        <v>306</v>
      </c>
      <c r="E128" s="67" t="s">
        <v>320</v>
      </c>
      <c r="F128" s="68">
        <v>0</v>
      </c>
      <c r="G128" s="68">
        <v>0</v>
      </c>
      <c r="H128" s="68">
        <v>0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8">
        <v>0</v>
      </c>
      <c r="Q128" s="68">
        <v>0</v>
      </c>
      <c r="R128" s="69">
        <f t="shared" si="24"/>
        <v>0</v>
      </c>
      <c r="S128" s="74">
        <f t="shared" si="13"/>
        <v>0</v>
      </c>
      <c r="T128" s="69">
        <v>0</v>
      </c>
    </row>
    <row r="129" spans="1:20" s="48" customFormat="1" ht="18.75" customHeight="1">
      <c r="A129" s="66">
        <v>118</v>
      </c>
      <c r="B129" s="73">
        <v>6953156284241</v>
      </c>
      <c r="C129" s="67">
        <v>742245</v>
      </c>
      <c r="D129" s="67" t="s">
        <v>307</v>
      </c>
      <c r="E129" s="67" t="s">
        <v>321</v>
      </c>
      <c r="F129" s="68">
        <v>0</v>
      </c>
      <c r="G129" s="68">
        <v>0</v>
      </c>
      <c r="H129" s="68">
        <v>0</v>
      </c>
      <c r="I129" s="68">
        <v>0</v>
      </c>
      <c r="J129" s="68">
        <v>0</v>
      </c>
      <c r="K129" s="68">
        <v>0</v>
      </c>
      <c r="L129" s="68">
        <v>0</v>
      </c>
      <c r="M129" s="68">
        <v>0</v>
      </c>
      <c r="N129" s="68">
        <v>0</v>
      </c>
      <c r="O129" s="68">
        <v>0</v>
      </c>
      <c r="P129" s="68">
        <v>0</v>
      </c>
      <c r="Q129" s="68">
        <v>0</v>
      </c>
      <c r="R129" s="69">
        <f t="shared" si="24"/>
        <v>0</v>
      </c>
      <c r="S129" s="74">
        <f t="shared" si="13"/>
        <v>0</v>
      </c>
      <c r="T129" s="69">
        <v>0</v>
      </c>
    </row>
    <row r="130" spans="1:20" s="48" customFormat="1" ht="18.75" customHeight="1">
      <c r="A130" s="66">
        <v>119</v>
      </c>
      <c r="B130" s="73">
        <v>6953156284258</v>
      </c>
      <c r="C130" s="67">
        <v>742247</v>
      </c>
      <c r="D130" s="67" t="s">
        <v>308</v>
      </c>
      <c r="E130" s="67" t="s">
        <v>322</v>
      </c>
      <c r="F130" s="68">
        <v>0</v>
      </c>
      <c r="G130" s="68">
        <v>0</v>
      </c>
      <c r="H130" s="68">
        <v>0</v>
      </c>
      <c r="I130" s="68">
        <v>0</v>
      </c>
      <c r="J130" s="68">
        <v>0</v>
      </c>
      <c r="K130" s="68">
        <v>0</v>
      </c>
      <c r="L130" s="68">
        <v>0</v>
      </c>
      <c r="M130" s="68">
        <v>0</v>
      </c>
      <c r="N130" s="68">
        <v>0</v>
      </c>
      <c r="O130" s="68">
        <v>0</v>
      </c>
      <c r="P130" s="68">
        <v>0</v>
      </c>
      <c r="Q130" s="68">
        <v>0</v>
      </c>
      <c r="R130" s="69">
        <f t="shared" si="24"/>
        <v>0</v>
      </c>
      <c r="S130" s="74">
        <f t="shared" si="13"/>
        <v>0</v>
      </c>
      <c r="T130" s="69">
        <v>0</v>
      </c>
    </row>
    <row r="131" spans="1:20" s="48" customFormat="1" ht="18.75" customHeight="1">
      <c r="A131" s="66">
        <v>120</v>
      </c>
      <c r="B131" s="73">
        <v>6953156284630</v>
      </c>
      <c r="C131" s="67">
        <v>742248</v>
      </c>
      <c r="D131" s="67" t="s">
        <v>309</v>
      </c>
      <c r="E131" s="67" t="s">
        <v>323</v>
      </c>
      <c r="F131" s="68">
        <v>0</v>
      </c>
      <c r="G131" s="68">
        <v>0</v>
      </c>
      <c r="H131" s="68">
        <v>0</v>
      </c>
      <c r="I131" s="68">
        <v>0</v>
      </c>
      <c r="J131" s="68">
        <v>0</v>
      </c>
      <c r="K131" s="68">
        <v>0</v>
      </c>
      <c r="L131" s="68">
        <v>0</v>
      </c>
      <c r="M131" s="68">
        <v>0</v>
      </c>
      <c r="N131" s="68">
        <v>0</v>
      </c>
      <c r="O131" s="68">
        <v>0</v>
      </c>
      <c r="P131" s="68">
        <v>0</v>
      </c>
      <c r="Q131" s="68">
        <v>0</v>
      </c>
      <c r="R131" s="69">
        <f t="shared" si="24"/>
        <v>0</v>
      </c>
      <c r="S131" s="74">
        <f t="shared" si="13"/>
        <v>0</v>
      </c>
      <c r="T131" s="69">
        <v>0</v>
      </c>
    </row>
    <row r="132" spans="1:20" s="48" customFormat="1" ht="18.75" customHeight="1">
      <c r="A132" s="66">
        <v>121</v>
      </c>
      <c r="B132" s="73">
        <v>6953156286603</v>
      </c>
      <c r="C132" s="67">
        <v>742249</v>
      </c>
      <c r="D132" s="67" t="s">
        <v>310</v>
      </c>
      <c r="E132" s="67" t="s">
        <v>324</v>
      </c>
      <c r="F132" s="68">
        <v>0</v>
      </c>
      <c r="G132" s="68">
        <v>0</v>
      </c>
      <c r="H132" s="68">
        <v>0</v>
      </c>
      <c r="I132" s="68">
        <v>0</v>
      </c>
      <c r="J132" s="68">
        <v>0</v>
      </c>
      <c r="K132" s="68">
        <v>0</v>
      </c>
      <c r="L132" s="68">
        <v>0</v>
      </c>
      <c r="M132" s="68">
        <v>0</v>
      </c>
      <c r="N132" s="68">
        <v>0</v>
      </c>
      <c r="O132" s="68">
        <v>0</v>
      </c>
      <c r="P132" s="68">
        <v>0</v>
      </c>
      <c r="Q132" s="68">
        <v>0</v>
      </c>
      <c r="R132" s="69">
        <f t="shared" si="24"/>
        <v>0</v>
      </c>
      <c r="S132" s="74">
        <f t="shared" si="13"/>
        <v>0</v>
      </c>
      <c r="T132" s="69">
        <v>0</v>
      </c>
    </row>
    <row r="133" spans="1:20" s="48" customFormat="1" ht="18.75" customHeight="1">
      <c r="A133" s="66">
        <v>122</v>
      </c>
      <c r="B133" s="73">
        <v>6953156279650</v>
      </c>
      <c r="C133" s="67">
        <v>742292</v>
      </c>
      <c r="D133" s="67" t="s">
        <v>311</v>
      </c>
      <c r="E133" s="67" t="s">
        <v>325</v>
      </c>
      <c r="F133" s="68">
        <v>0</v>
      </c>
      <c r="G133" s="68">
        <v>0</v>
      </c>
      <c r="H133" s="68">
        <v>0</v>
      </c>
      <c r="I133" s="68">
        <v>0</v>
      </c>
      <c r="J133" s="68">
        <v>0</v>
      </c>
      <c r="K133" s="68">
        <v>0</v>
      </c>
      <c r="L133" s="68">
        <v>0</v>
      </c>
      <c r="M133" s="68">
        <v>0</v>
      </c>
      <c r="N133" s="68">
        <v>0</v>
      </c>
      <c r="O133" s="68">
        <v>0</v>
      </c>
      <c r="P133" s="68">
        <v>0</v>
      </c>
      <c r="Q133" s="68">
        <v>0</v>
      </c>
      <c r="R133" s="69">
        <f t="shared" si="24"/>
        <v>0</v>
      </c>
      <c r="S133" s="74">
        <f t="shared" si="13"/>
        <v>0</v>
      </c>
      <c r="T133" s="69">
        <v>0</v>
      </c>
    </row>
    <row r="134" spans="1:20" s="48" customFormat="1" ht="18.75" customHeight="1">
      <c r="A134" s="66">
        <v>123</v>
      </c>
      <c r="B134" s="73">
        <v>6953156279667</v>
      </c>
      <c r="C134" s="67">
        <v>742293</v>
      </c>
      <c r="D134" s="67" t="s">
        <v>312</v>
      </c>
      <c r="E134" s="67" t="s">
        <v>326</v>
      </c>
      <c r="F134" s="68">
        <v>0</v>
      </c>
      <c r="G134" s="68">
        <v>0</v>
      </c>
      <c r="H134" s="68">
        <v>0</v>
      </c>
      <c r="I134" s="68">
        <v>0</v>
      </c>
      <c r="J134" s="68">
        <v>0</v>
      </c>
      <c r="K134" s="68">
        <v>0</v>
      </c>
      <c r="L134" s="68">
        <v>0</v>
      </c>
      <c r="M134" s="68">
        <v>0</v>
      </c>
      <c r="N134" s="68">
        <v>0</v>
      </c>
      <c r="O134" s="68">
        <v>0</v>
      </c>
      <c r="P134" s="68">
        <v>0</v>
      </c>
      <c r="Q134" s="68">
        <v>0</v>
      </c>
      <c r="R134" s="69">
        <f t="shared" si="24"/>
        <v>0</v>
      </c>
      <c r="S134" s="74">
        <f t="shared" si="13"/>
        <v>0</v>
      </c>
      <c r="T134" s="69">
        <v>0</v>
      </c>
    </row>
    <row r="135" spans="1:20" s="48" customFormat="1" ht="18.75" customHeight="1">
      <c r="A135" s="66">
        <v>124</v>
      </c>
      <c r="B135" s="73">
        <v>6953156282100</v>
      </c>
      <c r="C135" s="67">
        <v>742294</v>
      </c>
      <c r="D135" s="67" t="s">
        <v>313</v>
      </c>
      <c r="E135" s="67" t="s">
        <v>327</v>
      </c>
      <c r="F135" s="68">
        <v>0</v>
      </c>
      <c r="G135" s="68">
        <v>0</v>
      </c>
      <c r="H135" s="68">
        <v>0</v>
      </c>
      <c r="I135" s="68">
        <v>0</v>
      </c>
      <c r="J135" s="68">
        <v>0</v>
      </c>
      <c r="K135" s="68">
        <v>0</v>
      </c>
      <c r="L135" s="68">
        <v>0</v>
      </c>
      <c r="M135" s="68">
        <v>0</v>
      </c>
      <c r="N135" s="68">
        <v>0</v>
      </c>
      <c r="O135" s="68">
        <v>0</v>
      </c>
      <c r="P135" s="68">
        <v>1</v>
      </c>
      <c r="Q135" s="68">
        <v>0</v>
      </c>
      <c r="R135" s="69">
        <f t="shared" si="24"/>
        <v>1</v>
      </c>
      <c r="S135" s="74">
        <f t="shared" si="13"/>
        <v>-6.9702602230483268E-4</v>
      </c>
      <c r="T135" s="69">
        <v>0</v>
      </c>
    </row>
    <row r="136" spans="1:20" s="48" customFormat="1" ht="18.75" customHeight="1">
      <c r="A136" s="66">
        <v>125</v>
      </c>
      <c r="B136" s="73">
        <v>6953156279155</v>
      </c>
      <c r="C136" s="67">
        <v>742295</v>
      </c>
      <c r="D136" s="67" t="s">
        <v>314</v>
      </c>
      <c r="E136" s="67" t="s">
        <v>328</v>
      </c>
      <c r="F136" s="68">
        <v>0</v>
      </c>
      <c r="G136" s="68">
        <v>0</v>
      </c>
      <c r="H136" s="68">
        <v>0</v>
      </c>
      <c r="I136" s="68">
        <v>0</v>
      </c>
      <c r="J136" s="68">
        <v>0</v>
      </c>
      <c r="K136" s="68">
        <v>0</v>
      </c>
      <c r="L136" s="68">
        <v>0</v>
      </c>
      <c r="M136" s="68">
        <v>0</v>
      </c>
      <c r="N136" s="68">
        <v>0</v>
      </c>
      <c r="O136" s="68">
        <v>0</v>
      </c>
      <c r="P136" s="68">
        <v>0</v>
      </c>
      <c r="Q136" s="68">
        <v>0</v>
      </c>
      <c r="R136" s="69">
        <f t="shared" si="24"/>
        <v>0</v>
      </c>
      <c r="S136" s="74">
        <f t="shared" si="13"/>
        <v>0</v>
      </c>
      <c r="T136" s="69">
        <v>0</v>
      </c>
    </row>
    <row r="137" spans="1:20" s="48" customFormat="1" ht="18.75" customHeight="1">
      <c r="A137" s="66">
        <v>126</v>
      </c>
      <c r="B137" s="73">
        <v>6953156279148</v>
      </c>
      <c r="C137" s="67">
        <v>742296</v>
      </c>
      <c r="D137" s="67" t="s">
        <v>315</v>
      </c>
      <c r="E137" s="67" t="s">
        <v>329</v>
      </c>
      <c r="F137" s="68">
        <v>0</v>
      </c>
      <c r="G137" s="68">
        <v>0</v>
      </c>
      <c r="H137" s="68">
        <v>0</v>
      </c>
      <c r="I137" s="68">
        <v>0</v>
      </c>
      <c r="J137" s="68">
        <v>0</v>
      </c>
      <c r="K137" s="68">
        <v>0</v>
      </c>
      <c r="L137" s="68">
        <v>0</v>
      </c>
      <c r="M137" s="68">
        <v>0</v>
      </c>
      <c r="N137" s="68">
        <v>0</v>
      </c>
      <c r="O137" s="68">
        <v>0</v>
      </c>
      <c r="P137" s="68">
        <v>0</v>
      </c>
      <c r="Q137" s="68">
        <v>0</v>
      </c>
      <c r="R137" s="69">
        <f t="shared" si="24"/>
        <v>0</v>
      </c>
      <c r="S137" s="74">
        <f t="shared" si="13"/>
        <v>0</v>
      </c>
      <c r="T137" s="69">
        <v>0</v>
      </c>
    </row>
    <row r="138" spans="1:20" s="48" customFormat="1" ht="18.75" customHeight="1">
      <c r="A138" s="66">
        <v>127</v>
      </c>
      <c r="B138" s="73">
        <v>6953156272668</v>
      </c>
      <c r="C138" s="67">
        <v>742297</v>
      </c>
      <c r="D138" s="67" t="s">
        <v>316</v>
      </c>
      <c r="E138" s="67" t="s">
        <v>330</v>
      </c>
      <c r="F138" s="68">
        <v>0</v>
      </c>
      <c r="G138" s="68">
        <v>0</v>
      </c>
      <c r="H138" s="68">
        <v>0</v>
      </c>
      <c r="I138" s="68">
        <v>0</v>
      </c>
      <c r="J138" s="68">
        <v>0</v>
      </c>
      <c r="K138" s="68">
        <v>0</v>
      </c>
      <c r="L138" s="68">
        <v>0</v>
      </c>
      <c r="M138" s="68">
        <v>0</v>
      </c>
      <c r="N138" s="68">
        <v>0</v>
      </c>
      <c r="O138" s="68">
        <v>0</v>
      </c>
      <c r="P138" s="68">
        <v>0</v>
      </c>
      <c r="Q138" s="68">
        <v>0</v>
      </c>
      <c r="R138" s="69">
        <f t="shared" si="24"/>
        <v>0</v>
      </c>
      <c r="S138" s="74">
        <f t="shared" si="13"/>
        <v>0</v>
      </c>
      <c r="T138" s="69">
        <v>0</v>
      </c>
    </row>
    <row r="139" spans="1:20" s="48" customFormat="1" ht="18.75" customHeight="1">
      <c r="A139" s="66">
        <v>128</v>
      </c>
      <c r="B139" s="73">
        <v>6953156270640</v>
      </c>
      <c r="C139" s="67">
        <v>742298</v>
      </c>
      <c r="D139" s="67" t="s">
        <v>317</v>
      </c>
      <c r="E139" s="67" t="s">
        <v>331</v>
      </c>
      <c r="F139" s="68">
        <v>0</v>
      </c>
      <c r="G139" s="68">
        <v>0</v>
      </c>
      <c r="H139" s="68">
        <v>0</v>
      </c>
      <c r="I139" s="68">
        <v>0</v>
      </c>
      <c r="J139" s="68">
        <v>0</v>
      </c>
      <c r="K139" s="68">
        <v>0</v>
      </c>
      <c r="L139" s="68">
        <v>0</v>
      </c>
      <c r="M139" s="68">
        <v>0</v>
      </c>
      <c r="N139" s="68">
        <v>0</v>
      </c>
      <c r="O139" s="68">
        <v>0</v>
      </c>
      <c r="P139" s="68">
        <v>0</v>
      </c>
      <c r="Q139" s="68">
        <v>0</v>
      </c>
      <c r="R139" s="69">
        <f t="shared" si="24"/>
        <v>0</v>
      </c>
      <c r="S139" s="74">
        <f t="shared" si="13"/>
        <v>0</v>
      </c>
      <c r="T139" s="69">
        <v>0</v>
      </c>
    </row>
    <row r="140" spans="1:20" s="48" customFormat="1" ht="18.75" customHeight="1">
      <c r="A140" s="66">
        <v>129</v>
      </c>
      <c r="B140" s="73">
        <v>6953156284401</v>
      </c>
      <c r="C140" s="67">
        <v>742300</v>
      </c>
      <c r="D140" s="67" t="s">
        <v>318</v>
      </c>
      <c r="E140" s="67" t="s">
        <v>332</v>
      </c>
      <c r="F140" s="68">
        <v>0</v>
      </c>
      <c r="G140" s="68">
        <v>0</v>
      </c>
      <c r="H140" s="68">
        <v>0</v>
      </c>
      <c r="I140" s="68">
        <v>0</v>
      </c>
      <c r="J140" s="68">
        <v>0</v>
      </c>
      <c r="K140" s="68">
        <v>0</v>
      </c>
      <c r="L140" s="68">
        <v>0</v>
      </c>
      <c r="M140" s="68">
        <v>0</v>
      </c>
      <c r="N140" s="68">
        <v>0</v>
      </c>
      <c r="O140" s="68">
        <v>0</v>
      </c>
      <c r="P140" s="68">
        <v>0</v>
      </c>
      <c r="Q140" s="68">
        <v>0</v>
      </c>
      <c r="R140" s="69">
        <f t="shared" si="24"/>
        <v>0</v>
      </c>
      <c r="S140" s="74">
        <f t="shared" si="13"/>
        <v>0</v>
      </c>
      <c r="T140" s="69">
        <v>0</v>
      </c>
    </row>
    <row r="141" spans="1:20" s="48" customFormat="1" ht="18.75" customHeight="1">
      <c r="A141" s="66">
        <v>130</v>
      </c>
      <c r="B141" s="73">
        <v>6958444961736</v>
      </c>
      <c r="C141" s="67">
        <v>742301</v>
      </c>
      <c r="D141" s="67" t="s">
        <v>319</v>
      </c>
      <c r="E141" s="67" t="s">
        <v>333</v>
      </c>
      <c r="F141" s="68">
        <v>0</v>
      </c>
      <c r="G141" s="68">
        <v>0</v>
      </c>
      <c r="H141" s="68">
        <v>0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8">
        <v>0</v>
      </c>
      <c r="Q141" s="68">
        <v>0</v>
      </c>
      <c r="R141" s="69">
        <f t="shared" si="24"/>
        <v>0</v>
      </c>
      <c r="S141" s="74">
        <f t="shared" ref="S141" si="25">R141/W$9*30</f>
        <v>0</v>
      </c>
      <c r="T141" s="69">
        <v>0</v>
      </c>
    </row>
    <row r="142" spans="1:20" s="49" customFormat="1" ht="15.75">
      <c r="A142" s="82"/>
      <c r="B142" s="83" t="s">
        <v>2</v>
      </c>
      <c r="C142" s="84"/>
      <c r="D142" s="84"/>
      <c r="E142" s="85"/>
      <c r="F142" s="86">
        <f t="shared" ref="F142:O142" si="26">SUM(F12:F125)</f>
        <v>0</v>
      </c>
      <c r="G142" s="86">
        <f t="shared" si="26"/>
        <v>0</v>
      </c>
      <c r="H142" s="86">
        <f t="shared" si="26"/>
        <v>0</v>
      </c>
      <c r="I142" s="86">
        <f t="shared" si="26"/>
        <v>0</v>
      </c>
      <c r="J142" s="86">
        <f t="shared" si="26"/>
        <v>0</v>
      </c>
      <c r="K142" s="86">
        <f t="shared" si="26"/>
        <v>0</v>
      </c>
      <c r="L142" s="86">
        <f t="shared" si="26"/>
        <v>0</v>
      </c>
      <c r="M142" s="86">
        <f t="shared" si="26"/>
        <v>0</v>
      </c>
      <c r="N142" s="86">
        <f t="shared" si="26"/>
        <v>0</v>
      </c>
      <c r="O142" s="86">
        <f t="shared" si="26"/>
        <v>0</v>
      </c>
      <c r="P142" s="86">
        <f>SUM(P12:P141)</f>
        <v>68</v>
      </c>
      <c r="Q142" s="86">
        <f>SUM(Q12:Q141)</f>
        <v>0</v>
      </c>
      <c r="R142" s="86">
        <f>SUM(R12:R141)</f>
        <v>68</v>
      </c>
      <c r="S142" s="86">
        <f>SUM(S12:S141)</f>
        <v>-4.7397769516728638E-2</v>
      </c>
      <c r="T142" s="86">
        <f>SUM(T12:T141)</f>
        <v>0</v>
      </c>
    </row>
    <row r="143" spans="1:20" s="48" customFormat="1" ht="18.75" customHeight="1">
      <c r="A143" s="66">
        <v>1</v>
      </c>
      <c r="B143" s="73">
        <v>6953156282308</v>
      </c>
      <c r="C143" s="67">
        <v>734835</v>
      </c>
      <c r="D143" s="67" t="s">
        <v>185</v>
      </c>
      <c r="E143" s="67" t="s">
        <v>65</v>
      </c>
      <c r="F143" s="68">
        <v>0</v>
      </c>
      <c r="G143" s="68">
        <v>0</v>
      </c>
      <c r="H143" s="68">
        <v>0</v>
      </c>
      <c r="I143" s="68">
        <v>0</v>
      </c>
      <c r="J143" s="68">
        <v>0</v>
      </c>
      <c r="K143" s="68">
        <v>0</v>
      </c>
      <c r="L143" s="68">
        <v>0</v>
      </c>
      <c r="M143" s="68">
        <v>0</v>
      </c>
      <c r="N143" s="68">
        <v>0</v>
      </c>
      <c r="O143" s="68">
        <v>0</v>
      </c>
      <c r="P143" s="68">
        <v>0</v>
      </c>
      <c r="Q143" s="68">
        <v>0</v>
      </c>
      <c r="R143" s="69">
        <f>SUM(F143:Q143)</f>
        <v>0</v>
      </c>
      <c r="S143" s="74">
        <f>R143/W$9*30</f>
        <v>0</v>
      </c>
      <c r="T143" s="69">
        <v>0</v>
      </c>
    </row>
    <row r="144" spans="1:20" s="48" customFormat="1" ht="18.75" customHeight="1">
      <c r="A144" s="66">
        <v>2</v>
      </c>
      <c r="B144" s="73">
        <v>6953156281479</v>
      </c>
      <c r="C144" s="67">
        <v>734836</v>
      </c>
      <c r="D144" s="67" t="s">
        <v>186</v>
      </c>
      <c r="E144" s="67" t="s">
        <v>66</v>
      </c>
      <c r="F144" s="68">
        <v>0</v>
      </c>
      <c r="G144" s="68">
        <v>0</v>
      </c>
      <c r="H144" s="68">
        <v>0</v>
      </c>
      <c r="I144" s="68">
        <v>0</v>
      </c>
      <c r="J144" s="68">
        <v>0</v>
      </c>
      <c r="K144" s="68">
        <v>0</v>
      </c>
      <c r="L144" s="68">
        <v>0</v>
      </c>
      <c r="M144" s="68">
        <v>0</v>
      </c>
      <c r="N144" s="68">
        <v>0</v>
      </c>
      <c r="O144" s="68">
        <v>0</v>
      </c>
      <c r="P144" s="68">
        <v>4</v>
      </c>
      <c r="Q144" s="68">
        <v>0</v>
      </c>
      <c r="R144" s="69">
        <f t="shared" ref="R144:R148" si="27">SUM(F144:Q144)</f>
        <v>4</v>
      </c>
      <c r="S144" s="74">
        <f t="shared" ref="S144" si="28">R144/W$9*30</f>
        <v>-2.7881040892193307E-3</v>
      </c>
      <c r="T144" s="69">
        <v>0</v>
      </c>
    </row>
    <row r="145" spans="1:20" s="48" customFormat="1" ht="18.75" customHeight="1">
      <c r="A145" s="66">
        <v>3</v>
      </c>
      <c r="B145" s="73">
        <v>6953156282964</v>
      </c>
      <c r="C145" s="67">
        <v>734837</v>
      </c>
      <c r="D145" s="67" t="s">
        <v>187</v>
      </c>
      <c r="E145" s="67" t="s">
        <v>67</v>
      </c>
      <c r="F145" s="68"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8">
        <v>6</v>
      </c>
      <c r="Q145" s="68">
        <v>0</v>
      </c>
      <c r="R145" s="69">
        <f t="shared" si="27"/>
        <v>6</v>
      </c>
      <c r="S145" s="74">
        <f>R145/U$9*30</f>
        <v>-4.2119056533133654E-3</v>
      </c>
      <c r="T145" s="69">
        <v>0</v>
      </c>
    </row>
    <row r="146" spans="1:20" s="48" customFormat="1" ht="18.75" customHeight="1">
      <c r="A146" s="66">
        <v>4</v>
      </c>
      <c r="B146" s="73">
        <v>6953156282971</v>
      </c>
      <c r="C146" s="67">
        <v>734838</v>
      </c>
      <c r="D146" s="67" t="s">
        <v>188</v>
      </c>
      <c r="E146" s="67" t="s">
        <v>68</v>
      </c>
      <c r="F146" s="68">
        <v>0</v>
      </c>
      <c r="G146" s="68">
        <v>0</v>
      </c>
      <c r="H146" s="68">
        <v>0</v>
      </c>
      <c r="I146" s="68">
        <v>0</v>
      </c>
      <c r="J146" s="68">
        <v>0</v>
      </c>
      <c r="K146" s="68">
        <v>0</v>
      </c>
      <c r="L146" s="68">
        <v>0</v>
      </c>
      <c r="M146" s="68">
        <v>0</v>
      </c>
      <c r="N146" s="68">
        <v>0</v>
      </c>
      <c r="O146" s="68">
        <v>0</v>
      </c>
      <c r="P146" s="68">
        <v>4</v>
      </c>
      <c r="Q146" s="68">
        <v>0</v>
      </c>
      <c r="R146" s="69">
        <f t="shared" si="27"/>
        <v>4</v>
      </c>
      <c r="S146" s="74">
        <f>R146/U$9*30</f>
        <v>-2.8079371022089105E-3</v>
      </c>
      <c r="T146" s="69">
        <v>0</v>
      </c>
    </row>
    <row r="147" spans="1:20" s="48" customFormat="1" ht="18.75" customHeight="1">
      <c r="A147" s="66">
        <v>5</v>
      </c>
      <c r="B147" s="73">
        <v>6953156278806</v>
      </c>
      <c r="C147" s="67">
        <v>734839</v>
      </c>
      <c r="D147" s="67" t="s">
        <v>189</v>
      </c>
      <c r="E147" s="67" t="s">
        <v>69</v>
      </c>
      <c r="F147" s="68">
        <v>0</v>
      </c>
      <c r="G147" s="68">
        <v>0</v>
      </c>
      <c r="H147" s="68">
        <v>0</v>
      </c>
      <c r="I147" s="68">
        <v>0</v>
      </c>
      <c r="J147" s="68">
        <v>0</v>
      </c>
      <c r="K147" s="68">
        <v>0</v>
      </c>
      <c r="L147" s="68">
        <v>0</v>
      </c>
      <c r="M147" s="68">
        <v>0</v>
      </c>
      <c r="N147" s="68">
        <v>0</v>
      </c>
      <c r="O147" s="68">
        <v>0</v>
      </c>
      <c r="P147" s="68">
        <v>0</v>
      </c>
      <c r="Q147" s="68">
        <v>0</v>
      </c>
      <c r="R147" s="69">
        <f t="shared" si="27"/>
        <v>0</v>
      </c>
      <c r="S147" s="74">
        <f>R147/U$9*30</f>
        <v>0</v>
      </c>
      <c r="T147" s="69">
        <v>0</v>
      </c>
    </row>
    <row r="148" spans="1:20" s="48" customFormat="1" ht="18.75" customHeight="1">
      <c r="A148" s="66">
        <v>6</v>
      </c>
      <c r="B148" s="73">
        <v>6953156278813</v>
      </c>
      <c r="C148" s="67">
        <v>734840</v>
      </c>
      <c r="D148" s="67" t="s">
        <v>190</v>
      </c>
      <c r="E148" s="67" t="s">
        <v>70</v>
      </c>
      <c r="F148" s="68">
        <v>0</v>
      </c>
      <c r="G148" s="68">
        <v>0</v>
      </c>
      <c r="H148" s="68">
        <v>0</v>
      </c>
      <c r="I148" s="68">
        <v>0</v>
      </c>
      <c r="J148" s="68">
        <v>0</v>
      </c>
      <c r="K148" s="68">
        <v>0</v>
      </c>
      <c r="L148" s="68">
        <v>0</v>
      </c>
      <c r="M148" s="68">
        <v>0</v>
      </c>
      <c r="N148" s="68">
        <v>0</v>
      </c>
      <c r="O148" s="68">
        <v>0</v>
      </c>
      <c r="P148" s="68">
        <v>0</v>
      </c>
      <c r="Q148" s="68">
        <v>0</v>
      </c>
      <c r="R148" s="69">
        <f t="shared" si="27"/>
        <v>0</v>
      </c>
      <c r="S148" s="74">
        <f>R148/U$9*30</f>
        <v>0</v>
      </c>
      <c r="T148" s="69">
        <v>0</v>
      </c>
    </row>
    <row r="149" spans="1:20" s="48" customFormat="1" ht="18.75" customHeight="1">
      <c r="A149" s="66">
        <v>7</v>
      </c>
      <c r="B149" s="73">
        <v>6953156280540</v>
      </c>
      <c r="C149" s="67">
        <v>734841</v>
      </c>
      <c r="D149" s="67" t="s">
        <v>191</v>
      </c>
      <c r="E149" s="67" t="s">
        <v>71</v>
      </c>
      <c r="F149" s="68">
        <v>0</v>
      </c>
      <c r="G149" s="68">
        <v>0</v>
      </c>
      <c r="H149" s="68">
        <v>0</v>
      </c>
      <c r="I149" s="68">
        <v>0</v>
      </c>
      <c r="J149" s="68">
        <v>0</v>
      </c>
      <c r="K149" s="68">
        <v>0</v>
      </c>
      <c r="L149" s="68">
        <v>0</v>
      </c>
      <c r="M149" s="68">
        <v>0</v>
      </c>
      <c r="N149" s="68">
        <v>0</v>
      </c>
      <c r="O149" s="68">
        <v>0</v>
      </c>
      <c r="P149" s="68">
        <v>0</v>
      </c>
      <c r="Q149" s="68">
        <v>0</v>
      </c>
      <c r="R149" s="69">
        <f>SUM(F149:Q149)</f>
        <v>0</v>
      </c>
      <c r="S149" s="74">
        <f>R149/W$9*30</f>
        <v>0</v>
      </c>
      <c r="T149" s="69">
        <v>0</v>
      </c>
    </row>
    <row r="150" spans="1:20" s="48" customFormat="1" ht="18.75" customHeight="1">
      <c r="A150" s="66">
        <v>8</v>
      </c>
      <c r="B150" s="73">
        <v>6953156280557</v>
      </c>
      <c r="C150" s="67">
        <v>734843</v>
      </c>
      <c r="D150" s="67" t="s">
        <v>192</v>
      </c>
      <c r="E150" s="67" t="s">
        <v>72</v>
      </c>
      <c r="F150" s="68">
        <v>0</v>
      </c>
      <c r="G150" s="68">
        <v>0</v>
      </c>
      <c r="H150" s="68">
        <v>0</v>
      </c>
      <c r="I150" s="68">
        <v>0</v>
      </c>
      <c r="J150" s="68">
        <v>0</v>
      </c>
      <c r="K150" s="68">
        <v>0</v>
      </c>
      <c r="L150" s="68">
        <v>0</v>
      </c>
      <c r="M150" s="68">
        <v>0</v>
      </c>
      <c r="N150" s="68">
        <v>0</v>
      </c>
      <c r="O150" s="68">
        <v>0</v>
      </c>
      <c r="P150" s="68">
        <v>0</v>
      </c>
      <c r="Q150" s="68">
        <v>0</v>
      </c>
      <c r="R150" s="69">
        <f t="shared" ref="R150:R154" si="29">SUM(F150:Q150)</f>
        <v>0</v>
      </c>
      <c r="S150" s="74">
        <f t="shared" ref="S150" si="30">R150/W$9*30</f>
        <v>0</v>
      </c>
      <c r="T150" s="69">
        <v>0</v>
      </c>
    </row>
    <row r="151" spans="1:20" s="48" customFormat="1" ht="18.75" customHeight="1">
      <c r="A151" s="66">
        <v>9</v>
      </c>
      <c r="B151" s="73">
        <v>6953156280564</v>
      </c>
      <c r="C151" s="67">
        <v>734845</v>
      </c>
      <c r="D151" s="67" t="s">
        <v>193</v>
      </c>
      <c r="E151" s="67" t="s">
        <v>73</v>
      </c>
      <c r="F151" s="68">
        <v>0</v>
      </c>
      <c r="G151" s="68">
        <v>0</v>
      </c>
      <c r="H151" s="68">
        <v>0</v>
      </c>
      <c r="I151" s="68">
        <v>0</v>
      </c>
      <c r="J151" s="68">
        <v>0</v>
      </c>
      <c r="K151" s="68">
        <v>0</v>
      </c>
      <c r="L151" s="68">
        <v>0</v>
      </c>
      <c r="M151" s="68">
        <v>0</v>
      </c>
      <c r="N151" s="68">
        <v>0</v>
      </c>
      <c r="O151" s="68">
        <v>0</v>
      </c>
      <c r="P151" s="68">
        <v>0</v>
      </c>
      <c r="Q151" s="68">
        <v>0</v>
      </c>
      <c r="R151" s="69">
        <f t="shared" si="29"/>
        <v>0</v>
      </c>
      <c r="S151" s="74">
        <f>R151/U$9*30</f>
        <v>0</v>
      </c>
      <c r="T151" s="69">
        <v>0</v>
      </c>
    </row>
    <row r="152" spans="1:20" s="48" customFormat="1" ht="18.75" customHeight="1">
      <c r="A152" s="66">
        <v>10</v>
      </c>
      <c r="B152" s="73">
        <v>6953156280571</v>
      </c>
      <c r="C152" s="67">
        <v>734848</v>
      </c>
      <c r="D152" s="67" t="s">
        <v>194</v>
      </c>
      <c r="E152" s="67" t="s">
        <v>74</v>
      </c>
      <c r="F152" s="68">
        <v>0</v>
      </c>
      <c r="G152" s="68">
        <v>0</v>
      </c>
      <c r="H152" s="68">
        <v>0</v>
      </c>
      <c r="I152" s="68">
        <v>0</v>
      </c>
      <c r="J152" s="68">
        <v>0</v>
      </c>
      <c r="K152" s="68">
        <v>0</v>
      </c>
      <c r="L152" s="68">
        <v>0</v>
      </c>
      <c r="M152" s="68">
        <v>0</v>
      </c>
      <c r="N152" s="68">
        <v>0</v>
      </c>
      <c r="O152" s="68">
        <v>0</v>
      </c>
      <c r="P152" s="68">
        <v>0</v>
      </c>
      <c r="Q152" s="68">
        <v>0</v>
      </c>
      <c r="R152" s="69">
        <f t="shared" si="29"/>
        <v>0</v>
      </c>
      <c r="S152" s="74">
        <f>R152/U$9*30</f>
        <v>0</v>
      </c>
      <c r="T152" s="69">
        <v>0</v>
      </c>
    </row>
    <row r="153" spans="1:20" s="48" customFormat="1" ht="18.75" customHeight="1">
      <c r="A153" s="66">
        <v>11</v>
      </c>
      <c r="B153" s="73">
        <v>6953156278554</v>
      </c>
      <c r="C153" s="67">
        <v>734864</v>
      </c>
      <c r="D153" s="67" t="s">
        <v>195</v>
      </c>
      <c r="E153" s="67" t="s">
        <v>75</v>
      </c>
      <c r="F153" s="68">
        <v>0</v>
      </c>
      <c r="G153" s="68">
        <v>0</v>
      </c>
      <c r="H153" s="68">
        <v>0</v>
      </c>
      <c r="I153" s="68">
        <v>0</v>
      </c>
      <c r="J153" s="68">
        <v>0</v>
      </c>
      <c r="K153" s="68">
        <v>0</v>
      </c>
      <c r="L153" s="68">
        <v>0</v>
      </c>
      <c r="M153" s="68">
        <v>0</v>
      </c>
      <c r="N153" s="68">
        <v>0</v>
      </c>
      <c r="O153" s="68">
        <v>0</v>
      </c>
      <c r="P153" s="68">
        <v>0</v>
      </c>
      <c r="Q153" s="68">
        <v>0</v>
      </c>
      <c r="R153" s="69">
        <f t="shared" si="29"/>
        <v>0</v>
      </c>
      <c r="S153" s="74">
        <f>R153/U$9*30</f>
        <v>0</v>
      </c>
      <c r="T153" s="69">
        <v>0</v>
      </c>
    </row>
    <row r="154" spans="1:20" s="48" customFormat="1" ht="18.75" customHeight="1">
      <c r="A154" s="66">
        <v>12</v>
      </c>
      <c r="B154" s="73">
        <v>6953156278547</v>
      </c>
      <c r="C154" s="67">
        <v>734865</v>
      </c>
      <c r="D154" s="67" t="s">
        <v>196</v>
      </c>
      <c r="E154" s="67" t="s">
        <v>76</v>
      </c>
      <c r="F154" s="68">
        <v>0</v>
      </c>
      <c r="G154" s="68">
        <v>0</v>
      </c>
      <c r="H154" s="68">
        <v>0</v>
      </c>
      <c r="I154" s="68">
        <v>0</v>
      </c>
      <c r="J154" s="68">
        <v>0</v>
      </c>
      <c r="K154" s="68">
        <v>0</v>
      </c>
      <c r="L154" s="68">
        <v>0</v>
      </c>
      <c r="M154" s="68">
        <v>0</v>
      </c>
      <c r="N154" s="68">
        <v>0</v>
      </c>
      <c r="O154" s="68">
        <v>0</v>
      </c>
      <c r="P154" s="68">
        <v>0</v>
      </c>
      <c r="Q154" s="68">
        <v>0</v>
      </c>
      <c r="R154" s="69">
        <f t="shared" si="29"/>
        <v>0</v>
      </c>
      <c r="S154" s="74">
        <f>R154/U$9*30</f>
        <v>0</v>
      </c>
      <c r="T154" s="69">
        <v>0</v>
      </c>
    </row>
    <row r="155" spans="1:20" s="48" customFormat="1" ht="18.75" customHeight="1">
      <c r="A155" s="66">
        <v>13</v>
      </c>
      <c r="B155" s="73">
        <v>6953156278561</v>
      </c>
      <c r="C155" s="67">
        <v>734866</v>
      </c>
      <c r="D155" s="67" t="s">
        <v>197</v>
      </c>
      <c r="E155" s="67" t="s">
        <v>77</v>
      </c>
      <c r="F155" s="68">
        <v>0</v>
      </c>
      <c r="G155" s="68">
        <v>0</v>
      </c>
      <c r="H155" s="68">
        <v>0</v>
      </c>
      <c r="I155" s="68">
        <v>0</v>
      </c>
      <c r="J155" s="68">
        <v>0</v>
      </c>
      <c r="K155" s="68">
        <v>0</v>
      </c>
      <c r="L155" s="68">
        <v>0</v>
      </c>
      <c r="M155" s="68">
        <v>0</v>
      </c>
      <c r="N155" s="68">
        <v>0</v>
      </c>
      <c r="O155" s="68">
        <v>0</v>
      </c>
      <c r="P155" s="68">
        <v>0</v>
      </c>
      <c r="Q155" s="68">
        <v>0</v>
      </c>
      <c r="R155" s="69">
        <f>SUM(F155:Q155)</f>
        <v>0</v>
      </c>
      <c r="S155" s="74">
        <f>R155/W$9*30</f>
        <v>0</v>
      </c>
      <c r="T155" s="69">
        <v>0</v>
      </c>
    </row>
    <row r="156" spans="1:20" s="48" customFormat="1" ht="18.75" customHeight="1">
      <c r="A156" s="66">
        <v>14</v>
      </c>
      <c r="B156" s="73">
        <v>6953156273887</v>
      </c>
      <c r="C156" s="67">
        <v>734867</v>
      </c>
      <c r="D156" s="67" t="s">
        <v>198</v>
      </c>
      <c r="E156" s="67" t="s">
        <v>78</v>
      </c>
      <c r="F156" s="68">
        <v>0</v>
      </c>
      <c r="G156" s="68">
        <v>0</v>
      </c>
      <c r="H156" s="68">
        <v>0</v>
      </c>
      <c r="I156" s="68">
        <v>0</v>
      </c>
      <c r="J156" s="68">
        <v>0</v>
      </c>
      <c r="K156" s="68">
        <v>0</v>
      </c>
      <c r="L156" s="68">
        <v>0</v>
      </c>
      <c r="M156" s="68">
        <v>0</v>
      </c>
      <c r="N156" s="68">
        <v>0</v>
      </c>
      <c r="O156" s="68">
        <v>0</v>
      </c>
      <c r="P156" s="68">
        <v>1</v>
      </c>
      <c r="Q156" s="68">
        <v>0</v>
      </c>
      <c r="R156" s="69">
        <f t="shared" ref="R156:R160" si="31">SUM(F156:Q156)</f>
        <v>1</v>
      </c>
      <c r="S156" s="74">
        <f t="shared" ref="S156" si="32">R156/W$9*30</f>
        <v>-6.9702602230483268E-4</v>
      </c>
      <c r="T156" s="69">
        <v>0</v>
      </c>
    </row>
    <row r="157" spans="1:20" s="48" customFormat="1" ht="18.75" customHeight="1">
      <c r="A157" s="66">
        <v>15</v>
      </c>
      <c r="B157" s="73">
        <v>6953156273894</v>
      </c>
      <c r="C157" s="67">
        <v>734868</v>
      </c>
      <c r="D157" s="67" t="s">
        <v>199</v>
      </c>
      <c r="E157" s="67" t="s">
        <v>79</v>
      </c>
      <c r="F157" s="68">
        <v>0</v>
      </c>
      <c r="G157" s="68">
        <v>0</v>
      </c>
      <c r="H157" s="68">
        <v>0</v>
      </c>
      <c r="I157" s="68">
        <v>0</v>
      </c>
      <c r="J157" s="68">
        <v>0</v>
      </c>
      <c r="K157" s="68">
        <v>0</v>
      </c>
      <c r="L157" s="68">
        <v>0</v>
      </c>
      <c r="M157" s="68">
        <v>0</v>
      </c>
      <c r="N157" s="68">
        <v>0</v>
      </c>
      <c r="O157" s="68">
        <v>0</v>
      </c>
      <c r="P157" s="68">
        <v>0</v>
      </c>
      <c r="Q157" s="68">
        <v>0</v>
      </c>
      <c r="R157" s="69">
        <f t="shared" si="31"/>
        <v>0</v>
      </c>
      <c r="S157" s="74">
        <f>R157/U$9*30</f>
        <v>0</v>
      </c>
      <c r="T157" s="69">
        <v>0</v>
      </c>
    </row>
    <row r="158" spans="1:20" s="48" customFormat="1" ht="18.75" customHeight="1">
      <c r="A158" s="66">
        <v>16</v>
      </c>
      <c r="B158" s="73">
        <v>6953156264519</v>
      </c>
      <c r="C158" s="67">
        <v>734869</v>
      </c>
      <c r="D158" s="67" t="s">
        <v>200</v>
      </c>
      <c r="E158" s="67" t="s">
        <v>80</v>
      </c>
      <c r="F158" s="68">
        <v>0</v>
      </c>
      <c r="G158" s="68">
        <v>0</v>
      </c>
      <c r="H158" s="68">
        <v>0</v>
      </c>
      <c r="I158" s="68">
        <v>0</v>
      </c>
      <c r="J158" s="68">
        <v>0</v>
      </c>
      <c r="K158" s="68">
        <v>0</v>
      </c>
      <c r="L158" s="68">
        <v>0</v>
      </c>
      <c r="M158" s="68">
        <v>0</v>
      </c>
      <c r="N158" s="68">
        <v>0</v>
      </c>
      <c r="O158" s="68">
        <v>0</v>
      </c>
      <c r="P158" s="68">
        <v>0</v>
      </c>
      <c r="Q158" s="68">
        <v>0</v>
      </c>
      <c r="R158" s="69">
        <f t="shared" si="31"/>
        <v>0</v>
      </c>
      <c r="S158" s="74">
        <f>R158/U$9*30</f>
        <v>0</v>
      </c>
      <c r="T158" s="69">
        <v>0</v>
      </c>
    </row>
    <row r="159" spans="1:20" s="48" customFormat="1" ht="18.75" customHeight="1">
      <c r="A159" s="66">
        <v>17</v>
      </c>
      <c r="B159" s="73">
        <v>6953156264502</v>
      </c>
      <c r="C159" s="67">
        <v>734870</v>
      </c>
      <c r="D159" s="67" t="s">
        <v>201</v>
      </c>
      <c r="E159" s="67" t="s">
        <v>81</v>
      </c>
      <c r="F159" s="68">
        <v>0</v>
      </c>
      <c r="G159" s="68">
        <v>0</v>
      </c>
      <c r="H159" s="68">
        <v>0</v>
      </c>
      <c r="I159" s="68">
        <v>0</v>
      </c>
      <c r="J159" s="68">
        <v>0</v>
      </c>
      <c r="K159" s="68">
        <v>0</v>
      </c>
      <c r="L159" s="68">
        <v>0</v>
      </c>
      <c r="M159" s="68">
        <v>0</v>
      </c>
      <c r="N159" s="68">
        <v>0</v>
      </c>
      <c r="O159" s="68">
        <v>0</v>
      </c>
      <c r="P159" s="68">
        <v>0</v>
      </c>
      <c r="Q159" s="68">
        <v>0</v>
      </c>
      <c r="R159" s="69">
        <f t="shared" si="31"/>
        <v>0</v>
      </c>
      <c r="S159" s="74">
        <f>R159/U$9*30</f>
        <v>0</v>
      </c>
      <c r="T159" s="69">
        <v>0</v>
      </c>
    </row>
    <row r="160" spans="1:20" s="48" customFormat="1" ht="18.75" customHeight="1">
      <c r="A160" s="66">
        <v>18</v>
      </c>
      <c r="B160" s="73">
        <v>6953156271685</v>
      </c>
      <c r="C160" s="67">
        <v>734871</v>
      </c>
      <c r="D160" s="67" t="s">
        <v>202</v>
      </c>
      <c r="E160" s="67" t="s">
        <v>82</v>
      </c>
      <c r="F160" s="68">
        <v>0</v>
      </c>
      <c r="G160" s="68">
        <v>0</v>
      </c>
      <c r="H160" s="68">
        <v>0</v>
      </c>
      <c r="I160" s="68">
        <v>0</v>
      </c>
      <c r="J160" s="68">
        <v>0</v>
      </c>
      <c r="K160" s="68">
        <v>0</v>
      </c>
      <c r="L160" s="68">
        <v>0</v>
      </c>
      <c r="M160" s="68">
        <v>0</v>
      </c>
      <c r="N160" s="68">
        <v>0</v>
      </c>
      <c r="O160" s="68">
        <v>0</v>
      </c>
      <c r="P160" s="68">
        <v>1</v>
      </c>
      <c r="Q160" s="68">
        <v>0</v>
      </c>
      <c r="R160" s="69">
        <f t="shared" si="31"/>
        <v>1</v>
      </c>
      <c r="S160" s="74">
        <f>R160/U$9*30</f>
        <v>-7.0198427555222763E-4</v>
      </c>
      <c r="T160" s="69">
        <v>0</v>
      </c>
    </row>
    <row r="161" spans="1:20" s="48" customFormat="1" ht="18.75" customHeight="1">
      <c r="A161" s="66">
        <v>19</v>
      </c>
      <c r="B161" s="73">
        <v>6953156271692</v>
      </c>
      <c r="C161" s="67">
        <v>734872</v>
      </c>
      <c r="D161" s="67" t="s">
        <v>203</v>
      </c>
      <c r="E161" s="67" t="s">
        <v>83</v>
      </c>
      <c r="F161" s="68">
        <v>0</v>
      </c>
      <c r="G161" s="68">
        <v>0</v>
      </c>
      <c r="H161" s="68">
        <v>0</v>
      </c>
      <c r="I161" s="68">
        <v>0</v>
      </c>
      <c r="J161" s="68">
        <v>0</v>
      </c>
      <c r="K161" s="68">
        <v>0</v>
      </c>
      <c r="L161" s="68">
        <v>0</v>
      </c>
      <c r="M161" s="68">
        <v>0</v>
      </c>
      <c r="N161" s="68">
        <v>0</v>
      </c>
      <c r="O161" s="68">
        <v>0</v>
      </c>
      <c r="P161" s="68">
        <v>0</v>
      </c>
      <c r="Q161" s="68">
        <v>0</v>
      </c>
      <c r="R161" s="69">
        <f>SUM(F161:Q161)</f>
        <v>0</v>
      </c>
      <c r="S161" s="74">
        <f>R161/W$9*30</f>
        <v>0</v>
      </c>
      <c r="T161" s="69">
        <v>0</v>
      </c>
    </row>
    <row r="162" spans="1:20" s="48" customFormat="1" ht="18.75" customHeight="1">
      <c r="A162" s="66">
        <v>20</v>
      </c>
      <c r="B162" s="73">
        <v>6953156277953</v>
      </c>
      <c r="C162" s="67">
        <v>734873</v>
      </c>
      <c r="D162" s="67" t="s">
        <v>204</v>
      </c>
      <c r="E162" s="67" t="s">
        <v>84</v>
      </c>
      <c r="F162" s="68">
        <v>0</v>
      </c>
      <c r="G162" s="68">
        <v>0</v>
      </c>
      <c r="H162" s="68">
        <v>0</v>
      </c>
      <c r="I162" s="68">
        <v>0</v>
      </c>
      <c r="J162" s="68">
        <v>0</v>
      </c>
      <c r="K162" s="68">
        <v>0</v>
      </c>
      <c r="L162" s="68">
        <v>0</v>
      </c>
      <c r="M162" s="68">
        <v>0</v>
      </c>
      <c r="N162" s="68">
        <v>0</v>
      </c>
      <c r="O162" s="68">
        <v>0</v>
      </c>
      <c r="P162" s="68">
        <v>0</v>
      </c>
      <c r="Q162" s="68">
        <v>0</v>
      </c>
      <c r="R162" s="69">
        <f t="shared" ref="R162:R166" si="33">SUM(F162:Q162)</f>
        <v>0</v>
      </c>
      <c r="S162" s="74">
        <f t="shared" ref="S162" si="34">R162/W$9*30</f>
        <v>0</v>
      </c>
      <c r="T162" s="69">
        <v>0</v>
      </c>
    </row>
    <row r="163" spans="1:20" s="48" customFormat="1" ht="18.75" customHeight="1">
      <c r="A163" s="66">
        <v>21</v>
      </c>
      <c r="B163" s="73">
        <v>6953156277960</v>
      </c>
      <c r="C163" s="67">
        <v>734874</v>
      </c>
      <c r="D163" s="67" t="s">
        <v>205</v>
      </c>
      <c r="E163" s="67" t="s">
        <v>85</v>
      </c>
      <c r="F163" s="68">
        <v>0</v>
      </c>
      <c r="G163" s="68">
        <v>0</v>
      </c>
      <c r="H163" s="68">
        <v>0</v>
      </c>
      <c r="I163" s="68">
        <v>0</v>
      </c>
      <c r="J163" s="68">
        <v>0</v>
      </c>
      <c r="K163" s="68">
        <v>0</v>
      </c>
      <c r="L163" s="68">
        <v>0</v>
      </c>
      <c r="M163" s="68">
        <v>0</v>
      </c>
      <c r="N163" s="68">
        <v>0</v>
      </c>
      <c r="O163" s="68">
        <v>0</v>
      </c>
      <c r="P163" s="68">
        <v>0</v>
      </c>
      <c r="Q163" s="68">
        <v>0</v>
      </c>
      <c r="R163" s="69">
        <f t="shared" si="33"/>
        <v>0</v>
      </c>
      <c r="S163" s="74">
        <f>R163/U$9*30</f>
        <v>0</v>
      </c>
      <c r="T163" s="69">
        <v>0</v>
      </c>
    </row>
    <row r="164" spans="1:20" s="48" customFormat="1" ht="18.75" customHeight="1">
      <c r="A164" s="66">
        <v>22</v>
      </c>
      <c r="B164" s="73">
        <v>6953156277977</v>
      </c>
      <c r="C164" s="67">
        <v>734875</v>
      </c>
      <c r="D164" s="67" t="s">
        <v>206</v>
      </c>
      <c r="E164" s="67" t="s">
        <v>86</v>
      </c>
      <c r="F164" s="68">
        <v>0</v>
      </c>
      <c r="G164" s="68">
        <v>0</v>
      </c>
      <c r="H164" s="68">
        <v>0</v>
      </c>
      <c r="I164" s="68">
        <v>0</v>
      </c>
      <c r="J164" s="68">
        <v>0</v>
      </c>
      <c r="K164" s="68">
        <v>0</v>
      </c>
      <c r="L164" s="68">
        <v>0</v>
      </c>
      <c r="M164" s="68">
        <v>0</v>
      </c>
      <c r="N164" s="68">
        <v>0</v>
      </c>
      <c r="O164" s="68">
        <v>0</v>
      </c>
      <c r="P164" s="68">
        <v>0</v>
      </c>
      <c r="Q164" s="68">
        <v>0</v>
      </c>
      <c r="R164" s="69">
        <f t="shared" si="33"/>
        <v>0</v>
      </c>
      <c r="S164" s="74">
        <f>R164/U$9*30</f>
        <v>0</v>
      </c>
      <c r="T164" s="69">
        <v>0</v>
      </c>
    </row>
    <row r="165" spans="1:20" s="48" customFormat="1" ht="18.75" customHeight="1">
      <c r="A165" s="66">
        <v>23</v>
      </c>
      <c r="B165" s="73">
        <v>6953156272965</v>
      </c>
      <c r="C165" s="67">
        <v>734876</v>
      </c>
      <c r="D165" s="67" t="s">
        <v>207</v>
      </c>
      <c r="E165" s="67" t="s">
        <v>87</v>
      </c>
      <c r="F165" s="68">
        <v>0</v>
      </c>
      <c r="G165" s="68">
        <v>0</v>
      </c>
      <c r="H165" s="68">
        <v>0</v>
      </c>
      <c r="I165" s="68">
        <v>0</v>
      </c>
      <c r="J165" s="68">
        <v>0</v>
      </c>
      <c r="K165" s="68">
        <v>0</v>
      </c>
      <c r="L165" s="68">
        <v>0</v>
      </c>
      <c r="M165" s="68">
        <v>0</v>
      </c>
      <c r="N165" s="68">
        <v>0</v>
      </c>
      <c r="O165" s="68">
        <v>0</v>
      </c>
      <c r="P165" s="68">
        <v>1</v>
      </c>
      <c r="Q165" s="68">
        <v>0</v>
      </c>
      <c r="R165" s="69">
        <f t="shared" si="33"/>
        <v>1</v>
      </c>
      <c r="S165" s="74">
        <f>R165/U$9*30</f>
        <v>-7.0198427555222763E-4</v>
      </c>
      <c r="T165" s="69">
        <v>0</v>
      </c>
    </row>
    <row r="166" spans="1:20" s="48" customFormat="1" ht="18.75" customHeight="1">
      <c r="A166" s="66">
        <v>24</v>
      </c>
      <c r="B166" s="73">
        <v>6953156272972</v>
      </c>
      <c r="C166" s="67">
        <v>734877</v>
      </c>
      <c r="D166" s="67" t="s">
        <v>208</v>
      </c>
      <c r="E166" s="67" t="s">
        <v>88</v>
      </c>
      <c r="F166" s="68">
        <v>0</v>
      </c>
      <c r="G166" s="68">
        <v>0</v>
      </c>
      <c r="H166" s="68">
        <v>0</v>
      </c>
      <c r="I166" s="68">
        <v>0</v>
      </c>
      <c r="J166" s="68">
        <v>0</v>
      </c>
      <c r="K166" s="68">
        <v>0</v>
      </c>
      <c r="L166" s="68">
        <v>0</v>
      </c>
      <c r="M166" s="68">
        <v>0</v>
      </c>
      <c r="N166" s="68">
        <v>0</v>
      </c>
      <c r="O166" s="68">
        <v>0</v>
      </c>
      <c r="P166" s="68">
        <v>0</v>
      </c>
      <c r="Q166" s="68">
        <v>0</v>
      </c>
      <c r="R166" s="69">
        <f t="shared" si="33"/>
        <v>0</v>
      </c>
      <c r="S166" s="74">
        <f>R166/U$9*30</f>
        <v>0</v>
      </c>
      <c r="T166" s="69">
        <v>0</v>
      </c>
    </row>
    <row r="167" spans="1:20" s="48" customFormat="1" ht="18.75" customHeight="1">
      <c r="A167" s="66">
        <v>25</v>
      </c>
      <c r="B167" s="73">
        <v>6953156273825</v>
      </c>
      <c r="C167" s="67">
        <v>734878</v>
      </c>
      <c r="D167" s="67" t="s">
        <v>209</v>
      </c>
      <c r="E167" s="67" t="s">
        <v>89</v>
      </c>
      <c r="F167" s="68">
        <v>0</v>
      </c>
      <c r="G167" s="68">
        <v>0</v>
      </c>
      <c r="H167" s="68">
        <v>0</v>
      </c>
      <c r="I167" s="68">
        <v>0</v>
      </c>
      <c r="J167" s="68">
        <v>0</v>
      </c>
      <c r="K167" s="68">
        <v>0</v>
      </c>
      <c r="L167" s="68">
        <v>0</v>
      </c>
      <c r="M167" s="68">
        <v>0</v>
      </c>
      <c r="N167" s="68">
        <v>0</v>
      </c>
      <c r="O167" s="68">
        <v>0</v>
      </c>
      <c r="P167" s="68">
        <v>0</v>
      </c>
      <c r="Q167" s="68">
        <v>0</v>
      </c>
      <c r="R167" s="69">
        <f>SUM(F167:Q167)</f>
        <v>0</v>
      </c>
      <c r="S167" s="74">
        <f>R167/W$9*30</f>
        <v>0</v>
      </c>
      <c r="T167" s="69">
        <v>0</v>
      </c>
    </row>
    <row r="168" spans="1:20" s="48" customFormat="1" ht="18.75" customHeight="1">
      <c r="A168" s="66">
        <v>26</v>
      </c>
      <c r="B168" s="73">
        <v>6953156276390</v>
      </c>
      <c r="C168" s="67">
        <v>734879</v>
      </c>
      <c r="D168" s="67" t="s">
        <v>210</v>
      </c>
      <c r="E168" s="67" t="s">
        <v>90</v>
      </c>
      <c r="F168" s="68">
        <v>0</v>
      </c>
      <c r="G168" s="68">
        <v>0</v>
      </c>
      <c r="H168" s="68">
        <v>0</v>
      </c>
      <c r="I168" s="68">
        <v>0</v>
      </c>
      <c r="J168" s="68">
        <v>0</v>
      </c>
      <c r="K168" s="68">
        <v>0</v>
      </c>
      <c r="L168" s="68">
        <v>0</v>
      </c>
      <c r="M168" s="68">
        <v>0</v>
      </c>
      <c r="N168" s="68">
        <v>0</v>
      </c>
      <c r="O168" s="68">
        <v>0</v>
      </c>
      <c r="P168" s="68">
        <v>1</v>
      </c>
      <c r="Q168" s="68">
        <v>0</v>
      </c>
      <c r="R168" s="69">
        <f t="shared" ref="R168:R172" si="35">SUM(F168:Q168)</f>
        <v>1</v>
      </c>
      <c r="S168" s="74">
        <f t="shared" ref="S168" si="36">R168/W$9*30</f>
        <v>-6.9702602230483268E-4</v>
      </c>
      <c r="T168" s="69">
        <v>0</v>
      </c>
    </row>
    <row r="169" spans="1:20" s="48" customFormat="1" ht="18.75" customHeight="1">
      <c r="A169" s="66">
        <v>27</v>
      </c>
      <c r="B169" s="73">
        <v>6953156276406</v>
      </c>
      <c r="C169" s="67">
        <v>734880</v>
      </c>
      <c r="D169" s="67" t="s">
        <v>211</v>
      </c>
      <c r="E169" s="67" t="s">
        <v>91</v>
      </c>
      <c r="F169" s="68">
        <v>0</v>
      </c>
      <c r="G169" s="68">
        <v>0</v>
      </c>
      <c r="H169" s="68">
        <v>0</v>
      </c>
      <c r="I169" s="68">
        <v>0</v>
      </c>
      <c r="J169" s="68">
        <v>0</v>
      </c>
      <c r="K169" s="68">
        <v>0</v>
      </c>
      <c r="L169" s="68">
        <v>0</v>
      </c>
      <c r="M169" s="68">
        <v>0</v>
      </c>
      <c r="N169" s="68">
        <v>0</v>
      </c>
      <c r="O169" s="68">
        <v>0</v>
      </c>
      <c r="P169" s="68">
        <v>0</v>
      </c>
      <c r="Q169" s="68">
        <v>0</v>
      </c>
      <c r="R169" s="69">
        <f t="shared" si="35"/>
        <v>0</v>
      </c>
      <c r="S169" s="74">
        <f>R169/U$9*30</f>
        <v>0</v>
      </c>
      <c r="T169" s="69">
        <v>0</v>
      </c>
    </row>
    <row r="170" spans="1:20" s="48" customFormat="1" ht="18.75" customHeight="1">
      <c r="A170" s="66">
        <v>28</v>
      </c>
      <c r="B170" s="73">
        <v>6953156280243</v>
      </c>
      <c r="C170" s="67">
        <v>734881</v>
      </c>
      <c r="D170" s="67" t="s">
        <v>212</v>
      </c>
      <c r="E170" s="67" t="s">
        <v>92</v>
      </c>
      <c r="F170" s="68">
        <v>0</v>
      </c>
      <c r="G170" s="68">
        <v>0</v>
      </c>
      <c r="H170" s="68">
        <v>0</v>
      </c>
      <c r="I170" s="68">
        <v>0</v>
      </c>
      <c r="J170" s="68">
        <v>0</v>
      </c>
      <c r="K170" s="68">
        <v>0</v>
      </c>
      <c r="L170" s="68">
        <v>0</v>
      </c>
      <c r="M170" s="68">
        <v>0</v>
      </c>
      <c r="N170" s="68">
        <v>0</v>
      </c>
      <c r="O170" s="68">
        <v>0</v>
      </c>
      <c r="P170" s="68">
        <v>0</v>
      </c>
      <c r="Q170" s="68">
        <v>0</v>
      </c>
      <c r="R170" s="69">
        <f t="shared" si="35"/>
        <v>0</v>
      </c>
      <c r="S170" s="74">
        <f>R170/U$9*30</f>
        <v>0</v>
      </c>
      <c r="T170" s="69">
        <v>0</v>
      </c>
    </row>
    <row r="171" spans="1:20" s="48" customFormat="1" ht="18.75" customHeight="1">
      <c r="A171" s="66">
        <v>29</v>
      </c>
      <c r="B171" s="73">
        <v>6953156278844</v>
      </c>
      <c r="C171" s="67">
        <v>734882</v>
      </c>
      <c r="D171" s="67" t="s">
        <v>213</v>
      </c>
      <c r="E171" s="67" t="s">
        <v>93</v>
      </c>
      <c r="F171" s="68">
        <v>0</v>
      </c>
      <c r="G171" s="68">
        <v>0</v>
      </c>
      <c r="H171" s="68">
        <v>0</v>
      </c>
      <c r="I171" s="68">
        <v>0</v>
      </c>
      <c r="J171" s="68">
        <v>0</v>
      </c>
      <c r="K171" s="68">
        <v>0</v>
      </c>
      <c r="L171" s="68">
        <v>0</v>
      </c>
      <c r="M171" s="68">
        <v>0</v>
      </c>
      <c r="N171" s="68">
        <v>0</v>
      </c>
      <c r="O171" s="68">
        <v>0</v>
      </c>
      <c r="P171" s="68">
        <v>2</v>
      </c>
      <c r="Q171" s="68">
        <v>0</v>
      </c>
      <c r="R171" s="69">
        <f t="shared" si="35"/>
        <v>2</v>
      </c>
      <c r="S171" s="74">
        <f>R171/U$9*30</f>
        <v>-1.4039685511044553E-3</v>
      </c>
      <c r="T171" s="69">
        <v>0</v>
      </c>
    </row>
    <row r="172" spans="1:20" s="48" customFormat="1" ht="18.75" customHeight="1">
      <c r="A172" s="66">
        <v>30</v>
      </c>
      <c r="B172" s="73">
        <v>6953156278851</v>
      </c>
      <c r="C172" s="67">
        <v>734883</v>
      </c>
      <c r="D172" s="67" t="s">
        <v>214</v>
      </c>
      <c r="E172" s="67" t="s">
        <v>94</v>
      </c>
      <c r="F172" s="68">
        <v>0</v>
      </c>
      <c r="G172" s="68">
        <v>0</v>
      </c>
      <c r="H172" s="68">
        <v>0</v>
      </c>
      <c r="I172" s="68">
        <v>0</v>
      </c>
      <c r="J172" s="68">
        <v>0</v>
      </c>
      <c r="K172" s="68">
        <v>0</v>
      </c>
      <c r="L172" s="68">
        <v>0</v>
      </c>
      <c r="M172" s="68">
        <v>0</v>
      </c>
      <c r="N172" s="68">
        <v>0</v>
      </c>
      <c r="O172" s="68">
        <v>0</v>
      </c>
      <c r="P172" s="68">
        <v>0</v>
      </c>
      <c r="Q172" s="68">
        <v>0</v>
      </c>
      <c r="R172" s="69">
        <f t="shared" si="35"/>
        <v>0</v>
      </c>
      <c r="S172" s="74">
        <f>R172/U$9*30</f>
        <v>0</v>
      </c>
      <c r="T172" s="69">
        <v>0</v>
      </c>
    </row>
    <row r="173" spans="1:20" s="48" customFormat="1" ht="18.75" customHeight="1">
      <c r="A173" s="66">
        <v>31</v>
      </c>
      <c r="B173" s="73">
        <v>6953156273016</v>
      </c>
      <c r="C173" s="67">
        <v>734884</v>
      </c>
      <c r="D173" s="67" t="s">
        <v>215</v>
      </c>
      <c r="E173" s="67" t="s">
        <v>95</v>
      </c>
      <c r="F173" s="68">
        <v>0</v>
      </c>
      <c r="G173" s="68">
        <v>0</v>
      </c>
      <c r="H173" s="68">
        <v>0</v>
      </c>
      <c r="I173" s="68">
        <v>0</v>
      </c>
      <c r="J173" s="68">
        <v>0</v>
      </c>
      <c r="K173" s="68">
        <v>0</v>
      </c>
      <c r="L173" s="68">
        <v>0</v>
      </c>
      <c r="M173" s="68">
        <v>0</v>
      </c>
      <c r="N173" s="68">
        <v>0</v>
      </c>
      <c r="O173" s="68">
        <v>0</v>
      </c>
      <c r="P173" s="68">
        <v>0</v>
      </c>
      <c r="Q173" s="68">
        <v>0</v>
      </c>
      <c r="R173" s="69">
        <f>SUM(F173:Q173)</f>
        <v>0</v>
      </c>
      <c r="S173" s="74">
        <f>R173/W$9*30</f>
        <v>0</v>
      </c>
      <c r="T173" s="69">
        <v>0</v>
      </c>
    </row>
    <row r="174" spans="1:20" s="48" customFormat="1" ht="18.75" customHeight="1">
      <c r="A174" s="66">
        <v>32</v>
      </c>
      <c r="B174" s="73">
        <v>6953156273023</v>
      </c>
      <c r="C174" s="67">
        <v>734885</v>
      </c>
      <c r="D174" s="67" t="s">
        <v>216</v>
      </c>
      <c r="E174" s="67" t="s">
        <v>96</v>
      </c>
      <c r="F174" s="68">
        <v>0</v>
      </c>
      <c r="G174" s="68">
        <v>0</v>
      </c>
      <c r="H174" s="68">
        <v>0</v>
      </c>
      <c r="I174" s="68">
        <v>0</v>
      </c>
      <c r="J174" s="68">
        <v>0</v>
      </c>
      <c r="K174" s="68">
        <v>0</v>
      </c>
      <c r="L174" s="68">
        <v>0</v>
      </c>
      <c r="M174" s="68">
        <v>0</v>
      </c>
      <c r="N174" s="68">
        <v>0</v>
      </c>
      <c r="O174" s="68">
        <v>0</v>
      </c>
      <c r="P174" s="68">
        <v>0</v>
      </c>
      <c r="Q174" s="68">
        <v>0</v>
      </c>
      <c r="R174" s="69">
        <f t="shared" ref="R174:R178" si="37">SUM(F174:Q174)</f>
        <v>0</v>
      </c>
      <c r="S174" s="74">
        <f t="shared" ref="S174" si="38">R174/W$9*30</f>
        <v>0</v>
      </c>
      <c r="T174" s="69">
        <v>0</v>
      </c>
    </row>
    <row r="175" spans="1:20" s="48" customFormat="1" ht="18.75" customHeight="1">
      <c r="A175" s="66">
        <v>33</v>
      </c>
      <c r="B175" s="73">
        <v>6953156273665</v>
      </c>
      <c r="C175" s="67">
        <v>734886</v>
      </c>
      <c r="D175" s="67" t="s">
        <v>217</v>
      </c>
      <c r="E175" s="67" t="s">
        <v>97</v>
      </c>
      <c r="F175" s="68">
        <v>0</v>
      </c>
      <c r="G175" s="68">
        <v>0</v>
      </c>
      <c r="H175" s="68">
        <v>0</v>
      </c>
      <c r="I175" s="68">
        <v>0</v>
      </c>
      <c r="J175" s="68">
        <v>0</v>
      </c>
      <c r="K175" s="68">
        <v>0</v>
      </c>
      <c r="L175" s="68">
        <v>0</v>
      </c>
      <c r="M175" s="68">
        <v>0</v>
      </c>
      <c r="N175" s="68">
        <v>0</v>
      </c>
      <c r="O175" s="68">
        <v>0</v>
      </c>
      <c r="P175" s="68">
        <v>0</v>
      </c>
      <c r="Q175" s="68">
        <v>0</v>
      </c>
      <c r="R175" s="69">
        <f t="shared" si="37"/>
        <v>0</v>
      </c>
      <c r="S175" s="74">
        <f>R175/U$9*30</f>
        <v>0</v>
      </c>
      <c r="T175" s="69">
        <v>0</v>
      </c>
    </row>
    <row r="176" spans="1:20" s="48" customFormat="1" ht="18.75" customHeight="1">
      <c r="A176" s="66">
        <v>34</v>
      </c>
      <c r="B176" s="73">
        <v>6953156273672</v>
      </c>
      <c r="C176" s="67">
        <v>734887</v>
      </c>
      <c r="D176" s="67" t="s">
        <v>218</v>
      </c>
      <c r="E176" s="67" t="s">
        <v>98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8">
        <v>0</v>
      </c>
      <c r="Q176" s="68">
        <v>0</v>
      </c>
      <c r="R176" s="69">
        <f t="shared" si="37"/>
        <v>0</v>
      </c>
      <c r="S176" s="74">
        <f>R176/U$9*30</f>
        <v>0</v>
      </c>
      <c r="T176" s="69">
        <v>0</v>
      </c>
    </row>
    <row r="177" spans="1:20" s="48" customFormat="1" ht="18.75" customHeight="1">
      <c r="A177" s="66">
        <v>35</v>
      </c>
      <c r="B177" s="73">
        <v>6953156273689</v>
      </c>
      <c r="C177" s="67">
        <v>734888</v>
      </c>
      <c r="D177" s="67" t="s">
        <v>219</v>
      </c>
      <c r="E177" s="67" t="s">
        <v>99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8">
        <v>0</v>
      </c>
      <c r="Q177" s="68">
        <v>0</v>
      </c>
      <c r="R177" s="69">
        <f t="shared" si="37"/>
        <v>0</v>
      </c>
      <c r="S177" s="74">
        <f>R177/U$9*30</f>
        <v>0</v>
      </c>
      <c r="T177" s="69">
        <v>0</v>
      </c>
    </row>
    <row r="178" spans="1:20" s="48" customFormat="1" ht="18.75" customHeight="1">
      <c r="A178" s="66">
        <v>36</v>
      </c>
      <c r="B178" s="73">
        <v>6953156271197</v>
      </c>
      <c r="C178" s="67">
        <v>734889</v>
      </c>
      <c r="D178" s="67" t="s">
        <v>220</v>
      </c>
      <c r="E178" s="67" t="s">
        <v>100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8">
        <v>0</v>
      </c>
      <c r="Q178" s="68">
        <v>0</v>
      </c>
      <c r="R178" s="69">
        <f t="shared" si="37"/>
        <v>0</v>
      </c>
      <c r="S178" s="74">
        <f>R178/U$9*30</f>
        <v>0</v>
      </c>
      <c r="T178" s="69">
        <v>0</v>
      </c>
    </row>
    <row r="179" spans="1:20" s="48" customFormat="1" ht="18.75" customHeight="1">
      <c r="A179" s="66">
        <v>37</v>
      </c>
      <c r="B179" s="73">
        <v>6953156271203</v>
      </c>
      <c r="C179" s="67">
        <v>734890</v>
      </c>
      <c r="D179" s="67" t="s">
        <v>221</v>
      </c>
      <c r="E179" s="67" t="s">
        <v>101</v>
      </c>
      <c r="F179" s="68">
        <v>0</v>
      </c>
      <c r="G179" s="68">
        <v>0</v>
      </c>
      <c r="H179" s="68">
        <v>0</v>
      </c>
      <c r="I179" s="68">
        <v>0</v>
      </c>
      <c r="J179" s="68">
        <v>0</v>
      </c>
      <c r="K179" s="68">
        <v>0</v>
      </c>
      <c r="L179" s="68">
        <v>0</v>
      </c>
      <c r="M179" s="68">
        <v>0</v>
      </c>
      <c r="N179" s="68">
        <v>0</v>
      </c>
      <c r="O179" s="68">
        <v>0</v>
      </c>
      <c r="P179" s="68">
        <v>0</v>
      </c>
      <c r="Q179" s="68">
        <v>0</v>
      </c>
      <c r="R179" s="69">
        <f>SUM(F179:Q179)</f>
        <v>0</v>
      </c>
      <c r="S179" s="74">
        <f>R179/W$9*30</f>
        <v>0</v>
      </c>
      <c r="T179" s="69">
        <v>0</v>
      </c>
    </row>
    <row r="180" spans="1:20" s="48" customFormat="1" ht="18.75" customHeight="1">
      <c r="A180" s="66">
        <v>38</v>
      </c>
      <c r="B180" s="73">
        <v>6953156271210</v>
      </c>
      <c r="C180" s="67">
        <v>734891</v>
      </c>
      <c r="D180" s="67" t="s">
        <v>222</v>
      </c>
      <c r="E180" s="67" t="s">
        <v>102</v>
      </c>
      <c r="F180" s="68">
        <v>0</v>
      </c>
      <c r="G180" s="68">
        <v>0</v>
      </c>
      <c r="H180" s="68">
        <v>0</v>
      </c>
      <c r="I180" s="68">
        <v>0</v>
      </c>
      <c r="J180" s="68">
        <v>0</v>
      </c>
      <c r="K180" s="68">
        <v>0</v>
      </c>
      <c r="L180" s="68">
        <v>0</v>
      </c>
      <c r="M180" s="68">
        <v>0</v>
      </c>
      <c r="N180" s="68">
        <v>0</v>
      </c>
      <c r="O180" s="68">
        <v>0</v>
      </c>
      <c r="P180" s="68">
        <v>0</v>
      </c>
      <c r="Q180" s="68">
        <v>0</v>
      </c>
      <c r="R180" s="69">
        <f t="shared" ref="R180:R184" si="39">SUM(F180:Q180)</f>
        <v>0</v>
      </c>
      <c r="S180" s="74">
        <f t="shared" ref="S180" si="40">R180/W$9*30</f>
        <v>0</v>
      </c>
      <c r="T180" s="69">
        <v>0</v>
      </c>
    </row>
    <row r="181" spans="1:20" s="48" customFormat="1" ht="18.75" customHeight="1">
      <c r="A181" s="66">
        <v>39</v>
      </c>
      <c r="B181" s="73">
        <v>6953156275188</v>
      </c>
      <c r="C181" s="67">
        <v>734892</v>
      </c>
      <c r="D181" s="67" t="s">
        <v>223</v>
      </c>
      <c r="E181" s="67" t="s">
        <v>103</v>
      </c>
      <c r="F181" s="68">
        <v>0</v>
      </c>
      <c r="G181" s="68">
        <v>0</v>
      </c>
      <c r="H181" s="68">
        <v>0</v>
      </c>
      <c r="I181" s="68">
        <v>0</v>
      </c>
      <c r="J181" s="68">
        <v>0</v>
      </c>
      <c r="K181" s="68">
        <v>0</v>
      </c>
      <c r="L181" s="68">
        <v>0</v>
      </c>
      <c r="M181" s="68">
        <v>0</v>
      </c>
      <c r="N181" s="68">
        <v>0</v>
      </c>
      <c r="O181" s="68">
        <v>0</v>
      </c>
      <c r="P181" s="68">
        <v>0</v>
      </c>
      <c r="Q181" s="68">
        <v>0</v>
      </c>
      <c r="R181" s="69">
        <f t="shared" si="39"/>
        <v>0</v>
      </c>
      <c r="S181" s="74">
        <f>R181/U$9*30</f>
        <v>0</v>
      </c>
      <c r="T181" s="69">
        <v>0</v>
      </c>
    </row>
    <row r="182" spans="1:20" s="48" customFormat="1" ht="18.75" customHeight="1">
      <c r="A182" s="66">
        <v>40</v>
      </c>
      <c r="B182" s="73">
        <v>6953156275195</v>
      </c>
      <c r="C182" s="67">
        <v>734893</v>
      </c>
      <c r="D182" s="67" t="s">
        <v>224</v>
      </c>
      <c r="E182" s="67" t="s">
        <v>104</v>
      </c>
      <c r="F182" s="68">
        <v>0</v>
      </c>
      <c r="G182" s="68">
        <v>0</v>
      </c>
      <c r="H182" s="68">
        <v>0</v>
      </c>
      <c r="I182" s="68">
        <v>0</v>
      </c>
      <c r="J182" s="68">
        <v>0</v>
      </c>
      <c r="K182" s="68">
        <v>0</v>
      </c>
      <c r="L182" s="68">
        <v>0</v>
      </c>
      <c r="M182" s="68">
        <v>0</v>
      </c>
      <c r="N182" s="68">
        <v>0</v>
      </c>
      <c r="O182" s="68">
        <v>0</v>
      </c>
      <c r="P182" s="68">
        <v>0</v>
      </c>
      <c r="Q182" s="68">
        <v>0</v>
      </c>
      <c r="R182" s="69">
        <f t="shared" si="39"/>
        <v>0</v>
      </c>
      <c r="S182" s="74">
        <f>R182/U$9*30</f>
        <v>0</v>
      </c>
      <c r="T182" s="69">
        <v>0</v>
      </c>
    </row>
    <row r="183" spans="1:20" s="48" customFormat="1" ht="18.75" customHeight="1">
      <c r="A183" s="66">
        <v>41</v>
      </c>
      <c r="B183" s="73">
        <v>6953156275201</v>
      </c>
      <c r="C183" s="67">
        <v>734894</v>
      </c>
      <c r="D183" s="67" t="s">
        <v>225</v>
      </c>
      <c r="E183" s="67" t="s">
        <v>105</v>
      </c>
      <c r="F183" s="68">
        <v>0</v>
      </c>
      <c r="G183" s="68">
        <v>0</v>
      </c>
      <c r="H183" s="68">
        <v>0</v>
      </c>
      <c r="I183" s="68">
        <v>0</v>
      </c>
      <c r="J183" s="68">
        <v>0</v>
      </c>
      <c r="K183" s="68">
        <v>0</v>
      </c>
      <c r="L183" s="68">
        <v>0</v>
      </c>
      <c r="M183" s="68">
        <v>0</v>
      </c>
      <c r="N183" s="68">
        <v>0</v>
      </c>
      <c r="O183" s="68">
        <v>0</v>
      </c>
      <c r="P183" s="68">
        <v>0</v>
      </c>
      <c r="Q183" s="68">
        <v>0</v>
      </c>
      <c r="R183" s="69">
        <f t="shared" si="39"/>
        <v>0</v>
      </c>
      <c r="S183" s="74">
        <f>R183/U$9*30</f>
        <v>0</v>
      </c>
      <c r="T183" s="69">
        <v>0</v>
      </c>
    </row>
    <row r="184" spans="1:20" s="48" customFormat="1" ht="18.75" customHeight="1">
      <c r="A184" s="66">
        <v>42</v>
      </c>
      <c r="B184" s="73">
        <v>6953156276413</v>
      </c>
      <c r="C184" s="67">
        <v>734895</v>
      </c>
      <c r="D184" s="67" t="s">
        <v>226</v>
      </c>
      <c r="E184" s="67" t="s">
        <v>106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8">
        <v>0</v>
      </c>
      <c r="Q184" s="68">
        <v>0</v>
      </c>
      <c r="R184" s="69">
        <f t="shared" si="39"/>
        <v>0</v>
      </c>
      <c r="S184" s="74">
        <f>R184/U$9*30</f>
        <v>0</v>
      </c>
      <c r="T184" s="69">
        <v>0</v>
      </c>
    </row>
    <row r="185" spans="1:20" s="48" customFormat="1" ht="18.75" customHeight="1">
      <c r="A185" s="66">
        <v>43</v>
      </c>
      <c r="B185" s="73">
        <v>6953156278721</v>
      </c>
      <c r="C185" s="67">
        <v>734896</v>
      </c>
      <c r="D185" s="67" t="s">
        <v>227</v>
      </c>
      <c r="E185" s="67" t="s">
        <v>107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8">
        <v>0</v>
      </c>
      <c r="Q185" s="68">
        <v>0</v>
      </c>
      <c r="R185" s="69">
        <f>SUM(F185:Q185)</f>
        <v>0</v>
      </c>
      <c r="S185" s="74">
        <f>R185/W$9*30</f>
        <v>0</v>
      </c>
      <c r="T185" s="69">
        <v>0</v>
      </c>
    </row>
    <row r="186" spans="1:20" s="48" customFormat="1" ht="18.75" customHeight="1">
      <c r="A186" s="66">
        <v>44</v>
      </c>
      <c r="B186" s="73">
        <v>6953156278738</v>
      </c>
      <c r="C186" s="67">
        <v>734897</v>
      </c>
      <c r="D186" s="67" t="s">
        <v>228</v>
      </c>
      <c r="E186" s="67" t="s">
        <v>108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8">
        <v>0</v>
      </c>
      <c r="Q186" s="68">
        <v>0</v>
      </c>
      <c r="R186" s="69">
        <f t="shared" ref="R186:R192" si="41">SUM(F186:Q186)</f>
        <v>0</v>
      </c>
      <c r="S186" s="74">
        <f t="shared" ref="S186" si="42">R186/W$9*30</f>
        <v>0</v>
      </c>
      <c r="T186" s="69">
        <v>0</v>
      </c>
    </row>
    <row r="187" spans="1:20" s="48" customFormat="1" ht="18.75" customHeight="1">
      <c r="A187" s="66">
        <v>45</v>
      </c>
      <c r="B187" s="73">
        <v>6953156278745</v>
      </c>
      <c r="C187" s="67">
        <v>734898</v>
      </c>
      <c r="D187" s="67" t="s">
        <v>229</v>
      </c>
      <c r="E187" s="67" t="s">
        <v>109</v>
      </c>
      <c r="F187" s="68">
        <v>0</v>
      </c>
      <c r="G187" s="68">
        <v>0</v>
      </c>
      <c r="H187" s="68">
        <v>0</v>
      </c>
      <c r="I187" s="68">
        <v>0</v>
      </c>
      <c r="J187" s="68">
        <v>0</v>
      </c>
      <c r="K187" s="68">
        <v>0</v>
      </c>
      <c r="L187" s="68">
        <v>0</v>
      </c>
      <c r="M187" s="68">
        <v>0</v>
      </c>
      <c r="N187" s="68">
        <v>0</v>
      </c>
      <c r="O187" s="68">
        <v>0</v>
      </c>
      <c r="P187" s="68">
        <v>0</v>
      </c>
      <c r="Q187" s="68">
        <v>0</v>
      </c>
      <c r="R187" s="69">
        <f t="shared" si="41"/>
        <v>0</v>
      </c>
      <c r="S187" s="74">
        <f t="shared" ref="S187:S192" si="43">R187/U$9*30</f>
        <v>0</v>
      </c>
      <c r="T187" s="69">
        <v>0</v>
      </c>
    </row>
    <row r="188" spans="1:20" s="48" customFormat="1" ht="18.75" customHeight="1">
      <c r="A188" s="66">
        <v>46</v>
      </c>
      <c r="B188" s="73">
        <v>6953156273030</v>
      </c>
      <c r="C188" s="67">
        <v>734899</v>
      </c>
      <c r="D188" s="67" t="s">
        <v>230</v>
      </c>
      <c r="E188" s="67" t="s">
        <v>110</v>
      </c>
      <c r="F188" s="68">
        <v>0</v>
      </c>
      <c r="G188" s="68">
        <v>0</v>
      </c>
      <c r="H188" s="68">
        <v>0</v>
      </c>
      <c r="I188" s="68">
        <v>0</v>
      </c>
      <c r="J188" s="68">
        <v>0</v>
      </c>
      <c r="K188" s="68">
        <v>0</v>
      </c>
      <c r="L188" s="68">
        <v>0</v>
      </c>
      <c r="M188" s="68">
        <v>0</v>
      </c>
      <c r="N188" s="68">
        <v>0</v>
      </c>
      <c r="O188" s="68">
        <v>0</v>
      </c>
      <c r="P188" s="68">
        <v>0</v>
      </c>
      <c r="Q188" s="68">
        <v>0</v>
      </c>
      <c r="R188" s="69">
        <f t="shared" si="41"/>
        <v>0</v>
      </c>
      <c r="S188" s="74">
        <f t="shared" si="43"/>
        <v>0</v>
      </c>
      <c r="T188" s="69">
        <v>0</v>
      </c>
    </row>
    <row r="189" spans="1:20" s="48" customFormat="1" ht="18.75" customHeight="1">
      <c r="A189" s="66">
        <v>47</v>
      </c>
      <c r="B189" s="73">
        <v>6953156278523</v>
      </c>
      <c r="C189" s="67">
        <v>734900</v>
      </c>
      <c r="D189" s="67" t="s">
        <v>231</v>
      </c>
      <c r="E189" s="67" t="s">
        <v>111</v>
      </c>
      <c r="F189" s="68">
        <v>0</v>
      </c>
      <c r="G189" s="68">
        <v>0</v>
      </c>
      <c r="H189" s="68">
        <v>0</v>
      </c>
      <c r="I189" s="68">
        <v>0</v>
      </c>
      <c r="J189" s="68">
        <v>0</v>
      </c>
      <c r="K189" s="68">
        <v>0</v>
      </c>
      <c r="L189" s="68">
        <v>0</v>
      </c>
      <c r="M189" s="68">
        <v>0</v>
      </c>
      <c r="N189" s="68">
        <v>0</v>
      </c>
      <c r="O189" s="68">
        <v>0</v>
      </c>
      <c r="P189" s="68">
        <v>0</v>
      </c>
      <c r="Q189" s="68">
        <v>0</v>
      </c>
      <c r="R189" s="69">
        <f t="shared" si="41"/>
        <v>0</v>
      </c>
      <c r="S189" s="74">
        <f t="shared" si="43"/>
        <v>0</v>
      </c>
      <c r="T189" s="69">
        <v>0</v>
      </c>
    </row>
    <row r="190" spans="1:20" s="48" customFormat="1" ht="18.75" customHeight="1">
      <c r="A190" s="66">
        <v>48</v>
      </c>
      <c r="B190" s="73">
        <v>6953156278530</v>
      </c>
      <c r="C190" s="67">
        <v>734901</v>
      </c>
      <c r="D190" s="67" t="s">
        <v>232</v>
      </c>
      <c r="E190" s="67" t="s">
        <v>112</v>
      </c>
      <c r="F190" s="68">
        <v>0</v>
      </c>
      <c r="G190" s="68">
        <v>0</v>
      </c>
      <c r="H190" s="68">
        <v>0</v>
      </c>
      <c r="I190" s="68">
        <v>0</v>
      </c>
      <c r="J190" s="68">
        <v>0</v>
      </c>
      <c r="K190" s="68">
        <v>0</v>
      </c>
      <c r="L190" s="68">
        <v>0</v>
      </c>
      <c r="M190" s="68">
        <v>0</v>
      </c>
      <c r="N190" s="68">
        <v>0</v>
      </c>
      <c r="O190" s="68">
        <v>0</v>
      </c>
      <c r="P190" s="68">
        <v>0</v>
      </c>
      <c r="Q190" s="68">
        <v>0</v>
      </c>
      <c r="R190" s="69">
        <f t="shared" si="41"/>
        <v>0</v>
      </c>
      <c r="S190" s="74">
        <f t="shared" si="43"/>
        <v>0</v>
      </c>
      <c r="T190" s="69">
        <v>0</v>
      </c>
    </row>
    <row r="191" spans="1:20" s="48" customFormat="1" ht="18.75" customHeight="1">
      <c r="A191" s="66">
        <v>49</v>
      </c>
      <c r="B191" s="73">
        <v>6953156267503</v>
      </c>
      <c r="C191" s="67">
        <v>734902</v>
      </c>
      <c r="D191" s="67" t="s">
        <v>233</v>
      </c>
      <c r="E191" s="67" t="s">
        <v>113</v>
      </c>
      <c r="F191" s="68">
        <v>0</v>
      </c>
      <c r="G191" s="68">
        <v>0</v>
      </c>
      <c r="H191" s="68">
        <v>0</v>
      </c>
      <c r="I191" s="68">
        <v>0</v>
      </c>
      <c r="J191" s="68">
        <v>0</v>
      </c>
      <c r="K191" s="68">
        <v>0</v>
      </c>
      <c r="L191" s="68">
        <v>0</v>
      </c>
      <c r="M191" s="68">
        <v>0</v>
      </c>
      <c r="N191" s="68">
        <v>0</v>
      </c>
      <c r="O191" s="68">
        <v>0</v>
      </c>
      <c r="P191" s="68">
        <v>0</v>
      </c>
      <c r="Q191" s="68">
        <v>0</v>
      </c>
      <c r="R191" s="69">
        <f t="shared" si="41"/>
        <v>0</v>
      </c>
      <c r="S191" s="74">
        <f t="shared" si="43"/>
        <v>0</v>
      </c>
      <c r="T191" s="69">
        <v>0</v>
      </c>
    </row>
    <row r="192" spans="1:20" s="48" customFormat="1" ht="18.75" customHeight="1">
      <c r="A192" s="66">
        <v>50</v>
      </c>
      <c r="B192" s="73">
        <v>6953156276420</v>
      </c>
      <c r="C192" s="67">
        <v>734903</v>
      </c>
      <c r="D192" s="67" t="s">
        <v>234</v>
      </c>
      <c r="E192" s="67" t="s">
        <v>114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8">
        <v>1</v>
      </c>
      <c r="Q192" s="68">
        <v>0</v>
      </c>
      <c r="R192" s="69">
        <f t="shared" si="41"/>
        <v>1</v>
      </c>
      <c r="S192" s="74">
        <f t="shared" si="43"/>
        <v>-7.0198427555222763E-4</v>
      </c>
      <c r="T192" s="69">
        <v>0</v>
      </c>
    </row>
    <row r="193" spans="1:20" s="48" customFormat="1" ht="18.75" customHeight="1">
      <c r="A193" s="66">
        <v>51</v>
      </c>
      <c r="B193" s="73">
        <v>6953156278622</v>
      </c>
      <c r="C193" s="67">
        <v>734904</v>
      </c>
      <c r="D193" s="67" t="s">
        <v>235</v>
      </c>
      <c r="E193" s="67" t="s">
        <v>115</v>
      </c>
      <c r="F193" s="68">
        <v>0</v>
      </c>
      <c r="G193" s="68">
        <v>0</v>
      </c>
      <c r="H193" s="68">
        <v>0</v>
      </c>
      <c r="I193" s="68">
        <v>0</v>
      </c>
      <c r="J193" s="68">
        <v>0</v>
      </c>
      <c r="K193" s="68">
        <v>0</v>
      </c>
      <c r="L193" s="68">
        <v>0</v>
      </c>
      <c r="M193" s="68">
        <v>0</v>
      </c>
      <c r="N193" s="68">
        <v>0</v>
      </c>
      <c r="O193" s="68">
        <v>0</v>
      </c>
      <c r="P193" s="68">
        <v>0</v>
      </c>
      <c r="Q193" s="68">
        <v>0</v>
      </c>
      <c r="R193" s="69">
        <f>SUM(F193:Q193)</f>
        <v>0</v>
      </c>
      <c r="S193" s="74">
        <f>R193/W$9*30</f>
        <v>0</v>
      </c>
      <c r="T193" s="69">
        <v>0</v>
      </c>
    </row>
    <row r="194" spans="1:20" s="48" customFormat="1" ht="18.75" customHeight="1">
      <c r="A194" s="66">
        <v>52</v>
      </c>
      <c r="B194" s="73">
        <v>6953156278639</v>
      </c>
      <c r="C194" s="67">
        <v>734905</v>
      </c>
      <c r="D194" s="67" t="s">
        <v>236</v>
      </c>
      <c r="E194" s="67" t="s">
        <v>116</v>
      </c>
      <c r="F194" s="68">
        <v>0</v>
      </c>
      <c r="G194" s="68">
        <v>0</v>
      </c>
      <c r="H194" s="68">
        <v>0</v>
      </c>
      <c r="I194" s="68">
        <v>0</v>
      </c>
      <c r="J194" s="68">
        <v>0</v>
      </c>
      <c r="K194" s="68">
        <v>0</v>
      </c>
      <c r="L194" s="68">
        <v>0</v>
      </c>
      <c r="M194" s="68">
        <v>0</v>
      </c>
      <c r="N194" s="68">
        <v>0</v>
      </c>
      <c r="O194" s="68">
        <v>0</v>
      </c>
      <c r="P194" s="68">
        <v>1</v>
      </c>
      <c r="Q194" s="68">
        <v>0</v>
      </c>
      <c r="R194" s="69">
        <f t="shared" ref="R194:R199" si="44">SUM(F194:Q194)</f>
        <v>1</v>
      </c>
      <c r="S194" s="74">
        <f t="shared" ref="S194" si="45">R194/W$9*30</f>
        <v>-6.9702602230483268E-4</v>
      </c>
      <c r="T194" s="69">
        <v>0</v>
      </c>
    </row>
    <row r="195" spans="1:20" s="48" customFormat="1" ht="18.75" customHeight="1">
      <c r="A195" s="66">
        <v>53</v>
      </c>
      <c r="B195" s="73">
        <v>6953156265608</v>
      </c>
      <c r="C195" s="67">
        <v>734906</v>
      </c>
      <c r="D195" s="67" t="s">
        <v>237</v>
      </c>
      <c r="E195" s="67" t="s">
        <v>117</v>
      </c>
      <c r="F195" s="68">
        <v>0</v>
      </c>
      <c r="G195" s="68">
        <v>0</v>
      </c>
      <c r="H195" s="68">
        <v>0</v>
      </c>
      <c r="I195" s="68">
        <v>0</v>
      </c>
      <c r="J195" s="68">
        <v>0</v>
      </c>
      <c r="K195" s="68">
        <v>0</v>
      </c>
      <c r="L195" s="68">
        <v>0</v>
      </c>
      <c r="M195" s="68">
        <v>0</v>
      </c>
      <c r="N195" s="68">
        <v>0</v>
      </c>
      <c r="O195" s="68">
        <v>0</v>
      </c>
      <c r="P195" s="68">
        <v>1</v>
      </c>
      <c r="Q195" s="68">
        <v>0</v>
      </c>
      <c r="R195" s="69">
        <f t="shared" si="44"/>
        <v>1</v>
      </c>
      <c r="S195" s="74">
        <f>R195/U$9*30</f>
        <v>-7.0198427555222763E-4</v>
      </c>
      <c r="T195" s="69">
        <v>0</v>
      </c>
    </row>
    <row r="196" spans="1:20" s="48" customFormat="1" ht="18.75" customHeight="1">
      <c r="A196" s="66">
        <v>54</v>
      </c>
      <c r="B196" s="73">
        <v>6953156255814</v>
      </c>
      <c r="C196" s="67">
        <v>734907</v>
      </c>
      <c r="D196" s="67" t="s">
        <v>238</v>
      </c>
      <c r="E196" s="67" t="s">
        <v>118</v>
      </c>
      <c r="F196" s="68">
        <v>0</v>
      </c>
      <c r="G196" s="68">
        <v>0</v>
      </c>
      <c r="H196" s="68">
        <v>0</v>
      </c>
      <c r="I196" s="68">
        <v>0</v>
      </c>
      <c r="J196" s="68">
        <v>0</v>
      </c>
      <c r="K196" s="68">
        <v>0</v>
      </c>
      <c r="L196" s="68">
        <v>0</v>
      </c>
      <c r="M196" s="68">
        <v>0</v>
      </c>
      <c r="N196" s="68">
        <v>0</v>
      </c>
      <c r="O196" s="68">
        <v>0</v>
      </c>
      <c r="P196" s="68">
        <v>0</v>
      </c>
      <c r="Q196" s="68">
        <v>0</v>
      </c>
      <c r="R196" s="69">
        <f t="shared" si="44"/>
        <v>0</v>
      </c>
      <c r="S196" s="74">
        <f>R196/U$9*30</f>
        <v>0</v>
      </c>
      <c r="T196" s="69">
        <v>0</v>
      </c>
    </row>
    <row r="197" spans="1:20" s="48" customFormat="1" ht="18.75" customHeight="1">
      <c r="A197" s="66">
        <v>55</v>
      </c>
      <c r="B197" s="73">
        <v>6953156253025</v>
      </c>
      <c r="C197" s="67">
        <v>734909</v>
      </c>
      <c r="D197" s="67" t="s">
        <v>239</v>
      </c>
      <c r="E197" s="67" t="s">
        <v>119</v>
      </c>
      <c r="F197" s="68">
        <v>0</v>
      </c>
      <c r="G197" s="68">
        <v>0</v>
      </c>
      <c r="H197" s="68">
        <v>0</v>
      </c>
      <c r="I197" s="68">
        <v>0</v>
      </c>
      <c r="J197" s="68">
        <v>0</v>
      </c>
      <c r="K197" s="68">
        <v>0</v>
      </c>
      <c r="L197" s="68">
        <v>0</v>
      </c>
      <c r="M197" s="68">
        <v>0</v>
      </c>
      <c r="N197" s="68">
        <v>0</v>
      </c>
      <c r="O197" s="68">
        <v>0</v>
      </c>
      <c r="P197" s="68">
        <v>1</v>
      </c>
      <c r="Q197" s="68">
        <v>0</v>
      </c>
      <c r="R197" s="69">
        <f t="shared" si="44"/>
        <v>1</v>
      </c>
      <c r="S197" s="74">
        <f>R197/U$9*30</f>
        <v>-7.0198427555222763E-4</v>
      </c>
      <c r="T197" s="69">
        <v>0</v>
      </c>
    </row>
    <row r="198" spans="1:20" s="48" customFormat="1" ht="18.75" customHeight="1">
      <c r="A198" s="66">
        <v>56</v>
      </c>
      <c r="B198" s="73">
        <v>6953156253049</v>
      </c>
      <c r="C198" s="67">
        <v>734910</v>
      </c>
      <c r="D198" s="67" t="s">
        <v>240</v>
      </c>
      <c r="E198" s="67" t="s">
        <v>120</v>
      </c>
      <c r="F198" s="68">
        <v>0</v>
      </c>
      <c r="G198" s="68">
        <v>0</v>
      </c>
      <c r="H198" s="68">
        <v>0</v>
      </c>
      <c r="I198" s="68">
        <v>0</v>
      </c>
      <c r="J198" s="68">
        <v>0</v>
      </c>
      <c r="K198" s="68">
        <v>0</v>
      </c>
      <c r="L198" s="68">
        <v>0</v>
      </c>
      <c r="M198" s="68">
        <v>0</v>
      </c>
      <c r="N198" s="68">
        <v>0</v>
      </c>
      <c r="O198" s="68">
        <v>0</v>
      </c>
      <c r="P198" s="68">
        <v>0</v>
      </c>
      <c r="Q198" s="68">
        <v>0</v>
      </c>
      <c r="R198" s="69">
        <f t="shared" si="44"/>
        <v>0</v>
      </c>
      <c r="S198" s="74">
        <f>R198/U$9*30</f>
        <v>0</v>
      </c>
      <c r="T198" s="69">
        <v>0</v>
      </c>
    </row>
    <row r="199" spans="1:20" s="48" customFormat="1" ht="18.75" customHeight="1">
      <c r="A199" s="66">
        <v>57</v>
      </c>
      <c r="B199" s="73">
        <v>6953156253032</v>
      </c>
      <c r="C199" s="67">
        <v>734911</v>
      </c>
      <c r="D199" s="67" t="s">
        <v>241</v>
      </c>
      <c r="E199" s="67" t="s">
        <v>121</v>
      </c>
      <c r="F199" s="68">
        <v>0</v>
      </c>
      <c r="G199" s="68">
        <v>0</v>
      </c>
      <c r="H199" s="68">
        <v>0</v>
      </c>
      <c r="I199" s="68">
        <v>0</v>
      </c>
      <c r="J199" s="68">
        <v>0</v>
      </c>
      <c r="K199" s="68">
        <v>0</v>
      </c>
      <c r="L199" s="68">
        <v>0</v>
      </c>
      <c r="M199" s="68">
        <v>0</v>
      </c>
      <c r="N199" s="68">
        <v>0</v>
      </c>
      <c r="O199" s="68">
        <v>0</v>
      </c>
      <c r="P199" s="68">
        <v>0</v>
      </c>
      <c r="Q199" s="68">
        <v>0</v>
      </c>
      <c r="R199" s="69">
        <f t="shared" si="44"/>
        <v>0</v>
      </c>
      <c r="S199" s="74">
        <f>R199/U$9*30</f>
        <v>0</v>
      </c>
      <c r="T199" s="69">
        <v>0</v>
      </c>
    </row>
    <row r="200" spans="1:20" s="48" customFormat="1" ht="18.75" customHeight="1">
      <c r="A200" s="66">
        <v>58</v>
      </c>
      <c r="B200" s="73">
        <v>6953156259362</v>
      </c>
      <c r="C200" s="67">
        <v>734912</v>
      </c>
      <c r="D200" s="67" t="s">
        <v>242</v>
      </c>
      <c r="E200" s="67" t="s">
        <v>122</v>
      </c>
      <c r="F200" s="68">
        <v>0</v>
      </c>
      <c r="G200" s="68">
        <v>0</v>
      </c>
      <c r="H200" s="68">
        <v>0</v>
      </c>
      <c r="I200" s="68">
        <v>0</v>
      </c>
      <c r="J200" s="68">
        <v>0</v>
      </c>
      <c r="K200" s="68">
        <v>0</v>
      </c>
      <c r="L200" s="68">
        <v>0</v>
      </c>
      <c r="M200" s="68">
        <v>0</v>
      </c>
      <c r="N200" s="68">
        <v>0</v>
      </c>
      <c r="O200" s="68">
        <v>0</v>
      </c>
      <c r="P200" s="68">
        <v>0</v>
      </c>
      <c r="Q200" s="68">
        <v>0</v>
      </c>
      <c r="R200" s="69">
        <f>SUM(F200:Q200)</f>
        <v>0</v>
      </c>
      <c r="S200" s="74">
        <f>R200/W$9*30</f>
        <v>0</v>
      </c>
      <c r="T200" s="69">
        <v>0</v>
      </c>
    </row>
    <row r="201" spans="1:20" s="48" customFormat="1" ht="18.75" customHeight="1">
      <c r="A201" s="66">
        <v>59</v>
      </c>
      <c r="B201" s="73">
        <v>6953156253056</v>
      </c>
      <c r="C201" s="67">
        <v>734913</v>
      </c>
      <c r="D201" s="67" t="s">
        <v>243</v>
      </c>
      <c r="E201" s="67" t="s">
        <v>120</v>
      </c>
      <c r="F201" s="68">
        <v>0</v>
      </c>
      <c r="G201" s="68">
        <v>0</v>
      </c>
      <c r="H201" s="68">
        <v>0</v>
      </c>
      <c r="I201" s="68">
        <v>0</v>
      </c>
      <c r="J201" s="68">
        <v>0</v>
      </c>
      <c r="K201" s="68">
        <v>0</v>
      </c>
      <c r="L201" s="68">
        <v>0</v>
      </c>
      <c r="M201" s="68">
        <v>0</v>
      </c>
      <c r="N201" s="68">
        <v>0</v>
      </c>
      <c r="O201" s="68">
        <v>0</v>
      </c>
      <c r="P201" s="68">
        <v>0</v>
      </c>
      <c r="Q201" s="68">
        <v>0</v>
      </c>
      <c r="R201" s="69">
        <f t="shared" ref="R201:R205" si="46">SUM(F201:Q201)</f>
        <v>0</v>
      </c>
      <c r="S201" s="74">
        <f t="shared" ref="S201" si="47">R201/W$9*30</f>
        <v>0</v>
      </c>
      <c r="T201" s="69">
        <v>0</v>
      </c>
    </row>
    <row r="202" spans="1:20" s="48" customFormat="1" ht="18.75" customHeight="1">
      <c r="A202" s="66">
        <v>60</v>
      </c>
      <c r="B202" s="73">
        <v>6953156280526</v>
      </c>
      <c r="C202" s="67">
        <v>734914</v>
      </c>
      <c r="D202" s="67" t="s">
        <v>244</v>
      </c>
      <c r="E202" s="67" t="s">
        <v>123</v>
      </c>
      <c r="F202" s="68">
        <v>0</v>
      </c>
      <c r="G202" s="68">
        <v>0</v>
      </c>
      <c r="H202" s="68">
        <v>0</v>
      </c>
      <c r="I202" s="68">
        <v>0</v>
      </c>
      <c r="J202" s="68">
        <v>0</v>
      </c>
      <c r="K202" s="68">
        <v>0</v>
      </c>
      <c r="L202" s="68">
        <v>0</v>
      </c>
      <c r="M202" s="68">
        <v>0</v>
      </c>
      <c r="N202" s="68">
        <v>0</v>
      </c>
      <c r="O202" s="68">
        <v>0</v>
      </c>
      <c r="P202" s="68">
        <v>0</v>
      </c>
      <c r="Q202" s="68">
        <v>0</v>
      </c>
      <c r="R202" s="69">
        <f t="shared" si="46"/>
        <v>0</v>
      </c>
      <c r="S202" s="74">
        <f>R202/U$9*30</f>
        <v>0</v>
      </c>
      <c r="T202" s="69">
        <v>0</v>
      </c>
    </row>
    <row r="203" spans="1:20" s="48" customFormat="1" ht="18.75" customHeight="1">
      <c r="A203" s="66">
        <v>61</v>
      </c>
      <c r="B203" s="73">
        <v>6953156280533</v>
      </c>
      <c r="C203" s="67">
        <v>734915</v>
      </c>
      <c r="D203" s="67" t="s">
        <v>245</v>
      </c>
      <c r="E203" s="67" t="s">
        <v>124</v>
      </c>
      <c r="F203" s="68">
        <v>0</v>
      </c>
      <c r="G203" s="68">
        <v>0</v>
      </c>
      <c r="H203" s="68">
        <v>0</v>
      </c>
      <c r="I203" s="68">
        <v>0</v>
      </c>
      <c r="J203" s="68">
        <v>0</v>
      </c>
      <c r="K203" s="68">
        <v>0</v>
      </c>
      <c r="L203" s="68">
        <v>0</v>
      </c>
      <c r="M203" s="68">
        <v>0</v>
      </c>
      <c r="N203" s="68">
        <v>0</v>
      </c>
      <c r="O203" s="68">
        <v>0</v>
      </c>
      <c r="P203" s="68">
        <v>0</v>
      </c>
      <c r="Q203" s="68">
        <v>0</v>
      </c>
      <c r="R203" s="69">
        <f t="shared" si="46"/>
        <v>0</v>
      </c>
      <c r="S203" s="74">
        <f>R203/U$9*30</f>
        <v>0</v>
      </c>
      <c r="T203" s="69">
        <v>0</v>
      </c>
    </row>
    <row r="204" spans="1:20" s="48" customFormat="1" ht="18.75" customHeight="1">
      <c r="A204" s="66">
        <v>62</v>
      </c>
      <c r="B204" s="73">
        <v>6953156259850</v>
      </c>
      <c r="C204" s="67">
        <v>734916</v>
      </c>
      <c r="D204" s="67" t="s">
        <v>246</v>
      </c>
      <c r="E204" s="67" t="s">
        <v>125</v>
      </c>
      <c r="F204" s="68">
        <v>0</v>
      </c>
      <c r="G204" s="68">
        <v>0</v>
      </c>
      <c r="H204" s="68">
        <v>0</v>
      </c>
      <c r="I204" s="68">
        <v>0</v>
      </c>
      <c r="J204" s="68">
        <v>0</v>
      </c>
      <c r="K204" s="68">
        <v>0</v>
      </c>
      <c r="L204" s="68">
        <v>0</v>
      </c>
      <c r="M204" s="68">
        <v>0</v>
      </c>
      <c r="N204" s="68">
        <v>0</v>
      </c>
      <c r="O204" s="68">
        <v>0</v>
      </c>
      <c r="P204" s="68">
        <v>0</v>
      </c>
      <c r="Q204" s="68">
        <v>0</v>
      </c>
      <c r="R204" s="69">
        <f t="shared" si="46"/>
        <v>0</v>
      </c>
      <c r="S204" s="74">
        <f>R204/U$9*30</f>
        <v>0</v>
      </c>
      <c r="T204" s="69">
        <v>0</v>
      </c>
    </row>
    <row r="205" spans="1:20" s="48" customFormat="1" ht="18.75" customHeight="1">
      <c r="A205" s="66">
        <v>63</v>
      </c>
      <c r="B205" s="73">
        <v>6953156259867</v>
      </c>
      <c r="C205" s="67">
        <v>734917</v>
      </c>
      <c r="D205" s="67" t="s">
        <v>247</v>
      </c>
      <c r="E205" s="67" t="s">
        <v>126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8">
        <v>0</v>
      </c>
      <c r="Q205" s="68">
        <v>0</v>
      </c>
      <c r="R205" s="69">
        <f t="shared" si="46"/>
        <v>0</v>
      </c>
      <c r="S205" s="74">
        <f>R205/U$9*30</f>
        <v>0</v>
      </c>
      <c r="T205" s="69">
        <v>0</v>
      </c>
    </row>
    <row r="206" spans="1:20" s="48" customFormat="1" ht="18.75" customHeight="1">
      <c r="A206" s="66">
        <v>64</v>
      </c>
      <c r="B206" s="73">
        <v>6953156276468</v>
      </c>
      <c r="C206" s="67">
        <v>734918</v>
      </c>
      <c r="D206" s="67" t="s">
        <v>248</v>
      </c>
      <c r="E206" s="67" t="s">
        <v>127</v>
      </c>
      <c r="F206" s="68">
        <v>0</v>
      </c>
      <c r="G206" s="68">
        <v>0</v>
      </c>
      <c r="H206" s="68">
        <v>0</v>
      </c>
      <c r="I206" s="68">
        <v>0</v>
      </c>
      <c r="J206" s="68">
        <v>0</v>
      </c>
      <c r="K206" s="68">
        <v>0</v>
      </c>
      <c r="L206" s="68">
        <v>0</v>
      </c>
      <c r="M206" s="68">
        <v>0</v>
      </c>
      <c r="N206" s="68">
        <v>0</v>
      </c>
      <c r="O206" s="68">
        <v>0</v>
      </c>
      <c r="P206" s="68">
        <v>0</v>
      </c>
      <c r="Q206" s="68">
        <v>0</v>
      </c>
      <c r="R206" s="69">
        <f>SUM(F206:Q206)</f>
        <v>0</v>
      </c>
      <c r="S206" s="74">
        <f>R206/W$9*30</f>
        <v>0</v>
      </c>
      <c r="T206" s="69">
        <v>0</v>
      </c>
    </row>
    <row r="207" spans="1:20" s="48" customFormat="1" ht="18.75" customHeight="1">
      <c r="A207" s="66">
        <v>65</v>
      </c>
      <c r="B207" s="73">
        <v>6953156273085</v>
      </c>
      <c r="C207" s="67">
        <v>734920</v>
      </c>
      <c r="D207" s="67" t="s">
        <v>249</v>
      </c>
      <c r="E207" s="67" t="s">
        <v>128</v>
      </c>
      <c r="F207" s="68">
        <v>0</v>
      </c>
      <c r="G207" s="68">
        <v>0</v>
      </c>
      <c r="H207" s="68">
        <v>0</v>
      </c>
      <c r="I207" s="68">
        <v>0</v>
      </c>
      <c r="J207" s="68">
        <v>0</v>
      </c>
      <c r="K207" s="68">
        <v>0</v>
      </c>
      <c r="L207" s="68">
        <v>0</v>
      </c>
      <c r="M207" s="68">
        <v>0</v>
      </c>
      <c r="N207" s="68">
        <v>0</v>
      </c>
      <c r="O207" s="68">
        <v>0</v>
      </c>
      <c r="P207" s="68">
        <v>0</v>
      </c>
      <c r="Q207" s="68">
        <v>0</v>
      </c>
      <c r="R207" s="69">
        <f t="shared" ref="R207:R213" si="48">SUM(F207:Q207)</f>
        <v>0</v>
      </c>
      <c r="S207" s="74">
        <f t="shared" ref="S207" si="49">R207/W$9*30</f>
        <v>0</v>
      </c>
      <c r="T207" s="69">
        <v>0</v>
      </c>
    </row>
    <row r="208" spans="1:20" s="48" customFormat="1" ht="18.75" customHeight="1">
      <c r="A208" s="66">
        <v>66</v>
      </c>
      <c r="B208" s="73">
        <v>6953156273092</v>
      </c>
      <c r="C208" s="67">
        <v>734921</v>
      </c>
      <c r="D208" s="67" t="s">
        <v>250</v>
      </c>
      <c r="E208" s="67" t="s">
        <v>129</v>
      </c>
      <c r="F208" s="68">
        <v>0</v>
      </c>
      <c r="G208" s="68">
        <v>0</v>
      </c>
      <c r="H208" s="68">
        <v>0</v>
      </c>
      <c r="I208" s="68">
        <v>0</v>
      </c>
      <c r="J208" s="68">
        <v>0</v>
      </c>
      <c r="K208" s="68">
        <v>0</v>
      </c>
      <c r="L208" s="68">
        <v>0</v>
      </c>
      <c r="M208" s="68">
        <v>0</v>
      </c>
      <c r="N208" s="68">
        <v>0</v>
      </c>
      <c r="O208" s="68">
        <v>0</v>
      </c>
      <c r="P208" s="68">
        <v>0</v>
      </c>
      <c r="Q208" s="68">
        <v>0</v>
      </c>
      <c r="R208" s="69">
        <f t="shared" si="48"/>
        <v>0</v>
      </c>
      <c r="S208" s="74">
        <f t="shared" ref="S208:S213" si="50">R208/U$9*30</f>
        <v>0</v>
      </c>
      <c r="T208" s="69">
        <v>0</v>
      </c>
    </row>
    <row r="209" spans="1:20" s="48" customFormat="1" ht="18.75" customHeight="1">
      <c r="A209" s="66">
        <v>67</v>
      </c>
      <c r="B209" s="73">
        <v>6953156273108</v>
      </c>
      <c r="C209" s="67">
        <v>734922</v>
      </c>
      <c r="D209" s="67" t="s">
        <v>251</v>
      </c>
      <c r="E209" s="67" t="s">
        <v>130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68">
        <v>0</v>
      </c>
      <c r="P209" s="68">
        <v>0</v>
      </c>
      <c r="Q209" s="68">
        <v>0</v>
      </c>
      <c r="R209" s="69">
        <f t="shared" si="48"/>
        <v>0</v>
      </c>
      <c r="S209" s="74">
        <f t="shared" si="50"/>
        <v>0</v>
      </c>
      <c r="T209" s="69">
        <v>0</v>
      </c>
    </row>
    <row r="210" spans="1:20" s="48" customFormat="1" ht="18.75" customHeight="1">
      <c r="A210" s="66">
        <v>68</v>
      </c>
      <c r="B210" s="73">
        <v>6953156260573</v>
      </c>
      <c r="C210" s="67">
        <v>734923</v>
      </c>
      <c r="D210" s="67" t="s">
        <v>252</v>
      </c>
      <c r="E210" s="67" t="s">
        <v>131</v>
      </c>
      <c r="F210" s="68">
        <v>0</v>
      </c>
      <c r="G210" s="68">
        <v>0</v>
      </c>
      <c r="H210" s="68">
        <v>0</v>
      </c>
      <c r="I210" s="68">
        <v>0</v>
      </c>
      <c r="J210" s="68">
        <v>0</v>
      </c>
      <c r="K210" s="68">
        <v>0</v>
      </c>
      <c r="L210" s="68">
        <v>0</v>
      </c>
      <c r="M210" s="68">
        <v>0</v>
      </c>
      <c r="N210" s="68">
        <v>0</v>
      </c>
      <c r="O210" s="68">
        <v>0</v>
      </c>
      <c r="P210" s="68">
        <v>0</v>
      </c>
      <c r="Q210" s="68">
        <v>0</v>
      </c>
      <c r="R210" s="69">
        <f t="shared" si="48"/>
        <v>0</v>
      </c>
      <c r="S210" s="74">
        <f t="shared" si="50"/>
        <v>0</v>
      </c>
      <c r="T210" s="69">
        <v>0</v>
      </c>
    </row>
    <row r="211" spans="1:20" s="48" customFormat="1" ht="18.75" customHeight="1">
      <c r="A211" s="66">
        <v>69</v>
      </c>
      <c r="B211" s="73">
        <v>6953156260580</v>
      </c>
      <c r="C211" s="67">
        <v>734924</v>
      </c>
      <c r="D211" s="67" t="s">
        <v>253</v>
      </c>
      <c r="E211" s="67" t="s">
        <v>132</v>
      </c>
      <c r="F211" s="68">
        <v>0</v>
      </c>
      <c r="G211" s="68">
        <v>0</v>
      </c>
      <c r="H211" s="68">
        <v>0</v>
      </c>
      <c r="I211" s="68">
        <v>0</v>
      </c>
      <c r="J211" s="68">
        <v>0</v>
      </c>
      <c r="K211" s="68">
        <v>0</v>
      </c>
      <c r="L211" s="68">
        <v>0</v>
      </c>
      <c r="M211" s="68">
        <v>0</v>
      </c>
      <c r="N211" s="68">
        <v>0</v>
      </c>
      <c r="O211" s="68">
        <v>0</v>
      </c>
      <c r="P211" s="68">
        <v>0</v>
      </c>
      <c r="Q211" s="68">
        <v>0</v>
      </c>
      <c r="R211" s="69">
        <f t="shared" si="48"/>
        <v>0</v>
      </c>
      <c r="S211" s="74">
        <f t="shared" si="50"/>
        <v>0</v>
      </c>
      <c r="T211" s="69">
        <v>0</v>
      </c>
    </row>
    <row r="212" spans="1:20" s="48" customFormat="1" ht="18.75" customHeight="1">
      <c r="A212" s="66">
        <v>70</v>
      </c>
      <c r="B212" s="73">
        <v>6953156260597</v>
      </c>
      <c r="C212" s="67">
        <v>734925</v>
      </c>
      <c r="D212" s="67" t="s">
        <v>254</v>
      </c>
      <c r="E212" s="67" t="s">
        <v>133</v>
      </c>
      <c r="F212" s="68">
        <v>0</v>
      </c>
      <c r="G212" s="68">
        <v>0</v>
      </c>
      <c r="H212" s="68">
        <v>0</v>
      </c>
      <c r="I212" s="68">
        <v>0</v>
      </c>
      <c r="J212" s="68">
        <v>0</v>
      </c>
      <c r="K212" s="68">
        <v>0</v>
      </c>
      <c r="L212" s="68">
        <v>0</v>
      </c>
      <c r="M212" s="68">
        <v>0</v>
      </c>
      <c r="N212" s="68">
        <v>0</v>
      </c>
      <c r="O212" s="68">
        <v>0</v>
      </c>
      <c r="P212" s="68">
        <v>0</v>
      </c>
      <c r="Q212" s="68">
        <v>0</v>
      </c>
      <c r="R212" s="69">
        <f t="shared" si="48"/>
        <v>0</v>
      </c>
      <c r="S212" s="74">
        <f t="shared" si="50"/>
        <v>0</v>
      </c>
      <c r="T212" s="69">
        <v>0</v>
      </c>
    </row>
    <row r="213" spans="1:20" s="48" customFormat="1" ht="18.75" customHeight="1">
      <c r="A213" s="66">
        <v>71</v>
      </c>
      <c r="B213" s="73">
        <v>6953156260603</v>
      </c>
      <c r="C213" s="67">
        <v>734926</v>
      </c>
      <c r="D213" s="67" t="s">
        <v>255</v>
      </c>
      <c r="E213" s="67" t="s">
        <v>134</v>
      </c>
      <c r="F213" s="68">
        <v>0</v>
      </c>
      <c r="G213" s="68">
        <v>0</v>
      </c>
      <c r="H213" s="68">
        <v>0</v>
      </c>
      <c r="I213" s="68">
        <v>0</v>
      </c>
      <c r="J213" s="68">
        <v>0</v>
      </c>
      <c r="K213" s="68">
        <v>0</v>
      </c>
      <c r="L213" s="68">
        <v>0</v>
      </c>
      <c r="M213" s="68">
        <v>0</v>
      </c>
      <c r="N213" s="68">
        <v>0</v>
      </c>
      <c r="O213" s="68">
        <v>0</v>
      </c>
      <c r="P213" s="68">
        <v>0</v>
      </c>
      <c r="Q213" s="68">
        <v>0</v>
      </c>
      <c r="R213" s="69">
        <f t="shared" si="48"/>
        <v>0</v>
      </c>
      <c r="S213" s="74">
        <f t="shared" si="50"/>
        <v>0</v>
      </c>
      <c r="T213" s="69">
        <v>0</v>
      </c>
    </row>
    <row r="214" spans="1:20" s="48" customFormat="1" ht="18.75" customHeight="1">
      <c r="A214" s="66">
        <v>72</v>
      </c>
      <c r="B214" s="73">
        <v>6953156253063</v>
      </c>
      <c r="C214" s="67">
        <v>734927</v>
      </c>
      <c r="D214" s="67" t="s">
        <v>256</v>
      </c>
      <c r="E214" s="67" t="s">
        <v>135</v>
      </c>
      <c r="F214" s="68">
        <v>0</v>
      </c>
      <c r="G214" s="68">
        <v>0</v>
      </c>
      <c r="H214" s="68">
        <v>0</v>
      </c>
      <c r="I214" s="68">
        <v>0</v>
      </c>
      <c r="J214" s="68">
        <v>0</v>
      </c>
      <c r="K214" s="68">
        <v>0</v>
      </c>
      <c r="L214" s="68">
        <v>0</v>
      </c>
      <c r="M214" s="68">
        <v>0</v>
      </c>
      <c r="N214" s="68">
        <v>0</v>
      </c>
      <c r="O214" s="68">
        <v>0</v>
      </c>
      <c r="P214" s="68">
        <v>0</v>
      </c>
      <c r="Q214" s="68">
        <v>0</v>
      </c>
      <c r="R214" s="69">
        <f>SUM(F214:Q214)</f>
        <v>0</v>
      </c>
      <c r="S214" s="74">
        <f>R214/W$9*30</f>
        <v>0</v>
      </c>
      <c r="T214" s="69">
        <v>0</v>
      </c>
    </row>
    <row r="215" spans="1:20" s="48" customFormat="1" ht="18.75" customHeight="1">
      <c r="A215" s="66">
        <v>73</v>
      </c>
      <c r="B215" s="73">
        <v>6953156253070</v>
      </c>
      <c r="C215" s="67">
        <v>734928</v>
      </c>
      <c r="D215" s="67" t="s">
        <v>257</v>
      </c>
      <c r="E215" s="67" t="s">
        <v>136</v>
      </c>
      <c r="F215" s="68">
        <v>0</v>
      </c>
      <c r="G215" s="68">
        <v>0</v>
      </c>
      <c r="H215" s="68">
        <v>0</v>
      </c>
      <c r="I215" s="68">
        <v>0</v>
      </c>
      <c r="J215" s="68">
        <v>0</v>
      </c>
      <c r="K215" s="68">
        <v>0</v>
      </c>
      <c r="L215" s="68">
        <v>0</v>
      </c>
      <c r="M215" s="68">
        <v>0</v>
      </c>
      <c r="N215" s="68">
        <v>0</v>
      </c>
      <c r="O215" s="68">
        <v>0</v>
      </c>
      <c r="P215" s="68">
        <v>0</v>
      </c>
      <c r="Q215" s="68">
        <v>0</v>
      </c>
      <c r="R215" s="69">
        <f t="shared" ref="R215:R219" si="51">SUM(F215:Q215)</f>
        <v>0</v>
      </c>
      <c r="S215" s="74">
        <f t="shared" ref="S215" si="52">R215/W$9*30</f>
        <v>0</v>
      </c>
      <c r="T215" s="69">
        <v>0</v>
      </c>
    </row>
    <row r="216" spans="1:20" s="48" customFormat="1" ht="18.75" customHeight="1">
      <c r="A216" s="66">
        <v>74</v>
      </c>
      <c r="B216" s="73">
        <v>6953156259379</v>
      </c>
      <c r="C216" s="67">
        <v>734929</v>
      </c>
      <c r="D216" s="67" t="s">
        <v>258</v>
      </c>
      <c r="E216" s="67" t="s">
        <v>137</v>
      </c>
      <c r="F216" s="68">
        <v>0</v>
      </c>
      <c r="G216" s="68">
        <v>0</v>
      </c>
      <c r="H216" s="68">
        <v>0</v>
      </c>
      <c r="I216" s="68">
        <v>0</v>
      </c>
      <c r="J216" s="68">
        <v>0</v>
      </c>
      <c r="K216" s="68">
        <v>0</v>
      </c>
      <c r="L216" s="68">
        <v>0</v>
      </c>
      <c r="M216" s="68">
        <v>0</v>
      </c>
      <c r="N216" s="68">
        <v>0</v>
      </c>
      <c r="O216" s="68">
        <v>0</v>
      </c>
      <c r="P216" s="68">
        <v>0</v>
      </c>
      <c r="Q216" s="68">
        <v>0</v>
      </c>
      <c r="R216" s="69">
        <f t="shared" si="51"/>
        <v>0</v>
      </c>
      <c r="S216" s="74">
        <f>R216/U$9*30</f>
        <v>0</v>
      </c>
      <c r="T216" s="69">
        <v>0</v>
      </c>
    </row>
    <row r="217" spans="1:20" s="48" customFormat="1" ht="18.75" customHeight="1">
      <c r="A217" s="66">
        <v>75</v>
      </c>
      <c r="B217" s="73">
        <v>6953156253094</v>
      </c>
      <c r="C217" s="67">
        <v>734930</v>
      </c>
      <c r="D217" s="67" t="s">
        <v>259</v>
      </c>
      <c r="E217" s="67" t="s">
        <v>138</v>
      </c>
      <c r="F217" s="68">
        <v>0</v>
      </c>
      <c r="G217" s="68">
        <v>0</v>
      </c>
      <c r="H217" s="68">
        <v>0</v>
      </c>
      <c r="I217" s="68">
        <v>0</v>
      </c>
      <c r="J217" s="68">
        <v>0</v>
      </c>
      <c r="K217" s="68">
        <v>0</v>
      </c>
      <c r="L217" s="68">
        <v>0</v>
      </c>
      <c r="M217" s="68">
        <v>0</v>
      </c>
      <c r="N217" s="68">
        <v>0</v>
      </c>
      <c r="O217" s="68">
        <v>0</v>
      </c>
      <c r="P217" s="68">
        <v>0</v>
      </c>
      <c r="Q217" s="68">
        <v>0</v>
      </c>
      <c r="R217" s="69">
        <f t="shared" si="51"/>
        <v>0</v>
      </c>
      <c r="S217" s="74">
        <f>R217/U$9*30</f>
        <v>0</v>
      </c>
      <c r="T217" s="69">
        <v>0</v>
      </c>
    </row>
    <row r="218" spans="1:20" s="48" customFormat="1" ht="18.75" customHeight="1">
      <c r="A218" s="66">
        <v>76</v>
      </c>
      <c r="B218" s="73">
        <v>6953156282001</v>
      </c>
      <c r="C218" s="67">
        <v>734931</v>
      </c>
      <c r="D218" s="67" t="s">
        <v>260</v>
      </c>
      <c r="E218" s="67" t="s">
        <v>139</v>
      </c>
      <c r="F218" s="68">
        <v>0</v>
      </c>
      <c r="G218" s="68">
        <v>0</v>
      </c>
      <c r="H218" s="68">
        <v>0</v>
      </c>
      <c r="I218" s="68">
        <v>0</v>
      </c>
      <c r="J218" s="68">
        <v>0</v>
      </c>
      <c r="K218" s="68">
        <v>0</v>
      </c>
      <c r="L218" s="68">
        <v>0</v>
      </c>
      <c r="M218" s="68">
        <v>0</v>
      </c>
      <c r="N218" s="68">
        <v>0</v>
      </c>
      <c r="O218" s="68">
        <v>0</v>
      </c>
      <c r="P218" s="68">
        <v>0</v>
      </c>
      <c r="Q218" s="68">
        <v>0</v>
      </c>
      <c r="R218" s="69">
        <f t="shared" si="51"/>
        <v>0</v>
      </c>
      <c r="S218" s="74">
        <f>R218/U$9*30</f>
        <v>0</v>
      </c>
      <c r="T218" s="69">
        <v>0</v>
      </c>
    </row>
    <row r="219" spans="1:20" s="48" customFormat="1" ht="18.75" customHeight="1">
      <c r="A219" s="66">
        <v>77</v>
      </c>
      <c r="B219" s="73">
        <v>6953156282018</v>
      </c>
      <c r="C219" s="67">
        <v>734933</v>
      </c>
      <c r="D219" s="67" t="s">
        <v>261</v>
      </c>
      <c r="E219" s="67" t="s">
        <v>140</v>
      </c>
      <c r="F219" s="68">
        <v>0</v>
      </c>
      <c r="G219" s="68">
        <v>0</v>
      </c>
      <c r="H219" s="68">
        <v>0</v>
      </c>
      <c r="I219" s="68">
        <v>0</v>
      </c>
      <c r="J219" s="68">
        <v>0</v>
      </c>
      <c r="K219" s="68">
        <v>0</v>
      </c>
      <c r="L219" s="68">
        <v>0</v>
      </c>
      <c r="M219" s="68">
        <v>0</v>
      </c>
      <c r="N219" s="68">
        <v>0</v>
      </c>
      <c r="O219" s="68">
        <v>0</v>
      </c>
      <c r="P219" s="68">
        <v>0</v>
      </c>
      <c r="Q219" s="68">
        <v>0</v>
      </c>
      <c r="R219" s="69">
        <f t="shared" si="51"/>
        <v>0</v>
      </c>
      <c r="S219" s="74">
        <f>R219/U$9*30</f>
        <v>0</v>
      </c>
      <c r="T219" s="69">
        <v>0</v>
      </c>
    </row>
    <row r="220" spans="1:20" s="48" customFormat="1" ht="18.75" customHeight="1">
      <c r="A220" s="66">
        <v>78</v>
      </c>
      <c r="B220" s="73">
        <v>6953156282025</v>
      </c>
      <c r="C220" s="67">
        <v>734934</v>
      </c>
      <c r="D220" s="67" t="s">
        <v>262</v>
      </c>
      <c r="E220" s="67" t="s">
        <v>141</v>
      </c>
      <c r="F220" s="68">
        <v>0</v>
      </c>
      <c r="G220" s="68">
        <v>0</v>
      </c>
      <c r="H220" s="68">
        <v>0</v>
      </c>
      <c r="I220" s="68">
        <v>0</v>
      </c>
      <c r="J220" s="68">
        <v>0</v>
      </c>
      <c r="K220" s="68">
        <v>0</v>
      </c>
      <c r="L220" s="68">
        <v>0</v>
      </c>
      <c r="M220" s="68">
        <v>0</v>
      </c>
      <c r="N220" s="68">
        <v>0</v>
      </c>
      <c r="O220" s="68">
        <v>0</v>
      </c>
      <c r="P220" s="68">
        <v>0</v>
      </c>
      <c r="Q220" s="68">
        <v>0</v>
      </c>
      <c r="R220" s="69">
        <f>SUM(F220:Q220)</f>
        <v>0</v>
      </c>
      <c r="S220" s="74">
        <f>R220/W$9*30</f>
        <v>0</v>
      </c>
      <c r="T220" s="69">
        <v>0</v>
      </c>
    </row>
    <row r="221" spans="1:20" s="48" customFormat="1" ht="18.75" customHeight="1">
      <c r="A221" s="66">
        <v>79</v>
      </c>
      <c r="B221" s="73">
        <v>6953156280977</v>
      </c>
      <c r="C221" s="67">
        <v>734935</v>
      </c>
      <c r="D221" s="67" t="s">
        <v>263</v>
      </c>
      <c r="E221" s="67" t="s">
        <v>142</v>
      </c>
      <c r="F221" s="68">
        <v>0</v>
      </c>
      <c r="G221" s="68">
        <v>0</v>
      </c>
      <c r="H221" s="68">
        <v>0</v>
      </c>
      <c r="I221" s="68">
        <v>0</v>
      </c>
      <c r="J221" s="68">
        <v>0</v>
      </c>
      <c r="K221" s="68">
        <v>0</v>
      </c>
      <c r="L221" s="68">
        <v>0</v>
      </c>
      <c r="M221" s="68">
        <v>0</v>
      </c>
      <c r="N221" s="68">
        <v>0</v>
      </c>
      <c r="O221" s="68">
        <v>0</v>
      </c>
      <c r="P221" s="68">
        <v>0</v>
      </c>
      <c r="Q221" s="68">
        <v>0</v>
      </c>
      <c r="R221" s="69">
        <f t="shared" ref="R221:R225" si="53">SUM(F221:Q221)</f>
        <v>0</v>
      </c>
      <c r="S221" s="74">
        <f t="shared" ref="S221" si="54">R221/W$9*30</f>
        <v>0</v>
      </c>
      <c r="T221" s="69">
        <v>0</v>
      </c>
    </row>
    <row r="222" spans="1:20" s="48" customFormat="1" ht="18.75" customHeight="1">
      <c r="A222" s="66">
        <v>80</v>
      </c>
      <c r="B222" s="73">
        <v>6953156280984</v>
      </c>
      <c r="C222" s="67">
        <v>734936</v>
      </c>
      <c r="D222" s="67" t="s">
        <v>264</v>
      </c>
      <c r="E222" s="67" t="s">
        <v>143</v>
      </c>
      <c r="F222" s="68">
        <v>0</v>
      </c>
      <c r="G222" s="68">
        <v>0</v>
      </c>
      <c r="H222" s="68">
        <v>0</v>
      </c>
      <c r="I222" s="68">
        <v>0</v>
      </c>
      <c r="J222" s="68">
        <v>0</v>
      </c>
      <c r="K222" s="68">
        <v>0</v>
      </c>
      <c r="L222" s="68">
        <v>0</v>
      </c>
      <c r="M222" s="68">
        <v>0</v>
      </c>
      <c r="N222" s="68">
        <v>0</v>
      </c>
      <c r="O222" s="68">
        <v>0</v>
      </c>
      <c r="P222" s="68">
        <v>0</v>
      </c>
      <c r="Q222" s="68">
        <v>0</v>
      </c>
      <c r="R222" s="69">
        <f t="shared" si="53"/>
        <v>0</v>
      </c>
      <c r="S222" s="74">
        <f>R222/U$9*30</f>
        <v>0</v>
      </c>
      <c r="T222" s="69">
        <v>0</v>
      </c>
    </row>
    <row r="223" spans="1:20" s="48" customFormat="1" ht="18.75" customHeight="1">
      <c r="A223" s="66">
        <v>81</v>
      </c>
      <c r="B223" s="73">
        <v>6953156282315</v>
      </c>
      <c r="C223" s="67">
        <v>734937</v>
      </c>
      <c r="D223" s="67" t="s">
        <v>265</v>
      </c>
      <c r="E223" s="67" t="s">
        <v>144</v>
      </c>
      <c r="F223" s="68">
        <v>0</v>
      </c>
      <c r="G223" s="68">
        <v>0</v>
      </c>
      <c r="H223" s="68">
        <v>0</v>
      </c>
      <c r="I223" s="68">
        <v>0</v>
      </c>
      <c r="J223" s="68">
        <v>0</v>
      </c>
      <c r="K223" s="68">
        <v>0</v>
      </c>
      <c r="L223" s="68">
        <v>0</v>
      </c>
      <c r="M223" s="68">
        <v>0</v>
      </c>
      <c r="N223" s="68">
        <v>0</v>
      </c>
      <c r="O223" s="68">
        <v>0</v>
      </c>
      <c r="P223" s="68">
        <v>0</v>
      </c>
      <c r="Q223" s="68">
        <v>0</v>
      </c>
      <c r="R223" s="69">
        <f t="shared" si="53"/>
        <v>0</v>
      </c>
      <c r="S223" s="74">
        <f>R223/U$9*30</f>
        <v>0</v>
      </c>
      <c r="T223" s="69">
        <v>0</v>
      </c>
    </row>
    <row r="224" spans="1:20" s="48" customFormat="1" ht="18.75" customHeight="1">
      <c r="A224" s="66">
        <v>82</v>
      </c>
      <c r="B224" s="73">
        <v>6953156282322</v>
      </c>
      <c r="C224" s="67">
        <v>734938</v>
      </c>
      <c r="D224" s="67" t="s">
        <v>266</v>
      </c>
      <c r="E224" s="67" t="s">
        <v>145</v>
      </c>
      <c r="F224" s="68">
        <v>0</v>
      </c>
      <c r="G224" s="68">
        <v>0</v>
      </c>
      <c r="H224" s="68">
        <v>0</v>
      </c>
      <c r="I224" s="68">
        <v>0</v>
      </c>
      <c r="J224" s="68">
        <v>0</v>
      </c>
      <c r="K224" s="68">
        <v>0</v>
      </c>
      <c r="L224" s="68">
        <v>0</v>
      </c>
      <c r="M224" s="68">
        <v>0</v>
      </c>
      <c r="N224" s="68">
        <v>0</v>
      </c>
      <c r="O224" s="68">
        <v>0</v>
      </c>
      <c r="P224" s="68">
        <v>0</v>
      </c>
      <c r="Q224" s="68">
        <v>0</v>
      </c>
      <c r="R224" s="69">
        <f t="shared" si="53"/>
        <v>0</v>
      </c>
      <c r="S224" s="74">
        <f>R224/U$9*30</f>
        <v>0</v>
      </c>
      <c r="T224" s="69">
        <v>0</v>
      </c>
    </row>
    <row r="225" spans="1:20" s="48" customFormat="1" ht="18.75" customHeight="1">
      <c r="A225" s="66">
        <v>83</v>
      </c>
      <c r="B225" s="73">
        <v>6953156278790</v>
      </c>
      <c r="C225" s="67">
        <v>734939</v>
      </c>
      <c r="D225" s="67" t="s">
        <v>267</v>
      </c>
      <c r="E225" s="67" t="s">
        <v>146</v>
      </c>
      <c r="F225" s="68">
        <v>0</v>
      </c>
      <c r="G225" s="68">
        <v>0</v>
      </c>
      <c r="H225" s="68">
        <v>0</v>
      </c>
      <c r="I225" s="68">
        <v>0</v>
      </c>
      <c r="J225" s="68">
        <v>0</v>
      </c>
      <c r="K225" s="68">
        <v>0</v>
      </c>
      <c r="L225" s="68">
        <v>0</v>
      </c>
      <c r="M225" s="68">
        <v>0</v>
      </c>
      <c r="N225" s="68">
        <v>0</v>
      </c>
      <c r="O225" s="68">
        <v>0</v>
      </c>
      <c r="P225" s="68">
        <v>0</v>
      </c>
      <c r="Q225" s="68">
        <v>0</v>
      </c>
      <c r="R225" s="69">
        <f t="shared" si="53"/>
        <v>0</v>
      </c>
      <c r="S225" s="74">
        <f>R225/U$9*30</f>
        <v>0</v>
      </c>
      <c r="T225" s="69">
        <v>0</v>
      </c>
    </row>
    <row r="226" spans="1:20" s="48" customFormat="1" ht="18.75" customHeight="1">
      <c r="A226" s="66">
        <v>84</v>
      </c>
      <c r="B226" s="73">
        <v>6953156281707</v>
      </c>
      <c r="C226" s="67">
        <v>734940</v>
      </c>
      <c r="D226" s="67" t="s">
        <v>268</v>
      </c>
      <c r="E226" s="67" t="s">
        <v>147</v>
      </c>
      <c r="F226" s="68">
        <v>0</v>
      </c>
      <c r="G226" s="68">
        <v>0</v>
      </c>
      <c r="H226" s="68">
        <v>0</v>
      </c>
      <c r="I226" s="68">
        <v>0</v>
      </c>
      <c r="J226" s="68">
        <v>0</v>
      </c>
      <c r="K226" s="68">
        <v>0</v>
      </c>
      <c r="L226" s="68">
        <v>0</v>
      </c>
      <c r="M226" s="68">
        <v>0</v>
      </c>
      <c r="N226" s="68">
        <v>0</v>
      </c>
      <c r="O226" s="68">
        <v>0</v>
      </c>
      <c r="P226" s="68">
        <v>0</v>
      </c>
      <c r="Q226" s="68">
        <v>0</v>
      </c>
      <c r="R226" s="69">
        <f>SUM(F226:Q226)</f>
        <v>0</v>
      </c>
      <c r="S226" s="74">
        <f>R226/W$9*30</f>
        <v>0</v>
      </c>
      <c r="T226" s="69">
        <v>0</v>
      </c>
    </row>
    <row r="227" spans="1:20" s="48" customFormat="1" ht="18.75" customHeight="1">
      <c r="A227" s="66">
        <v>85</v>
      </c>
      <c r="B227" s="73">
        <v>6953156281691</v>
      </c>
      <c r="C227" s="67">
        <v>734941</v>
      </c>
      <c r="D227" s="67" t="s">
        <v>269</v>
      </c>
      <c r="E227" s="67" t="s">
        <v>148</v>
      </c>
      <c r="F227" s="68">
        <v>0</v>
      </c>
      <c r="G227" s="68">
        <v>0</v>
      </c>
      <c r="H227" s="68">
        <v>0</v>
      </c>
      <c r="I227" s="68">
        <v>0</v>
      </c>
      <c r="J227" s="68">
        <v>0</v>
      </c>
      <c r="K227" s="68">
        <v>0</v>
      </c>
      <c r="L227" s="68">
        <v>0</v>
      </c>
      <c r="M227" s="68">
        <v>0</v>
      </c>
      <c r="N227" s="68">
        <v>0</v>
      </c>
      <c r="O227" s="68">
        <v>0</v>
      </c>
      <c r="P227" s="68">
        <v>0</v>
      </c>
      <c r="Q227" s="68">
        <v>0</v>
      </c>
      <c r="R227" s="69">
        <f t="shared" ref="R227:R233" si="55">SUM(F227:Q227)</f>
        <v>0</v>
      </c>
      <c r="S227" s="74">
        <f t="shared" ref="S227" si="56">R227/W$9*30</f>
        <v>0</v>
      </c>
      <c r="T227" s="69">
        <v>0</v>
      </c>
    </row>
    <row r="228" spans="1:20" s="48" customFormat="1" ht="18.75" customHeight="1">
      <c r="A228" s="66">
        <v>86</v>
      </c>
      <c r="B228" s="73">
        <v>6953156281370</v>
      </c>
      <c r="C228" s="67">
        <v>734942</v>
      </c>
      <c r="D228" s="67" t="s">
        <v>270</v>
      </c>
      <c r="E228" s="67" t="s">
        <v>149</v>
      </c>
      <c r="F228" s="68">
        <v>0</v>
      </c>
      <c r="G228" s="68">
        <v>0</v>
      </c>
      <c r="H228" s="68">
        <v>0</v>
      </c>
      <c r="I228" s="68">
        <v>0</v>
      </c>
      <c r="J228" s="68">
        <v>0</v>
      </c>
      <c r="K228" s="68">
        <v>0</v>
      </c>
      <c r="L228" s="68">
        <v>0</v>
      </c>
      <c r="M228" s="68">
        <v>0</v>
      </c>
      <c r="N228" s="68">
        <v>0</v>
      </c>
      <c r="O228" s="68">
        <v>0</v>
      </c>
      <c r="P228" s="68">
        <v>0</v>
      </c>
      <c r="Q228" s="68">
        <v>0</v>
      </c>
      <c r="R228" s="69">
        <f t="shared" si="55"/>
        <v>0</v>
      </c>
      <c r="S228" s="74">
        <f>R228/U$9*30</f>
        <v>0</v>
      </c>
      <c r="T228" s="69">
        <v>0</v>
      </c>
    </row>
    <row r="229" spans="1:20" s="48" customFormat="1" ht="18.75" customHeight="1">
      <c r="A229" s="66">
        <v>87</v>
      </c>
      <c r="B229" s="73">
        <v>6953156281363</v>
      </c>
      <c r="C229" s="67">
        <v>734943</v>
      </c>
      <c r="D229" s="67" t="s">
        <v>271</v>
      </c>
      <c r="E229" s="67" t="s">
        <v>150</v>
      </c>
      <c r="F229" s="68">
        <v>0</v>
      </c>
      <c r="G229" s="68">
        <v>0</v>
      </c>
      <c r="H229" s="68">
        <v>0</v>
      </c>
      <c r="I229" s="68">
        <v>0</v>
      </c>
      <c r="J229" s="68">
        <v>0</v>
      </c>
      <c r="K229" s="68">
        <v>0</v>
      </c>
      <c r="L229" s="68">
        <v>0</v>
      </c>
      <c r="M229" s="68">
        <v>0</v>
      </c>
      <c r="N229" s="68">
        <v>0</v>
      </c>
      <c r="O229" s="68">
        <v>0</v>
      </c>
      <c r="P229" s="68">
        <v>1</v>
      </c>
      <c r="Q229" s="68">
        <v>0</v>
      </c>
      <c r="R229" s="69">
        <f t="shared" si="55"/>
        <v>1</v>
      </c>
      <c r="S229" s="74">
        <f t="shared" ref="S229" si="57">R229/W$9*30</f>
        <v>-6.9702602230483268E-4</v>
      </c>
      <c r="T229" s="69">
        <v>0</v>
      </c>
    </row>
    <row r="230" spans="1:20" s="48" customFormat="1" ht="18.75" customHeight="1">
      <c r="A230" s="66">
        <v>88</v>
      </c>
      <c r="B230" s="73">
        <v>6953156281387</v>
      </c>
      <c r="C230" s="67">
        <v>734944</v>
      </c>
      <c r="D230" s="67" t="s">
        <v>272</v>
      </c>
      <c r="E230" s="67" t="s">
        <v>151</v>
      </c>
      <c r="F230" s="68">
        <v>0</v>
      </c>
      <c r="G230" s="68">
        <v>0</v>
      </c>
      <c r="H230" s="68">
        <v>0</v>
      </c>
      <c r="I230" s="68">
        <v>0</v>
      </c>
      <c r="J230" s="68">
        <v>0</v>
      </c>
      <c r="K230" s="68">
        <v>0</v>
      </c>
      <c r="L230" s="68">
        <v>0</v>
      </c>
      <c r="M230" s="68">
        <v>0</v>
      </c>
      <c r="N230" s="68">
        <v>0</v>
      </c>
      <c r="O230" s="68">
        <v>0</v>
      </c>
      <c r="P230" s="68">
        <v>0</v>
      </c>
      <c r="Q230" s="68">
        <v>0</v>
      </c>
      <c r="R230" s="69">
        <f t="shared" si="55"/>
        <v>0</v>
      </c>
      <c r="S230" s="74">
        <f>R230/U$9*30</f>
        <v>0</v>
      </c>
      <c r="T230" s="69">
        <v>0</v>
      </c>
    </row>
    <row r="231" spans="1:20" s="48" customFormat="1" ht="18.75" customHeight="1">
      <c r="A231" s="66">
        <v>89</v>
      </c>
      <c r="B231" s="73">
        <v>6953156280250</v>
      </c>
      <c r="C231" s="67">
        <v>734945</v>
      </c>
      <c r="D231" s="67" t="s">
        <v>273</v>
      </c>
      <c r="E231" s="67" t="s">
        <v>152</v>
      </c>
      <c r="F231" s="68">
        <v>0</v>
      </c>
      <c r="G231" s="68">
        <v>0</v>
      </c>
      <c r="H231" s="68">
        <v>0</v>
      </c>
      <c r="I231" s="68">
        <v>0</v>
      </c>
      <c r="J231" s="68">
        <v>0</v>
      </c>
      <c r="K231" s="68">
        <v>0</v>
      </c>
      <c r="L231" s="68">
        <v>0</v>
      </c>
      <c r="M231" s="68">
        <v>0</v>
      </c>
      <c r="N231" s="68">
        <v>0</v>
      </c>
      <c r="O231" s="68">
        <v>0</v>
      </c>
      <c r="P231" s="68">
        <v>0</v>
      </c>
      <c r="Q231" s="68">
        <v>0</v>
      </c>
      <c r="R231" s="69">
        <f t="shared" si="55"/>
        <v>0</v>
      </c>
      <c r="S231" s="74">
        <f>R231/U$9*30</f>
        <v>0</v>
      </c>
      <c r="T231" s="69">
        <v>0</v>
      </c>
    </row>
    <row r="232" spans="1:20" s="48" customFormat="1" ht="18.75" customHeight="1">
      <c r="A232" s="66">
        <v>90</v>
      </c>
      <c r="B232" s="73">
        <v>6953156280267</v>
      </c>
      <c r="C232" s="67">
        <v>734947</v>
      </c>
      <c r="D232" s="67" t="s">
        <v>274</v>
      </c>
      <c r="E232" s="67" t="s">
        <v>153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8">
        <v>0</v>
      </c>
      <c r="Q232" s="68">
        <v>0</v>
      </c>
      <c r="R232" s="69">
        <f t="shared" si="55"/>
        <v>0</v>
      </c>
      <c r="S232" s="74">
        <f>R232/U$9*30</f>
        <v>0</v>
      </c>
      <c r="T232" s="69">
        <v>0</v>
      </c>
    </row>
    <row r="233" spans="1:20" s="48" customFormat="1" ht="18.75" customHeight="1">
      <c r="A233" s="66">
        <v>91</v>
      </c>
      <c r="B233" s="73">
        <v>6953156276673</v>
      </c>
      <c r="C233" s="67">
        <v>734948</v>
      </c>
      <c r="D233" s="67" t="s">
        <v>275</v>
      </c>
      <c r="E233" s="67" t="s">
        <v>154</v>
      </c>
      <c r="F233" s="68">
        <v>0</v>
      </c>
      <c r="G233" s="68">
        <v>0</v>
      </c>
      <c r="H233" s="68">
        <v>0</v>
      </c>
      <c r="I233" s="68">
        <v>0</v>
      </c>
      <c r="J233" s="68">
        <v>0</v>
      </c>
      <c r="K233" s="68">
        <v>0</v>
      </c>
      <c r="L233" s="68">
        <v>0</v>
      </c>
      <c r="M233" s="68">
        <v>0</v>
      </c>
      <c r="N233" s="68">
        <v>0</v>
      </c>
      <c r="O233" s="68">
        <v>0</v>
      </c>
      <c r="P233" s="68">
        <v>0</v>
      </c>
      <c r="Q233" s="68">
        <v>0</v>
      </c>
      <c r="R233" s="69">
        <f t="shared" si="55"/>
        <v>0</v>
      </c>
      <c r="S233" s="74">
        <f>R233/U$9*30</f>
        <v>0</v>
      </c>
      <c r="T233" s="69">
        <v>0</v>
      </c>
    </row>
    <row r="234" spans="1:20" s="48" customFormat="1" ht="18.75" customHeight="1">
      <c r="A234" s="66">
        <v>92</v>
      </c>
      <c r="B234" s="73">
        <v>6953156282032</v>
      </c>
      <c r="C234" s="67">
        <v>734966</v>
      </c>
      <c r="D234" s="67" t="s">
        <v>276</v>
      </c>
      <c r="E234" s="67" t="s">
        <v>155</v>
      </c>
      <c r="F234" s="68">
        <v>0</v>
      </c>
      <c r="G234" s="68">
        <v>0</v>
      </c>
      <c r="H234" s="68">
        <v>0</v>
      </c>
      <c r="I234" s="68">
        <v>0</v>
      </c>
      <c r="J234" s="68">
        <v>0</v>
      </c>
      <c r="K234" s="68">
        <v>0</v>
      </c>
      <c r="L234" s="68">
        <v>0</v>
      </c>
      <c r="M234" s="68">
        <v>0</v>
      </c>
      <c r="N234" s="68">
        <v>0</v>
      </c>
      <c r="O234" s="68">
        <v>0</v>
      </c>
      <c r="P234" s="68">
        <v>0</v>
      </c>
      <c r="Q234" s="68">
        <v>0</v>
      </c>
      <c r="R234" s="69">
        <f>SUM(F234:Q234)</f>
        <v>0</v>
      </c>
      <c r="S234" s="74">
        <f>R234/W$9*30</f>
        <v>0</v>
      </c>
      <c r="T234" s="69">
        <v>0</v>
      </c>
    </row>
    <row r="235" spans="1:20" s="48" customFormat="1" ht="18.75" customHeight="1">
      <c r="A235" s="66">
        <v>93</v>
      </c>
      <c r="B235" s="73">
        <v>6953156282049</v>
      </c>
      <c r="C235" s="67">
        <v>734968</v>
      </c>
      <c r="D235" s="67" t="s">
        <v>277</v>
      </c>
      <c r="E235" s="67" t="s">
        <v>156</v>
      </c>
      <c r="F235" s="68">
        <v>0</v>
      </c>
      <c r="G235" s="68">
        <v>0</v>
      </c>
      <c r="H235" s="68">
        <v>0</v>
      </c>
      <c r="I235" s="68">
        <v>0</v>
      </c>
      <c r="J235" s="68">
        <v>0</v>
      </c>
      <c r="K235" s="68">
        <v>0</v>
      </c>
      <c r="L235" s="68">
        <v>0</v>
      </c>
      <c r="M235" s="68">
        <v>0</v>
      </c>
      <c r="N235" s="68">
        <v>0</v>
      </c>
      <c r="O235" s="68">
        <v>0</v>
      </c>
      <c r="P235" s="68">
        <v>0</v>
      </c>
      <c r="Q235" s="68">
        <v>0</v>
      </c>
      <c r="R235" s="69">
        <f t="shared" ref="R235:R239" si="58">SUM(F235:Q235)</f>
        <v>0</v>
      </c>
      <c r="S235" s="74">
        <f t="shared" ref="S235" si="59">R235/W$9*30</f>
        <v>0</v>
      </c>
      <c r="T235" s="69">
        <v>0</v>
      </c>
    </row>
    <row r="236" spans="1:20" s="48" customFormat="1" ht="18.75" customHeight="1">
      <c r="A236" s="66">
        <v>94</v>
      </c>
      <c r="B236" s="73">
        <v>6953156282056</v>
      </c>
      <c r="C236" s="67">
        <v>734970</v>
      </c>
      <c r="D236" s="67" t="s">
        <v>278</v>
      </c>
      <c r="E236" s="67" t="s">
        <v>157</v>
      </c>
      <c r="F236" s="68">
        <v>0</v>
      </c>
      <c r="G236" s="68">
        <v>0</v>
      </c>
      <c r="H236" s="68">
        <v>0</v>
      </c>
      <c r="I236" s="68">
        <v>0</v>
      </c>
      <c r="J236" s="68">
        <v>0</v>
      </c>
      <c r="K236" s="68">
        <v>0</v>
      </c>
      <c r="L236" s="68">
        <v>0</v>
      </c>
      <c r="M236" s="68">
        <v>0</v>
      </c>
      <c r="N236" s="68">
        <v>0</v>
      </c>
      <c r="O236" s="68">
        <v>0</v>
      </c>
      <c r="P236" s="68">
        <v>0</v>
      </c>
      <c r="Q236" s="68">
        <v>0</v>
      </c>
      <c r="R236" s="69">
        <f t="shared" si="58"/>
        <v>0</v>
      </c>
      <c r="S236" s="74">
        <f>R236/U$9*30</f>
        <v>0</v>
      </c>
      <c r="T236" s="69">
        <v>0</v>
      </c>
    </row>
    <row r="237" spans="1:20" s="48" customFormat="1" ht="18.75" customHeight="1">
      <c r="A237" s="66">
        <v>95</v>
      </c>
      <c r="B237" s="73">
        <v>6953156282063</v>
      </c>
      <c r="C237" s="67">
        <v>734971</v>
      </c>
      <c r="D237" s="67" t="s">
        <v>279</v>
      </c>
      <c r="E237" s="67" t="s">
        <v>158</v>
      </c>
      <c r="F237" s="68">
        <v>0</v>
      </c>
      <c r="G237" s="68">
        <v>0</v>
      </c>
      <c r="H237" s="68">
        <v>0</v>
      </c>
      <c r="I237" s="68">
        <v>0</v>
      </c>
      <c r="J237" s="68">
        <v>0</v>
      </c>
      <c r="K237" s="68">
        <v>0</v>
      </c>
      <c r="L237" s="68">
        <v>0</v>
      </c>
      <c r="M237" s="68">
        <v>0</v>
      </c>
      <c r="N237" s="68">
        <v>0</v>
      </c>
      <c r="O237" s="68">
        <v>0</v>
      </c>
      <c r="P237" s="68">
        <v>0</v>
      </c>
      <c r="Q237" s="68">
        <v>0</v>
      </c>
      <c r="R237" s="69">
        <f t="shared" si="58"/>
        <v>0</v>
      </c>
      <c r="S237" s="74">
        <f>R237/U$9*30</f>
        <v>0</v>
      </c>
      <c r="T237" s="69">
        <v>0</v>
      </c>
    </row>
    <row r="238" spans="1:20" s="48" customFormat="1" ht="18.75" customHeight="1">
      <c r="A238" s="66">
        <v>96</v>
      </c>
      <c r="B238" s="73">
        <v>6953156282070</v>
      </c>
      <c r="C238" s="67">
        <v>734973</v>
      </c>
      <c r="D238" s="67" t="s">
        <v>280</v>
      </c>
      <c r="E238" s="67" t="s">
        <v>159</v>
      </c>
      <c r="F238" s="68">
        <v>0</v>
      </c>
      <c r="G238" s="68">
        <v>0</v>
      </c>
      <c r="H238" s="68">
        <v>0</v>
      </c>
      <c r="I238" s="68">
        <v>0</v>
      </c>
      <c r="J238" s="68">
        <v>0</v>
      </c>
      <c r="K238" s="68">
        <v>0</v>
      </c>
      <c r="L238" s="68">
        <v>0</v>
      </c>
      <c r="M238" s="68">
        <v>0</v>
      </c>
      <c r="N238" s="68">
        <v>0</v>
      </c>
      <c r="O238" s="68">
        <v>0</v>
      </c>
      <c r="P238" s="68">
        <v>0</v>
      </c>
      <c r="Q238" s="68">
        <v>0</v>
      </c>
      <c r="R238" s="69">
        <f t="shared" si="58"/>
        <v>0</v>
      </c>
      <c r="S238" s="74">
        <f>R238/U$9*30</f>
        <v>0</v>
      </c>
      <c r="T238" s="69">
        <v>0</v>
      </c>
    </row>
    <row r="239" spans="1:20" s="48" customFormat="1" ht="18.75" customHeight="1">
      <c r="A239" s="66">
        <v>97</v>
      </c>
      <c r="B239" s="73">
        <v>6953156282087</v>
      </c>
      <c r="C239" s="67">
        <v>734975</v>
      </c>
      <c r="D239" s="67" t="s">
        <v>281</v>
      </c>
      <c r="E239" s="67" t="s">
        <v>160</v>
      </c>
      <c r="F239" s="68">
        <v>0</v>
      </c>
      <c r="G239" s="68">
        <v>0</v>
      </c>
      <c r="H239" s="68">
        <v>0</v>
      </c>
      <c r="I239" s="68">
        <v>0</v>
      </c>
      <c r="J239" s="68">
        <v>0</v>
      </c>
      <c r="K239" s="68">
        <v>0</v>
      </c>
      <c r="L239" s="68">
        <v>0</v>
      </c>
      <c r="M239" s="68">
        <v>0</v>
      </c>
      <c r="N239" s="68">
        <v>0</v>
      </c>
      <c r="O239" s="68">
        <v>0</v>
      </c>
      <c r="P239" s="68">
        <v>0</v>
      </c>
      <c r="Q239" s="68">
        <v>0</v>
      </c>
      <c r="R239" s="69">
        <f t="shared" si="58"/>
        <v>0</v>
      </c>
      <c r="S239" s="74">
        <f>R239/U$9*30</f>
        <v>0</v>
      </c>
      <c r="T239" s="69">
        <v>0</v>
      </c>
    </row>
    <row r="240" spans="1:20" s="48" customFormat="1" ht="18.75" customHeight="1">
      <c r="A240" s="66">
        <v>98</v>
      </c>
      <c r="B240" s="73">
        <v>6953156281738</v>
      </c>
      <c r="C240" s="67">
        <v>734976</v>
      </c>
      <c r="D240" s="67" t="s">
        <v>282</v>
      </c>
      <c r="E240" s="67" t="s">
        <v>161</v>
      </c>
      <c r="F240" s="68">
        <v>0</v>
      </c>
      <c r="G240" s="68">
        <v>0</v>
      </c>
      <c r="H240" s="68">
        <v>0</v>
      </c>
      <c r="I240" s="68">
        <v>0</v>
      </c>
      <c r="J240" s="68">
        <v>0</v>
      </c>
      <c r="K240" s="68">
        <v>0</v>
      </c>
      <c r="L240" s="68">
        <v>0</v>
      </c>
      <c r="M240" s="68">
        <v>0</v>
      </c>
      <c r="N240" s="68">
        <v>0</v>
      </c>
      <c r="O240" s="68">
        <v>0</v>
      </c>
      <c r="P240" s="68">
        <v>0</v>
      </c>
      <c r="Q240" s="68">
        <v>0</v>
      </c>
      <c r="R240" s="69">
        <f>SUM(F240:Q240)</f>
        <v>0</v>
      </c>
      <c r="S240" s="74">
        <f>R240/W$9*30</f>
        <v>0</v>
      </c>
      <c r="T240" s="69">
        <v>0</v>
      </c>
    </row>
    <row r="241" spans="1:20" s="48" customFormat="1" ht="18.75" customHeight="1">
      <c r="A241" s="66">
        <v>99</v>
      </c>
      <c r="B241" s="73">
        <v>6953156281745</v>
      </c>
      <c r="C241" s="67">
        <v>734981</v>
      </c>
      <c r="D241" s="67" t="s">
        <v>283</v>
      </c>
      <c r="E241" s="67" t="s">
        <v>162</v>
      </c>
      <c r="F241" s="68">
        <v>0</v>
      </c>
      <c r="G241" s="68">
        <v>0</v>
      </c>
      <c r="H241" s="68">
        <v>0</v>
      </c>
      <c r="I241" s="68">
        <v>0</v>
      </c>
      <c r="J241" s="68">
        <v>0</v>
      </c>
      <c r="K241" s="68">
        <v>0</v>
      </c>
      <c r="L241" s="68">
        <v>0</v>
      </c>
      <c r="M241" s="68">
        <v>0</v>
      </c>
      <c r="N241" s="68">
        <v>0</v>
      </c>
      <c r="O241" s="68">
        <v>0</v>
      </c>
      <c r="P241" s="68">
        <v>0</v>
      </c>
      <c r="Q241" s="68">
        <v>0</v>
      </c>
      <c r="R241" s="69">
        <f t="shared" ref="R241:R243" si="60">SUM(F241:Q241)</f>
        <v>0</v>
      </c>
      <c r="S241" s="74">
        <f t="shared" ref="S241" si="61">R241/W$9*30</f>
        <v>0</v>
      </c>
      <c r="T241" s="69">
        <v>0</v>
      </c>
    </row>
    <row r="242" spans="1:20" s="48" customFormat="1" ht="18.75" customHeight="1">
      <c r="A242" s="66">
        <v>100</v>
      </c>
      <c r="B242" s="73">
        <v>6953156253087</v>
      </c>
      <c r="C242" s="67">
        <v>735669</v>
      </c>
      <c r="D242" s="67" t="s">
        <v>284</v>
      </c>
      <c r="E242" s="67" t="s">
        <v>138</v>
      </c>
      <c r="F242" s="68">
        <v>0</v>
      </c>
      <c r="G242" s="68">
        <v>0</v>
      </c>
      <c r="H242" s="68">
        <v>0</v>
      </c>
      <c r="I242" s="68">
        <v>0</v>
      </c>
      <c r="J242" s="68">
        <v>0</v>
      </c>
      <c r="K242" s="68">
        <v>0</v>
      </c>
      <c r="L242" s="68">
        <v>0</v>
      </c>
      <c r="M242" s="68">
        <v>0</v>
      </c>
      <c r="N242" s="68">
        <v>0</v>
      </c>
      <c r="O242" s="68">
        <v>0</v>
      </c>
      <c r="P242" s="68">
        <v>0</v>
      </c>
      <c r="Q242" s="68">
        <v>0</v>
      </c>
      <c r="R242" s="69">
        <f t="shared" si="60"/>
        <v>0</v>
      </c>
      <c r="S242" s="74">
        <f>R242/U$9*30</f>
        <v>0</v>
      </c>
      <c r="T242" s="69">
        <v>0</v>
      </c>
    </row>
    <row r="243" spans="1:20" s="48" customFormat="1" ht="18.75" customHeight="1">
      <c r="A243" s="66">
        <v>101</v>
      </c>
      <c r="B243" s="73">
        <v>6953156277526</v>
      </c>
      <c r="C243" s="67">
        <v>735670</v>
      </c>
      <c r="D243" s="67" t="s">
        <v>285</v>
      </c>
      <c r="E243" s="67" t="s">
        <v>163</v>
      </c>
      <c r="F243" s="68">
        <v>0</v>
      </c>
      <c r="G243" s="68">
        <v>0</v>
      </c>
      <c r="H243" s="68">
        <v>0</v>
      </c>
      <c r="I243" s="68">
        <v>0</v>
      </c>
      <c r="J243" s="68">
        <v>0</v>
      </c>
      <c r="K243" s="68">
        <v>0</v>
      </c>
      <c r="L243" s="68">
        <v>0</v>
      </c>
      <c r="M243" s="68">
        <v>0</v>
      </c>
      <c r="N243" s="68">
        <v>0</v>
      </c>
      <c r="O243" s="68">
        <v>0</v>
      </c>
      <c r="P243" s="68">
        <v>0</v>
      </c>
      <c r="Q243" s="68">
        <v>0</v>
      </c>
      <c r="R243" s="69">
        <f t="shared" si="60"/>
        <v>0</v>
      </c>
      <c r="S243" s="74">
        <f>R243/U$9*30</f>
        <v>0</v>
      </c>
      <c r="T243" s="69">
        <v>0</v>
      </c>
    </row>
    <row r="244" spans="1:20" s="48" customFormat="1" ht="18.75" customHeight="1">
      <c r="A244" s="66">
        <v>102</v>
      </c>
      <c r="B244" s="73">
        <v>6953156275522</v>
      </c>
      <c r="C244" s="67">
        <v>738068</v>
      </c>
      <c r="D244" s="67" t="s">
        <v>286</v>
      </c>
      <c r="E244" s="67" t="s">
        <v>164</v>
      </c>
      <c r="F244" s="68">
        <v>0</v>
      </c>
      <c r="G244" s="68">
        <v>0</v>
      </c>
      <c r="H244" s="68">
        <v>0</v>
      </c>
      <c r="I244" s="68">
        <v>0</v>
      </c>
      <c r="J244" s="68">
        <v>0</v>
      </c>
      <c r="K244" s="68">
        <v>0</v>
      </c>
      <c r="L244" s="68">
        <v>0</v>
      </c>
      <c r="M244" s="68">
        <v>0</v>
      </c>
      <c r="N244" s="68">
        <v>0</v>
      </c>
      <c r="O244" s="68">
        <v>0</v>
      </c>
      <c r="P244" s="68">
        <v>0</v>
      </c>
      <c r="Q244" s="68">
        <v>0</v>
      </c>
      <c r="R244" s="69">
        <f>SUM(F244:Q244)</f>
        <v>0</v>
      </c>
      <c r="S244" s="74">
        <f>R244/W$9*30</f>
        <v>0</v>
      </c>
      <c r="T244" s="69">
        <v>0</v>
      </c>
    </row>
    <row r="245" spans="1:20" s="48" customFormat="1" ht="18.75" customHeight="1">
      <c r="A245" s="66">
        <v>103</v>
      </c>
      <c r="B245" s="73">
        <v>6953156275515</v>
      </c>
      <c r="C245" s="67">
        <v>738069</v>
      </c>
      <c r="D245" s="67" t="s">
        <v>287</v>
      </c>
      <c r="E245" s="67" t="s">
        <v>165</v>
      </c>
      <c r="F245" s="68">
        <v>0</v>
      </c>
      <c r="G245" s="68">
        <v>0</v>
      </c>
      <c r="H245" s="68">
        <v>0</v>
      </c>
      <c r="I245" s="68">
        <v>0</v>
      </c>
      <c r="J245" s="68">
        <v>0</v>
      </c>
      <c r="K245" s="68">
        <v>0</v>
      </c>
      <c r="L245" s="68">
        <v>0</v>
      </c>
      <c r="M245" s="68">
        <v>0</v>
      </c>
      <c r="N245" s="68">
        <v>0</v>
      </c>
      <c r="O245" s="68">
        <v>0</v>
      </c>
      <c r="P245" s="68">
        <v>0</v>
      </c>
      <c r="Q245" s="68">
        <v>0</v>
      </c>
      <c r="R245" s="69">
        <f t="shared" ref="R245:R251" si="62">SUM(F245:Q245)</f>
        <v>0</v>
      </c>
      <c r="S245" s="74">
        <f t="shared" ref="S245" si="63">R245/W$9*30</f>
        <v>0</v>
      </c>
      <c r="T245" s="69">
        <v>0</v>
      </c>
    </row>
    <row r="246" spans="1:20" s="48" customFormat="1" ht="18.75" customHeight="1">
      <c r="A246" s="66">
        <v>104</v>
      </c>
      <c r="B246" s="73">
        <v>6953156280816</v>
      </c>
      <c r="C246" s="67">
        <v>738071</v>
      </c>
      <c r="D246" s="67" t="s">
        <v>288</v>
      </c>
      <c r="E246" s="67" t="s">
        <v>166</v>
      </c>
      <c r="F246" s="68">
        <v>0</v>
      </c>
      <c r="G246" s="68">
        <v>0</v>
      </c>
      <c r="H246" s="68">
        <v>0</v>
      </c>
      <c r="I246" s="68">
        <v>0</v>
      </c>
      <c r="J246" s="68">
        <v>0</v>
      </c>
      <c r="K246" s="68">
        <v>0</v>
      </c>
      <c r="L246" s="68">
        <v>0</v>
      </c>
      <c r="M246" s="68">
        <v>0</v>
      </c>
      <c r="N246" s="68">
        <v>0</v>
      </c>
      <c r="O246" s="68">
        <v>0</v>
      </c>
      <c r="P246" s="68">
        <v>0</v>
      </c>
      <c r="Q246" s="68">
        <v>0</v>
      </c>
      <c r="R246" s="69">
        <f t="shared" si="62"/>
        <v>0</v>
      </c>
      <c r="S246" s="74">
        <f>R246/U$9*30</f>
        <v>0</v>
      </c>
      <c r="T246" s="69">
        <v>0</v>
      </c>
    </row>
    <row r="247" spans="1:20" s="48" customFormat="1" ht="18.75" customHeight="1">
      <c r="A247" s="66">
        <v>105</v>
      </c>
      <c r="B247" s="73">
        <v>6953156280809</v>
      </c>
      <c r="C247" s="67">
        <v>738072</v>
      </c>
      <c r="D247" s="67" t="s">
        <v>289</v>
      </c>
      <c r="E247" s="67" t="s">
        <v>167</v>
      </c>
      <c r="F247" s="68">
        <v>0</v>
      </c>
      <c r="G247" s="68">
        <v>0</v>
      </c>
      <c r="H247" s="68">
        <v>0</v>
      </c>
      <c r="I247" s="68">
        <v>0</v>
      </c>
      <c r="J247" s="68">
        <v>0</v>
      </c>
      <c r="K247" s="68">
        <v>0</v>
      </c>
      <c r="L247" s="68">
        <v>0</v>
      </c>
      <c r="M247" s="68">
        <v>0</v>
      </c>
      <c r="N247" s="68">
        <v>0</v>
      </c>
      <c r="O247" s="68">
        <v>0</v>
      </c>
      <c r="P247" s="68">
        <v>0</v>
      </c>
      <c r="Q247" s="68">
        <v>0</v>
      </c>
      <c r="R247" s="69">
        <f t="shared" si="62"/>
        <v>0</v>
      </c>
      <c r="S247" s="74">
        <f t="shared" ref="S247" si="64">R247/W$9*30</f>
        <v>0</v>
      </c>
      <c r="T247" s="69">
        <v>0</v>
      </c>
    </row>
    <row r="248" spans="1:20" s="48" customFormat="1" ht="18.75" customHeight="1">
      <c r="A248" s="66">
        <v>106</v>
      </c>
      <c r="B248" s="73">
        <v>6953156280793</v>
      </c>
      <c r="C248" s="67">
        <v>738073</v>
      </c>
      <c r="D248" s="67" t="s">
        <v>290</v>
      </c>
      <c r="E248" s="67" t="s">
        <v>168</v>
      </c>
      <c r="F248" s="68">
        <v>0</v>
      </c>
      <c r="G248" s="68">
        <v>0</v>
      </c>
      <c r="H248" s="68">
        <v>0</v>
      </c>
      <c r="I248" s="68">
        <v>0</v>
      </c>
      <c r="J248" s="68">
        <v>0</v>
      </c>
      <c r="K248" s="68">
        <v>0</v>
      </c>
      <c r="L248" s="68">
        <v>0</v>
      </c>
      <c r="M248" s="68">
        <v>0</v>
      </c>
      <c r="N248" s="68">
        <v>0</v>
      </c>
      <c r="O248" s="68">
        <v>0</v>
      </c>
      <c r="P248" s="68">
        <v>0</v>
      </c>
      <c r="Q248" s="68">
        <v>0</v>
      </c>
      <c r="R248" s="69">
        <f t="shared" si="62"/>
        <v>0</v>
      </c>
      <c r="S248" s="74">
        <f>R248/U$9*30</f>
        <v>0</v>
      </c>
      <c r="T248" s="69">
        <v>0</v>
      </c>
    </row>
    <row r="249" spans="1:20" s="48" customFormat="1" ht="18.75" customHeight="1">
      <c r="A249" s="66">
        <v>107</v>
      </c>
      <c r="B249" s="73">
        <v>6953156270961</v>
      </c>
      <c r="C249" s="67">
        <v>738074</v>
      </c>
      <c r="D249" s="67" t="s">
        <v>291</v>
      </c>
      <c r="E249" s="67" t="s">
        <v>169</v>
      </c>
      <c r="F249" s="68">
        <v>0</v>
      </c>
      <c r="G249" s="68">
        <v>0</v>
      </c>
      <c r="H249" s="68">
        <v>0</v>
      </c>
      <c r="I249" s="68">
        <v>0</v>
      </c>
      <c r="J249" s="68">
        <v>0</v>
      </c>
      <c r="K249" s="68">
        <v>0</v>
      </c>
      <c r="L249" s="68">
        <v>0</v>
      </c>
      <c r="M249" s="68">
        <v>0</v>
      </c>
      <c r="N249" s="68">
        <v>0</v>
      </c>
      <c r="O249" s="68">
        <v>0</v>
      </c>
      <c r="P249" s="68">
        <v>0</v>
      </c>
      <c r="Q249" s="68">
        <v>0</v>
      </c>
      <c r="R249" s="69">
        <f t="shared" si="62"/>
        <v>0</v>
      </c>
      <c r="S249" s="74">
        <f>R249/U$9*30</f>
        <v>0</v>
      </c>
      <c r="T249" s="69">
        <v>0</v>
      </c>
    </row>
    <row r="250" spans="1:20" s="48" customFormat="1" ht="18.75" customHeight="1">
      <c r="A250" s="66">
        <v>108</v>
      </c>
      <c r="B250" s="73">
        <v>6953156261631</v>
      </c>
      <c r="C250" s="67">
        <v>738075</v>
      </c>
      <c r="D250" s="67" t="s">
        <v>292</v>
      </c>
      <c r="E250" s="67" t="s">
        <v>170</v>
      </c>
      <c r="F250" s="68">
        <v>0</v>
      </c>
      <c r="G250" s="68">
        <v>0</v>
      </c>
      <c r="H250" s="68">
        <v>0</v>
      </c>
      <c r="I250" s="68">
        <v>0</v>
      </c>
      <c r="J250" s="68">
        <v>0</v>
      </c>
      <c r="K250" s="68">
        <v>0</v>
      </c>
      <c r="L250" s="68">
        <v>0</v>
      </c>
      <c r="M250" s="68">
        <v>0</v>
      </c>
      <c r="N250" s="68">
        <v>0</v>
      </c>
      <c r="O250" s="68">
        <v>0</v>
      </c>
      <c r="P250" s="68">
        <v>0</v>
      </c>
      <c r="Q250" s="68">
        <v>0</v>
      </c>
      <c r="R250" s="69">
        <f t="shared" si="62"/>
        <v>0</v>
      </c>
      <c r="S250" s="74">
        <f>R250/U$9*30</f>
        <v>0</v>
      </c>
      <c r="T250" s="69">
        <v>0</v>
      </c>
    </row>
    <row r="251" spans="1:20" s="48" customFormat="1" ht="18.75" customHeight="1">
      <c r="A251" s="66">
        <v>109</v>
      </c>
      <c r="B251" s="73">
        <v>6953156258396</v>
      </c>
      <c r="C251" s="67">
        <v>738076</v>
      </c>
      <c r="D251" s="67" t="s">
        <v>293</v>
      </c>
      <c r="E251" s="67" t="s">
        <v>171</v>
      </c>
      <c r="F251" s="68">
        <v>0</v>
      </c>
      <c r="G251" s="68">
        <v>0</v>
      </c>
      <c r="H251" s="68">
        <v>0</v>
      </c>
      <c r="I251" s="68">
        <v>0</v>
      </c>
      <c r="J251" s="68">
        <v>0</v>
      </c>
      <c r="K251" s="68">
        <v>0</v>
      </c>
      <c r="L251" s="68">
        <v>0</v>
      </c>
      <c r="M251" s="68">
        <v>0</v>
      </c>
      <c r="N251" s="68">
        <v>0</v>
      </c>
      <c r="O251" s="68">
        <v>0</v>
      </c>
      <c r="P251" s="68">
        <v>0</v>
      </c>
      <c r="Q251" s="68">
        <v>0</v>
      </c>
      <c r="R251" s="69">
        <f t="shared" si="62"/>
        <v>0</v>
      </c>
      <c r="S251" s="74">
        <f>R251/U$9*30</f>
        <v>0</v>
      </c>
      <c r="T251" s="69">
        <v>0</v>
      </c>
    </row>
    <row r="252" spans="1:20" s="48" customFormat="1" ht="18.75" customHeight="1">
      <c r="A252" s="66">
        <v>110</v>
      </c>
      <c r="B252" s="73">
        <v>6953156270954</v>
      </c>
      <c r="C252" s="67">
        <v>738077</v>
      </c>
      <c r="D252" s="67" t="s">
        <v>294</v>
      </c>
      <c r="E252" s="67" t="s">
        <v>172</v>
      </c>
      <c r="F252" s="68">
        <v>0</v>
      </c>
      <c r="G252" s="68">
        <v>0</v>
      </c>
      <c r="H252" s="68">
        <v>0</v>
      </c>
      <c r="I252" s="68">
        <v>0</v>
      </c>
      <c r="J252" s="68">
        <v>0</v>
      </c>
      <c r="K252" s="68">
        <v>0</v>
      </c>
      <c r="L252" s="68">
        <v>0</v>
      </c>
      <c r="M252" s="68">
        <v>0</v>
      </c>
      <c r="N252" s="68">
        <v>0</v>
      </c>
      <c r="O252" s="68">
        <v>0</v>
      </c>
      <c r="P252" s="68">
        <v>0</v>
      </c>
      <c r="Q252" s="68">
        <v>0</v>
      </c>
      <c r="R252" s="69">
        <f>SUM(F252:Q252)</f>
        <v>0</v>
      </c>
      <c r="S252" s="74">
        <f>R252/W$9*30</f>
        <v>0</v>
      </c>
      <c r="T252" s="69">
        <v>0</v>
      </c>
    </row>
    <row r="253" spans="1:20" s="48" customFormat="1" ht="18.75" customHeight="1">
      <c r="A253" s="66">
        <v>111</v>
      </c>
      <c r="B253" s="73">
        <v>6953156284647</v>
      </c>
      <c r="C253" s="67">
        <v>738078</v>
      </c>
      <c r="D253" s="67" t="s">
        <v>295</v>
      </c>
      <c r="E253" s="67" t="s">
        <v>173</v>
      </c>
      <c r="F253" s="68">
        <v>0</v>
      </c>
      <c r="G253" s="68">
        <v>0</v>
      </c>
      <c r="H253" s="68">
        <v>0</v>
      </c>
      <c r="I253" s="68">
        <v>0</v>
      </c>
      <c r="J253" s="68">
        <v>0</v>
      </c>
      <c r="K253" s="68">
        <v>0</v>
      </c>
      <c r="L253" s="68">
        <v>0</v>
      </c>
      <c r="M253" s="68">
        <v>0</v>
      </c>
      <c r="N253" s="68">
        <v>0</v>
      </c>
      <c r="O253" s="68">
        <v>0</v>
      </c>
      <c r="P253" s="68">
        <v>10</v>
      </c>
      <c r="Q253" s="68">
        <v>0</v>
      </c>
      <c r="R253" s="69">
        <f t="shared" ref="R253:R256" si="65">SUM(F253:Q253)</f>
        <v>10</v>
      </c>
      <c r="S253" s="74">
        <f t="shared" ref="S253" si="66">R253/W$9*30</f>
        <v>-6.970260223048327E-3</v>
      </c>
      <c r="T253" s="69">
        <v>0</v>
      </c>
    </row>
    <row r="254" spans="1:20" s="48" customFormat="1" ht="18.75" customHeight="1">
      <c r="A254" s="66">
        <v>112</v>
      </c>
      <c r="B254" s="73">
        <v>6953156282926</v>
      </c>
      <c r="C254" s="67">
        <v>738079</v>
      </c>
      <c r="D254" s="67" t="s">
        <v>296</v>
      </c>
      <c r="E254" s="67" t="s">
        <v>174</v>
      </c>
      <c r="F254" s="68">
        <v>0</v>
      </c>
      <c r="G254" s="68">
        <v>0</v>
      </c>
      <c r="H254" s="68">
        <v>0</v>
      </c>
      <c r="I254" s="68">
        <v>0</v>
      </c>
      <c r="J254" s="68">
        <v>0</v>
      </c>
      <c r="K254" s="68">
        <v>0</v>
      </c>
      <c r="L254" s="68">
        <v>0</v>
      </c>
      <c r="M254" s="68">
        <v>0</v>
      </c>
      <c r="N254" s="68">
        <v>0</v>
      </c>
      <c r="O254" s="68">
        <v>0</v>
      </c>
      <c r="P254" s="68">
        <v>0</v>
      </c>
      <c r="Q254" s="68">
        <v>0</v>
      </c>
      <c r="R254" s="69">
        <f t="shared" si="65"/>
        <v>0</v>
      </c>
      <c r="S254" s="74">
        <f>R254/U$9*30</f>
        <v>0</v>
      </c>
      <c r="T254" s="69">
        <v>0</v>
      </c>
    </row>
    <row r="255" spans="1:20" s="48" customFormat="1" ht="18.75" customHeight="1">
      <c r="A255" s="66">
        <v>113</v>
      </c>
      <c r="B255" s="73">
        <v>6953156282933</v>
      </c>
      <c r="C255" s="67">
        <v>738080</v>
      </c>
      <c r="D255" s="67" t="s">
        <v>297</v>
      </c>
      <c r="E255" s="67" t="s">
        <v>175</v>
      </c>
      <c r="F255" s="68">
        <v>0</v>
      </c>
      <c r="G255" s="68">
        <v>0</v>
      </c>
      <c r="H255" s="68">
        <v>0</v>
      </c>
      <c r="I255" s="68">
        <v>0</v>
      </c>
      <c r="J255" s="68">
        <v>0</v>
      </c>
      <c r="K255" s="68">
        <v>0</v>
      </c>
      <c r="L255" s="68">
        <v>0</v>
      </c>
      <c r="M255" s="68">
        <v>0</v>
      </c>
      <c r="N255" s="68">
        <v>0</v>
      </c>
      <c r="O255" s="68">
        <v>0</v>
      </c>
      <c r="P255" s="68">
        <v>0</v>
      </c>
      <c r="Q255" s="68">
        <v>0</v>
      </c>
      <c r="R255" s="69">
        <f t="shared" si="65"/>
        <v>0</v>
      </c>
      <c r="S255" s="74">
        <f>R255/U$9*30</f>
        <v>0</v>
      </c>
      <c r="T255" s="69">
        <v>0</v>
      </c>
    </row>
    <row r="256" spans="1:20" s="48" customFormat="1" ht="18.75" customHeight="1">
      <c r="A256" s="66">
        <v>114</v>
      </c>
      <c r="B256" s="73">
        <v>6953156280274</v>
      </c>
      <c r="C256" s="67">
        <v>738081</v>
      </c>
      <c r="D256" s="67" t="s">
        <v>298</v>
      </c>
      <c r="E256" s="67" t="s">
        <v>176</v>
      </c>
      <c r="F256" s="68">
        <v>0</v>
      </c>
      <c r="G256" s="68">
        <v>0</v>
      </c>
      <c r="H256" s="68">
        <v>0</v>
      </c>
      <c r="I256" s="68">
        <v>0</v>
      </c>
      <c r="J256" s="68">
        <v>0</v>
      </c>
      <c r="K256" s="68">
        <v>0</v>
      </c>
      <c r="L256" s="68">
        <v>0</v>
      </c>
      <c r="M256" s="68">
        <v>0</v>
      </c>
      <c r="N256" s="68">
        <v>0</v>
      </c>
      <c r="O256" s="68">
        <v>0</v>
      </c>
      <c r="P256" s="68">
        <v>1</v>
      </c>
      <c r="Q256" s="68">
        <v>0</v>
      </c>
      <c r="R256" s="69">
        <f t="shared" si="65"/>
        <v>1</v>
      </c>
      <c r="S256" s="74">
        <f>R256/U$9*30</f>
        <v>-7.0198427555222763E-4</v>
      </c>
      <c r="T256" s="69">
        <v>0</v>
      </c>
    </row>
    <row r="257" spans="1:20" s="48" customFormat="1" ht="18.75" customHeight="1">
      <c r="A257" s="66">
        <v>115</v>
      </c>
      <c r="B257" s="73">
        <v>6953156282940</v>
      </c>
      <c r="C257" s="67">
        <v>739727</v>
      </c>
      <c r="D257" s="67" t="s">
        <v>302</v>
      </c>
      <c r="E257" s="67" t="s">
        <v>303</v>
      </c>
      <c r="F257" s="68">
        <v>0</v>
      </c>
      <c r="G257" s="68">
        <v>0</v>
      </c>
      <c r="H257" s="68">
        <v>0</v>
      </c>
      <c r="I257" s="68">
        <v>0</v>
      </c>
      <c r="J257" s="68">
        <v>0</v>
      </c>
      <c r="K257" s="68">
        <v>0</v>
      </c>
      <c r="L257" s="68">
        <v>0</v>
      </c>
      <c r="M257" s="68">
        <v>0</v>
      </c>
      <c r="N257" s="68">
        <v>0</v>
      </c>
      <c r="O257" s="68">
        <v>0</v>
      </c>
      <c r="P257" s="68">
        <v>0</v>
      </c>
      <c r="Q257" s="68">
        <v>0</v>
      </c>
      <c r="R257" s="69">
        <f t="shared" ref="R257:R272" si="67">SUM(F257:Q257)</f>
        <v>0</v>
      </c>
      <c r="S257" s="74">
        <f t="shared" ref="S257:S272" si="68">R257/U$9*30</f>
        <v>0</v>
      </c>
      <c r="T257" s="69">
        <v>0</v>
      </c>
    </row>
    <row r="258" spans="1:20" s="48" customFormat="1" ht="18.75" customHeight="1">
      <c r="A258" s="66">
        <v>116</v>
      </c>
      <c r="B258" s="73">
        <v>6953156282957</v>
      </c>
      <c r="C258" s="67">
        <v>739728</v>
      </c>
      <c r="D258" s="67" t="s">
        <v>304</v>
      </c>
      <c r="E258" s="67" t="s">
        <v>305</v>
      </c>
      <c r="F258" s="68">
        <v>0</v>
      </c>
      <c r="G258" s="68">
        <v>0</v>
      </c>
      <c r="H258" s="68">
        <v>0</v>
      </c>
      <c r="I258" s="68">
        <v>0</v>
      </c>
      <c r="J258" s="68">
        <v>0</v>
      </c>
      <c r="K258" s="68">
        <v>0</v>
      </c>
      <c r="L258" s="68">
        <v>0</v>
      </c>
      <c r="M258" s="68">
        <v>0</v>
      </c>
      <c r="N258" s="68">
        <v>0</v>
      </c>
      <c r="O258" s="68">
        <v>0</v>
      </c>
      <c r="P258" s="68">
        <v>0</v>
      </c>
      <c r="Q258" s="68">
        <v>0</v>
      </c>
      <c r="R258" s="69">
        <f t="shared" si="67"/>
        <v>0</v>
      </c>
      <c r="S258" s="74">
        <f t="shared" si="68"/>
        <v>0</v>
      </c>
      <c r="T258" s="69">
        <v>0</v>
      </c>
    </row>
    <row r="259" spans="1:20" s="48" customFormat="1" ht="18.75" customHeight="1">
      <c r="A259" s="66">
        <v>117</v>
      </c>
      <c r="B259" s="73">
        <v>6953156284234</v>
      </c>
      <c r="C259" s="67">
        <v>742244</v>
      </c>
      <c r="D259" s="67" t="s">
        <v>306</v>
      </c>
      <c r="E259" s="67" t="s">
        <v>320</v>
      </c>
      <c r="F259" s="68">
        <v>0</v>
      </c>
      <c r="G259" s="68">
        <v>0</v>
      </c>
      <c r="H259" s="68">
        <v>0</v>
      </c>
      <c r="I259" s="68">
        <v>0</v>
      </c>
      <c r="J259" s="68">
        <v>0</v>
      </c>
      <c r="K259" s="68">
        <v>0</v>
      </c>
      <c r="L259" s="68">
        <v>0</v>
      </c>
      <c r="M259" s="68">
        <v>0</v>
      </c>
      <c r="N259" s="68">
        <v>0</v>
      </c>
      <c r="O259" s="68">
        <v>0</v>
      </c>
      <c r="P259" s="68">
        <v>0</v>
      </c>
      <c r="Q259" s="68">
        <v>0</v>
      </c>
      <c r="R259" s="69">
        <f t="shared" si="67"/>
        <v>0</v>
      </c>
      <c r="S259" s="74">
        <f t="shared" si="68"/>
        <v>0</v>
      </c>
      <c r="T259" s="69">
        <v>0</v>
      </c>
    </row>
    <row r="260" spans="1:20" s="48" customFormat="1" ht="18.75" customHeight="1">
      <c r="A260" s="66">
        <v>118</v>
      </c>
      <c r="B260" s="73">
        <v>6953156284241</v>
      </c>
      <c r="C260" s="67">
        <v>742245</v>
      </c>
      <c r="D260" s="67" t="s">
        <v>307</v>
      </c>
      <c r="E260" s="67" t="s">
        <v>321</v>
      </c>
      <c r="F260" s="68">
        <v>0</v>
      </c>
      <c r="G260" s="68">
        <v>0</v>
      </c>
      <c r="H260" s="68">
        <v>0</v>
      </c>
      <c r="I260" s="68">
        <v>0</v>
      </c>
      <c r="J260" s="68">
        <v>0</v>
      </c>
      <c r="K260" s="68">
        <v>0</v>
      </c>
      <c r="L260" s="68">
        <v>0</v>
      </c>
      <c r="M260" s="68">
        <v>0</v>
      </c>
      <c r="N260" s="68">
        <v>0</v>
      </c>
      <c r="O260" s="68">
        <v>0</v>
      </c>
      <c r="P260" s="68">
        <v>0</v>
      </c>
      <c r="Q260" s="68">
        <v>0</v>
      </c>
      <c r="R260" s="69">
        <f t="shared" si="67"/>
        <v>0</v>
      </c>
      <c r="S260" s="74">
        <f t="shared" si="68"/>
        <v>0</v>
      </c>
      <c r="T260" s="69">
        <v>0</v>
      </c>
    </row>
    <row r="261" spans="1:20" s="48" customFormat="1" ht="18.75" customHeight="1">
      <c r="A261" s="66">
        <v>119</v>
      </c>
      <c r="B261" s="73">
        <v>6953156284258</v>
      </c>
      <c r="C261" s="67">
        <v>742247</v>
      </c>
      <c r="D261" s="67" t="s">
        <v>308</v>
      </c>
      <c r="E261" s="67" t="s">
        <v>322</v>
      </c>
      <c r="F261" s="68">
        <v>0</v>
      </c>
      <c r="G261" s="68">
        <v>0</v>
      </c>
      <c r="H261" s="68">
        <v>0</v>
      </c>
      <c r="I261" s="68">
        <v>0</v>
      </c>
      <c r="J261" s="68">
        <v>0</v>
      </c>
      <c r="K261" s="68">
        <v>0</v>
      </c>
      <c r="L261" s="68">
        <v>0</v>
      </c>
      <c r="M261" s="68">
        <v>0</v>
      </c>
      <c r="N261" s="68">
        <v>0</v>
      </c>
      <c r="O261" s="68">
        <v>0</v>
      </c>
      <c r="P261" s="68">
        <v>0</v>
      </c>
      <c r="Q261" s="68">
        <v>0</v>
      </c>
      <c r="R261" s="69">
        <f t="shared" si="67"/>
        <v>0</v>
      </c>
      <c r="S261" s="74">
        <f t="shared" si="68"/>
        <v>0</v>
      </c>
      <c r="T261" s="69">
        <v>0</v>
      </c>
    </row>
    <row r="262" spans="1:20" s="48" customFormat="1" ht="18.75" customHeight="1">
      <c r="A262" s="66">
        <v>120</v>
      </c>
      <c r="B262" s="73">
        <v>6953156284630</v>
      </c>
      <c r="C262" s="67">
        <v>742248</v>
      </c>
      <c r="D262" s="67" t="s">
        <v>309</v>
      </c>
      <c r="E262" s="67" t="s">
        <v>323</v>
      </c>
      <c r="F262" s="68">
        <v>0</v>
      </c>
      <c r="G262" s="68">
        <v>0</v>
      </c>
      <c r="H262" s="68">
        <v>0</v>
      </c>
      <c r="I262" s="68">
        <v>0</v>
      </c>
      <c r="J262" s="68">
        <v>0</v>
      </c>
      <c r="K262" s="68">
        <v>0</v>
      </c>
      <c r="L262" s="68">
        <v>0</v>
      </c>
      <c r="M262" s="68">
        <v>0</v>
      </c>
      <c r="N262" s="68">
        <v>0</v>
      </c>
      <c r="O262" s="68">
        <v>0</v>
      </c>
      <c r="P262" s="68">
        <v>0</v>
      </c>
      <c r="Q262" s="68">
        <v>0</v>
      </c>
      <c r="R262" s="69">
        <f t="shared" si="67"/>
        <v>0</v>
      </c>
      <c r="S262" s="74">
        <f t="shared" si="68"/>
        <v>0</v>
      </c>
      <c r="T262" s="69">
        <v>0</v>
      </c>
    </row>
    <row r="263" spans="1:20" s="48" customFormat="1" ht="18.75" customHeight="1">
      <c r="A263" s="66">
        <v>121</v>
      </c>
      <c r="B263" s="73">
        <v>6953156286603</v>
      </c>
      <c r="C263" s="67">
        <v>742249</v>
      </c>
      <c r="D263" s="67" t="s">
        <v>310</v>
      </c>
      <c r="E263" s="67" t="s">
        <v>324</v>
      </c>
      <c r="F263" s="68">
        <v>0</v>
      </c>
      <c r="G263" s="68">
        <v>0</v>
      </c>
      <c r="H263" s="68">
        <v>0</v>
      </c>
      <c r="I263" s="68">
        <v>0</v>
      </c>
      <c r="J263" s="68">
        <v>0</v>
      </c>
      <c r="K263" s="68">
        <v>0</v>
      </c>
      <c r="L263" s="68">
        <v>0</v>
      </c>
      <c r="M263" s="68">
        <v>0</v>
      </c>
      <c r="N263" s="68">
        <v>0</v>
      </c>
      <c r="O263" s="68">
        <v>0</v>
      </c>
      <c r="P263" s="68">
        <v>0</v>
      </c>
      <c r="Q263" s="68">
        <v>0</v>
      </c>
      <c r="R263" s="69">
        <f t="shared" si="67"/>
        <v>0</v>
      </c>
      <c r="S263" s="74">
        <f t="shared" si="68"/>
        <v>0</v>
      </c>
      <c r="T263" s="69">
        <v>0</v>
      </c>
    </row>
    <row r="264" spans="1:20" s="48" customFormat="1" ht="18.75" customHeight="1">
      <c r="A264" s="66">
        <v>122</v>
      </c>
      <c r="B264" s="73">
        <v>6953156279650</v>
      </c>
      <c r="C264" s="67">
        <v>742292</v>
      </c>
      <c r="D264" s="67" t="s">
        <v>311</v>
      </c>
      <c r="E264" s="67" t="s">
        <v>325</v>
      </c>
      <c r="F264" s="68">
        <v>0</v>
      </c>
      <c r="G264" s="68">
        <v>0</v>
      </c>
      <c r="H264" s="68">
        <v>0</v>
      </c>
      <c r="I264" s="68">
        <v>0</v>
      </c>
      <c r="J264" s="68">
        <v>0</v>
      </c>
      <c r="K264" s="68">
        <v>0</v>
      </c>
      <c r="L264" s="68">
        <v>0</v>
      </c>
      <c r="M264" s="68">
        <v>0</v>
      </c>
      <c r="N264" s="68">
        <v>0</v>
      </c>
      <c r="O264" s="68">
        <v>0</v>
      </c>
      <c r="P264" s="68">
        <v>0</v>
      </c>
      <c r="Q264" s="68">
        <v>0</v>
      </c>
      <c r="R264" s="69">
        <f t="shared" si="67"/>
        <v>0</v>
      </c>
      <c r="S264" s="74">
        <f t="shared" si="68"/>
        <v>0</v>
      </c>
      <c r="T264" s="69">
        <v>0</v>
      </c>
    </row>
    <row r="265" spans="1:20" s="48" customFormat="1" ht="18.75" customHeight="1">
      <c r="A265" s="66">
        <v>123</v>
      </c>
      <c r="B265" s="73">
        <v>6953156279667</v>
      </c>
      <c r="C265" s="67">
        <v>742293</v>
      </c>
      <c r="D265" s="67" t="s">
        <v>312</v>
      </c>
      <c r="E265" s="67" t="s">
        <v>326</v>
      </c>
      <c r="F265" s="68">
        <v>0</v>
      </c>
      <c r="G265" s="68">
        <v>0</v>
      </c>
      <c r="H265" s="68">
        <v>0</v>
      </c>
      <c r="I265" s="68">
        <v>0</v>
      </c>
      <c r="J265" s="68">
        <v>0</v>
      </c>
      <c r="K265" s="68">
        <v>0</v>
      </c>
      <c r="L265" s="68">
        <v>0</v>
      </c>
      <c r="M265" s="68">
        <v>0</v>
      </c>
      <c r="N265" s="68">
        <v>0</v>
      </c>
      <c r="O265" s="68">
        <v>0</v>
      </c>
      <c r="P265" s="68">
        <v>0</v>
      </c>
      <c r="Q265" s="68">
        <v>0</v>
      </c>
      <c r="R265" s="69">
        <f t="shared" si="67"/>
        <v>0</v>
      </c>
      <c r="S265" s="74">
        <f t="shared" si="68"/>
        <v>0</v>
      </c>
      <c r="T265" s="69">
        <v>0</v>
      </c>
    </row>
    <row r="266" spans="1:20" s="48" customFormat="1" ht="18.75" customHeight="1">
      <c r="A266" s="66">
        <v>124</v>
      </c>
      <c r="B266" s="73">
        <v>6953156282100</v>
      </c>
      <c r="C266" s="67">
        <v>742294</v>
      </c>
      <c r="D266" s="67" t="s">
        <v>313</v>
      </c>
      <c r="E266" s="67" t="s">
        <v>327</v>
      </c>
      <c r="F266" s="68">
        <v>0</v>
      </c>
      <c r="G266" s="68">
        <v>0</v>
      </c>
      <c r="H266" s="68">
        <v>0</v>
      </c>
      <c r="I266" s="68">
        <v>0</v>
      </c>
      <c r="J266" s="68">
        <v>0</v>
      </c>
      <c r="K266" s="68">
        <v>0</v>
      </c>
      <c r="L266" s="68">
        <v>0</v>
      </c>
      <c r="M266" s="68">
        <v>0</v>
      </c>
      <c r="N266" s="68">
        <v>0</v>
      </c>
      <c r="O266" s="68">
        <v>0</v>
      </c>
      <c r="P266" s="68">
        <v>1</v>
      </c>
      <c r="Q266" s="68">
        <v>0</v>
      </c>
      <c r="R266" s="69">
        <f t="shared" si="67"/>
        <v>1</v>
      </c>
      <c r="S266" s="74">
        <f t="shared" si="68"/>
        <v>-7.0198427555222763E-4</v>
      </c>
      <c r="T266" s="69">
        <v>0</v>
      </c>
    </row>
    <row r="267" spans="1:20" s="48" customFormat="1" ht="18.75" customHeight="1">
      <c r="A267" s="66">
        <v>125</v>
      </c>
      <c r="B267" s="73">
        <v>6953156279155</v>
      </c>
      <c r="C267" s="67">
        <v>742295</v>
      </c>
      <c r="D267" s="67" t="s">
        <v>314</v>
      </c>
      <c r="E267" s="67" t="s">
        <v>328</v>
      </c>
      <c r="F267" s="68">
        <v>0</v>
      </c>
      <c r="G267" s="68">
        <v>0</v>
      </c>
      <c r="H267" s="68">
        <v>0</v>
      </c>
      <c r="I267" s="68">
        <v>0</v>
      </c>
      <c r="J267" s="68">
        <v>0</v>
      </c>
      <c r="K267" s="68">
        <v>0</v>
      </c>
      <c r="L267" s="68">
        <v>0</v>
      </c>
      <c r="M267" s="68">
        <v>0</v>
      </c>
      <c r="N267" s="68">
        <v>0</v>
      </c>
      <c r="O267" s="68">
        <v>0</v>
      </c>
      <c r="P267" s="68">
        <v>0</v>
      </c>
      <c r="Q267" s="68">
        <v>0</v>
      </c>
      <c r="R267" s="69">
        <f t="shared" si="67"/>
        <v>0</v>
      </c>
      <c r="S267" s="74">
        <f t="shared" si="68"/>
        <v>0</v>
      </c>
      <c r="T267" s="69">
        <v>0</v>
      </c>
    </row>
    <row r="268" spans="1:20" s="48" customFormat="1" ht="18.75" customHeight="1">
      <c r="A268" s="66">
        <v>126</v>
      </c>
      <c r="B268" s="73">
        <v>6953156279148</v>
      </c>
      <c r="C268" s="67">
        <v>742296</v>
      </c>
      <c r="D268" s="67" t="s">
        <v>315</v>
      </c>
      <c r="E268" s="67" t="s">
        <v>329</v>
      </c>
      <c r="F268" s="68">
        <v>0</v>
      </c>
      <c r="G268" s="68">
        <v>0</v>
      </c>
      <c r="H268" s="68">
        <v>0</v>
      </c>
      <c r="I268" s="68">
        <v>0</v>
      </c>
      <c r="J268" s="68">
        <v>0</v>
      </c>
      <c r="K268" s="68">
        <v>0</v>
      </c>
      <c r="L268" s="68">
        <v>0</v>
      </c>
      <c r="M268" s="68">
        <v>0</v>
      </c>
      <c r="N268" s="68">
        <v>0</v>
      </c>
      <c r="O268" s="68">
        <v>0</v>
      </c>
      <c r="P268" s="68">
        <v>0</v>
      </c>
      <c r="Q268" s="68">
        <v>0</v>
      </c>
      <c r="R268" s="69">
        <f t="shared" si="67"/>
        <v>0</v>
      </c>
      <c r="S268" s="74">
        <f t="shared" si="68"/>
        <v>0</v>
      </c>
      <c r="T268" s="69">
        <v>0</v>
      </c>
    </row>
    <row r="269" spans="1:20" s="48" customFormat="1" ht="18.75" customHeight="1">
      <c r="A269" s="66">
        <v>127</v>
      </c>
      <c r="B269" s="73">
        <v>6953156272668</v>
      </c>
      <c r="C269" s="67">
        <v>742297</v>
      </c>
      <c r="D269" s="67" t="s">
        <v>316</v>
      </c>
      <c r="E269" s="67" t="s">
        <v>330</v>
      </c>
      <c r="F269" s="68">
        <v>0</v>
      </c>
      <c r="G269" s="68">
        <v>0</v>
      </c>
      <c r="H269" s="68">
        <v>0</v>
      </c>
      <c r="I269" s="68">
        <v>0</v>
      </c>
      <c r="J269" s="68">
        <v>0</v>
      </c>
      <c r="K269" s="68">
        <v>0</v>
      </c>
      <c r="L269" s="68">
        <v>0</v>
      </c>
      <c r="M269" s="68">
        <v>0</v>
      </c>
      <c r="N269" s="68">
        <v>0</v>
      </c>
      <c r="O269" s="68">
        <v>0</v>
      </c>
      <c r="P269" s="68">
        <v>0</v>
      </c>
      <c r="Q269" s="68">
        <v>0</v>
      </c>
      <c r="R269" s="69">
        <f t="shared" si="67"/>
        <v>0</v>
      </c>
      <c r="S269" s="74">
        <f t="shared" si="68"/>
        <v>0</v>
      </c>
      <c r="T269" s="69">
        <v>0</v>
      </c>
    </row>
    <row r="270" spans="1:20" s="48" customFormat="1" ht="18.75" customHeight="1">
      <c r="A270" s="66">
        <v>128</v>
      </c>
      <c r="B270" s="73">
        <v>6953156270640</v>
      </c>
      <c r="C270" s="67">
        <v>742298</v>
      </c>
      <c r="D270" s="67" t="s">
        <v>317</v>
      </c>
      <c r="E270" s="67" t="s">
        <v>331</v>
      </c>
      <c r="F270" s="68">
        <v>0</v>
      </c>
      <c r="G270" s="68">
        <v>0</v>
      </c>
      <c r="H270" s="68">
        <v>0</v>
      </c>
      <c r="I270" s="68">
        <v>0</v>
      </c>
      <c r="J270" s="68">
        <v>0</v>
      </c>
      <c r="K270" s="68">
        <v>0</v>
      </c>
      <c r="L270" s="68">
        <v>0</v>
      </c>
      <c r="M270" s="68">
        <v>0</v>
      </c>
      <c r="N270" s="68">
        <v>0</v>
      </c>
      <c r="O270" s="68">
        <v>0</v>
      </c>
      <c r="P270" s="68">
        <v>0</v>
      </c>
      <c r="Q270" s="68">
        <v>0</v>
      </c>
      <c r="R270" s="69">
        <f t="shared" si="67"/>
        <v>0</v>
      </c>
      <c r="S270" s="74">
        <f t="shared" si="68"/>
        <v>0</v>
      </c>
      <c r="T270" s="69">
        <v>0</v>
      </c>
    </row>
    <row r="271" spans="1:20" s="48" customFormat="1" ht="18.75" customHeight="1">
      <c r="A271" s="66">
        <v>129</v>
      </c>
      <c r="B271" s="73">
        <v>6953156284401</v>
      </c>
      <c r="C271" s="67">
        <v>742300</v>
      </c>
      <c r="D271" s="67" t="s">
        <v>318</v>
      </c>
      <c r="E271" s="67" t="s">
        <v>332</v>
      </c>
      <c r="F271" s="68">
        <v>0</v>
      </c>
      <c r="G271" s="68">
        <v>0</v>
      </c>
      <c r="H271" s="68">
        <v>0</v>
      </c>
      <c r="I271" s="68">
        <v>0</v>
      </c>
      <c r="J271" s="68">
        <v>0</v>
      </c>
      <c r="K271" s="68">
        <v>0</v>
      </c>
      <c r="L271" s="68">
        <v>0</v>
      </c>
      <c r="M271" s="68">
        <v>0</v>
      </c>
      <c r="N271" s="68">
        <v>0</v>
      </c>
      <c r="O271" s="68">
        <v>0</v>
      </c>
      <c r="P271" s="68">
        <v>0</v>
      </c>
      <c r="Q271" s="68">
        <v>0</v>
      </c>
      <c r="R271" s="69">
        <f t="shared" si="67"/>
        <v>0</v>
      </c>
      <c r="S271" s="74">
        <f t="shared" si="68"/>
        <v>0</v>
      </c>
      <c r="T271" s="69">
        <v>0</v>
      </c>
    </row>
    <row r="272" spans="1:20" s="48" customFormat="1" ht="18.75" customHeight="1">
      <c r="A272" s="66">
        <v>130</v>
      </c>
      <c r="B272" s="73">
        <v>6958444961736</v>
      </c>
      <c r="C272" s="67">
        <v>742301</v>
      </c>
      <c r="D272" s="67" t="s">
        <v>319</v>
      </c>
      <c r="E272" s="67" t="s">
        <v>333</v>
      </c>
      <c r="F272" s="68">
        <v>0</v>
      </c>
      <c r="G272" s="68">
        <v>0</v>
      </c>
      <c r="H272" s="68">
        <v>0</v>
      </c>
      <c r="I272" s="68">
        <v>0</v>
      </c>
      <c r="J272" s="68">
        <v>0</v>
      </c>
      <c r="K272" s="68">
        <v>0</v>
      </c>
      <c r="L272" s="68">
        <v>0</v>
      </c>
      <c r="M272" s="68">
        <v>0</v>
      </c>
      <c r="N272" s="68">
        <v>0</v>
      </c>
      <c r="O272" s="68">
        <v>0</v>
      </c>
      <c r="P272" s="68">
        <v>0</v>
      </c>
      <c r="Q272" s="68">
        <v>0</v>
      </c>
      <c r="R272" s="69">
        <f t="shared" si="67"/>
        <v>0</v>
      </c>
      <c r="S272" s="74">
        <f t="shared" si="68"/>
        <v>0</v>
      </c>
      <c r="T272" s="69">
        <v>0</v>
      </c>
    </row>
    <row r="273" spans="1:20" s="49" customFormat="1" ht="15.75">
      <c r="A273" s="87"/>
      <c r="B273" s="83" t="s">
        <v>27</v>
      </c>
      <c r="C273" s="84"/>
      <c r="D273" s="84"/>
      <c r="E273" s="85"/>
      <c r="F273" s="86">
        <f>SUM(F143:F256)</f>
        <v>0</v>
      </c>
      <c r="G273" s="86">
        <f t="shared" ref="G273:T273" si="69">SUM(G143:G256)</f>
        <v>0</v>
      </c>
      <c r="H273" s="86">
        <f t="shared" si="69"/>
        <v>0</v>
      </c>
      <c r="I273" s="86">
        <f t="shared" si="69"/>
        <v>0</v>
      </c>
      <c r="J273" s="86">
        <f t="shared" si="69"/>
        <v>0</v>
      </c>
      <c r="K273" s="86">
        <f t="shared" si="69"/>
        <v>0</v>
      </c>
      <c r="L273" s="86">
        <f t="shared" si="69"/>
        <v>0</v>
      </c>
      <c r="M273" s="86">
        <f t="shared" si="69"/>
        <v>0</v>
      </c>
      <c r="N273" s="86">
        <f t="shared" si="69"/>
        <v>0</v>
      </c>
      <c r="O273" s="86">
        <f t="shared" si="69"/>
        <v>0</v>
      </c>
      <c r="P273" s="86">
        <f>SUM(P143:P272)</f>
        <v>37</v>
      </c>
      <c r="Q273" s="86">
        <f>SUM(Q143:Q272)</f>
        <v>0</v>
      </c>
      <c r="R273" s="86">
        <f>SUM(R143:R272)</f>
        <v>37</v>
      </c>
      <c r="S273" s="86">
        <f>SUM(S143:S272)</f>
        <v>-2.5884169636979308E-2</v>
      </c>
      <c r="T273" s="86">
        <f t="shared" si="69"/>
        <v>0</v>
      </c>
    </row>
    <row r="274" spans="1:20" s="48" customFormat="1" ht="18.75" customHeight="1">
      <c r="A274" s="66">
        <v>1</v>
      </c>
      <c r="B274" s="73">
        <v>6953156282308</v>
      </c>
      <c r="C274" s="67">
        <v>734835</v>
      </c>
      <c r="D274" s="67" t="s">
        <v>185</v>
      </c>
      <c r="E274" s="67" t="s">
        <v>65</v>
      </c>
      <c r="F274" s="68">
        <v>0</v>
      </c>
      <c r="G274" s="68">
        <v>0</v>
      </c>
      <c r="H274" s="68">
        <v>0</v>
      </c>
      <c r="I274" s="68">
        <v>0</v>
      </c>
      <c r="J274" s="68">
        <v>0</v>
      </c>
      <c r="K274" s="68">
        <v>0</v>
      </c>
      <c r="L274" s="68">
        <v>0</v>
      </c>
      <c r="M274" s="68">
        <v>0</v>
      </c>
      <c r="N274" s="68">
        <v>0</v>
      </c>
      <c r="O274" s="68">
        <v>0</v>
      </c>
      <c r="P274" s="68">
        <v>0</v>
      </c>
      <c r="Q274" s="68">
        <v>0</v>
      </c>
      <c r="R274" s="69">
        <f>SUM(F274:Q274)</f>
        <v>0</v>
      </c>
      <c r="S274" s="74">
        <f>R274/W$9*30</f>
        <v>0</v>
      </c>
      <c r="T274" s="69">
        <v>0</v>
      </c>
    </row>
    <row r="275" spans="1:20" s="48" customFormat="1" ht="18.75" customHeight="1">
      <c r="A275" s="66">
        <v>2</v>
      </c>
      <c r="B275" s="73">
        <v>6953156281479</v>
      </c>
      <c r="C275" s="67">
        <v>734836</v>
      </c>
      <c r="D275" s="67" t="s">
        <v>186</v>
      </c>
      <c r="E275" s="67" t="s">
        <v>66</v>
      </c>
      <c r="F275" s="68">
        <v>0</v>
      </c>
      <c r="G275" s="68">
        <v>0</v>
      </c>
      <c r="H275" s="68">
        <v>0</v>
      </c>
      <c r="I275" s="68">
        <v>0</v>
      </c>
      <c r="J275" s="68">
        <v>0</v>
      </c>
      <c r="K275" s="68">
        <v>0</v>
      </c>
      <c r="L275" s="68">
        <v>0</v>
      </c>
      <c r="M275" s="68">
        <v>0</v>
      </c>
      <c r="N275" s="68">
        <v>0</v>
      </c>
      <c r="O275" s="68">
        <v>0</v>
      </c>
      <c r="P275" s="68">
        <v>1</v>
      </c>
      <c r="Q275" s="68">
        <v>0</v>
      </c>
      <c r="R275" s="69">
        <f t="shared" ref="R275:R279" si="70">SUM(F275:Q275)</f>
        <v>1</v>
      </c>
      <c r="S275" s="74">
        <f t="shared" ref="S275" si="71">R275/W$9*30</f>
        <v>-6.9702602230483268E-4</v>
      </c>
      <c r="T275" s="69">
        <v>0</v>
      </c>
    </row>
    <row r="276" spans="1:20" s="48" customFormat="1" ht="18.75" customHeight="1">
      <c r="A276" s="66">
        <v>3</v>
      </c>
      <c r="B276" s="73">
        <v>6953156282964</v>
      </c>
      <c r="C276" s="67">
        <v>734837</v>
      </c>
      <c r="D276" s="67" t="s">
        <v>187</v>
      </c>
      <c r="E276" s="67" t="s">
        <v>67</v>
      </c>
      <c r="F276" s="68">
        <v>0</v>
      </c>
      <c r="G276" s="68">
        <v>0</v>
      </c>
      <c r="H276" s="68">
        <v>0</v>
      </c>
      <c r="I276" s="68">
        <v>0</v>
      </c>
      <c r="J276" s="68">
        <v>0</v>
      </c>
      <c r="K276" s="68">
        <v>0</v>
      </c>
      <c r="L276" s="68">
        <v>0</v>
      </c>
      <c r="M276" s="68">
        <v>0</v>
      </c>
      <c r="N276" s="68">
        <v>0</v>
      </c>
      <c r="O276" s="68">
        <v>0</v>
      </c>
      <c r="P276" s="68">
        <v>7</v>
      </c>
      <c r="Q276" s="68">
        <v>0</v>
      </c>
      <c r="R276" s="69">
        <f t="shared" si="70"/>
        <v>7</v>
      </c>
      <c r="S276" s="74">
        <f>R276/U$9*30</f>
        <v>-4.9138899288655932E-3</v>
      </c>
      <c r="T276" s="69">
        <v>0</v>
      </c>
    </row>
    <row r="277" spans="1:20" s="48" customFormat="1" ht="18.75" customHeight="1">
      <c r="A277" s="66">
        <v>4</v>
      </c>
      <c r="B277" s="73">
        <v>6953156282971</v>
      </c>
      <c r="C277" s="67">
        <v>734838</v>
      </c>
      <c r="D277" s="67" t="s">
        <v>188</v>
      </c>
      <c r="E277" s="67" t="s">
        <v>68</v>
      </c>
      <c r="F277" s="68">
        <v>0</v>
      </c>
      <c r="G277" s="68">
        <v>0</v>
      </c>
      <c r="H277" s="68">
        <v>0</v>
      </c>
      <c r="I277" s="68">
        <v>0</v>
      </c>
      <c r="J277" s="68">
        <v>0</v>
      </c>
      <c r="K277" s="68">
        <v>0</v>
      </c>
      <c r="L277" s="68">
        <v>0</v>
      </c>
      <c r="M277" s="68">
        <v>0</v>
      </c>
      <c r="N277" s="68">
        <v>0</v>
      </c>
      <c r="O277" s="68">
        <v>0</v>
      </c>
      <c r="P277" s="68">
        <v>4</v>
      </c>
      <c r="Q277" s="68">
        <v>0</v>
      </c>
      <c r="R277" s="69">
        <f t="shared" si="70"/>
        <v>4</v>
      </c>
      <c r="S277" s="74">
        <f>R277/U$9*30</f>
        <v>-2.8079371022089105E-3</v>
      </c>
      <c r="T277" s="69">
        <v>0</v>
      </c>
    </row>
    <row r="278" spans="1:20" s="48" customFormat="1" ht="18.75" customHeight="1">
      <c r="A278" s="66">
        <v>5</v>
      </c>
      <c r="B278" s="73">
        <v>6953156278806</v>
      </c>
      <c r="C278" s="67">
        <v>734839</v>
      </c>
      <c r="D278" s="67" t="s">
        <v>189</v>
      </c>
      <c r="E278" s="67" t="s">
        <v>69</v>
      </c>
      <c r="F278" s="68">
        <v>0</v>
      </c>
      <c r="G278" s="68">
        <v>0</v>
      </c>
      <c r="H278" s="68">
        <v>0</v>
      </c>
      <c r="I278" s="68">
        <v>0</v>
      </c>
      <c r="J278" s="68">
        <v>0</v>
      </c>
      <c r="K278" s="68">
        <v>0</v>
      </c>
      <c r="L278" s="68">
        <v>0</v>
      </c>
      <c r="M278" s="68">
        <v>0</v>
      </c>
      <c r="N278" s="68">
        <v>0</v>
      </c>
      <c r="O278" s="68">
        <v>0</v>
      </c>
      <c r="P278" s="68">
        <v>0</v>
      </c>
      <c r="Q278" s="68">
        <v>0</v>
      </c>
      <c r="R278" s="69">
        <f t="shared" si="70"/>
        <v>0</v>
      </c>
      <c r="S278" s="74">
        <f>R278/U$9*30</f>
        <v>0</v>
      </c>
      <c r="T278" s="69">
        <v>0</v>
      </c>
    </row>
    <row r="279" spans="1:20" s="48" customFormat="1" ht="18.75" customHeight="1">
      <c r="A279" s="66">
        <v>6</v>
      </c>
      <c r="B279" s="73">
        <v>6953156278813</v>
      </c>
      <c r="C279" s="67">
        <v>734840</v>
      </c>
      <c r="D279" s="67" t="s">
        <v>190</v>
      </c>
      <c r="E279" s="67" t="s">
        <v>70</v>
      </c>
      <c r="F279" s="68">
        <v>0</v>
      </c>
      <c r="G279" s="68">
        <v>0</v>
      </c>
      <c r="H279" s="68">
        <v>0</v>
      </c>
      <c r="I279" s="68">
        <v>0</v>
      </c>
      <c r="J279" s="68">
        <v>0</v>
      </c>
      <c r="K279" s="68">
        <v>0</v>
      </c>
      <c r="L279" s="68">
        <v>0</v>
      </c>
      <c r="M279" s="68">
        <v>0</v>
      </c>
      <c r="N279" s="68">
        <v>0</v>
      </c>
      <c r="O279" s="68">
        <v>0</v>
      </c>
      <c r="P279" s="68">
        <v>0</v>
      </c>
      <c r="Q279" s="68">
        <v>0</v>
      </c>
      <c r="R279" s="69">
        <f t="shared" si="70"/>
        <v>0</v>
      </c>
      <c r="S279" s="74">
        <f>R279/U$9*30</f>
        <v>0</v>
      </c>
      <c r="T279" s="69">
        <v>0</v>
      </c>
    </row>
    <row r="280" spans="1:20" s="48" customFormat="1" ht="18.75" customHeight="1">
      <c r="A280" s="66">
        <v>7</v>
      </c>
      <c r="B280" s="73">
        <v>6953156280540</v>
      </c>
      <c r="C280" s="67">
        <v>734841</v>
      </c>
      <c r="D280" s="67" t="s">
        <v>191</v>
      </c>
      <c r="E280" s="67" t="s">
        <v>71</v>
      </c>
      <c r="F280" s="68">
        <v>0</v>
      </c>
      <c r="G280" s="68">
        <v>0</v>
      </c>
      <c r="H280" s="68">
        <v>0</v>
      </c>
      <c r="I280" s="68">
        <v>0</v>
      </c>
      <c r="J280" s="68">
        <v>0</v>
      </c>
      <c r="K280" s="68">
        <v>0</v>
      </c>
      <c r="L280" s="68">
        <v>0</v>
      </c>
      <c r="M280" s="68">
        <v>0</v>
      </c>
      <c r="N280" s="68">
        <v>0</v>
      </c>
      <c r="O280" s="68">
        <v>0</v>
      </c>
      <c r="P280" s="68">
        <v>0</v>
      </c>
      <c r="Q280" s="68">
        <v>0</v>
      </c>
      <c r="R280" s="69">
        <f>SUM(F280:Q280)</f>
        <v>0</v>
      </c>
      <c r="S280" s="74">
        <f>R280/W$9*30</f>
        <v>0</v>
      </c>
      <c r="T280" s="69">
        <v>0</v>
      </c>
    </row>
    <row r="281" spans="1:20" s="48" customFormat="1" ht="18.75" customHeight="1">
      <c r="A281" s="66">
        <v>8</v>
      </c>
      <c r="B281" s="73">
        <v>6953156280557</v>
      </c>
      <c r="C281" s="67">
        <v>734843</v>
      </c>
      <c r="D281" s="67" t="s">
        <v>192</v>
      </c>
      <c r="E281" s="67" t="s">
        <v>72</v>
      </c>
      <c r="F281" s="68">
        <v>0</v>
      </c>
      <c r="G281" s="68">
        <v>0</v>
      </c>
      <c r="H281" s="68">
        <v>0</v>
      </c>
      <c r="I281" s="68">
        <v>0</v>
      </c>
      <c r="J281" s="68">
        <v>0</v>
      </c>
      <c r="K281" s="68">
        <v>0</v>
      </c>
      <c r="L281" s="68">
        <v>0</v>
      </c>
      <c r="M281" s="68">
        <v>0</v>
      </c>
      <c r="N281" s="68">
        <v>0</v>
      </c>
      <c r="O281" s="68">
        <v>0</v>
      </c>
      <c r="P281" s="68">
        <v>0</v>
      </c>
      <c r="Q281" s="68">
        <v>0</v>
      </c>
      <c r="R281" s="69">
        <f t="shared" ref="R281:R285" si="72">SUM(F281:Q281)</f>
        <v>0</v>
      </c>
      <c r="S281" s="74">
        <f t="shared" ref="S281" si="73">R281/W$9*30</f>
        <v>0</v>
      </c>
      <c r="T281" s="69">
        <v>0</v>
      </c>
    </row>
    <row r="282" spans="1:20" s="48" customFormat="1" ht="18.75" customHeight="1">
      <c r="A282" s="66">
        <v>9</v>
      </c>
      <c r="B282" s="73">
        <v>6953156280564</v>
      </c>
      <c r="C282" s="67">
        <v>734845</v>
      </c>
      <c r="D282" s="67" t="s">
        <v>193</v>
      </c>
      <c r="E282" s="67" t="s">
        <v>73</v>
      </c>
      <c r="F282" s="68">
        <v>0</v>
      </c>
      <c r="G282" s="68">
        <v>0</v>
      </c>
      <c r="H282" s="68">
        <v>0</v>
      </c>
      <c r="I282" s="68">
        <v>0</v>
      </c>
      <c r="J282" s="68">
        <v>0</v>
      </c>
      <c r="K282" s="68">
        <v>0</v>
      </c>
      <c r="L282" s="68">
        <v>0</v>
      </c>
      <c r="M282" s="68">
        <v>0</v>
      </c>
      <c r="N282" s="68">
        <v>0</v>
      </c>
      <c r="O282" s="68">
        <v>0</v>
      </c>
      <c r="P282" s="68">
        <v>0</v>
      </c>
      <c r="Q282" s="68">
        <v>0</v>
      </c>
      <c r="R282" s="69">
        <f t="shared" si="72"/>
        <v>0</v>
      </c>
      <c r="S282" s="74">
        <f>R282/U$9*30</f>
        <v>0</v>
      </c>
      <c r="T282" s="69">
        <v>0</v>
      </c>
    </row>
    <row r="283" spans="1:20" s="48" customFormat="1" ht="18.75" customHeight="1">
      <c r="A283" s="66">
        <v>10</v>
      </c>
      <c r="B283" s="73">
        <v>6953156280571</v>
      </c>
      <c r="C283" s="67">
        <v>734848</v>
      </c>
      <c r="D283" s="67" t="s">
        <v>194</v>
      </c>
      <c r="E283" s="67" t="s">
        <v>74</v>
      </c>
      <c r="F283" s="68">
        <v>0</v>
      </c>
      <c r="G283" s="68">
        <v>0</v>
      </c>
      <c r="H283" s="68">
        <v>0</v>
      </c>
      <c r="I283" s="68">
        <v>0</v>
      </c>
      <c r="J283" s="68">
        <v>0</v>
      </c>
      <c r="K283" s="68">
        <v>0</v>
      </c>
      <c r="L283" s="68">
        <v>0</v>
      </c>
      <c r="M283" s="68">
        <v>0</v>
      </c>
      <c r="N283" s="68">
        <v>0</v>
      </c>
      <c r="O283" s="68">
        <v>0</v>
      </c>
      <c r="P283" s="68">
        <v>0</v>
      </c>
      <c r="Q283" s="68">
        <v>0</v>
      </c>
      <c r="R283" s="69">
        <f t="shared" si="72"/>
        <v>0</v>
      </c>
      <c r="S283" s="74">
        <f>R283/U$9*30</f>
        <v>0</v>
      </c>
      <c r="T283" s="69">
        <v>0</v>
      </c>
    </row>
    <row r="284" spans="1:20" s="48" customFormat="1" ht="18.75" customHeight="1">
      <c r="A284" s="66">
        <v>11</v>
      </c>
      <c r="B284" s="73">
        <v>6953156278554</v>
      </c>
      <c r="C284" s="67">
        <v>734864</v>
      </c>
      <c r="D284" s="67" t="s">
        <v>195</v>
      </c>
      <c r="E284" s="67" t="s">
        <v>75</v>
      </c>
      <c r="F284" s="68">
        <v>0</v>
      </c>
      <c r="G284" s="68">
        <v>0</v>
      </c>
      <c r="H284" s="68">
        <v>0</v>
      </c>
      <c r="I284" s="68">
        <v>0</v>
      </c>
      <c r="J284" s="68">
        <v>0</v>
      </c>
      <c r="K284" s="68">
        <v>0</v>
      </c>
      <c r="L284" s="68">
        <v>0</v>
      </c>
      <c r="M284" s="68">
        <v>0</v>
      </c>
      <c r="N284" s="68">
        <v>0</v>
      </c>
      <c r="O284" s="68">
        <v>0</v>
      </c>
      <c r="P284" s="68">
        <v>0</v>
      </c>
      <c r="Q284" s="68">
        <v>0</v>
      </c>
      <c r="R284" s="69">
        <f t="shared" si="72"/>
        <v>0</v>
      </c>
      <c r="S284" s="74">
        <f>R284/U$9*30</f>
        <v>0</v>
      </c>
      <c r="T284" s="69">
        <v>0</v>
      </c>
    </row>
    <row r="285" spans="1:20" s="48" customFormat="1" ht="18.75" customHeight="1">
      <c r="A285" s="66">
        <v>12</v>
      </c>
      <c r="B285" s="73">
        <v>6953156278547</v>
      </c>
      <c r="C285" s="67">
        <v>734865</v>
      </c>
      <c r="D285" s="67" t="s">
        <v>196</v>
      </c>
      <c r="E285" s="67" t="s">
        <v>76</v>
      </c>
      <c r="F285" s="68">
        <v>0</v>
      </c>
      <c r="G285" s="68">
        <v>0</v>
      </c>
      <c r="H285" s="68">
        <v>0</v>
      </c>
      <c r="I285" s="68">
        <v>0</v>
      </c>
      <c r="J285" s="68">
        <v>0</v>
      </c>
      <c r="K285" s="68">
        <v>0</v>
      </c>
      <c r="L285" s="68">
        <v>0</v>
      </c>
      <c r="M285" s="68">
        <v>0</v>
      </c>
      <c r="N285" s="68">
        <v>0</v>
      </c>
      <c r="O285" s="68">
        <v>0</v>
      </c>
      <c r="P285" s="68">
        <v>0</v>
      </c>
      <c r="Q285" s="68">
        <v>0</v>
      </c>
      <c r="R285" s="69">
        <f t="shared" si="72"/>
        <v>0</v>
      </c>
      <c r="S285" s="74">
        <f>R285/U$9*30</f>
        <v>0</v>
      </c>
      <c r="T285" s="69">
        <v>0</v>
      </c>
    </row>
    <row r="286" spans="1:20" s="48" customFormat="1" ht="18.75" customHeight="1">
      <c r="A286" s="66">
        <v>13</v>
      </c>
      <c r="B286" s="73">
        <v>6953156278561</v>
      </c>
      <c r="C286" s="67">
        <v>734866</v>
      </c>
      <c r="D286" s="67" t="s">
        <v>197</v>
      </c>
      <c r="E286" s="67" t="s">
        <v>77</v>
      </c>
      <c r="F286" s="68">
        <v>0</v>
      </c>
      <c r="G286" s="68">
        <v>0</v>
      </c>
      <c r="H286" s="68">
        <v>0</v>
      </c>
      <c r="I286" s="68">
        <v>0</v>
      </c>
      <c r="J286" s="68">
        <v>0</v>
      </c>
      <c r="K286" s="68">
        <v>0</v>
      </c>
      <c r="L286" s="68">
        <v>0</v>
      </c>
      <c r="M286" s="68">
        <v>0</v>
      </c>
      <c r="N286" s="68">
        <v>0</v>
      </c>
      <c r="O286" s="68">
        <v>0</v>
      </c>
      <c r="P286" s="68">
        <v>0</v>
      </c>
      <c r="Q286" s="68">
        <v>0</v>
      </c>
      <c r="R286" s="69">
        <f>SUM(F286:Q286)</f>
        <v>0</v>
      </c>
      <c r="S286" s="74">
        <f>R286/W$9*30</f>
        <v>0</v>
      </c>
      <c r="T286" s="69">
        <v>0</v>
      </c>
    </row>
    <row r="287" spans="1:20" s="48" customFormat="1" ht="18.75" customHeight="1">
      <c r="A287" s="66">
        <v>14</v>
      </c>
      <c r="B287" s="73">
        <v>6953156273887</v>
      </c>
      <c r="C287" s="67">
        <v>734867</v>
      </c>
      <c r="D287" s="67" t="s">
        <v>198</v>
      </c>
      <c r="E287" s="67" t="s">
        <v>78</v>
      </c>
      <c r="F287" s="68">
        <v>0</v>
      </c>
      <c r="G287" s="68">
        <v>0</v>
      </c>
      <c r="H287" s="68">
        <v>0</v>
      </c>
      <c r="I287" s="68">
        <v>0</v>
      </c>
      <c r="J287" s="68">
        <v>0</v>
      </c>
      <c r="K287" s="68">
        <v>0</v>
      </c>
      <c r="L287" s="68">
        <v>0</v>
      </c>
      <c r="M287" s="68">
        <v>0</v>
      </c>
      <c r="N287" s="68">
        <v>0</v>
      </c>
      <c r="O287" s="68">
        <v>0</v>
      </c>
      <c r="P287" s="68">
        <v>0</v>
      </c>
      <c r="Q287" s="68">
        <v>0</v>
      </c>
      <c r="R287" s="69">
        <f t="shared" ref="R287:R291" si="74">SUM(F287:Q287)</f>
        <v>0</v>
      </c>
      <c r="S287" s="74">
        <f t="shared" ref="S287" si="75">R287/W$9*30</f>
        <v>0</v>
      </c>
      <c r="T287" s="69">
        <v>0</v>
      </c>
    </row>
    <row r="288" spans="1:20" s="48" customFormat="1" ht="18.75" customHeight="1">
      <c r="A288" s="66">
        <v>15</v>
      </c>
      <c r="B288" s="73">
        <v>6953156273894</v>
      </c>
      <c r="C288" s="67">
        <v>734868</v>
      </c>
      <c r="D288" s="67" t="s">
        <v>199</v>
      </c>
      <c r="E288" s="67" t="s">
        <v>79</v>
      </c>
      <c r="F288" s="68">
        <v>0</v>
      </c>
      <c r="G288" s="68">
        <v>0</v>
      </c>
      <c r="H288" s="68">
        <v>0</v>
      </c>
      <c r="I288" s="68">
        <v>0</v>
      </c>
      <c r="J288" s="68">
        <v>0</v>
      </c>
      <c r="K288" s="68">
        <v>0</v>
      </c>
      <c r="L288" s="68">
        <v>0</v>
      </c>
      <c r="M288" s="68">
        <v>0</v>
      </c>
      <c r="N288" s="68">
        <v>0</v>
      </c>
      <c r="O288" s="68">
        <v>0</v>
      </c>
      <c r="P288" s="68">
        <v>0</v>
      </c>
      <c r="Q288" s="68">
        <v>0</v>
      </c>
      <c r="R288" s="69">
        <f t="shared" si="74"/>
        <v>0</v>
      </c>
      <c r="S288" s="74">
        <f>R288/U$9*30</f>
        <v>0</v>
      </c>
      <c r="T288" s="69">
        <v>0</v>
      </c>
    </row>
    <row r="289" spans="1:20" s="48" customFormat="1" ht="18.75" customHeight="1">
      <c r="A289" s="66">
        <v>16</v>
      </c>
      <c r="B289" s="73">
        <v>6953156264519</v>
      </c>
      <c r="C289" s="67">
        <v>734869</v>
      </c>
      <c r="D289" s="67" t="s">
        <v>200</v>
      </c>
      <c r="E289" s="67" t="s">
        <v>80</v>
      </c>
      <c r="F289" s="68">
        <v>0</v>
      </c>
      <c r="G289" s="68">
        <v>0</v>
      </c>
      <c r="H289" s="68">
        <v>0</v>
      </c>
      <c r="I289" s="68">
        <v>0</v>
      </c>
      <c r="J289" s="68">
        <v>0</v>
      </c>
      <c r="K289" s="68">
        <v>0</v>
      </c>
      <c r="L289" s="68">
        <v>0</v>
      </c>
      <c r="M289" s="68">
        <v>0</v>
      </c>
      <c r="N289" s="68">
        <v>0</v>
      </c>
      <c r="O289" s="68">
        <v>0</v>
      </c>
      <c r="P289" s="68">
        <v>0</v>
      </c>
      <c r="Q289" s="68">
        <v>0</v>
      </c>
      <c r="R289" s="69">
        <f t="shared" si="74"/>
        <v>0</v>
      </c>
      <c r="S289" s="74">
        <f>R289/U$9*30</f>
        <v>0</v>
      </c>
      <c r="T289" s="69">
        <v>0</v>
      </c>
    </row>
    <row r="290" spans="1:20" s="48" customFormat="1" ht="18.75" customHeight="1">
      <c r="A290" s="66">
        <v>17</v>
      </c>
      <c r="B290" s="73">
        <v>6953156264502</v>
      </c>
      <c r="C290" s="67">
        <v>734870</v>
      </c>
      <c r="D290" s="67" t="s">
        <v>201</v>
      </c>
      <c r="E290" s="67" t="s">
        <v>81</v>
      </c>
      <c r="F290" s="68">
        <v>0</v>
      </c>
      <c r="G290" s="68">
        <v>0</v>
      </c>
      <c r="H290" s="68">
        <v>0</v>
      </c>
      <c r="I290" s="68">
        <v>0</v>
      </c>
      <c r="J290" s="68">
        <v>0</v>
      </c>
      <c r="K290" s="68">
        <v>0</v>
      </c>
      <c r="L290" s="68">
        <v>0</v>
      </c>
      <c r="M290" s="68">
        <v>0</v>
      </c>
      <c r="N290" s="68">
        <v>0</v>
      </c>
      <c r="O290" s="68">
        <v>0</v>
      </c>
      <c r="P290" s="68">
        <v>0</v>
      </c>
      <c r="Q290" s="68">
        <v>0</v>
      </c>
      <c r="R290" s="69">
        <f t="shared" si="74"/>
        <v>0</v>
      </c>
      <c r="S290" s="74">
        <f>R290/U$9*30</f>
        <v>0</v>
      </c>
      <c r="T290" s="69">
        <v>0</v>
      </c>
    </row>
    <row r="291" spans="1:20" s="48" customFormat="1" ht="18.75" customHeight="1">
      <c r="A291" s="66">
        <v>18</v>
      </c>
      <c r="B291" s="73">
        <v>6953156271685</v>
      </c>
      <c r="C291" s="67">
        <v>734871</v>
      </c>
      <c r="D291" s="67" t="s">
        <v>202</v>
      </c>
      <c r="E291" s="67" t="s">
        <v>82</v>
      </c>
      <c r="F291" s="68">
        <v>0</v>
      </c>
      <c r="G291" s="68">
        <v>0</v>
      </c>
      <c r="H291" s="68">
        <v>0</v>
      </c>
      <c r="I291" s="68">
        <v>0</v>
      </c>
      <c r="J291" s="68">
        <v>0</v>
      </c>
      <c r="K291" s="68">
        <v>0</v>
      </c>
      <c r="L291" s="68">
        <v>0</v>
      </c>
      <c r="M291" s="68">
        <v>0</v>
      </c>
      <c r="N291" s="68">
        <v>0</v>
      </c>
      <c r="O291" s="68">
        <v>0</v>
      </c>
      <c r="P291" s="68">
        <v>0</v>
      </c>
      <c r="Q291" s="68">
        <v>0</v>
      </c>
      <c r="R291" s="69">
        <f t="shared" si="74"/>
        <v>0</v>
      </c>
      <c r="S291" s="74">
        <f>R291/U$9*30</f>
        <v>0</v>
      </c>
      <c r="T291" s="69">
        <v>0</v>
      </c>
    </row>
    <row r="292" spans="1:20" s="48" customFormat="1" ht="18.75" customHeight="1">
      <c r="A292" s="66">
        <v>19</v>
      </c>
      <c r="B292" s="73">
        <v>6953156271692</v>
      </c>
      <c r="C292" s="67">
        <v>734872</v>
      </c>
      <c r="D292" s="67" t="s">
        <v>203</v>
      </c>
      <c r="E292" s="67" t="s">
        <v>83</v>
      </c>
      <c r="F292" s="68">
        <v>0</v>
      </c>
      <c r="G292" s="68">
        <v>0</v>
      </c>
      <c r="H292" s="68">
        <v>0</v>
      </c>
      <c r="I292" s="68">
        <v>0</v>
      </c>
      <c r="J292" s="68">
        <v>0</v>
      </c>
      <c r="K292" s="68">
        <v>0</v>
      </c>
      <c r="L292" s="68">
        <v>0</v>
      </c>
      <c r="M292" s="68">
        <v>0</v>
      </c>
      <c r="N292" s="68">
        <v>0</v>
      </c>
      <c r="O292" s="68">
        <v>0</v>
      </c>
      <c r="P292" s="68">
        <v>0</v>
      </c>
      <c r="Q292" s="68">
        <v>0</v>
      </c>
      <c r="R292" s="69">
        <f>SUM(F292:Q292)</f>
        <v>0</v>
      </c>
      <c r="S292" s="74">
        <f>R292/W$9*30</f>
        <v>0</v>
      </c>
      <c r="T292" s="69">
        <v>0</v>
      </c>
    </row>
    <row r="293" spans="1:20" s="48" customFormat="1" ht="18.75" customHeight="1">
      <c r="A293" s="66">
        <v>20</v>
      </c>
      <c r="B293" s="73">
        <v>6953156277953</v>
      </c>
      <c r="C293" s="67">
        <v>734873</v>
      </c>
      <c r="D293" s="67" t="s">
        <v>204</v>
      </c>
      <c r="E293" s="67" t="s">
        <v>84</v>
      </c>
      <c r="F293" s="68">
        <v>0</v>
      </c>
      <c r="G293" s="68">
        <v>0</v>
      </c>
      <c r="H293" s="68">
        <v>0</v>
      </c>
      <c r="I293" s="68">
        <v>0</v>
      </c>
      <c r="J293" s="68">
        <v>0</v>
      </c>
      <c r="K293" s="68">
        <v>0</v>
      </c>
      <c r="L293" s="68">
        <v>0</v>
      </c>
      <c r="M293" s="68">
        <v>0</v>
      </c>
      <c r="N293" s="68">
        <v>0</v>
      </c>
      <c r="O293" s="68">
        <v>0</v>
      </c>
      <c r="P293" s="68">
        <v>0</v>
      </c>
      <c r="Q293" s="68">
        <v>0</v>
      </c>
      <c r="R293" s="69">
        <f t="shared" ref="R293:R297" si="76">SUM(F293:Q293)</f>
        <v>0</v>
      </c>
      <c r="S293" s="74">
        <f t="shared" ref="S293" si="77">R293/W$9*30</f>
        <v>0</v>
      </c>
      <c r="T293" s="69">
        <v>0</v>
      </c>
    </row>
    <row r="294" spans="1:20" s="48" customFormat="1" ht="18.75" customHeight="1">
      <c r="A294" s="66">
        <v>21</v>
      </c>
      <c r="B294" s="73">
        <v>6953156277960</v>
      </c>
      <c r="C294" s="67">
        <v>734874</v>
      </c>
      <c r="D294" s="67" t="s">
        <v>205</v>
      </c>
      <c r="E294" s="67" t="s">
        <v>85</v>
      </c>
      <c r="F294" s="68">
        <v>0</v>
      </c>
      <c r="G294" s="68">
        <v>0</v>
      </c>
      <c r="H294" s="68">
        <v>0</v>
      </c>
      <c r="I294" s="68">
        <v>0</v>
      </c>
      <c r="J294" s="68">
        <v>0</v>
      </c>
      <c r="K294" s="68">
        <v>0</v>
      </c>
      <c r="L294" s="68">
        <v>0</v>
      </c>
      <c r="M294" s="68">
        <v>0</v>
      </c>
      <c r="N294" s="68">
        <v>0</v>
      </c>
      <c r="O294" s="68">
        <v>0</v>
      </c>
      <c r="P294" s="68">
        <v>0</v>
      </c>
      <c r="Q294" s="68">
        <v>0</v>
      </c>
      <c r="R294" s="69">
        <f t="shared" si="76"/>
        <v>0</v>
      </c>
      <c r="S294" s="74">
        <f>R294/U$9*30</f>
        <v>0</v>
      </c>
      <c r="T294" s="69">
        <v>0</v>
      </c>
    </row>
    <row r="295" spans="1:20" s="48" customFormat="1" ht="18.75" customHeight="1">
      <c r="A295" s="66">
        <v>22</v>
      </c>
      <c r="B295" s="73">
        <v>6953156277977</v>
      </c>
      <c r="C295" s="67">
        <v>734875</v>
      </c>
      <c r="D295" s="67" t="s">
        <v>206</v>
      </c>
      <c r="E295" s="67" t="s">
        <v>86</v>
      </c>
      <c r="F295" s="68">
        <v>0</v>
      </c>
      <c r="G295" s="68">
        <v>0</v>
      </c>
      <c r="H295" s="68">
        <v>0</v>
      </c>
      <c r="I295" s="68">
        <v>0</v>
      </c>
      <c r="J295" s="68">
        <v>0</v>
      </c>
      <c r="K295" s="68">
        <v>0</v>
      </c>
      <c r="L295" s="68">
        <v>0</v>
      </c>
      <c r="M295" s="68">
        <v>0</v>
      </c>
      <c r="N295" s="68">
        <v>0</v>
      </c>
      <c r="O295" s="68">
        <v>0</v>
      </c>
      <c r="P295" s="68">
        <v>0</v>
      </c>
      <c r="Q295" s="68">
        <v>0</v>
      </c>
      <c r="R295" s="69">
        <f t="shared" si="76"/>
        <v>0</v>
      </c>
      <c r="S295" s="74">
        <f>R295/U$9*30</f>
        <v>0</v>
      </c>
      <c r="T295" s="69">
        <v>0</v>
      </c>
    </row>
    <row r="296" spans="1:20" s="48" customFormat="1" ht="18.75" customHeight="1">
      <c r="A296" s="66">
        <v>23</v>
      </c>
      <c r="B296" s="73">
        <v>6953156272965</v>
      </c>
      <c r="C296" s="67">
        <v>734876</v>
      </c>
      <c r="D296" s="67" t="s">
        <v>207</v>
      </c>
      <c r="E296" s="67" t="s">
        <v>87</v>
      </c>
      <c r="F296" s="68">
        <v>0</v>
      </c>
      <c r="G296" s="68">
        <v>0</v>
      </c>
      <c r="H296" s="68">
        <v>0</v>
      </c>
      <c r="I296" s="68">
        <v>0</v>
      </c>
      <c r="J296" s="68">
        <v>0</v>
      </c>
      <c r="K296" s="68">
        <v>0</v>
      </c>
      <c r="L296" s="68">
        <v>0</v>
      </c>
      <c r="M296" s="68">
        <v>0</v>
      </c>
      <c r="N296" s="68">
        <v>0</v>
      </c>
      <c r="O296" s="68">
        <v>0</v>
      </c>
      <c r="P296" s="68">
        <v>0</v>
      </c>
      <c r="Q296" s="68">
        <v>0</v>
      </c>
      <c r="R296" s="69">
        <f t="shared" si="76"/>
        <v>0</v>
      </c>
      <c r="S296" s="74">
        <f>R296/U$9*30</f>
        <v>0</v>
      </c>
      <c r="T296" s="69">
        <v>0</v>
      </c>
    </row>
    <row r="297" spans="1:20" s="48" customFormat="1" ht="18.75" customHeight="1">
      <c r="A297" s="66">
        <v>24</v>
      </c>
      <c r="B297" s="73">
        <v>6953156272972</v>
      </c>
      <c r="C297" s="67">
        <v>734877</v>
      </c>
      <c r="D297" s="67" t="s">
        <v>208</v>
      </c>
      <c r="E297" s="67" t="s">
        <v>88</v>
      </c>
      <c r="F297" s="68">
        <v>0</v>
      </c>
      <c r="G297" s="68">
        <v>0</v>
      </c>
      <c r="H297" s="68">
        <v>0</v>
      </c>
      <c r="I297" s="68">
        <v>0</v>
      </c>
      <c r="J297" s="68">
        <v>0</v>
      </c>
      <c r="K297" s="68">
        <v>0</v>
      </c>
      <c r="L297" s="68">
        <v>0</v>
      </c>
      <c r="M297" s="68">
        <v>0</v>
      </c>
      <c r="N297" s="68">
        <v>0</v>
      </c>
      <c r="O297" s="68">
        <v>0</v>
      </c>
      <c r="P297" s="68">
        <v>0</v>
      </c>
      <c r="Q297" s="68">
        <v>0</v>
      </c>
      <c r="R297" s="69">
        <f t="shared" si="76"/>
        <v>0</v>
      </c>
      <c r="S297" s="74">
        <f>R297/U$9*30</f>
        <v>0</v>
      </c>
      <c r="T297" s="69">
        <v>0</v>
      </c>
    </row>
    <row r="298" spans="1:20" s="48" customFormat="1" ht="18.75" customHeight="1">
      <c r="A298" s="66">
        <v>25</v>
      </c>
      <c r="B298" s="73">
        <v>6953156273825</v>
      </c>
      <c r="C298" s="67">
        <v>734878</v>
      </c>
      <c r="D298" s="67" t="s">
        <v>209</v>
      </c>
      <c r="E298" s="67" t="s">
        <v>89</v>
      </c>
      <c r="F298" s="68">
        <v>0</v>
      </c>
      <c r="G298" s="68">
        <v>0</v>
      </c>
      <c r="H298" s="68">
        <v>0</v>
      </c>
      <c r="I298" s="68">
        <v>0</v>
      </c>
      <c r="J298" s="68">
        <v>0</v>
      </c>
      <c r="K298" s="68">
        <v>0</v>
      </c>
      <c r="L298" s="68">
        <v>0</v>
      </c>
      <c r="M298" s="68">
        <v>0</v>
      </c>
      <c r="N298" s="68">
        <v>0</v>
      </c>
      <c r="O298" s="68">
        <v>0</v>
      </c>
      <c r="P298" s="68">
        <v>0</v>
      </c>
      <c r="Q298" s="68">
        <v>0</v>
      </c>
      <c r="R298" s="69">
        <f>SUM(F298:Q298)</f>
        <v>0</v>
      </c>
      <c r="S298" s="74">
        <f>R298/W$9*30</f>
        <v>0</v>
      </c>
      <c r="T298" s="69">
        <v>0</v>
      </c>
    </row>
    <row r="299" spans="1:20" s="48" customFormat="1" ht="18.75" customHeight="1">
      <c r="A299" s="66">
        <v>26</v>
      </c>
      <c r="B299" s="73">
        <v>6953156276390</v>
      </c>
      <c r="C299" s="67">
        <v>734879</v>
      </c>
      <c r="D299" s="67" t="s">
        <v>210</v>
      </c>
      <c r="E299" s="67" t="s">
        <v>90</v>
      </c>
      <c r="F299" s="68">
        <v>0</v>
      </c>
      <c r="G299" s="68">
        <v>0</v>
      </c>
      <c r="H299" s="68">
        <v>0</v>
      </c>
      <c r="I299" s="68">
        <v>0</v>
      </c>
      <c r="J299" s="68">
        <v>0</v>
      </c>
      <c r="K299" s="68">
        <v>0</v>
      </c>
      <c r="L299" s="68">
        <v>0</v>
      </c>
      <c r="M299" s="68">
        <v>0</v>
      </c>
      <c r="N299" s="68">
        <v>0</v>
      </c>
      <c r="O299" s="68">
        <v>0</v>
      </c>
      <c r="P299" s="68">
        <v>0</v>
      </c>
      <c r="Q299" s="68">
        <v>0</v>
      </c>
      <c r="R299" s="69">
        <f t="shared" ref="R299:R303" si="78">SUM(F299:Q299)</f>
        <v>0</v>
      </c>
      <c r="S299" s="74">
        <f t="shared" ref="S299" si="79">R299/W$9*30</f>
        <v>0</v>
      </c>
      <c r="T299" s="69">
        <v>0</v>
      </c>
    </row>
    <row r="300" spans="1:20" s="48" customFormat="1" ht="18.75" customHeight="1">
      <c r="A300" s="66">
        <v>27</v>
      </c>
      <c r="B300" s="73">
        <v>6953156276406</v>
      </c>
      <c r="C300" s="67">
        <v>734880</v>
      </c>
      <c r="D300" s="67" t="s">
        <v>211</v>
      </c>
      <c r="E300" s="67" t="s">
        <v>91</v>
      </c>
      <c r="F300" s="68">
        <v>0</v>
      </c>
      <c r="G300" s="68">
        <v>0</v>
      </c>
      <c r="H300" s="68">
        <v>0</v>
      </c>
      <c r="I300" s="68">
        <v>0</v>
      </c>
      <c r="J300" s="68">
        <v>0</v>
      </c>
      <c r="K300" s="68">
        <v>0</v>
      </c>
      <c r="L300" s="68">
        <v>0</v>
      </c>
      <c r="M300" s="68">
        <v>0</v>
      </c>
      <c r="N300" s="68">
        <v>0</v>
      </c>
      <c r="O300" s="68">
        <v>0</v>
      </c>
      <c r="P300" s="68">
        <v>0</v>
      </c>
      <c r="Q300" s="68">
        <v>0</v>
      </c>
      <c r="R300" s="69">
        <f t="shared" si="78"/>
        <v>0</v>
      </c>
      <c r="S300" s="74">
        <f>R300/U$9*30</f>
        <v>0</v>
      </c>
      <c r="T300" s="69">
        <v>0</v>
      </c>
    </row>
    <row r="301" spans="1:20" s="48" customFormat="1" ht="18.75" customHeight="1">
      <c r="A301" s="66">
        <v>28</v>
      </c>
      <c r="B301" s="73">
        <v>6953156280243</v>
      </c>
      <c r="C301" s="67">
        <v>734881</v>
      </c>
      <c r="D301" s="67" t="s">
        <v>212</v>
      </c>
      <c r="E301" s="67" t="s">
        <v>92</v>
      </c>
      <c r="F301" s="68">
        <v>0</v>
      </c>
      <c r="G301" s="68">
        <v>0</v>
      </c>
      <c r="H301" s="68">
        <v>0</v>
      </c>
      <c r="I301" s="68">
        <v>0</v>
      </c>
      <c r="J301" s="68">
        <v>0</v>
      </c>
      <c r="K301" s="68">
        <v>0</v>
      </c>
      <c r="L301" s="68">
        <v>0</v>
      </c>
      <c r="M301" s="68">
        <v>0</v>
      </c>
      <c r="N301" s="68">
        <v>0</v>
      </c>
      <c r="O301" s="68">
        <v>0</v>
      </c>
      <c r="P301" s="68">
        <v>0</v>
      </c>
      <c r="Q301" s="68">
        <v>0</v>
      </c>
      <c r="R301" s="69">
        <f t="shared" si="78"/>
        <v>0</v>
      </c>
      <c r="S301" s="74">
        <f>R301/U$9*30</f>
        <v>0</v>
      </c>
      <c r="T301" s="69">
        <v>0</v>
      </c>
    </row>
    <row r="302" spans="1:20" s="48" customFormat="1" ht="18.75" customHeight="1">
      <c r="A302" s="66">
        <v>29</v>
      </c>
      <c r="B302" s="73">
        <v>6953156278844</v>
      </c>
      <c r="C302" s="67">
        <v>734882</v>
      </c>
      <c r="D302" s="67" t="s">
        <v>213</v>
      </c>
      <c r="E302" s="67" t="s">
        <v>93</v>
      </c>
      <c r="F302" s="68">
        <v>0</v>
      </c>
      <c r="G302" s="68">
        <v>0</v>
      </c>
      <c r="H302" s="68">
        <v>0</v>
      </c>
      <c r="I302" s="68">
        <v>0</v>
      </c>
      <c r="J302" s="68">
        <v>0</v>
      </c>
      <c r="K302" s="68">
        <v>0</v>
      </c>
      <c r="L302" s="68">
        <v>0</v>
      </c>
      <c r="M302" s="68">
        <v>0</v>
      </c>
      <c r="N302" s="68">
        <v>0</v>
      </c>
      <c r="O302" s="68">
        <v>0</v>
      </c>
      <c r="P302" s="68">
        <v>0</v>
      </c>
      <c r="Q302" s="68">
        <v>0</v>
      </c>
      <c r="R302" s="69">
        <f t="shared" si="78"/>
        <v>0</v>
      </c>
      <c r="S302" s="74">
        <f>R302/U$9*30</f>
        <v>0</v>
      </c>
      <c r="T302" s="69">
        <v>0</v>
      </c>
    </row>
    <row r="303" spans="1:20" s="48" customFormat="1" ht="18.75" customHeight="1">
      <c r="A303" s="66">
        <v>30</v>
      </c>
      <c r="B303" s="73">
        <v>6953156278851</v>
      </c>
      <c r="C303" s="67">
        <v>734883</v>
      </c>
      <c r="D303" s="67" t="s">
        <v>214</v>
      </c>
      <c r="E303" s="67" t="s">
        <v>94</v>
      </c>
      <c r="F303" s="68">
        <v>0</v>
      </c>
      <c r="G303" s="68">
        <v>0</v>
      </c>
      <c r="H303" s="68">
        <v>0</v>
      </c>
      <c r="I303" s="68">
        <v>0</v>
      </c>
      <c r="J303" s="68">
        <v>0</v>
      </c>
      <c r="K303" s="68">
        <v>0</v>
      </c>
      <c r="L303" s="68">
        <v>0</v>
      </c>
      <c r="M303" s="68">
        <v>0</v>
      </c>
      <c r="N303" s="68">
        <v>0</v>
      </c>
      <c r="O303" s="68">
        <v>0</v>
      </c>
      <c r="P303" s="68">
        <v>0</v>
      </c>
      <c r="Q303" s="68">
        <v>0</v>
      </c>
      <c r="R303" s="69">
        <f t="shared" si="78"/>
        <v>0</v>
      </c>
      <c r="S303" s="74">
        <f>R303/U$9*30</f>
        <v>0</v>
      </c>
      <c r="T303" s="69">
        <v>0</v>
      </c>
    </row>
    <row r="304" spans="1:20" s="48" customFormat="1" ht="18.75" customHeight="1">
      <c r="A304" s="66">
        <v>31</v>
      </c>
      <c r="B304" s="73">
        <v>6953156273016</v>
      </c>
      <c r="C304" s="67">
        <v>734884</v>
      </c>
      <c r="D304" s="67" t="s">
        <v>215</v>
      </c>
      <c r="E304" s="67" t="s">
        <v>95</v>
      </c>
      <c r="F304" s="68">
        <v>0</v>
      </c>
      <c r="G304" s="68">
        <v>0</v>
      </c>
      <c r="H304" s="68">
        <v>0</v>
      </c>
      <c r="I304" s="68">
        <v>0</v>
      </c>
      <c r="J304" s="68">
        <v>0</v>
      </c>
      <c r="K304" s="68">
        <v>0</v>
      </c>
      <c r="L304" s="68">
        <v>0</v>
      </c>
      <c r="M304" s="68">
        <v>0</v>
      </c>
      <c r="N304" s="68">
        <v>0</v>
      </c>
      <c r="O304" s="68">
        <v>0</v>
      </c>
      <c r="P304" s="68">
        <v>0</v>
      </c>
      <c r="Q304" s="68">
        <v>0</v>
      </c>
      <c r="R304" s="69">
        <f>SUM(F304:Q304)</f>
        <v>0</v>
      </c>
      <c r="S304" s="74">
        <f>R304/W$9*30</f>
        <v>0</v>
      </c>
      <c r="T304" s="69">
        <v>0</v>
      </c>
    </row>
    <row r="305" spans="1:20" s="48" customFormat="1" ht="18.75" customHeight="1">
      <c r="A305" s="66">
        <v>32</v>
      </c>
      <c r="B305" s="73">
        <v>6953156273023</v>
      </c>
      <c r="C305" s="67">
        <v>734885</v>
      </c>
      <c r="D305" s="67" t="s">
        <v>216</v>
      </c>
      <c r="E305" s="67" t="s">
        <v>96</v>
      </c>
      <c r="F305" s="68">
        <v>0</v>
      </c>
      <c r="G305" s="68">
        <v>0</v>
      </c>
      <c r="H305" s="68">
        <v>0</v>
      </c>
      <c r="I305" s="68">
        <v>0</v>
      </c>
      <c r="J305" s="68">
        <v>0</v>
      </c>
      <c r="K305" s="68">
        <v>0</v>
      </c>
      <c r="L305" s="68">
        <v>0</v>
      </c>
      <c r="M305" s="68">
        <v>0</v>
      </c>
      <c r="N305" s="68">
        <v>0</v>
      </c>
      <c r="O305" s="68">
        <v>0</v>
      </c>
      <c r="P305" s="68">
        <v>0</v>
      </c>
      <c r="Q305" s="68">
        <v>0</v>
      </c>
      <c r="R305" s="69">
        <f t="shared" ref="R305:R309" si="80">SUM(F305:Q305)</f>
        <v>0</v>
      </c>
      <c r="S305" s="74">
        <f t="shared" ref="S305" si="81">R305/W$9*30</f>
        <v>0</v>
      </c>
      <c r="T305" s="69">
        <v>0</v>
      </c>
    </row>
    <row r="306" spans="1:20" s="48" customFormat="1" ht="18.75" customHeight="1">
      <c r="A306" s="66">
        <v>33</v>
      </c>
      <c r="B306" s="73">
        <v>6953156273665</v>
      </c>
      <c r="C306" s="67">
        <v>734886</v>
      </c>
      <c r="D306" s="67" t="s">
        <v>217</v>
      </c>
      <c r="E306" s="67" t="s">
        <v>97</v>
      </c>
      <c r="F306" s="68">
        <v>0</v>
      </c>
      <c r="G306" s="68">
        <v>0</v>
      </c>
      <c r="H306" s="68">
        <v>0</v>
      </c>
      <c r="I306" s="68">
        <v>0</v>
      </c>
      <c r="J306" s="68">
        <v>0</v>
      </c>
      <c r="K306" s="68">
        <v>0</v>
      </c>
      <c r="L306" s="68">
        <v>0</v>
      </c>
      <c r="M306" s="68">
        <v>0</v>
      </c>
      <c r="N306" s="68">
        <v>0</v>
      </c>
      <c r="O306" s="68">
        <v>0</v>
      </c>
      <c r="P306" s="68">
        <v>0</v>
      </c>
      <c r="Q306" s="68">
        <v>0</v>
      </c>
      <c r="R306" s="69">
        <f t="shared" si="80"/>
        <v>0</v>
      </c>
      <c r="S306" s="74">
        <f>R306/U$9*30</f>
        <v>0</v>
      </c>
      <c r="T306" s="69">
        <v>0</v>
      </c>
    </row>
    <row r="307" spans="1:20" s="48" customFormat="1" ht="18.75" customHeight="1">
      <c r="A307" s="66">
        <v>34</v>
      </c>
      <c r="B307" s="73">
        <v>6953156273672</v>
      </c>
      <c r="C307" s="67">
        <v>734887</v>
      </c>
      <c r="D307" s="67" t="s">
        <v>218</v>
      </c>
      <c r="E307" s="67" t="s">
        <v>98</v>
      </c>
      <c r="F307" s="68">
        <v>0</v>
      </c>
      <c r="G307" s="68">
        <v>0</v>
      </c>
      <c r="H307" s="68">
        <v>0</v>
      </c>
      <c r="I307" s="68">
        <v>0</v>
      </c>
      <c r="J307" s="68">
        <v>0</v>
      </c>
      <c r="K307" s="68">
        <v>0</v>
      </c>
      <c r="L307" s="68">
        <v>0</v>
      </c>
      <c r="M307" s="68">
        <v>0</v>
      </c>
      <c r="N307" s="68">
        <v>0</v>
      </c>
      <c r="O307" s="68">
        <v>0</v>
      </c>
      <c r="P307" s="68">
        <v>1</v>
      </c>
      <c r="Q307" s="68">
        <v>0</v>
      </c>
      <c r="R307" s="69">
        <f t="shared" si="80"/>
        <v>1</v>
      </c>
      <c r="S307" s="74">
        <f>R307/U$9*30</f>
        <v>-7.0198427555222763E-4</v>
      </c>
      <c r="T307" s="69">
        <v>0</v>
      </c>
    </row>
    <row r="308" spans="1:20" s="48" customFormat="1" ht="18.75" customHeight="1">
      <c r="A308" s="66">
        <v>35</v>
      </c>
      <c r="B308" s="73">
        <v>6953156273689</v>
      </c>
      <c r="C308" s="67">
        <v>734888</v>
      </c>
      <c r="D308" s="67" t="s">
        <v>219</v>
      </c>
      <c r="E308" s="67" t="s">
        <v>99</v>
      </c>
      <c r="F308" s="68">
        <v>0</v>
      </c>
      <c r="G308" s="68">
        <v>0</v>
      </c>
      <c r="H308" s="68">
        <v>0</v>
      </c>
      <c r="I308" s="68">
        <v>0</v>
      </c>
      <c r="J308" s="68">
        <v>0</v>
      </c>
      <c r="K308" s="68">
        <v>0</v>
      </c>
      <c r="L308" s="68">
        <v>0</v>
      </c>
      <c r="M308" s="68">
        <v>0</v>
      </c>
      <c r="N308" s="68">
        <v>0</v>
      </c>
      <c r="O308" s="68">
        <v>0</v>
      </c>
      <c r="P308" s="68">
        <v>0</v>
      </c>
      <c r="Q308" s="68">
        <v>0</v>
      </c>
      <c r="R308" s="69">
        <f t="shared" si="80"/>
        <v>0</v>
      </c>
      <c r="S308" s="74">
        <f>R308/U$9*30</f>
        <v>0</v>
      </c>
      <c r="T308" s="69">
        <v>0</v>
      </c>
    </row>
    <row r="309" spans="1:20" s="48" customFormat="1" ht="18.75" customHeight="1">
      <c r="A309" s="66">
        <v>36</v>
      </c>
      <c r="B309" s="73">
        <v>6953156271197</v>
      </c>
      <c r="C309" s="67">
        <v>734889</v>
      </c>
      <c r="D309" s="67" t="s">
        <v>220</v>
      </c>
      <c r="E309" s="67" t="s">
        <v>100</v>
      </c>
      <c r="F309" s="68">
        <v>0</v>
      </c>
      <c r="G309" s="68">
        <v>0</v>
      </c>
      <c r="H309" s="68">
        <v>0</v>
      </c>
      <c r="I309" s="68">
        <v>0</v>
      </c>
      <c r="J309" s="68">
        <v>0</v>
      </c>
      <c r="K309" s="68">
        <v>0</v>
      </c>
      <c r="L309" s="68">
        <v>0</v>
      </c>
      <c r="M309" s="68">
        <v>0</v>
      </c>
      <c r="N309" s="68">
        <v>0</v>
      </c>
      <c r="O309" s="68">
        <v>0</v>
      </c>
      <c r="P309" s="68">
        <v>0</v>
      </c>
      <c r="Q309" s="68">
        <v>0</v>
      </c>
      <c r="R309" s="69">
        <f t="shared" si="80"/>
        <v>0</v>
      </c>
      <c r="S309" s="74">
        <f>R309/U$9*30</f>
        <v>0</v>
      </c>
      <c r="T309" s="69">
        <v>0</v>
      </c>
    </row>
    <row r="310" spans="1:20" s="48" customFormat="1" ht="18.75" customHeight="1">
      <c r="A310" s="66">
        <v>37</v>
      </c>
      <c r="B310" s="73">
        <v>6953156271203</v>
      </c>
      <c r="C310" s="67">
        <v>734890</v>
      </c>
      <c r="D310" s="67" t="s">
        <v>221</v>
      </c>
      <c r="E310" s="67" t="s">
        <v>101</v>
      </c>
      <c r="F310" s="68">
        <v>0</v>
      </c>
      <c r="G310" s="68">
        <v>0</v>
      </c>
      <c r="H310" s="68">
        <v>0</v>
      </c>
      <c r="I310" s="68">
        <v>0</v>
      </c>
      <c r="J310" s="68">
        <v>0</v>
      </c>
      <c r="K310" s="68">
        <v>0</v>
      </c>
      <c r="L310" s="68">
        <v>0</v>
      </c>
      <c r="M310" s="68">
        <v>0</v>
      </c>
      <c r="N310" s="68">
        <v>0</v>
      </c>
      <c r="O310" s="68">
        <v>0</v>
      </c>
      <c r="P310" s="68">
        <v>0</v>
      </c>
      <c r="Q310" s="68">
        <v>0</v>
      </c>
      <c r="R310" s="69">
        <f>SUM(F310:Q310)</f>
        <v>0</v>
      </c>
      <c r="S310" s="74">
        <f>R310/W$9*30</f>
        <v>0</v>
      </c>
      <c r="T310" s="69">
        <v>0</v>
      </c>
    </row>
    <row r="311" spans="1:20" s="48" customFormat="1" ht="18.75" customHeight="1">
      <c r="A311" s="66">
        <v>38</v>
      </c>
      <c r="B311" s="73">
        <v>6953156271210</v>
      </c>
      <c r="C311" s="67">
        <v>734891</v>
      </c>
      <c r="D311" s="67" t="s">
        <v>222</v>
      </c>
      <c r="E311" s="67" t="s">
        <v>102</v>
      </c>
      <c r="F311" s="68">
        <v>0</v>
      </c>
      <c r="G311" s="68">
        <v>0</v>
      </c>
      <c r="H311" s="68">
        <v>0</v>
      </c>
      <c r="I311" s="68">
        <v>0</v>
      </c>
      <c r="J311" s="68">
        <v>0</v>
      </c>
      <c r="K311" s="68">
        <v>0</v>
      </c>
      <c r="L311" s="68">
        <v>0</v>
      </c>
      <c r="M311" s="68">
        <v>0</v>
      </c>
      <c r="N311" s="68">
        <v>0</v>
      </c>
      <c r="O311" s="68">
        <v>0</v>
      </c>
      <c r="P311" s="68">
        <v>0</v>
      </c>
      <c r="Q311" s="68">
        <v>0</v>
      </c>
      <c r="R311" s="69">
        <f t="shared" ref="R311:R315" si="82">SUM(F311:Q311)</f>
        <v>0</v>
      </c>
      <c r="S311" s="74">
        <f t="shared" ref="S311" si="83">R311/W$9*30</f>
        <v>0</v>
      </c>
      <c r="T311" s="69">
        <v>0</v>
      </c>
    </row>
    <row r="312" spans="1:20" s="48" customFormat="1" ht="18.75" customHeight="1">
      <c r="A312" s="66">
        <v>39</v>
      </c>
      <c r="B312" s="73">
        <v>6953156275188</v>
      </c>
      <c r="C312" s="67">
        <v>734892</v>
      </c>
      <c r="D312" s="67" t="s">
        <v>223</v>
      </c>
      <c r="E312" s="67" t="s">
        <v>103</v>
      </c>
      <c r="F312" s="68">
        <v>0</v>
      </c>
      <c r="G312" s="68">
        <v>0</v>
      </c>
      <c r="H312" s="68">
        <v>0</v>
      </c>
      <c r="I312" s="68">
        <v>0</v>
      </c>
      <c r="J312" s="68">
        <v>0</v>
      </c>
      <c r="K312" s="68">
        <v>0</v>
      </c>
      <c r="L312" s="68">
        <v>0</v>
      </c>
      <c r="M312" s="68">
        <v>0</v>
      </c>
      <c r="N312" s="68">
        <v>0</v>
      </c>
      <c r="O312" s="68">
        <v>0</v>
      </c>
      <c r="P312" s="68">
        <v>0</v>
      </c>
      <c r="Q312" s="68">
        <v>0</v>
      </c>
      <c r="R312" s="69">
        <f t="shared" si="82"/>
        <v>0</v>
      </c>
      <c r="S312" s="74">
        <f>R312/U$9*30</f>
        <v>0</v>
      </c>
      <c r="T312" s="69">
        <v>0</v>
      </c>
    </row>
    <row r="313" spans="1:20" s="48" customFormat="1" ht="18.75" customHeight="1">
      <c r="A313" s="66">
        <v>40</v>
      </c>
      <c r="B313" s="73">
        <v>6953156275195</v>
      </c>
      <c r="C313" s="67">
        <v>734893</v>
      </c>
      <c r="D313" s="67" t="s">
        <v>224</v>
      </c>
      <c r="E313" s="67" t="s">
        <v>104</v>
      </c>
      <c r="F313" s="68">
        <v>0</v>
      </c>
      <c r="G313" s="68">
        <v>0</v>
      </c>
      <c r="H313" s="68">
        <v>0</v>
      </c>
      <c r="I313" s="68">
        <v>0</v>
      </c>
      <c r="J313" s="68">
        <v>0</v>
      </c>
      <c r="K313" s="68">
        <v>0</v>
      </c>
      <c r="L313" s="68">
        <v>0</v>
      </c>
      <c r="M313" s="68">
        <v>0</v>
      </c>
      <c r="N313" s="68">
        <v>0</v>
      </c>
      <c r="O313" s="68">
        <v>0</v>
      </c>
      <c r="P313" s="68">
        <v>0</v>
      </c>
      <c r="Q313" s="68">
        <v>0</v>
      </c>
      <c r="R313" s="69">
        <f t="shared" si="82"/>
        <v>0</v>
      </c>
      <c r="S313" s="74">
        <f>R313/U$9*30</f>
        <v>0</v>
      </c>
      <c r="T313" s="69">
        <v>0</v>
      </c>
    </row>
    <row r="314" spans="1:20" s="48" customFormat="1" ht="18.75" customHeight="1">
      <c r="A314" s="66">
        <v>41</v>
      </c>
      <c r="B314" s="73">
        <v>6953156275201</v>
      </c>
      <c r="C314" s="67">
        <v>734894</v>
      </c>
      <c r="D314" s="67" t="s">
        <v>225</v>
      </c>
      <c r="E314" s="67" t="s">
        <v>105</v>
      </c>
      <c r="F314" s="68">
        <v>0</v>
      </c>
      <c r="G314" s="68">
        <v>0</v>
      </c>
      <c r="H314" s="68">
        <v>0</v>
      </c>
      <c r="I314" s="68">
        <v>0</v>
      </c>
      <c r="J314" s="68">
        <v>0</v>
      </c>
      <c r="K314" s="68">
        <v>0</v>
      </c>
      <c r="L314" s="68">
        <v>0</v>
      </c>
      <c r="M314" s="68">
        <v>0</v>
      </c>
      <c r="N314" s="68">
        <v>0</v>
      </c>
      <c r="O314" s="68">
        <v>0</v>
      </c>
      <c r="P314" s="68">
        <v>0</v>
      </c>
      <c r="Q314" s="68">
        <v>0</v>
      </c>
      <c r="R314" s="69">
        <f t="shared" si="82"/>
        <v>0</v>
      </c>
      <c r="S314" s="74">
        <f>R314/U$9*30</f>
        <v>0</v>
      </c>
      <c r="T314" s="69">
        <v>0</v>
      </c>
    </row>
    <row r="315" spans="1:20" s="48" customFormat="1" ht="18.75" customHeight="1">
      <c r="A315" s="66">
        <v>42</v>
      </c>
      <c r="B315" s="73">
        <v>6953156276413</v>
      </c>
      <c r="C315" s="67">
        <v>734895</v>
      </c>
      <c r="D315" s="67" t="s">
        <v>226</v>
      </c>
      <c r="E315" s="67" t="s">
        <v>106</v>
      </c>
      <c r="F315" s="68">
        <v>0</v>
      </c>
      <c r="G315" s="68">
        <v>0</v>
      </c>
      <c r="H315" s="68">
        <v>0</v>
      </c>
      <c r="I315" s="68">
        <v>0</v>
      </c>
      <c r="J315" s="68">
        <v>0</v>
      </c>
      <c r="K315" s="68">
        <v>0</v>
      </c>
      <c r="L315" s="68">
        <v>0</v>
      </c>
      <c r="M315" s="68">
        <v>0</v>
      </c>
      <c r="N315" s="68">
        <v>0</v>
      </c>
      <c r="O315" s="68">
        <v>0</v>
      </c>
      <c r="P315" s="68">
        <v>0</v>
      </c>
      <c r="Q315" s="68">
        <v>0</v>
      </c>
      <c r="R315" s="69">
        <f t="shared" si="82"/>
        <v>0</v>
      </c>
      <c r="S315" s="74">
        <f>R315/U$9*30</f>
        <v>0</v>
      </c>
      <c r="T315" s="69">
        <v>0</v>
      </c>
    </row>
    <row r="316" spans="1:20" s="48" customFormat="1" ht="18.75" customHeight="1">
      <c r="A316" s="66">
        <v>43</v>
      </c>
      <c r="B316" s="73">
        <v>6953156278721</v>
      </c>
      <c r="C316" s="67">
        <v>734896</v>
      </c>
      <c r="D316" s="67" t="s">
        <v>227</v>
      </c>
      <c r="E316" s="67" t="s">
        <v>107</v>
      </c>
      <c r="F316" s="68">
        <v>0</v>
      </c>
      <c r="G316" s="68">
        <v>0</v>
      </c>
      <c r="H316" s="68">
        <v>0</v>
      </c>
      <c r="I316" s="68">
        <v>0</v>
      </c>
      <c r="J316" s="68">
        <v>0</v>
      </c>
      <c r="K316" s="68">
        <v>0</v>
      </c>
      <c r="L316" s="68">
        <v>0</v>
      </c>
      <c r="M316" s="68">
        <v>0</v>
      </c>
      <c r="N316" s="68">
        <v>0</v>
      </c>
      <c r="O316" s="68">
        <v>0</v>
      </c>
      <c r="P316" s="68">
        <v>0</v>
      </c>
      <c r="Q316" s="68">
        <v>0</v>
      </c>
      <c r="R316" s="69">
        <f>SUM(F316:Q316)</f>
        <v>0</v>
      </c>
      <c r="S316" s="74">
        <f>R316/W$9*30</f>
        <v>0</v>
      </c>
      <c r="T316" s="69">
        <v>0</v>
      </c>
    </row>
    <row r="317" spans="1:20" s="48" customFormat="1" ht="18.75" customHeight="1">
      <c r="A317" s="66">
        <v>44</v>
      </c>
      <c r="B317" s="73">
        <v>6953156278738</v>
      </c>
      <c r="C317" s="67">
        <v>734897</v>
      </c>
      <c r="D317" s="67" t="s">
        <v>228</v>
      </c>
      <c r="E317" s="67" t="s">
        <v>108</v>
      </c>
      <c r="F317" s="68">
        <v>0</v>
      </c>
      <c r="G317" s="68">
        <v>0</v>
      </c>
      <c r="H317" s="68">
        <v>0</v>
      </c>
      <c r="I317" s="68">
        <v>0</v>
      </c>
      <c r="J317" s="68">
        <v>0</v>
      </c>
      <c r="K317" s="68">
        <v>0</v>
      </c>
      <c r="L317" s="68">
        <v>0</v>
      </c>
      <c r="M317" s="68">
        <v>0</v>
      </c>
      <c r="N317" s="68">
        <v>0</v>
      </c>
      <c r="O317" s="68">
        <v>0</v>
      </c>
      <c r="P317" s="68">
        <v>0</v>
      </c>
      <c r="Q317" s="68">
        <v>0</v>
      </c>
      <c r="R317" s="69">
        <f t="shared" ref="R317:R323" si="84">SUM(F317:Q317)</f>
        <v>0</v>
      </c>
      <c r="S317" s="74">
        <f t="shared" ref="S317" si="85">R317/W$9*30</f>
        <v>0</v>
      </c>
      <c r="T317" s="69">
        <v>0</v>
      </c>
    </row>
    <row r="318" spans="1:20" s="48" customFormat="1" ht="18.75" customHeight="1">
      <c r="A318" s="66">
        <v>45</v>
      </c>
      <c r="B318" s="73">
        <v>6953156278745</v>
      </c>
      <c r="C318" s="67">
        <v>734898</v>
      </c>
      <c r="D318" s="67" t="s">
        <v>229</v>
      </c>
      <c r="E318" s="67" t="s">
        <v>109</v>
      </c>
      <c r="F318" s="68">
        <v>0</v>
      </c>
      <c r="G318" s="68">
        <v>0</v>
      </c>
      <c r="H318" s="68">
        <v>0</v>
      </c>
      <c r="I318" s="68">
        <v>0</v>
      </c>
      <c r="J318" s="68">
        <v>0</v>
      </c>
      <c r="K318" s="68">
        <v>0</v>
      </c>
      <c r="L318" s="68">
        <v>0</v>
      </c>
      <c r="M318" s="68">
        <v>0</v>
      </c>
      <c r="N318" s="68">
        <v>0</v>
      </c>
      <c r="O318" s="68">
        <v>0</v>
      </c>
      <c r="P318" s="68">
        <v>0</v>
      </c>
      <c r="Q318" s="68">
        <v>0</v>
      </c>
      <c r="R318" s="69">
        <f t="shared" si="84"/>
        <v>0</v>
      </c>
      <c r="S318" s="74">
        <f t="shared" ref="S318:S323" si="86">R318/U$9*30</f>
        <v>0</v>
      </c>
      <c r="T318" s="69">
        <v>0</v>
      </c>
    </row>
    <row r="319" spans="1:20" s="48" customFormat="1" ht="18.75" customHeight="1">
      <c r="A319" s="66">
        <v>46</v>
      </c>
      <c r="B319" s="73">
        <v>6953156273030</v>
      </c>
      <c r="C319" s="67">
        <v>734899</v>
      </c>
      <c r="D319" s="67" t="s">
        <v>230</v>
      </c>
      <c r="E319" s="67" t="s">
        <v>110</v>
      </c>
      <c r="F319" s="68">
        <v>0</v>
      </c>
      <c r="G319" s="68">
        <v>0</v>
      </c>
      <c r="H319" s="68">
        <v>0</v>
      </c>
      <c r="I319" s="68">
        <v>0</v>
      </c>
      <c r="J319" s="68">
        <v>0</v>
      </c>
      <c r="K319" s="68">
        <v>0</v>
      </c>
      <c r="L319" s="68">
        <v>0</v>
      </c>
      <c r="M319" s="68">
        <v>0</v>
      </c>
      <c r="N319" s="68">
        <v>0</v>
      </c>
      <c r="O319" s="68">
        <v>0</v>
      </c>
      <c r="P319" s="68">
        <v>0</v>
      </c>
      <c r="Q319" s="68">
        <v>0</v>
      </c>
      <c r="R319" s="69">
        <f t="shared" si="84"/>
        <v>0</v>
      </c>
      <c r="S319" s="74">
        <f t="shared" si="86"/>
        <v>0</v>
      </c>
      <c r="T319" s="69">
        <v>0</v>
      </c>
    </row>
    <row r="320" spans="1:20" s="48" customFormat="1" ht="18.75" customHeight="1">
      <c r="A320" s="66">
        <v>47</v>
      </c>
      <c r="B320" s="73">
        <v>6953156278523</v>
      </c>
      <c r="C320" s="67">
        <v>734900</v>
      </c>
      <c r="D320" s="67" t="s">
        <v>231</v>
      </c>
      <c r="E320" s="67" t="s">
        <v>111</v>
      </c>
      <c r="F320" s="68">
        <v>0</v>
      </c>
      <c r="G320" s="68">
        <v>0</v>
      </c>
      <c r="H320" s="68">
        <v>0</v>
      </c>
      <c r="I320" s="68">
        <v>0</v>
      </c>
      <c r="J320" s="68">
        <v>0</v>
      </c>
      <c r="K320" s="68">
        <v>0</v>
      </c>
      <c r="L320" s="68">
        <v>0</v>
      </c>
      <c r="M320" s="68">
        <v>0</v>
      </c>
      <c r="N320" s="68">
        <v>0</v>
      </c>
      <c r="O320" s="68">
        <v>0</v>
      </c>
      <c r="P320" s="68">
        <v>0</v>
      </c>
      <c r="Q320" s="68">
        <v>0</v>
      </c>
      <c r="R320" s="69">
        <f t="shared" si="84"/>
        <v>0</v>
      </c>
      <c r="S320" s="74">
        <f t="shared" si="86"/>
        <v>0</v>
      </c>
      <c r="T320" s="69">
        <v>0</v>
      </c>
    </row>
    <row r="321" spans="1:20" s="48" customFormat="1" ht="18.75" customHeight="1">
      <c r="A321" s="66">
        <v>48</v>
      </c>
      <c r="B321" s="73">
        <v>6953156278530</v>
      </c>
      <c r="C321" s="67">
        <v>734901</v>
      </c>
      <c r="D321" s="67" t="s">
        <v>232</v>
      </c>
      <c r="E321" s="67" t="s">
        <v>112</v>
      </c>
      <c r="F321" s="68">
        <v>0</v>
      </c>
      <c r="G321" s="68">
        <v>0</v>
      </c>
      <c r="H321" s="68">
        <v>0</v>
      </c>
      <c r="I321" s="68">
        <v>0</v>
      </c>
      <c r="J321" s="68">
        <v>0</v>
      </c>
      <c r="K321" s="68">
        <v>0</v>
      </c>
      <c r="L321" s="68">
        <v>0</v>
      </c>
      <c r="M321" s="68">
        <v>0</v>
      </c>
      <c r="N321" s="68">
        <v>0</v>
      </c>
      <c r="O321" s="68">
        <v>0</v>
      </c>
      <c r="P321" s="68">
        <v>0</v>
      </c>
      <c r="Q321" s="68">
        <v>0</v>
      </c>
      <c r="R321" s="69">
        <f t="shared" si="84"/>
        <v>0</v>
      </c>
      <c r="S321" s="74">
        <f t="shared" si="86"/>
        <v>0</v>
      </c>
      <c r="T321" s="69">
        <v>0</v>
      </c>
    </row>
    <row r="322" spans="1:20" s="48" customFormat="1" ht="18.75" customHeight="1">
      <c r="A322" s="66">
        <v>49</v>
      </c>
      <c r="B322" s="73">
        <v>6953156267503</v>
      </c>
      <c r="C322" s="67">
        <v>734902</v>
      </c>
      <c r="D322" s="67" t="s">
        <v>233</v>
      </c>
      <c r="E322" s="67" t="s">
        <v>113</v>
      </c>
      <c r="F322" s="68">
        <v>0</v>
      </c>
      <c r="G322" s="68">
        <v>0</v>
      </c>
      <c r="H322" s="68">
        <v>0</v>
      </c>
      <c r="I322" s="68">
        <v>0</v>
      </c>
      <c r="J322" s="68">
        <v>0</v>
      </c>
      <c r="K322" s="68">
        <v>0</v>
      </c>
      <c r="L322" s="68">
        <v>0</v>
      </c>
      <c r="M322" s="68">
        <v>0</v>
      </c>
      <c r="N322" s="68">
        <v>0</v>
      </c>
      <c r="O322" s="68">
        <v>0</v>
      </c>
      <c r="P322" s="68">
        <v>0</v>
      </c>
      <c r="Q322" s="68">
        <v>0</v>
      </c>
      <c r="R322" s="69">
        <f t="shared" si="84"/>
        <v>0</v>
      </c>
      <c r="S322" s="74">
        <f t="shared" si="86"/>
        <v>0</v>
      </c>
      <c r="T322" s="69">
        <v>0</v>
      </c>
    </row>
    <row r="323" spans="1:20" s="48" customFormat="1" ht="18.75" customHeight="1">
      <c r="A323" s="66">
        <v>50</v>
      </c>
      <c r="B323" s="73">
        <v>6953156276420</v>
      </c>
      <c r="C323" s="67">
        <v>734903</v>
      </c>
      <c r="D323" s="67" t="s">
        <v>234</v>
      </c>
      <c r="E323" s="67" t="s">
        <v>114</v>
      </c>
      <c r="F323" s="68">
        <v>0</v>
      </c>
      <c r="G323" s="68">
        <v>0</v>
      </c>
      <c r="H323" s="68">
        <v>0</v>
      </c>
      <c r="I323" s="68">
        <v>0</v>
      </c>
      <c r="J323" s="68">
        <v>0</v>
      </c>
      <c r="K323" s="68">
        <v>0</v>
      </c>
      <c r="L323" s="68">
        <v>0</v>
      </c>
      <c r="M323" s="68">
        <v>0</v>
      </c>
      <c r="N323" s="68">
        <v>0</v>
      </c>
      <c r="O323" s="68">
        <v>0</v>
      </c>
      <c r="P323" s="68">
        <v>0</v>
      </c>
      <c r="Q323" s="68">
        <v>0</v>
      </c>
      <c r="R323" s="69">
        <f t="shared" si="84"/>
        <v>0</v>
      </c>
      <c r="S323" s="74">
        <f t="shared" si="86"/>
        <v>0</v>
      </c>
      <c r="T323" s="69">
        <v>0</v>
      </c>
    </row>
    <row r="324" spans="1:20" s="48" customFormat="1" ht="18.75" customHeight="1">
      <c r="A324" s="66">
        <v>51</v>
      </c>
      <c r="B324" s="73">
        <v>6953156278622</v>
      </c>
      <c r="C324" s="67">
        <v>734904</v>
      </c>
      <c r="D324" s="67" t="s">
        <v>235</v>
      </c>
      <c r="E324" s="67" t="s">
        <v>115</v>
      </c>
      <c r="F324" s="68">
        <v>0</v>
      </c>
      <c r="G324" s="68">
        <v>0</v>
      </c>
      <c r="H324" s="68">
        <v>0</v>
      </c>
      <c r="I324" s="68">
        <v>0</v>
      </c>
      <c r="J324" s="68">
        <v>0</v>
      </c>
      <c r="K324" s="68">
        <v>0</v>
      </c>
      <c r="L324" s="68">
        <v>0</v>
      </c>
      <c r="M324" s="68">
        <v>0</v>
      </c>
      <c r="N324" s="68">
        <v>0</v>
      </c>
      <c r="O324" s="68">
        <v>0</v>
      </c>
      <c r="P324" s="68">
        <v>1</v>
      </c>
      <c r="Q324" s="68">
        <v>0</v>
      </c>
      <c r="R324" s="69">
        <f>SUM(F324:Q324)</f>
        <v>1</v>
      </c>
      <c r="S324" s="74">
        <f>R324/W$9*30</f>
        <v>-6.9702602230483268E-4</v>
      </c>
      <c r="T324" s="69">
        <v>0</v>
      </c>
    </row>
    <row r="325" spans="1:20" s="48" customFormat="1" ht="18.75" customHeight="1">
      <c r="A325" s="66">
        <v>52</v>
      </c>
      <c r="B325" s="73">
        <v>6953156278639</v>
      </c>
      <c r="C325" s="67">
        <v>734905</v>
      </c>
      <c r="D325" s="67" t="s">
        <v>236</v>
      </c>
      <c r="E325" s="67" t="s">
        <v>116</v>
      </c>
      <c r="F325" s="68">
        <v>0</v>
      </c>
      <c r="G325" s="68">
        <v>0</v>
      </c>
      <c r="H325" s="68">
        <v>0</v>
      </c>
      <c r="I325" s="68">
        <v>0</v>
      </c>
      <c r="J325" s="68">
        <v>0</v>
      </c>
      <c r="K325" s="68">
        <v>0</v>
      </c>
      <c r="L325" s="68">
        <v>0</v>
      </c>
      <c r="M325" s="68">
        <v>0</v>
      </c>
      <c r="N325" s="68">
        <v>0</v>
      </c>
      <c r="O325" s="68">
        <v>0</v>
      </c>
      <c r="P325" s="68">
        <v>0</v>
      </c>
      <c r="Q325" s="68">
        <v>0</v>
      </c>
      <c r="R325" s="69">
        <f t="shared" ref="R325:R330" si="87">SUM(F325:Q325)</f>
        <v>0</v>
      </c>
      <c r="S325" s="74">
        <f t="shared" ref="S325" si="88">R325/W$9*30</f>
        <v>0</v>
      </c>
      <c r="T325" s="69">
        <v>0</v>
      </c>
    </row>
    <row r="326" spans="1:20" s="48" customFormat="1" ht="18.75" customHeight="1">
      <c r="A326" s="66">
        <v>53</v>
      </c>
      <c r="B326" s="73">
        <v>6953156265608</v>
      </c>
      <c r="C326" s="67">
        <v>734906</v>
      </c>
      <c r="D326" s="67" t="s">
        <v>237</v>
      </c>
      <c r="E326" s="67" t="s">
        <v>117</v>
      </c>
      <c r="F326" s="68"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8">
        <v>0</v>
      </c>
      <c r="Q326" s="68">
        <v>0</v>
      </c>
      <c r="R326" s="69">
        <f t="shared" si="87"/>
        <v>0</v>
      </c>
      <c r="S326" s="74">
        <f>R326/U$9*30</f>
        <v>0</v>
      </c>
      <c r="T326" s="69">
        <v>0</v>
      </c>
    </row>
    <row r="327" spans="1:20" s="48" customFormat="1" ht="18.75" customHeight="1">
      <c r="A327" s="66">
        <v>54</v>
      </c>
      <c r="B327" s="73">
        <v>6953156255814</v>
      </c>
      <c r="C327" s="67">
        <v>734907</v>
      </c>
      <c r="D327" s="67" t="s">
        <v>238</v>
      </c>
      <c r="E327" s="67" t="s">
        <v>118</v>
      </c>
      <c r="F327" s="68">
        <v>0</v>
      </c>
      <c r="G327" s="68">
        <v>0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8">
        <v>0</v>
      </c>
      <c r="Q327" s="68">
        <v>0</v>
      </c>
      <c r="R327" s="69">
        <f t="shared" si="87"/>
        <v>0</v>
      </c>
      <c r="S327" s="74">
        <f>R327/U$9*30</f>
        <v>0</v>
      </c>
      <c r="T327" s="69">
        <v>0</v>
      </c>
    </row>
    <row r="328" spans="1:20" s="48" customFormat="1" ht="18.75" customHeight="1">
      <c r="A328" s="66">
        <v>55</v>
      </c>
      <c r="B328" s="73">
        <v>6953156253025</v>
      </c>
      <c r="C328" s="67">
        <v>734909</v>
      </c>
      <c r="D328" s="67" t="s">
        <v>239</v>
      </c>
      <c r="E328" s="67" t="s">
        <v>119</v>
      </c>
      <c r="F328" s="68">
        <v>0</v>
      </c>
      <c r="G328" s="68">
        <v>0</v>
      </c>
      <c r="H328" s="68">
        <v>0</v>
      </c>
      <c r="I328" s="68">
        <v>0</v>
      </c>
      <c r="J328" s="68">
        <v>0</v>
      </c>
      <c r="K328" s="68">
        <v>0</v>
      </c>
      <c r="L328" s="68">
        <v>0</v>
      </c>
      <c r="M328" s="68">
        <v>0</v>
      </c>
      <c r="N328" s="68">
        <v>0</v>
      </c>
      <c r="O328" s="68">
        <v>0</v>
      </c>
      <c r="P328" s="68">
        <v>0</v>
      </c>
      <c r="Q328" s="68">
        <v>0</v>
      </c>
      <c r="R328" s="69">
        <f t="shared" si="87"/>
        <v>0</v>
      </c>
      <c r="S328" s="74">
        <f>R328/U$9*30</f>
        <v>0</v>
      </c>
      <c r="T328" s="69">
        <v>0</v>
      </c>
    </row>
    <row r="329" spans="1:20" s="48" customFormat="1" ht="18.75" customHeight="1">
      <c r="A329" s="66">
        <v>56</v>
      </c>
      <c r="B329" s="73">
        <v>6953156253049</v>
      </c>
      <c r="C329" s="67">
        <v>734910</v>
      </c>
      <c r="D329" s="67" t="s">
        <v>240</v>
      </c>
      <c r="E329" s="67" t="s">
        <v>120</v>
      </c>
      <c r="F329" s="68">
        <v>0</v>
      </c>
      <c r="G329" s="68">
        <v>0</v>
      </c>
      <c r="H329" s="68">
        <v>0</v>
      </c>
      <c r="I329" s="68">
        <v>0</v>
      </c>
      <c r="J329" s="68">
        <v>0</v>
      </c>
      <c r="K329" s="68">
        <v>0</v>
      </c>
      <c r="L329" s="68">
        <v>0</v>
      </c>
      <c r="M329" s="68">
        <v>0</v>
      </c>
      <c r="N329" s="68">
        <v>0</v>
      </c>
      <c r="O329" s="68">
        <v>0</v>
      </c>
      <c r="P329" s="68">
        <v>0</v>
      </c>
      <c r="Q329" s="68">
        <v>0</v>
      </c>
      <c r="R329" s="69">
        <f t="shared" si="87"/>
        <v>0</v>
      </c>
      <c r="S329" s="74">
        <f>R329/U$9*30</f>
        <v>0</v>
      </c>
      <c r="T329" s="69">
        <v>0</v>
      </c>
    </row>
    <row r="330" spans="1:20" s="48" customFormat="1" ht="18.75" customHeight="1">
      <c r="A330" s="66">
        <v>57</v>
      </c>
      <c r="B330" s="73">
        <v>6953156253032</v>
      </c>
      <c r="C330" s="67">
        <v>734911</v>
      </c>
      <c r="D330" s="67" t="s">
        <v>241</v>
      </c>
      <c r="E330" s="67" t="s">
        <v>121</v>
      </c>
      <c r="F330" s="68">
        <v>0</v>
      </c>
      <c r="G330" s="68">
        <v>0</v>
      </c>
      <c r="H330" s="68">
        <v>0</v>
      </c>
      <c r="I330" s="68">
        <v>0</v>
      </c>
      <c r="J330" s="68">
        <v>0</v>
      </c>
      <c r="K330" s="68">
        <v>0</v>
      </c>
      <c r="L330" s="68">
        <v>0</v>
      </c>
      <c r="M330" s="68">
        <v>0</v>
      </c>
      <c r="N330" s="68">
        <v>0</v>
      </c>
      <c r="O330" s="68">
        <v>0</v>
      </c>
      <c r="P330" s="68">
        <v>0</v>
      </c>
      <c r="Q330" s="68">
        <v>0</v>
      </c>
      <c r="R330" s="69">
        <f t="shared" si="87"/>
        <v>0</v>
      </c>
      <c r="S330" s="74">
        <f>R330/U$9*30</f>
        <v>0</v>
      </c>
      <c r="T330" s="69">
        <v>0</v>
      </c>
    </row>
    <row r="331" spans="1:20" s="48" customFormat="1" ht="18.75" customHeight="1">
      <c r="A331" s="66">
        <v>58</v>
      </c>
      <c r="B331" s="73">
        <v>6953156259362</v>
      </c>
      <c r="C331" s="67">
        <v>734912</v>
      </c>
      <c r="D331" s="67" t="s">
        <v>242</v>
      </c>
      <c r="E331" s="67" t="s">
        <v>122</v>
      </c>
      <c r="F331" s="68">
        <v>0</v>
      </c>
      <c r="G331" s="68">
        <v>0</v>
      </c>
      <c r="H331" s="68">
        <v>0</v>
      </c>
      <c r="I331" s="68">
        <v>0</v>
      </c>
      <c r="J331" s="68">
        <v>0</v>
      </c>
      <c r="K331" s="68">
        <v>0</v>
      </c>
      <c r="L331" s="68">
        <v>0</v>
      </c>
      <c r="M331" s="68">
        <v>0</v>
      </c>
      <c r="N331" s="68">
        <v>0</v>
      </c>
      <c r="O331" s="68">
        <v>0</v>
      </c>
      <c r="P331" s="68">
        <v>0</v>
      </c>
      <c r="Q331" s="68">
        <v>0</v>
      </c>
      <c r="R331" s="69">
        <f>SUM(F331:Q331)</f>
        <v>0</v>
      </c>
      <c r="S331" s="74">
        <f>R331/W$9*30</f>
        <v>0</v>
      </c>
      <c r="T331" s="69">
        <v>0</v>
      </c>
    </row>
    <row r="332" spans="1:20" s="48" customFormat="1" ht="18.75" customHeight="1">
      <c r="A332" s="66">
        <v>59</v>
      </c>
      <c r="B332" s="73">
        <v>6953156253056</v>
      </c>
      <c r="C332" s="67">
        <v>734913</v>
      </c>
      <c r="D332" s="67" t="s">
        <v>243</v>
      </c>
      <c r="E332" s="67" t="s">
        <v>120</v>
      </c>
      <c r="F332" s="68">
        <v>0</v>
      </c>
      <c r="G332" s="68">
        <v>0</v>
      </c>
      <c r="H332" s="68">
        <v>0</v>
      </c>
      <c r="I332" s="68">
        <v>0</v>
      </c>
      <c r="J332" s="68">
        <v>0</v>
      </c>
      <c r="K332" s="68">
        <v>0</v>
      </c>
      <c r="L332" s="68">
        <v>0</v>
      </c>
      <c r="M332" s="68">
        <v>0</v>
      </c>
      <c r="N332" s="68">
        <v>0</v>
      </c>
      <c r="O332" s="68">
        <v>0</v>
      </c>
      <c r="P332" s="68">
        <v>0</v>
      </c>
      <c r="Q332" s="68">
        <v>0</v>
      </c>
      <c r="R332" s="69">
        <f t="shared" ref="R332:R336" si="89">SUM(F332:Q332)</f>
        <v>0</v>
      </c>
      <c r="S332" s="74">
        <f t="shared" ref="S332" si="90">R332/W$9*30</f>
        <v>0</v>
      </c>
      <c r="T332" s="69">
        <v>0</v>
      </c>
    </row>
    <row r="333" spans="1:20" s="48" customFormat="1" ht="18.75" customHeight="1">
      <c r="A333" s="66">
        <v>60</v>
      </c>
      <c r="B333" s="73">
        <v>6953156280526</v>
      </c>
      <c r="C333" s="67">
        <v>734914</v>
      </c>
      <c r="D333" s="67" t="s">
        <v>244</v>
      </c>
      <c r="E333" s="67" t="s">
        <v>123</v>
      </c>
      <c r="F333" s="68">
        <v>0</v>
      </c>
      <c r="G333" s="68">
        <v>0</v>
      </c>
      <c r="H333" s="68">
        <v>0</v>
      </c>
      <c r="I333" s="68">
        <v>0</v>
      </c>
      <c r="J333" s="68">
        <v>0</v>
      </c>
      <c r="K333" s="68">
        <v>0</v>
      </c>
      <c r="L333" s="68">
        <v>0</v>
      </c>
      <c r="M333" s="68">
        <v>0</v>
      </c>
      <c r="N333" s="68">
        <v>0</v>
      </c>
      <c r="O333" s="68">
        <v>0</v>
      </c>
      <c r="P333" s="68">
        <v>0</v>
      </c>
      <c r="Q333" s="68">
        <v>0</v>
      </c>
      <c r="R333" s="69">
        <f t="shared" si="89"/>
        <v>0</v>
      </c>
      <c r="S333" s="74">
        <f>R333/U$9*30</f>
        <v>0</v>
      </c>
      <c r="T333" s="69">
        <v>0</v>
      </c>
    </row>
    <row r="334" spans="1:20" s="48" customFormat="1" ht="18.75" customHeight="1">
      <c r="A334" s="66">
        <v>61</v>
      </c>
      <c r="B334" s="73">
        <v>6953156280533</v>
      </c>
      <c r="C334" s="67">
        <v>734915</v>
      </c>
      <c r="D334" s="67" t="s">
        <v>245</v>
      </c>
      <c r="E334" s="67" t="s">
        <v>124</v>
      </c>
      <c r="F334" s="68">
        <v>0</v>
      </c>
      <c r="G334" s="68">
        <v>0</v>
      </c>
      <c r="H334" s="68">
        <v>0</v>
      </c>
      <c r="I334" s="68">
        <v>0</v>
      </c>
      <c r="J334" s="68">
        <v>0</v>
      </c>
      <c r="K334" s="68">
        <v>0</v>
      </c>
      <c r="L334" s="68">
        <v>0</v>
      </c>
      <c r="M334" s="68">
        <v>0</v>
      </c>
      <c r="N334" s="68">
        <v>0</v>
      </c>
      <c r="O334" s="68">
        <v>0</v>
      </c>
      <c r="P334" s="68">
        <v>0</v>
      </c>
      <c r="Q334" s="68">
        <v>0</v>
      </c>
      <c r="R334" s="69">
        <f t="shared" si="89"/>
        <v>0</v>
      </c>
      <c r="S334" s="74">
        <f>R334/U$9*30</f>
        <v>0</v>
      </c>
      <c r="T334" s="69">
        <v>0</v>
      </c>
    </row>
    <row r="335" spans="1:20" s="48" customFormat="1" ht="18.75" customHeight="1">
      <c r="A335" s="66">
        <v>62</v>
      </c>
      <c r="B335" s="73">
        <v>6953156259850</v>
      </c>
      <c r="C335" s="67">
        <v>734916</v>
      </c>
      <c r="D335" s="67" t="s">
        <v>246</v>
      </c>
      <c r="E335" s="67" t="s">
        <v>125</v>
      </c>
      <c r="F335" s="68">
        <v>0</v>
      </c>
      <c r="G335" s="68">
        <v>0</v>
      </c>
      <c r="H335" s="68">
        <v>0</v>
      </c>
      <c r="I335" s="68">
        <v>0</v>
      </c>
      <c r="J335" s="68">
        <v>0</v>
      </c>
      <c r="K335" s="68">
        <v>0</v>
      </c>
      <c r="L335" s="68">
        <v>0</v>
      </c>
      <c r="M335" s="68">
        <v>0</v>
      </c>
      <c r="N335" s="68">
        <v>0</v>
      </c>
      <c r="O335" s="68">
        <v>0</v>
      </c>
      <c r="P335" s="68">
        <v>0</v>
      </c>
      <c r="Q335" s="68">
        <v>0</v>
      </c>
      <c r="R335" s="69">
        <f t="shared" si="89"/>
        <v>0</v>
      </c>
      <c r="S335" s="74">
        <f>R335/U$9*30</f>
        <v>0</v>
      </c>
      <c r="T335" s="69">
        <v>0</v>
      </c>
    </row>
    <row r="336" spans="1:20" s="48" customFormat="1" ht="18.75" customHeight="1">
      <c r="A336" s="66">
        <v>63</v>
      </c>
      <c r="B336" s="73">
        <v>6953156259867</v>
      </c>
      <c r="C336" s="67">
        <v>734917</v>
      </c>
      <c r="D336" s="67" t="s">
        <v>247</v>
      </c>
      <c r="E336" s="67" t="s">
        <v>126</v>
      </c>
      <c r="F336" s="68">
        <v>0</v>
      </c>
      <c r="G336" s="68">
        <v>0</v>
      </c>
      <c r="H336" s="68">
        <v>0</v>
      </c>
      <c r="I336" s="68">
        <v>0</v>
      </c>
      <c r="J336" s="68">
        <v>0</v>
      </c>
      <c r="K336" s="68">
        <v>0</v>
      </c>
      <c r="L336" s="68">
        <v>0</v>
      </c>
      <c r="M336" s="68">
        <v>0</v>
      </c>
      <c r="N336" s="68">
        <v>0</v>
      </c>
      <c r="O336" s="68">
        <v>0</v>
      </c>
      <c r="P336" s="68">
        <v>0</v>
      </c>
      <c r="Q336" s="68">
        <v>0</v>
      </c>
      <c r="R336" s="69">
        <f t="shared" si="89"/>
        <v>0</v>
      </c>
      <c r="S336" s="74">
        <f>R336/U$9*30</f>
        <v>0</v>
      </c>
      <c r="T336" s="69">
        <v>0</v>
      </c>
    </row>
    <row r="337" spans="1:20" s="48" customFormat="1" ht="18.75" customHeight="1">
      <c r="A337" s="66">
        <v>64</v>
      </c>
      <c r="B337" s="73">
        <v>6953156276468</v>
      </c>
      <c r="C337" s="67">
        <v>734918</v>
      </c>
      <c r="D337" s="67" t="s">
        <v>248</v>
      </c>
      <c r="E337" s="67" t="s">
        <v>127</v>
      </c>
      <c r="F337" s="68">
        <v>0</v>
      </c>
      <c r="G337" s="68">
        <v>0</v>
      </c>
      <c r="H337" s="68">
        <v>0</v>
      </c>
      <c r="I337" s="68">
        <v>0</v>
      </c>
      <c r="J337" s="68">
        <v>0</v>
      </c>
      <c r="K337" s="68">
        <v>0</v>
      </c>
      <c r="L337" s="68">
        <v>0</v>
      </c>
      <c r="M337" s="68">
        <v>0</v>
      </c>
      <c r="N337" s="68">
        <v>0</v>
      </c>
      <c r="O337" s="68">
        <v>0</v>
      </c>
      <c r="P337" s="68">
        <v>0</v>
      </c>
      <c r="Q337" s="68">
        <v>0</v>
      </c>
      <c r="R337" s="69">
        <f>SUM(F337:Q337)</f>
        <v>0</v>
      </c>
      <c r="S337" s="74">
        <f>R337/W$9*30</f>
        <v>0</v>
      </c>
      <c r="T337" s="69">
        <v>0</v>
      </c>
    </row>
    <row r="338" spans="1:20" s="48" customFormat="1" ht="18.75" customHeight="1">
      <c r="A338" s="66">
        <v>65</v>
      </c>
      <c r="B338" s="73">
        <v>6953156273085</v>
      </c>
      <c r="C338" s="67">
        <v>734920</v>
      </c>
      <c r="D338" s="67" t="s">
        <v>249</v>
      </c>
      <c r="E338" s="67" t="s">
        <v>128</v>
      </c>
      <c r="F338" s="68">
        <v>0</v>
      </c>
      <c r="G338" s="68">
        <v>0</v>
      </c>
      <c r="H338" s="68">
        <v>0</v>
      </c>
      <c r="I338" s="68">
        <v>0</v>
      </c>
      <c r="J338" s="68">
        <v>0</v>
      </c>
      <c r="K338" s="68">
        <v>0</v>
      </c>
      <c r="L338" s="68">
        <v>0</v>
      </c>
      <c r="M338" s="68">
        <v>0</v>
      </c>
      <c r="N338" s="68">
        <v>0</v>
      </c>
      <c r="O338" s="68">
        <v>0</v>
      </c>
      <c r="P338" s="68">
        <v>0</v>
      </c>
      <c r="Q338" s="68">
        <v>0</v>
      </c>
      <c r="R338" s="69">
        <f t="shared" ref="R338:R344" si="91">SUM(F338:Q338)</f>
        <v>0</v>
      </c>
      <c r="S338" s="74">
        <f t="shared" ref="S338" si="92">R338/W$9*30</f>
        <v>0</v>
      </c>
      <c r="T338" s="69">
        <v>0</v>
      </c>
    </row>
    <row r="339" spans="1:20" s="48" customFormat="1" ht="18.75" customHeight="1">
      <c r="A339" s="66">
        <v>66</v>
      </c>
      <c r="B339" s="73">
        <v>6953156273092</v>
      </c>
      <c r="C339" s="67">
        <v>734921</v>
      </c>
      <c r="D339" s="67" t="s">
        <v>250</v>
      </c>
      <c r="E339" s="67" t="s">
        <v>129</v>
      </c>
      <c r="F339" s="68">
        <v>0</v>
      </c>
      <c r="G339" s="68">
        <v>0</v>
      </c>
      <c r="H339" s="68">
        <v>0</v>
      </c>
      <c r="I339" s="68">
        <v>0</v>
      </c>
      <c r="J339" s="68">
        <v>0</v>
      </c>
      <c r="K339" s="68">
        <v>0</v>
      </c>
      <c r="L339" s="68">
        <v>0</v>
      </c>
      <c r="M339" s="68">
        <v>0</v>
      </c>
      <c r="N339" s="68">
        <v>0</v>
      </c>
      <c r="O339" s="68">
        <v>0</v>
      </c>
      <c r="P339" s="68">
        <v>0</v>
      </c>
      <c r="Q339" s="68">
        <v>0</v>
      </c>
      <c r="R339" s="69">
        <f t="shared" si="91"/>
        <v>0</v>
      </c>
      <c r="S339" s="74">
        <f t="shared" ref="S339:S344" si="93">R339/U$9*30</f>
        <v>0</v>
      </c>
      <c r="T339" s="69">
        <v>0</v>
      </c>
    </row>
    <row r="340" spans="1:20" s="48" customFormat="1" ht="18.75" customHeight="1">
      <c r="A340" s="66">
        <v>67</v>
      </c>
      <c r="B340" s="73">
        <v>6953156273108</v>
      </c>
      <c r="C340" s="67">
        <v>734922</v>
      </c>
      <c r="D340" s="67" t="s">
        <v>251</v>
      </c>
      <c r="E340" s="67" t="s">
        <v>130</v>
      </c>
      <c r="F340" s="68">
        <v>0</v>
      </c>
      <c r="G340" s="68">
        <v>0</v>
      </c>
      <c r="H340" s="68">
        <v>0</v>
      </c>
      <c r="I340" s="68">
        <v>0</v>
      </c>
      <c r="J340" s="68">
        <v>0</v>
      </c>
      <c r="K340" s="68">
        <v>0</v>
      </c>
      <c r="L340" s="68">
        <v>0</v>
      </c>
      <c r="M340" s="68">
        <v>0</v>
      </c>
      <c r="N340" s="68">
        <v>0</v>
      </c>
      <c r="O340" s="68">
        <v>0</v>
      </c>
      <c r="P340" s="68">
        <v>0</v>
      </c>
      <c r="Q340" s="68">
        <v>0</v>
      </c>
      <c r="R340" s="69">
        <f t="shared" si="91"/>
        <v>0</v>
      </c>
      <c r="S340" s="74">
        <f t="shared" si="93"/>
        <v>0</v>
      </c>
      <c r="T340" s="69">
        <v>0</v>
      </c>
    </row>
    <row r="341" spans="1:20" s="48" customFormat="1" ht="18.75" customHeight="1">
      <c r="A341" s="66">
        <v>68</v>
      </c>
      <c r="B341" s="73">
        <v>6953156260573</v>
      </c>
      <c r="C341" s="67">
        <v>734923</v>
      </c>
      <c r="D341" s="67" t="s">
        <v>252</v>
      </c>
      <c r="E341" s="67" t="s">
        <v>131</v>
      </c>
      <c r="F341" s="68">
        <v>0</v>
      </c>
      <c r="G341" s="68">
        <v>0</v>
      </c>
      <c r="H341" s="68">
        <v>0</v>
      </c>
      <c r="I341" s="68">
        <v>0</v>
      </c>
      <c r="J341" s="68">
        <v>0</v>
      </c>
      <c r="K341" s="68">
        <v>0</v>
      </c>
      <c r="L341" s="68">
        <v>0</v>
      </c>
      <c r="M341" s="68">
        <v>0</v>
      </c>
      <c r="N341" s="68">
        <v>0</v>
      </c>
      <c r="O341" s="68">
        <v>0</v>
      </c>
      <c r="P341" s="68">
        <v>0</v>
      </c>
      <c r="Q341" s="68">
        <v>0</v>
      </c>
      <c r="R341" s="69">
        <f t="shared" si="91"/>
        <v>0</v>
      </c>
      <c r="S341" s="74">
        <f t="shared" si="93"/>
        <v>0</v>
      </c>
      <c r="T341" s="69">
        <v>0</v>
      </c>
    </row>
    <row r="342" spans="1:20" s="48" customFormat="1" ht="18.75" customHeight="1">
      <c r="A342" s="66">
        <v>69</v>
      </c>
      <c r="B342" s="73">
        <v>6953156260580</v>
      </c>
      <c r="C342" s="67">
        <v>734924</v>
      </c>
      <c r="D342" s="67" t="s">
        <v>253</v>
      </c>
      <c r="E342" s="67" t="s">
        <v>132</v>
      </c>
      <c r="F342" s="68">
        <v>0</v>
      </c>
      <c r="G342" s="68">
        <v>0</v>
      </c>
      <c r="H342" s="68">
        <v>0</v>
      </c>
      <c r="I342" s="68">
        <v>0</v>
      </c>
      <c r="J342" s="68">
        <v>0</v>
      </c>
      <c r="K342" s="68">
        <v>0</v>
      </c>
      <c r="L342" s="68">
        <v>0</v>
      </c>
      <c r="M342" s="68">
        <v>0</v>
      </c>
      <c r="N342" s="68">
        <v>0</v>
      </c>
      <c r="O342" s="68">
        <v>0</v>
      </c>
      <c r="P342" s="68">
        <v>0</v>
      </c>
      <c r="Q342" s="68">
        <v>0</v>
      </c>
      <c r="R342" s="69">
        <f t="shared" si="91"/>
        <v>0</v>
      </c>
      <c r="S342" s="74">
        <f t="shared" si="93"/>
        <v>0</v>
      </c>
      <c r="T342" s="69">
        <v>0</v>
      </c>
    </row>
    <row r="343" spans="1:20" s="48" customFormat="1" ht="18.75" customHeight="1">
      <c r="A343" s="66">
        <v>70</v>
      </c>
      <c r="B343" s="73">
        <v>6953156260597</v>
      </c>
      <c r="C343" s="67">
        <v>734925</v>
      </c>
      <c r="D343" s="67" t="s">
        <v>254</v>
      </c>
      <c r="E343" s="67" t="s">
        <v>133</v>
      </c>
      <c r="F343" s="68">
        <v>0</v>
      </c>
      <c r="G343" s="68">
        <v>0</v>
      </c>
      <c r="H343" s="68">
        <v>0</v>
      </c>
      <c r="I343" s="68">
        <v>0</v>
      </c>
      <c r="J343" s="68">
        <v>0</v>
      </c>
      <c r="K343" s="68">
        <v>0</v>
      </c>
      <c r="L343" s="68">
        <v>0</v>
      </c>
      <c r="M343" s="68">
        <v>0</v>
      </c>
      <c r="N343" s="68">
        <v>0</v>
      </c>
      <c r="O343" s="68">
        <v>0</v>
      </c>
      <c r="P343" s="68">
        <v>0</v>
      </c>
      <c r="Q343" s="68">
        <v>0</v>
      </c>
      <c r="R343" s="69">
        <f t="shared" si="91"/>
        <v>0</v>
      </c>
      <c r="S343" s="74">
        <f t="shared" si="93"/>
        <v>0</v>
      </c>
      <c r="T343" s="69">
        <v>0</v>
      </c>
    </row>
    <row r="344" spans="1:20" s="48" customFormat="1" ht="18.75" customHeight="1">
      <c r="A344" s="66">
        <v>71</v>
      </c>
      <c r="B344" s="73">
        <v>6953156260603</v>
      </c>
      <c r="C344" s="67">
        <v>734926</v>
      </c>
      <c r="D344" s="67" t="s">
        <v>255</v>
      </c>
      <c r="E344" s="67" t="s">
        <v>134</v>
      </c>
      <c r="F344" s="68">
        <v>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8">
        <v>0</v>
      </c>
      <c r="Q344" s="68">
        <v>0</v>
      </c>
      <c r="R344" s="69">
        <f t="shared" si="91"/>
        <v>0</v>
      </c>
      <c r="S344" s="74">
        <f t="shared" si="93"/>
        <v>0</v>
      </c>
      <c r="T344" s="69">
        <v>0</v>
      </c>
    </row>
    <row r="345" spans="1:20" s="48" customFormat="1" ht="18.75" customHeight="1">
      <c r="A345" s="66">
        <v>72</v>
      </c>
      <c r="B345" s="73">
        <v>6953156253063</v>
      </c>
      <c r="C345" s="67">
        <v>734927</v>
      </c>
      <c r="D345" s="67" t="s">
        <v>256</v>
      </c>
      <c r="E345" s="67" t="s">
        <v>135</v>
      </c>
      <c r="F345" s="68">
        <v>0</v>
      </c>
      <c r="G345" s="68">
        <v>0</v>
      </c>
      <c r="H345" s="68">
        <v>0</v>
      </c>
      <c r="I345" s="68">
        <v>0</v>
      </c>
      <c r="J345" s="68">
        <v>0</v>
      </c>
      <c r="K345" s="68">
        <v>0</v>
      </c>
      <c r="L345" s="68">
        <v>0</v>
      </c>
      <c r="M345" s="68">
        <v>0</v>
      </c>
      <c r="N345" s="68">
        <v>0</v>
      </c>
      <c r="O345" s="68">
        <v>0</v>
      </c>
      <c r="P345" s="68">
        <v>2</v>
      </c>
      <c r="Q345" s="68">
        <v>0</v>
      </c>
      <c r="R345" s="69">
        <f>SUM(F345:Q345)</f>
        <v>2</v>
      </c>
      <c r="S345" s="74">
        <f>R345/W$9*30</f>
        <v>-1.3940520446096654E-3</v>
      </c>
      <c r="T345" s="69">
        <v>0</v>
      </c>
    </row>
    <row r="346" spans="1:20" s="48" customFormat="1" ht="18.75" customHeight="1">
      <c r="A346" s="66">
        <v>73</v>
      </c>
      <c r="B346" s="73">
        <v>6953156253070</v>
      </c>
      <c r="C346" s="67">
        <v>734928</v>
      </c>
      <c r="D346" s="67" t="s">
        <v>257</v>
      </c>
      <c r="E346" s="67" t="s">
        <v>136</v>
      </c>
      <c r="F346" s="68">
        <v>0</v>
      </c>
      <c r="G346" s="68">
        <v>0</v>
      </c>
      <c r="H346" s="68">
        <v>0</v>
      </c>
      <c r="I346" s="68">
        <v>0</v>
      </c>
      <c r="J346" s="68">
        <v>0</v>
      </c>
      <c r="K346" s="68">
        <v>0</v>
      </c>
      <c r="L346" s="68">
        <v>0</v>
      </c>
      <c r="M346" s="68">
        <v>0</v>
      </c>
      <c r="N346" s="68">
        <v>0</v>
      </c>
      <c r="O346" s="68">
        <v>0</v>
      </c>
      <c r="P346" s="68">
        <v>0</v>
      </c>
      <c r="Q346" s="68">
        <v>0</v>
      </c>
      <c r="R346" s="69">
        <f t="shared" ref="R346:R350" si="94">SUM(F346:Q346)</f>
        <v>0</v>
      </c>
      <c r="S346" s="74">
        <f t="shared" ref="S346" si="95">R346/W$9*30</f>
        <v>0</v>
      </c>
      <c r="T346" s="69">
        <v>0</v>
      </c>
    </row>
    <row r="347" spans="1:20" s="48" customFormat="1" ht="18.75" customHeight="1">
      <c r="A347" s="66">
        <v>74</v>
      </c>
      <c r="B347" s="73">
        <v>6953156259379</v>
      </c>
      <c r="C347" s="67">
        <v>734929</v>
      </c>
      <c r="D347" s="67" t="s">
        <v>258</v>
      </c>
      <c r="E347" s="67" t="s">
        <v>137</v>
      </c>
      <c r="F347" s="68">
        <v>0</v>
      </c>
      <c r="G347" s="68">
        <v>0</v>
      </c>
      <c r="H347" s="68">
        <v>0</v>
      </c>
      <c r="I347" s="68">
        <v>0</v>
      </c>
      <c r="J347" s="68">
        <v>0</v>
      </c>
      <c r="K347" s="68">
        <v>0</v>
      </c>
      <c r="L347" s="68">
        <v>0</v>
      </c>
      <c r="M347" s="68">
        <v>0</v>
      </c>
      <c r="N347" s="68">
        <v>0</v>
      </c>
      <c r="O347" s="68">
        <v>0</v>
      </c>
      <c r="P347" s="68">
        <v>0</v>
      </c>
      <c r="Q347" s="68">
        <v>0</v>
      </c>
      <c r="R347" s="69">
        <f t="shared" si="94"/>
        <v>0</v>
      </c>
      <c r="S347" s="74">
        <f>R347/U$9*30</f>
        <v>0</v>
      </c>
      <c r="T347" s="69">
        <v>0</v>
      </c>
    </row>
    <row r="348" spans="1:20" s="48" customFormat="1" ht="18.75" customHeight="1">
      <c r="A348" s="66">
        <v>75</v>
      </c>
      <c r="B348" s="73">
        <v>6953156253094</v>
      </c>
      <c r="C348" s="67">
        <v>734930</v>
      </c>
      <c r="D348" s="67" t="s">
        <v>259</v>
      </c>
      <c r="E348" s="67" t="s">
        <v>138</v>
      </c>
      <c r="F348" s="68">
        <v>0</v>
      </c>
      <c r="G348" s="68">
        <v>0</v>
      </c>
      <c r="H348" s="68">
        <v>0</v>
      </c>
      <c r="I348" s="68">
        <v>0</v>
      </c>
      <c r="J348" s="68">
        <v>0</v>
      </c>
      <c r="K348" s="68">
        <v>0</v>
      </c>
      <c r="L348" s="68">
        <v>0</v>
      </c>
      <c r="M348" s="68">
        <v>0</v>
      </c>
      <c r="N348" s="68">
        <v>0</v>
      </c>
      <c r="O348" s="68">
        <v>0</v>
      </c>
      <c r="P348" s="68">
        <v>0</v>
      </c>
      <c r="Q348" s="68">
        <v>0</v>
      </c>
      <c r="R348" s="69">
        <f t="shared" si="94"/>
        <v>0</v>
      </c>
      <c r="S348" s="74">
        <f>R348/U$9*30</f>
        <v>0</v>
      </c>
      <c r="T348" s="69">
        <v>0</v>
      </c>
    </row>
    <row r="349" spans="1:20" s="48" customFormat="1" ht="18.75" customHeight="1">
      <c r="A349" s="66">
        <v>76</v>
      </c>
      <c r="B349" s="73">
        <v>6953156282001</v>
      </c>
      <c r="C349" s="67">
        <v>734931</v>
      </c>
      <c r="D349" s="67" t="s">
        <v>260</v>
      </c>
      <c r="E349" s="67" t="s">
        <v>139</v>
      </c>
      <c r="F349" s="68">
        <v>0</v>
      </c>
      <c r="G349" s="68">
        <v>0</v>
      </c>
      <c r="H349" s="68">
        <v>0</v>
      </c>
      <c r="I349" s="68">
        <v>0</v>
      </c>
      <c r="J349" s="68">
        <v>0</v>
      </c>
      <c r="K349" s="68">
        <v>0</v>
      </c>
      <c r="L349" s="68">
        <v>0</v>
      </c>
      <c r="M349" s="68">
        <v>0</v>
      </c>
      <c r="N349" s="68">
        <v>0</v>
      </c>
      <c r="O349" s="68">
        <v>0</v>
      </c>
      <c r="P349" s="68">
        <v>0</v>
      </c>
      <c r="Q349" s="68">
        <v>0</v>
      </c>
      <c r="R349" s="69">
        <f t="shared" si="94"/>
        <v>0</v>
      </c>
      <c r="S349" s="74">
        <f>R349/U$9*30</f>
        <v>0</v>
      </c>
      <c r="T349" s="69">
        <v>0</v>
      </c>
    </row>
    <row r="350" spans="1:20" s="48" customFormat="1" ht="18.75" customHeight="1">
      <c r="A350" s="66">
        <v>77</v>
      </c>
      <c r="B350" s="73">
        <v>6953156282018</v>
      </c>
      <c r="C350" s="67">
        <v>734933</v>
      </c>
      <c r="D350" s="67" t="s">
        <v>261</v>
      </c>
      <c r="E350" s="67" t="s">
        <v>140</v>
      </c>
      <c r="F350" s="68">
        <v>0</v>
      </c>
      <c r="G350" s="68">
        <v>0</v>
      </c>
      <c r="H350" s="68">
        <v>0</v>
      </c>
      <c r="I350" s="68">
        <v>0</v>
      </c>
      <c r="J350" s="68">
        <v>0</v>
      </c>
      <c r="K350" s="68">
        <v>0</v>
      </c>
      <c r="L350" s="68">
        <v>0</v>
      </c>
      <c r="M350" s="68">
        <v>0</v>
      </c>
      <c r="N350" s="68">
        <v>0</v>
      </c>
      <c r="O350" s="68">
        <v>0</v>
      </c>
      <c r="P350" s="68">
        <v>0</v>
      </c>
      <c r="Q350" s="68">
        <v>0</v>
      </c>
      <c r="R350" s="69">
        <f t="shared" si="94"/>
        <v>0</v>
      </c>
      <c r="S350" s="74">
        <f>R350/U$9*30</f>
        <v>0</v>
      </c>
      <c r="T350" s="69">
        <v>0</v>
      </c>
    </row>
    <row r="351" spans="1:20" s="48" customFormat="1" ht="18.75" customHeight="1">
      <c r="A351" s="66">
        <v>78</v>
      </c>
      <c r="B351" s="73">
        <v>6953156282025</v>
      </c>
      <c r="C351" s="67">
        <v>734934</v>
      </c>
      <c r="D351" s="67" t="s">
        <v>262</v>
      </c>
      <c r="E351" s="67" t="s">
        <v>141</v>
      </c>
      <c r="F351" s="68">
        <v>0</v>
      </c>
      <c r="G351" s="68">
        <v>0</v>
      </c>
      <c r="H351" s="68">
        <v>0</v>
      </c>
      <c r="I351" s="68">
        <v>0</v>
      </c>
      <c r="J351" s="68">
        <v>0</v>
      </c>
      <c r="K351" s="68">
        <v>0</v>
      </c>
      <c r="L351" s="68">
        <v>0</v>
      </c>
      <c r="M351" s="68">
        <v>0</v>
      </c>
      <c r="N351" s="68">
        <v>0</v>
      </c>
      <c r="O351" s="68">
        <v>0</v>
      </c>
      <c r="P351" s="68">
        <v>0</v>
      </c>
      <c r="Q351" s="68">
        <v>0</v>
      </c>
      <c r="R351" s="69">
        <f>SUM(F351:Q351)</f>
        <v>0</v>
      </c>
      <c r="S351" s="74">
        <f>R351/W$9*30</f>
        <v>0</v>
      </c>
      <c r="T351" s="69">
        <v>0</v>
      </c>
    </row>
    <row r="352" spans="1:20" s="48" customFormat="1" ht="18.75" customHeight="1">
      <c r="A352" s="66">
        <v>79</v>
      </c>
      <c r="B352" s="73">
        <v>6953156280977</v>
      </c>
      <c r="C352" s="67">
        <v>734935</v>
      </c>
      <c r="D352" s="67" t="s">
        <v>263</v>
      </c>
      <c r="E352" s="67" t="s">
        <v>142</v>
      </c>
      <c r="F352" s="68">
        <v>0</v>
      </c>
      <c r="G352" s="68">
        <v>0</v>
      </c>
      <c r="H352" s="68">
        <v>0</v>
      </c>
      <c r="I352" s="68">
        <v>0</v>
      </c>
      <c r="J352" s="68">
        <v>0</v>
      </c>
      <c r="K352" s="68">
        <v>0</v>
      </c>
      <c r="L352" s="68">
        <v>0</v>
      </c>
      <c r="M352" s="68">
        <v>0</v>
      </c>
      <c r="N352" s="68">
        <v>0</v>
      </c>
      <c r="O352" s="68">
        <v>0</v>
      </c>
      <c r="P352" s="68">
        <v>0</v>
      </c>
      <c r="Q352" s="68">
        <v>0</v>
      </c>
      <c r="R352" s="69">
        <f t="shared" ref="R352:R356" si="96">SUM(F352:Q352)</f>
        <v>0</v>
      </c>
      <c r="S352" s="74">
        <f t="shared" ref="S352" si="97">R352/W$9*30</f>
        <v>0</v>
      </c>
      <c r="T352" s="69">
        <v>0</v>
      </c>
    </row>
    <row r="353" spans="1:20" s="48" customFormat="1" ht="18.75" customHeight="1">
      <c r="A353" s="66">
        <v>80</v>
      </c>
      <c r="B353" s="73">
        <v>6953156280984</v>
      </c>
      <c r="C353" s="67">
        <v>734936</v>
      </c>
      <c r="D353" s="67" t="s">
        <v>264</v>
      </c>
      <c r="E353" s="67" t="s">
        <v>143</v>
      </c>
      <c r="F353" s="68">
        <v>0</v>
      </c>
      <c r="G353" s="68">
        <v>0</v>
      </c>
      <c r="H353" s="68">
        <v>0</v>
      </c>
      <c r="I353" s="68">
        <v>0</v>
      </c>
      <c r="J353" s="68">
        <v>0</v>
      </c>
      <c r="K353" s="68">
        <v>0</v>
      </c>
      <c r="L353" s="68">
        <v>0</v>
      </c>
      <c r="M353" s="68">
        <v>0</v>
      </c>
      <c r="N353" s="68">
        <v>0</v>
      </c>
      <c r="O353" s="68">
        <v>0</v>
      </c>
      <c r="P353" s="68">
        <v>0</v>
      </c>
      <c r="Q353" s="68">
        <v>0</v>
      </c>
      <c r="R353" s="69">
        <f t="shared" si="96"/>
        <v>0</v>
      </c>
      <c r="S353" s="74">
        <f>R353/U$9*30</f>
        <v>0</v>
      </c>
      <c r="T353" s="69">
        <v>0</v>
      </c>
    </row>
    <row r="354" spans="1:20" s="48" customFormat="1" ht="18.75" customHeight="1">
      <c r="A354" s="66">
        <v>81</v>
      </c>
      <c r="B354" s="73">
        <v>6953156282315</v>
      </c>
      <c r="C354" s="67">
        <v>734937</v>
      </c>
      <c r="D354" s="67" t="s">
        <v>265</v>
      </c>
      <c r="E354" s="67" t="s">
        <v>144</v>
      </c>
      <c r="F354" s="68">
        <v>0</v>
      </c>
      <c r="G354" s="68">
        <v>0</v>
      </c>
      <c r="H354" s="68">
        <v>0</v>
      </c>
      <c r="I354" s="68">
        <v>0</v>
      </c>
      <c r="J354" s="68">
        <v>0</v>
      </c>
      <c r="K354" s="68">
        <v>0</v>
      </c>
      <c r="L354" s="68">
        <v>0</v>
      </c>
      <c r="M354" s="68">
        <v>0</v>
      </c>
      <c r="N354" s="68">
        <v>0</v>
      </c>
      <c r="O354" s="68">
        <v>0</v>
      </c>
      <c r="P354" s="68">
        <v>0</v>
      </c>
      <c r="Q354" s="68">
        <v>0</v>
      </c>
      <c r="R354" s="69">
        <f t="shared" si="96"/>
        <v>0</v>
      </c>
      <c r="S354" s="74">
        <f>R354/U$9*30</f>
        <v>0</v>
      </c>
      <c r="T354" s="69">
        <v>0</v>
      </c>
    </row>
    <row r="355" spans="1:20" s="48" customFormat="1" ht="18.75" customHeight="1">
      <c r="A355" s="66">
        <v>82</v>
      </c>
      <c r="B355" s="73">
        <v>6953156282322</v>
      </c>
      <c r="C355" s="67">
        <v>734938</v>
      </c>
      <c r="D355" s="67" t="s">
        <v>266</v>
      </c>
      <c r="E355" s="67" t="s">
        <v>145</v>
      </c>
      <c r="F355" s="68">
        <v>0</v>
      </c>
      <c r="G355" s="68">
        <v>0</v>
      </c>
      <c r="H355" s="68">
        <v>0</v>
      </c>
      <c r="I355" s="68">
        <v>0</v>
      </c>
      <c r="J355" s="68">
        <v>0</v>
      </c>
      <c r="K355" s="68">
        <v>0</v>
      </c>
      <c r="L355" s="68">
        <v>0</v>
      </c>
      <c r="M355" s="68">
        <v>0</v>
      </c>
      <c r="N355" s="68">
        <v>0</v>
      </c>
      <c r="O355" s="68">
        <v>0</v>
      </c>
      <c r="P355" s="68">
        <v>0</v>
      </c>
      <c r="Q355" s="68">
        <v>0</v>
      </c>
      <c r="R355" s="69">
        <f t="shared" si="96"/>
        <v>0</v>
      </c>
      <c r="S355" s="74">
        <f>R355/U$9*30</f>
        <v>0</v>
      </c>
      <c r="T355" s="69">
        <v>0</v>
      </c>
    </row>
    <row r="356" spans="1:20" s="48" customFormat="1" ht="18.75" customHeight="1">
      <c r="A356" s="66">
        <v>83</v>
      </c>
      <c r="B356" s="73">
        <v>6953156278790</v>
      </c>
      <c r="C356" s="67">
        <v>734939</v>
      </c>
      <c r="D356" s="67" t="s">
        <v>267</v>
      </c>
      <c r="E356" s="67" t="s">
        <v>146</v>
      </c>
      <c r="F356" s="68">
        <v>0</v>
      </c>
      <c r="G356" s="68">
        <v>0</v>
      </c>
      <c r="H356" s="68">
        <v>0</v>
      </c>
      <c r="I356" s="68">
        <v>0</v>
      </c>
      <c r="J356" s="68">
        <v>0</v>
      </c>
      <c r="K356" s="68">
        <v>0</v>
      </c>
      <c r="L356" s="68">
        <v>0</v>
      </c>
      <c r="M356" s="68">
        <v>0</v>
      </c>
      <c r="N356" s="68">
        <v>0</v>
      </c>
      <c r="O356" s="68">
        <v>0</v>
      </c>
      <c r="P356" s="68">
        <v>0</v>
      </c>
      <c r="Q356" s="68">
        <v>0</v>
      </c>
      <c r="R356" s="69">
        <f t="shared" si="96"/>
        <v>0</v>
      </c>
      <c r="S356" s="74">
        <f>R356/U$9*30</f>
        <v>0</v>
      </c>
      <c r="T356" s="69">
        <v>0</v>
      </c>
    </row>
    <row r="357" spans="1:20" s="48" customFormat="1" ht="18.75" customHeight="1">
      <c r="A357" s="66">
        <v>84</v>
      </c>
      <c r="B357" s="73">
        <v>6953156281707</v>
      </c>
      <c r="C357" s="67">
        <v>734940</v>
      </c>
      <c r="D357" s="67" t="s">
        <v>268</v>
      </c>
      <c r="E357" s="67" t="s">
        <v>147</v>
      </c>
      <c r="F357" s="68">
        <v>0</v>
      </c>
      <c r="G357" s="68">
        <v>0</v>
      </c>
      <c r="H357" s="68">
        <v>0</v>
      </c>
      <c r="I357" s="68">
        <v>0</v>
      </c>
      <c r="J357" s="68">
        <v>0</v>
      </c>
      <c r="K357" s="68">
        <v>0</v>
      </c>
      <c r="L357" s="68">
        <v>0</v>
      </c>
      <c r="M357" s="68">
        <v>0</v>
      </c>
      <c r="N357" s="68">
        <v>0</v>
      </c>
      <c r="O357" s="68">
        <v>0</v>
      </c>
      <c r="P357" s="68">
        <v>0</v>
      </c>
      <c r="Q357" s="68">
        <v>0</v>
      </c>
      <c r="R357" s="69">
        <f>SUM(F357:Q357)</f>
        <v>0</v>
      </c>
      <c r="S357" s="74">
        <f>R357/W$9*30</f>
        <v>0</v>
      </c>
      <c r="T357" s="69">
        <v>0</v>
      </c>
    </row>
    <row r="358" spans="1:20" s="48" customFormat="1" ht="18.75" customHeight="1">
      <c r="A358" s="66">
        <v>85</v>
      </c>
      <c r="B358" s="73">
        <v>6953156281691</v>
      </c>
      <c r="C358" s="67">
        <v>734941</v>
      </c>
      <c r="D358" s="67" t="s">
        <v>269</v>
      </c>
      <c r="E358" s="67" t="s">
        <v>148</v>
      </c>
      <c r="F358" s="68">
        <v>0</v>
      </c>
      <c r="G358" s="68">
        <v>0</v>
      </c>
      <c r="H358" s="68">
        <v>0</v>
      </c>
      <c r="I358" s="68">
        <v>0</v>
      </c>
      <c r="J358" s="68">
        <v>0</v>
      </c>
      <c r="K358" s="68">
        <v>0</v>
      </c>
      <c r="L358" s="68">
        <v>0</v>
      </c>
      <c r="M358" s="68">
        <v>0</v>
      </c>
      <c r="N358" s="68">
        <v>0</v>
      </c>
      <c r="O358" s="68">
        <v>0</v>
      </c>
      <c r="P358" s="68">
        <v>0</v>
      </c>
      <c r="Q358" s="68">
        <v>0</v>
      </c>
      <c r="R358" s="69">
        <f t="shared" ref="R358:R364" si="98">SUM(F358:Q358)</f>
        <v>0</v>
      </c>
      <c r="S358" s="74">
        <f t="shared" ref="S358" si="99">R358/W$9*30</f>
        <v>0</v>
      </c>
      <c r="T358" s="69">
        <v>0</v>
      </c>
    </row>
    <row r="359" spans="1:20" s="48" customFormat="1" ht="18.75" customHeight="1">
      <c r="A359" s="66">
        <v>86</v>
      </c>
      <c r="B359" s="73">
        <v>6953156281370</v>
      </c>
      <c r="C359" s="67">
        <v>734942</v>
      </c>
      <c r="D359" s="67" t="s">
        <v>270</v>
      </c>
      <c r="E359" s="67" t="s">
        <v>149</v>
      </c>
      <c r="F359" s="68">
        <v>0</v>
      </c>
      <c r="G359" s="68">
        <v>0</v>
      </c>
      <c r="H359" s="68">
        <v>0</v>
      </c>
      <c r="I359" s="68">
        <v>0</v>
      </c>
      <c r="J359" s="68">
        <v>0</v>
      </c>
      <c r="K359" s="68">
        <v>0</v>
      </c>
      <c r="L359" s="68">
        <v>0</v>
      </c>
      <c r="M359" s="68">
        <v>0</v>
      </c>
      <c r="N359" s="68">
        <v>0</v>
      </c>
      <c r="O359" s="68">
        <v>0</v>
      </c>
      <c r="P359" s="68">
        <v>0</v>
      </c>
      <c r="Q359" s="68">
        <v>0</v>
      </c>
      <c r="R359" s="69">
        <f t="shared" si="98"/>
        <v>0</v>
      </c>
      <c r="S359" s="74">
        <f>R359/U$9*30</f>
        <v>0</v>
      </c>
      <c r="T359" s="69">
        <v>0</v>
      </c>
    </row>
    <row r="360" spans="1:20" s="48" customFormat="1" ht="18.75" customHeight="1">
      <c r="A360" s="66">
        <v>87</v>
      </c>
      <c r="B360" s="73">
        <v>6953156281363</v>
      </c>
      <c r="C360" s="67">
        <v>734943</v>
      </c>
      <c r="D360" s="67" t="s">
        <v>271</v>
      </c>
      <c r="E360" s="67" t="s">
        <v>150</v>
      </c>
      <c r="F360" s="68">
        <v>0</v>
      </c>
      <c r="G360" s="68">
        <v>0</v>
      </c>
      <c r="H360" s="68">
        <v>0</v>
      </c>
      <c r="I360" s="68">
        <v>0</v>
      </c>
      <c r="J360" s="68">
        <v>0</v>
      </c>
      <c r="K360" s="68">
        <v>0</v>
      </c>
      <c r="L360" s="68">
        <v>0</v>
      </c>
      <c r="M360" s="68">
        <v>0</v>
      </c>
      <c r="N360" s="68">
        <v>0</v>
      </c>
      <c r="O360" s="68">
        <v>0</v>
      </c>
      <c r="P360" s="68">
        <v>0</v>
      </c>
      <c r="Q360" s="68">
        <v>0</v>
      </c>
      <c r="R360" s="69">
        <f t="shared" si="98"/>
        <v>0</v>
      </c>
      <c r="S360" s="74">
        <f t="shared" ref="S360" si="100">R360/W$9*30</f>
        <v>0</v>
      </c>
      <c r="T360" s="69">
        <v>0</v>
      </c>
    </row>
    <row r="361" spans="1:20" s="48" customFormat="1" ht="18.75" customHeight="1">
      <c r="A361" s="66">
        <v>88</v>
      </c>
      <c r="B361" s="73">
        <v>6953156281387</v>
      </c>
      <c r="C361" s="67">
        <v>734944</v>
      </c>
      <c r="D361" s="67" t="s">
        <v>272</v>
      </c>
      <c r="E361" s="67" t="s">
        <v>151</v>
      </c>
      <c r="F361" s="68">
        <v>0</v>
      </c>
      <c r="G361" s="68">
        <v>0</v>
      </c>
      <c r="H361" s="68">
        <v>0</v>
      </c>
      <c r="I361" s="68">
        <v>0</v>
      </c>
      <c r="J361" s="68">
        <v>0</v>
      </c>
      <c r="K361" s="68">
        <v>0</v>
      </c>
      <c r="L361" s="68">
        <v>0</v>
      </c>
      <c r="M361" s="68">
        <v>0</v>
      </c>
      <c r="N361" s="68">
        <v>0</v>
      </c>
      <c r="O361" s="68">
        <v>0</v>
      </c>
      <c r="P361" s="68">
        <v>0</v>
      </c>
      <c r="Q361" s="68">
        <v>0</v>
      </c>
      <c r="R361" s="69">
        <f t="shared" si="98"/>
        <v>0</v>
      </c>
      <c r="S361" s="74">
        <f>R361/U$9*30</f>
        <v>0</v>
      </c>
      <c r="T361" s="69">
        <v>0</v>
      </c>
    </row>
    <row r="362" spans="1:20" s="48" customFormat="1" ht="18.75" customHeight="1">
      <c r="A362" s="66">
        <v>89</v>
      </c>
      <c r="B362" s="73">
        <v>6953156280250</v>
      </c>
      <c r="C362" s="67">
        <v>734945</v>
      </c>
      <c r="D362" s="67" t="s">
        <v>273</v>
      </c>
      <c r="E362" s="67" t="s">
        <v>152</v>
      </c>
      <c r="F362" s="68">
        <v>0</v>
      </c>
      <c r="G362" s="68">
        <v>0</v>
      </c>
      <c r="H362" s="68">
        <v>0</v>
      </c>
      <c r="I362" s="68">
        <v>0</v>
      </c>
      <c r="J362" s="68">
        <v>0</v>
      </c>
      <c r="K362" s="68">
        <v>0</v>
      </c>
      <c r="L362" s="68">
        <v>0</v>
      </c>
      <c r="M362" s="68">
        <v>0</v>
      </c>
      <c r="N362" s="68">
        <v>0</v>
      </c>
      <c r="O362" s="68">
        <v>0</v>
      </c>
      <c r="P362" s="68">
        <v>0</v>
      </c>
      <c r="Q362" s="68">
        <v>0</v>
      </c>
      <c r="R362" s="69">
        <f t="shared" si="98"/>
        <v>0</v>
      </c>
      <c r="S362" s="74">
        <f>R362/U$9*30</f>
        <v>0</v>
      </c>
      <c r="T362" s="69">
        <v>0</v>
      </c>
    </row>
    <row r="363" spans="1:20" s="48" customFormat="1" ht="18.75" customHeight="1">
      <c r="A363" s="66">
        <v>90</v>
      </c>
      <c r="B363" s="73">
        <v>6953156280267</v>
      </c>
      <c r="C363" s="67">
        <v>734947</v>
      </c>
      <c r="D363" s="67" t="s">
        <v>274</v>
      </c>
      <c r="E363" s="67" t="s">
        <v>153</v>
      </c>
      <c r="F363" s="68">
        <v>0</v>
      </c>
      <c r="G363" s="68">
        <v>0</v>
      </c>
      <c r="H363" s="68">
        <v>0</v>
      </c>
      <c r="I363" s="68">
        <v>0</v>
      </c>
      <c r="J363" s="68">
        <v>0</v>
      </c>
      <c r="K363" s="68">
        <v>0</v>
      </c>
      <c r="L363" s="68">
        <v>0</v>
      </c>
      <c r="M363" s="68">
        <v>0</v>
      </c>
      <c r="N363" s="68">
        <v>0</v>
      </c>
      <c r="O363" s="68">
        <v>0</v>
      </c>
      <c r="P363" s="68">
        <v>0</v>
      </c>
      <c r="Q363" s="68">
        <v>0</v>
      </c>
      <c r="R363" s="69">
        <f t="shared" si="98"/>
        <v>0</v>
      </c>
      <c r="S363" s="74">
        <f>R363/U$9*30</f>
        <v>0</v>
      </c>
      <c r="T363" s="69">
        <v>0</v>
      </c>
    </row>
    <row r="364" spans="1:20" s="48" customFormat="1" ht="18.75" customHeight="1">
      <c r="A364" s="66">
        <v>91</v>
      </c>
      <c r="B364" s="73">
        <v>6953156276673</v>
      </c>
      <c r="C364" s="67">
        <v>734948</v>
      </c>
      <c r="D364" s="67" t="s">
        <v>275</v>
      </c>
      <c r="E364" s="67" t="s">
        <v>154</v>
      </c>
      <c r="F364" s="68">
        <v>0</v>
      </c>
      <c r="G364" s="68">
        <v>0</v>
      </c>
      <c r="H364" s="68">
        <v>0</v>
      </c>
      <c r="I364" s="68">
        <v>0</v>
      </c>
      <c r="J364" s="68">
        <v>0</v>
      </c>
      <c r="K364" s="68">
        <v>0</v>
      </c>
      <c r="L364" s="68">
        <v>0</v>
      </c>
      <c r="M364" s="68">
        <v>0</v>
      </c>
      <c r="N364" s="68">
        <v>0</v>
      </c>
      <c r="O364" s="68">
        <v>0</v>
      </c>
      <c r="P364" s="68">
        <v>0</v>
      </c>
      <c r="Q364" s="68">
        <v>0</v>
      </c>
      <c r="R364" s="69">
        <f t="shared" si="98"/>
        <v>0</v>
      </c>
      <c r="S364" s="74">
        <f>R364/U$9*30</f>
        <v>0</v>
      </c>
      <c r="T364" s="69">
        <v>0</v>
      </c>
    </row>
    <row r="365" spans="1:20" s="48" customFormat="1" ht="18.75" customHeight="1">
      <c r="A365" s="66">
        <v>92</v>
      </c>
      <c r="B365" s="73">
        <v>6953156282032</v>
      </c>
      <c r="C365" s="67">
        <v>734966</v>
      </c>
      <c r="D365" s="67" t="s">
        <v>276</v>
      </c>
      <c r="E365" s="67" t="s">
        <v>155</v>
      </c>
      <c r="F365" s="68">
        <v>0</v>
      </c>
      <c r="G365" s="68">
        <v>0</v>
      </c>
      <c r="H365" s="68">
        <v>0</v>
      </c>
      <c r="I365" s="68">
        <v>0</v>
      </c>
      <c r="J365" s="68">
        <v>0</v>
      </c>
      <c r="K365" s="68">
        <v>0</v>
      </c>
      <c r="L365" s="68">
        <v>0</v>
      </c>
      <c r="M365" s="68">
        <v>0</v>
      </c>
      <c r="N365" s="68">
        <v>0</v>
      </c>
      <c r="O365" s="68">
        <v>0</v>
      </c>
      <c r="P365" s="68">
        <v>0</v>
      </c>
      <c r="Q365" s="68">
        <v>0</v>
      </c>
      <c r="R365" s="69">
        <f>SUM(F365:Q365)</f>
        <v>0</v>
      </c>
      <c r="S365" s="74">
        <f>R365/W$9*30</f>
        <v>0</v>
      </c>
      <c r="T365" s="69">
        <v>0</v>
      </c>
    </row>
    <row r="366" spans="1:20" s="48" customFormat="1" ht="18.75" customHeight="1">
      <c r="A366" s="66">
        <v>93</v>
      </c>
      <c r="B366" s="73">
        <v>6953156282049</v>
      </c>
      <c r="C366" s="67">
        <v>734968</v>
      </c>
      <c r="D366" s="67" t="s">
        <v>277</v>
      </c>
      <c r="E366" s="67" t="s">
        <v>156</v>
      </c>
      <c r="F366" s="68">
        <v>0</v>
      </c>
      <c r="G366" s="68">
        <v>0</v>
      </c>
      <c r="H366" s="68">
        <v>0</v>
      </c>
      <c r="I366" s="68">
        <v>0</v>
      </c>
      <c r="J366" s="68">
        <v>0</v>
      </c>
      <c r="K366" s="68">
        <v>0</v>
      </c>
      <c r="L366" s="68">
        <v>0</v>
      </c>
      <c r="M366" s="68">
        <v>0</v>
      </c>
      <c r="N366" s="68">
        <v>0</v>
      </c>
      <c r="O366" s="68">
        <v>0</v>
      </c>
      <c r="P366" s="68">
        <v>0</v>
      </c>
      <c r="Q366" s="68">
        <v>0</v>
      </c>
      <c r="R366" s="69">
        <f t="shared" ref="R366:R370" si="101">SUM(F366:Q366)</f>
        <v>0</v>
      </c>
      <c r="S366" s="74">
        <f t="shared" ref="S366" si="102">R366/W$9*30</f>
        <v>0</v>
      </c>
      <c r="T366" s="69">
        <v>0</v>
      </c>
    </row>
    <row r="367" spans="1:20" s="48" customFormat="1" ht="18.75" customHeight="1">
      <c r="A367" s="66">
        <v>94</v>
      </c>
      <c r="B367" s="73">
        <v>6953156282056</v>
      </c>
      <c r="C367" s="67">
        <v>734970</v>
      </c>
      <c r="D367" s="67" t="s">
        <v>278</v>
      </c>
      <c r="E367" s="67" t="s">
        <v>157</v>
      </c>
      <c r="F367" s="68">
        <v>0</v>
      </c>
      <c r="G367" s="68">
        <v>0</v>
      </c>
      <c r="H367" s="68">
        <v>0</v>
      </c>
      <c r="I367" s="68">
        <v>0</v>
      </c>
      <c r="J367" s="68">
        <v>0</v>
      </c>
      <c r="K367" s="68">
        <v>0</v>
      </c>
      <c r="L367" s="68">
        <v>0</v>
      </c>
      <c r="M367" s="68">
        <v>0</v>
      </c>
      <c r="N367" s="68">
        <v>0</v>
      </c>
      <c r="O367" s="68">
        <v>0</v>
      </c>
      <c r="P367" s="68">
        <v>0</v>
      </c>
      <c r="Q367" s="68">
        <v>0</v>
      </c>
      <c r="R367" s="69">
        <f t="shared" si="101"/>
        <v>0</v>
      </c>
      <c r="S367" s="74">
        <f>R367/U$9*30</f>
        <v>0</v>
      </c>
      <c r="T367" s="69">
        <v>0</v>
      </c>
    </row>
    <row r="368" spans="1:20" s="48" customFormat="1" ht="18.75" customHeight="1">
      <c r="A368" s="66">
        <v>95</v>
      </c>
      <c r="B368" s="73">
        <v>6953156282063</v>
      </c>
      <c r="C368" s="67">
        <v>734971</v>
      </c>
      <c r="D368" s="67" t="s">
        <v>279</v>
      </c>
      <c r="E368" s="67" t="s">
        <v>158</v>
      </c>
      <c r="F368" s="68">
        <v>0</v>
      </c>
      <c r="G368" s="68">
        <v>0</v>
      </c>
      <c r="H368" s="68">
        <v>0</v>
      </c>
      <c r="I368" s="68">
        <v>0</v>
      </c>
      <c r="J368" s="68">
        <v>0</v>
      </c>
      <c r="K368" s="68">
        <v>0</v>
      </c>
      <c r="L368" s="68">
        <v>0</v>
      </c>
      <c r="M368" s="68">
        <v>0</v>
      </c>
      <c r="N368" s="68">
        <v>0</v>
      </c>
      <c r="O368" s="68">
        <v>0</v>
      </c>
      <c r="P368" s="68">
        <v>0</v>
      </c>
      <c r="Q368" s="68">
        <v>0</v>
      </c>
      <c r="R368" s="69">
        <f t="shared" si="101"/>
        <v>0</v>
      </c>
      <c r="S368" s="74">
        <f>R368/U$9*30</f>
        <v>0</v>
      </c>
      <c r="T368" s="69">
        <v>0</v>
      </c>
    </row>
    <row r="369" spans="1:20" s="48" customFormat="1" ht="18.75" customHeight="1">
      <c r="A369" s="66">
        <v>96</v>
      </c>
      <c r="B369" s="73">
        <v>6953156282070</v>
      </c>
      <c r="C369" s="67">
        <v>734973</v>
      </c>
      <c r="D369" s="67" t="s">
        <v>280</v>
      </c>
      <c r="E369" s="67" t="s">
        <v>159</v>
      </c>
      <c r="F369" s="68">
        <v>0</v>
      </c>
      <c r="G369" s="68">
        <v>0</v>
      </c>
      <c r="H369" s="68">
        <v>0</v>
      </c>
      <c r="I369" s="68">
        <v>0</v>
      </c>
      <c r="J369" s="68">
        <v>0</v>
      </c>
      <c r="K369" s="68">
        <v>0</v>
      </c>
      <c r="L369" s="68">
        <v>0</v>
      </c>
      <c r="M369" s="68">
        <v>0</v>
      </c>
      <c r="N369" s="68">
        <v>0</v>
      </c>
      <c r="O369" s="68">
        <v>0</v>
      </c>
      <c r="P369" s="68">
        <v>0</v>
      </c>
      <c r="Q369" s="68">
        <v>0</v>
      </c>
      <c r="R369" s="69">
        <f t="shared" si="101"/>
        <v>0</v>
      </c>
      <c r="S369" s="74">
        <f>R369/U$9*30</f>
        <v>0</v>
      </c>
      <c r="T369" s="69">
        <v>0</v>
      </c>
    </row>
    <row r="370" spans="1:20" s="48" customFormat="1" ht="18.75" customHeight="1">
      <c r="A370" s="66">
        <v>97</v>
      </c>
      <c r="B370" s="73">
        <v>6953156282087</v>
      </c>
      <c r="C370" s="67">
        <v>734975</v>
      </c>
      <c r="D370" s="67" t="s">
        <v>281</v>
      </c>
      <c r="E370" s="67" t="s">
        <v>160</v>
      </c>
      <c r="F370" s="68">
        <v>0</v>
      </c>
      <c r="G370" s="68">
        <v>0</v>
      </c>
      <c r="H370" s="68">
        <v>0</v>
      </c>
      <c r="I370" s="68">
        <v>0</v>
      </c>
      <c r="J370" s="68">
        <v>0</v>
      </c>
      <c r="K370" s="68">
        <v>0</v>
      </c>
      <c r="L370" s="68">
        <v>0</v>
      </c>
      <c r="M370" s="68">
        <v>0</v>
      </c>
      <c r="N370" s="68">
        <v>0</v>
      </c>
      <c r="O370" s="68">
        <v>0</v>
      </c>
      <c r="P370" s="68">
        <v>0</v>
      </c>
      <c r="Q370" s="68">
        <v>0</v>
      </c>
      <c r="R370" s="69">
        <f t="shared" si="101"/>
        <v>0</v>
      </c>
      <c r="S370" s="74">
        <f>R370/U$9*30</f>
        <v>0</v>
      </c>
      <c r="T370" s="69">
        <v>0</v>
      </c>
    </row>
    <row r="371" spans="1:20" s="48" customFormat="1" ht="18.75" customHeight="1">
      <c r="A371" s="66">
        <v>98</v>
      </c>
      <c r="B371" s="73">
        <v>6953156281738</v>
      </c>
      <c r="C371" s="67">
        <v>734976</v>
      </c>
      <c r="D371" s="67" t="s">
        <v>282</v>
      </c>
      <c r="E371" s="67" t="s">
        <v>161</v>
      </c>
      <c r="F371" s="68">
        <v>0</v>
      </c>
      <c r="G371" s="68">
        <v>0</v>
      </c>
      <c r="H371" s="68">
        <v>0</v>
      </c>
      <c r="I371" s="68">
        <v>0</v>
      </c>
      <c r="J371" s="68">
        <v>0</v>
      </c>
      <c r="K371" s="68">
        <v>0</v>
      </c>
      <c r="L371" s="68">
        <v>0</v>
      </c>
      <c r="M371" s="68">
        <v>0</v>
      </c>
      <c r="N371" s="68">
        <v>0</v>
      </c>
      <c r="O371" s="68">
        <v>0</v>
      </c>
      <c r="P371" s="68">
        <v>0</v>
      </c>
      <c r="Q371" s="68">
        <v>0</v>
      </c>
      <c r="R371" s="69">
        <f>SUM(F371:Q371)</f>
        <v>0</v>
      </c>
      <c r="S371" s="74">
        <f>R371/W$9*30</f>
        <v>0</v>
      </c>
      <c r="T371" s="69">
        <v>0</v>
      </c>
    </row>
    <row r="372" spans="1:20" s="48" customFormat="1" ht="18.75" customHeight="1">
      <c r="A372" s="66">
        <v>99</v>
      </c>
      <c r="B372" s="73">
        <v>6953156281745</v>
      </c>
      <c r="C372" s="67">
        <v>734981</v>
      </c>
      <c r="D372" s="67" t="s">
        <v>283</v>
      </c>
      <c r="E372" s="67" t="s">
        <v>162</v>
      </c>
      <c r="F372" s="68">
        <v>0</v>
      </c>
      <c r="G372" s="68">
        <v>0</v>
      </c>
      <c r="H372" s="68">
        <v>0</v>
      </c>
      <c r="I372" s="68">
        <v>0</v>
      </c>
      <c r="J372" s="68">
        <v>0</v>
      </c>
      <c r="K372" s="68">
        <v>0</v>
      </c>
      <c r="L372" s="68">
        <v>0</v>
      </c>
      <c r="M372" s="68">
        <v>0</v>
      </c>
      <c r="N372" s="68">
        <v>0</v>
      </c>
      <c r="O372" s="68">
        <v>0</v>
      </c>
      <c r="P372" s="68">
        <v>0</v>
      </c>
      <c r="Q372" s="68">
        <v>0</v>
      </c>
      <c r="R372" s="69">
        <f t="shared" ref="R372:R374" si="103">SUM(F372:Q372)</f>
        <v>0</v>
      </c>
      <c r="S372" s="74">
        <f t="shared" ref="S372" si="104">R372/W$9*30</f>
        <v>0</v>
      </c>
      <c r="T372" s="69">
        <v>0</v>
      </c>
    </row>
    <row r="373" spans="1:20" s="48" customFormat="1" ht="18.75" customHeight="1">
      <c r="A373" s="66">
        <v>100</v>
      </c>
      <c r="B373" s="73">
        <v>6953156253087</v>
      </c>
      <c r="C373" s="67">
        <v>735669</v>
      </c>
      <c r="D373" s="67" t="s">
        <v>284</v>
      </c>
      <c r="E373" s="67" t="s">
        <v>138</v>
      </c>
      <c r="F373" s="68">
        <v>0</v>
      </c>
      <c r="G373" s="68">
        <v>0</v>
      </c>
      <c r="H373" s="68">
        <v>0</v>
      </c>
      <c r="I373" s="68">
        <v>0</v>
      </c>
      <c r="J373" s="68">
        <v>0</v>
      </c>
      <c r="K373" s="68">
        <v>0</v>
      </c>
      <c r="L373" s="68">
        <v>0</v>
      </c>
      <c r="M373" s="68">
        <v>0</v>
      </c>
      <c r="N373" s="68">
        <v>0</v>
      </c>
      <c r="O373" s="68">
        <v>0</v>
      </c>
      <c r="P373" s="68">
        <v>0</v>
      </c>
      <c r="Q373" s="68">
        <v>0</v>
      </c>
      <c r="R373" s="69">
        <f t="shared" si="103"/>
        <v>0</v>
      </c>
      <c r="S373" s="74">
        <f>R373/U$9*30</f>
        <v>0</v>
      </c>
      <c r="T373" s="69">
        <v>0</v>
      </c>
    </row>
    <row r="374" spans="1:20" s="48" customFormat="1" ht="18.75" customHeight="1">
      <c r="A374" s="66">
        <v>101</v>
      </c>
      <c r="B374" s="73">
        <v>6953156277526</v>
      </c>
      <c r="C374" s="67">
        <v>735670</v>
      </c>
      <c r="D374" s="67" t="s">
        <v>285</v>
      </c>
      <c r="E374" s="67" t="s">
        <v>163</v>
      </c>
      <c r="F374" s="68">
        <v>0</v>
      </c>
      <c r="G374" s="68">
        <v>0</v>
      </c>
      <c r="H374" s="68">
        <v>0</v>
      </c>
      <c r="I374" s="68">
        <v>0</v>
      </c>
      <c r="J374" s="68">
        <v>0</v>
      </c>
      <c r="K374" s="68">
        <v>0</v>
      </c>
      <c r="L374" s="68">
        <v>0</v>
      </c>
      <c r="M374" s="68">
        <v>0</v>
      </c>
      <c r="N374" s="68">
        <v>0</v>
      </c>
      <c r="O374" s="68">
        <v>0</v>
      </c>
      <c r="P374" s="68">
        <v>0</v>
      </c>
      <c r="Q374" s="68">
        <v>0</v>
      </c>
      <c r="R374" s="69">
        <f t="shared" si="103"/>
        <v>0</v>
      </c>
      <c r="S374" s="74">
        <f>R374/U$9*30</f>
        <v>0</v>
      </c>
      <c r="T374" s="69">
        <v>0</v>
      </c>
    </row>
    <row r="375" spans="1:20" s="48" customFormat="1" ht="18.75" customHeight="1">
      <c r="A375" s="66">
        <v>102</v>
      </c>
      <c r="B375" s="73">
        <v>6953156275522</v>
      </c>
      <c r="C375" s="67">
        <v>738068</v>
      </c>
      <c r="D375" s="67" t="s">
        <v>286</v>
      </c>
      <c r="E375" s="67" t="s">
        <v>164</v>
      </c>
      <c r="F375" s="68">
        <v>0</v>
      </c>
      <c r="G375" s="68">
        <v>0</v>
      </c>
      <c r="H375" s="68">
        <v>0</v>
      </c>
      <c r="I375" s="68">
        <v>0</v>
      </c>
      <c r="J375" s="68">
        <v>0</v>
      </c>
      <c r="K375" s="68">
        <v>0</v>
      </c>
      <c r="L375" s="68">
        <v>0</v>
      </c>
      <c r="M375" s="68">
        <v>0</v>
      </c>
      <c r="N375" s="68">
        <v>0</v>
      </c>
      <c r="O375" s="68">
        <v>0</v>
      </c>
      <c r="P375" s="68">
        <v>0</v>
      </c>
      <c r="Q375" s="68">
        <v>0</v>
      </c>
      <c r="R375" s="69">
        <f>SUM(F375:Q375)</f>
        <v>0</v>
      </c>
      <c r="S375" s="74">
        <f>R375/W$9*30</f>
        <v>0</v>
      </c>
      <c r="T375" s="69">
        <v>0</v>
      </c>
    </row>
    <row r="376" spans="1:20" s="48" customFormat="1" ht="18.75" customHeight="1">
      <c r="A376" s="66">
        <v>103</v>
      </c>
      <c r="B376" s="73">
        <v>6953156275515</v>
      </c>
      <c r="C376" s="67">
        <v>738069</v>
      </c>
      <c r="D376" s="67" t="s">
        <v>287</v>
      </c>
      <c r="E376" s="67" t="s">
        <v>165</v>
      </c>
      <c r="F376" s="68">
        <v>0</v>
      </c>
      <c r="G376" s="68">
        <v>0</v>
      </c>
      <c r="H376" s="68">
        <v>0</v>
      </c>
      <c r="I376" s="68">
        <v>0</v>
      </c>
      <c r="J376" s="68">
        <v>0</v>
      </c>
      <c r="K376" s="68">
        <v>0</v>
      </c>
      <c r="L376" s="68">
        <v>0</v>
      </c>
      <c r="M376" s="68">
        <v>0</v>
      </c>
      <c r="N376" s="68">
        <v>0</v>
      </c>
      <c r="O376" s="68">
        <v>0</v>
      </c>
      <c r="P376" s="68">
        <v>0</v>
      </c>
      <c r="Q376" s="68">
        <v>0</v>
      </c>
      <c r="R376" s="69">
        <f t="shared" ref="R376:R382" si="105">SUM(F376:Q376)</f>
        <v>0</v>
      </c>
      <c r="S376" s="74">
        <f t="shared" ref="S376" si="106">R376/W$9*30</f>
        <v>0</v>
      </c>
      <c r="T376" s="69">
        <v>0</v>
      </c>
    </row>
    <row r="377" spans="1:20" s="48" customFormat="1" ht="18.75" customHeight="1">
      <c r="A377" s="66">
        <v>104</v>
      </c>
      <c r="B377" s="73">
        <v>6953156280816</v>
      </c>
      <c r="C377" s="67">
        <v>738071</v>
      </c>
      <c r="D377" s="67" t="s">
        <v>288</v>
      </c>
      <c r="E377" s="67" t="s">
        <v>166</v>
      </c>
      <c r="F377" s="68">
        <v>0</v>
      </c>
      <c r="G377" s="68">
        <v>0</v>
      </c>
      <c r="H377" s="68">
        <v>0</v>
      </c>
      <c r="I377" s="68">
        <v>0</v>
      </c>
      <c r="J377" s="68">
        <v>0</v>
      </c>
      <c r="K377" s="68">
        <v>0</v>
      </c>
      <c r="L377" s="68">
        <v>0</v>
      </c>
      <c r="M377" s="68">
        <v>0</v>
      </c>
      <c r="N377" s="68">
        <v>0</v>
      </c>
      <c r="O377" s="68">
        <v>0</v>
      </c>
      <c r="P377" s="68">
        <v>0</v>
      </c>
      <c r="Q377" s="68">
        <v>0</v>
      </c>
      <c r="R377" s="69">
        <f t="shared" si="105"/>
        <v>0</v>
      </c>
      <c r="S377" s="74">
        <f>R377/U$9*30</f>
        <v>0</v>
      </c>
      <c r="T377" s="69">
        <v>0</v>
      </c>
    </row>
    <row r="378" spans="1:20" s="48" customFormat="1" ht="18.75" customHeight="1">
      <c r="A378" s="66">
        <v>105</v>
      </c>
      <c r="B378" s="73">
        <v>6953156280809</v>
      </c>
      <c r="C378" s="67">
        <v>738072</v>
      </c>
      <c r="D378" s="67" t="s">
        <v>289</v>
      </c>
      <c r="E378" s="67" t="s">
        <v>167</v>
      </c>
      <c r="F378" s="68">
        <v>0</v>
      </c>
      <c r="G378" s="68">
        <v>0</v>
      </c>
      <c r="H378" s="68">
        <v>0</v>
      </c>
      <c r="I378" s="68">
        <v>0</v>
      </c>
      <c r="J378" s="68">
        <v>0</v>
      </c>
      <c r="K378" s="68">
        <v>0</v>
      </c>
      <c r="L378" s="68">
        <v>0</v>
      </c>
      <c r="M378" s="68">
        <v>0</v>
      </c>
      <c r="N378" s="68">
        <v>0</v>
      </c>
      <c r="O378" s="68">
        <v>0</v>
      </c>
      <c r="P378" s="68">
        <v>0</v>
      </c>
      <c r="Q378" s="68">
        <v>0</v>
      </c>
      <c r="R378" s="69">
        <f t="shared" si="105"/>
        <v>0</v>
      </c>
      <c r="S378" s="74">
        <f t="shared" ref="S378" si="107">R378/W$9*30</f>
        <v>0</v>
      </c>
      <c r="T378" s="69">
        <v>0</v>
      </c>
    </row>
    <row r="379" spans="1:20" s="48" customFormat="1" ht="18.75" customHeight="1">
      <c r="A379" s="66">
        <v>106</v>
      </c>
      <c r="B379" s="73">
        <v>6953156280793</v>
      </c>
      <c r="C379" s="67">
        <v>738073</v>
      </c>
      <c r="D379" s="67" t="s">
        <v>290</v>
      </c>
      <c r="E379" s="67" t="s">
        <v>168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8">
        <v>0</v>
      </c>
      <c r="Q379" s="68">
        <v>0</v>
      </c>
      <c r="R379" s="69">
        <f t="shared" si="105"/>
        <v>0</v>
      </c>
      <c r="S379" s="74">
        <f>R379/U$9*30</f>
        <v>0</v>
      </c>
      <c r="T379" s="69">
        <v>0</v>
      </c>
    </row>
    <row r="380" spans="1:20" s="48" customFormat="1" ht="18.75" customHeight="1">
      <c r="A380" s="66">
        <v>107</v>
      </c>
      <c r="B380" s="73">
        <v>6953156270961</v>
      </c>
      <c r="C380" s="67">
        <v>738074</v>
      </c>
      <c r="D380" s="67" t="s">
        <v>291</v>
      </c>
      <c r="E380" s="67" t="s">
        <v>169</v>
      </c>
      <c r="F380" s="68">
        <v>0</v>
      </c>
      <c r="G380" s="68">
        <v>0</v>
      </c>
      <c r="H380" s="68">
        <v>0</v>
      </c>
      <c r="I380" s="68">
        <v>0</v>
      </c>
      <c r="J380" s="68">
        <v>0</v>
      </c>
      <c r="K380" s="68">
        <v>0</v>
      </c>
      <c r="L380" s="68">
        <v>0</v>
      </c>
      <c r="M380" s="68">
        <v>0</v>
      </c>
      <c r="N380" s="68">
        <v>0</v>
      </c>
      <c r="O380" s="68">
        <v>0</v>
      </c>
      <c r="P380" s="68">
        <v>0</v>
      </c>
      <c r="Q380" s="68">
        <v>0</v>
      </c>
      <c r="R380" s="69">
        <f t="shared" si="105"/>
        <v>0</v>
      </c>
      <c r="S380" s="74">
        <f>R380/U$9*30</f>
        <v>0</v>
      </c>
      <c r="T380" s="69">
        <v>0</v>
      </c>
    </row>
    <row r="381" spans="1:20" s="48" customFormat="1" ht="18.75" customHeight="1">
      <c r="A381" s="66">
        <v>108</v>
      </c>
      <c r="B381" s="73">
        <v>6953156261631</v>
      </c>
      <c r="C381" s="67">
        <v>738075</v>
      </c>
      <c r="D381" s="67" t="s">
        <v>292</v>
      </c>
      <c r="E381" s="67" t="s">
        <v>170</v>
      </c>
      <c r="F381" s="68">
        <v>0</v>
      </c>
      <c r="G381" s="68">
        <v>0</v>
      </c>
      <c r="H381" s="68">
        <v>0</v>
      </c>
      <c r="I381" s="68">
        <v>0</v>
      </c>
      <c r="J381" s="68">
        <v>0</v>
      </c>
      <c r="K381" s="68">
        <v>0</v>
      </c>
      <c r="L381" s="68">
        <v>0</v>
      </c>
      <c r="M381" s="68">
        <v>0</v>
      </c>
      <c r="N381" s="68">
        <v>0</v>
      </c>
      <c r="O381" s="68">
        <v>0</v>
      </c>
      <c r="P381" s="68">
        <v>0</v>
      </c>
      <c r="Q381" s="68">
        <v>0</v>
      </c>
      <c r="R381" s="69">
        <f t="shared" si="105"/>
        <v>0</v>
      </c>
      <c r="S381" s="74">
        <f>R381/U$9*30</f>
        <v>0</v>
      </c>
      <c r="T381" s="69">
        <v>0</v>
      </c>
    </row>
    <row r="382" spans="1:20" s="48" customFormat="1" ht="18.75" customHeight="1">
      <c r="A382" s="66">
        <v>109</v>
      </c>
      <c r="B382" s="73">
        <v>6953156258396</v>
      </c>
      <c r="C382" s="67">
        <v>738076</v>
      </c>
      <c r="D382" s="67" t="s">
        <v>293</v>
      </c>
      <c r="E382" s="67" t="s">
        <v>171</v>
      </c>
      <c r="F382" s="68">
        <v>0</v>
      </c>
      <c r="G382" s="68">
        <v>0</v>
      </c>
      <c r="H382" s="68">
        <v>0</v>
      </c>
      <c r="I382" s="68">
        <v>0</v>
      </c>
      <c r="J382" s="68">
        <v>0</v>
      </c>
      <c r="K382" s="68">
        <v>0</v>
      </c>
      <c r="L382" s="68">
        <v>0</v>
      </c>
      <c r="M382" s="68">
        <v>0</v>
      </c>
      <c r="N382" s="68">
        <v>0</v>
      </c>
      <c r="O382" s="68">
        <v>0</v>
      </c>
      <c r="P382" s="68">
        <v>0</v>
      </c>
      <c r="Q382" s="68">
        <v>0</v>
      </c>
      <c r="R382" s="69">
        <f t="shared" si="105"/>
        <v>0</v>
      </c>
      <c r="S382" s="74">
        <f>R382/U$9*30</f>
        <v>0</v>
      </c>
      <c r="T382" s="69">
        <v>0</v>
      </c>
    </row>
    <row r="383" spans="1:20" s="48" customFormat="1" ht="18.75" customHeight="1">
      <c r="A383" s="66">
        <v>110</v>
      </c>
      <c r="B383" s="73">
        <v>6953156270954</v>
      </c>
      <c r="C383" s="67">
        <v>738077</v>
      </c>
      <c r="D383" s="67" t="s">
        <v>294</v>
      </c>
      <c r="E383" s="67" t="s">
        <v>172</v>
      </c>
      <c r="F383" s="68">
        <v>0</v>
      </c>
      <c r="G383" s="68">
        <v>0</v>
      </c>
      <c r="H383" s="68">
        <v>0</v>
      </c>
      <c r="I383" s="68">
        <v>0</v>
      </c>
      <c r="J383" s="68">
        <v>0</v>
      </c>
      <c r="K383" s="68">
        <v>0</v>
      </c>
      <c r="L383" s="68">
        <v>0</v>
      </c>
      <c r="M383" s="68">
        <v>0</v>
      </c>
      <c r="N383" s="68">
        <v>0</v>
      </c>
      <c r="O383" s="68">
        <v>0</v>
      </c>
      <c r="P383" s="68">
        <v>0</v>
      </c>
      <c r="Q383" s="68">
        <v>0</v>
      </c>
      <c r="R383" s="69">
        <f>SUM(F383:Q383)</f>
        <v>0</v>
      </c>
      <c r="S383" s="74">
        <f>R383/W$9*30</f>
        <v>0</v>
      </c>
      <c r="T383" s="69">
        <v>0</v>
      </c>
    </row>
    <row r="384" spans="1:20" s="48" customFormat="1" ht="18.75" customHeight="1">
      <c r="A384" s="66">
        <v>111</v>
      </c>
      <c r="B384" s="73">
        <v>6953156284647</v>
      </c>
      <c r="C384" s="67">
        <v>738078</v>
      </c>
      <c r="D384" s="67" t="s">
        <v>295</v>
      </c>
      <c r="E384" s="67" t="s">
        <v>173</v>
      </c>
      <c r="F384" s="68">
        <v>0</v>
      </c>
      <c r="G384" s="68">
        <v>0</v>
      </c>
      <c r="H384" s="68">
        <v>0</v>
      </c>
      <c r="I384" s="68">
        <v>0</v>
      </c>
      <c r="J384" s="68">
        <v>0</v>
      </c>
      <c r="K384" s="68">
        <v>0</v>
      </c>
      <c r="L384" s="68">
        <v>0</v>
      </c>
      <c r="M384" s="68">
        <v>0</v>
      </c>
      <c r="N384" s="68">
        <v>0</v>
      </c>
      <c r="O384" s="68">
        <v>0</v>
      </c>
      <c r="P384" s="68">
        <v>9</v>
      </c>
      <c r="Q384" s="68">
        <v>0</v>
      </c>
      <c r="R384" s="69">
        <f t="shared" ref="R384:R387" si="108">SUM(F384:Q384)</f>
        <v>9</v>
      </c>
      <c r="S384" s="74">
        <f t="shared" ref="S384" si="109">R384/W$9*30</f>
        <v>-6.2732342007434947E-3</v>
      </c>
      <c r="T384" s="69">
        <v>0</v>
      </c>
    </row>
    <row r="385" spans="1:20" s="48" customFormat="1" ht="18.75" customHeight="1">
      <c r="A385" s="66">
        <v>112</v>
      </c>
      <c r="B385" s="73">
        <v>6953156282926</v>
      </c>
      <c r="C385" s="67">
        <v>738079</v>
      </c>
      <c r="D385" s="67" t="s">
        <v>296</v>
      </c>
      <c r="E385" s="67" t="s">
        <v>174</v>
      </c>
      <c r="F385" s="68">
        <v>0</v>
      </c>
      <c r="G385" s="68">
        <v>0</v>
      </c>
      <c r="H385" s="68">
        <v>0</v>
      </c>
      <c r="I385" s="68">
        <v>0</v>
      </c>
      <c r="J385" s="68">
        <v>0</v>
      </c>
      <c r="K385" s="68">
        <v>0</v>
      </c>
      <c r="L385" s="68">
        <v>0</v>
      </c>
      <c r="M385" s="68">
        <v>0</v>
      </c>
      <c r="N385" s="68">
        <v>0</v>
      </c>
      <c r="O385" s="68">
        <v>0</v>
      </c>
      <c r="P385" s="68">
        <v>0</v>
      </c>
      <c r="Q385" s="68">
        <v>0</v>
      </c>
      <c r="R385" s="69">
        <f t="shared" si="108"/>
        <v>0</v>
      </c>
      <c r="S385" s="74">
        <f>R385/U$9*30</f>
        <v>0</v>
      </c>
      <c r="T385" s="69">
        <v>0</v>
      </c>
    </row>
    <row r="386" spans="1:20" s="48" customFormat="1" ht="18.75" customHeight="1">
      <c r="A386" s="66">
        <v>113</v>
      </c>
      <c r="B386" s="73">
        <v>6953156282933</v>
      </c>
      <c r="C386" s="67">
        <v>738080</v>
      </c>
      <c r="D386" s="67" t="s">
        <v>297</v>
      </c>
      <c r="E386" s="67" t="s">
        <v>175</v>
      </c>
      <c r="F386" s="68">
        <v>0</v>
      </c>
      <c r="G386" s="68">
        <v>0</v>
      </c>
      <c r="H386" s="68">
        <v>0</v>
      </c>
      <c r="I386" s="68">
        <v>0</v>
      </c>
      <c r="J386" s="68">
        <v>0</v>
      </c>
      <c r="K386" s="68">
        <v>0</v>
      </c>
      <c r="L386" s="68">
        <v>0</v>
      </c>
      <c r="M386" s="68">
        <v>0</v>
      </c>
      <c r="N386" s="68">
        <v>0</v>
      </c>
      <c r="O386" s="68">
        <v>0</v>
      </c>
      <c r="P386" s="68">
        <v>0</v>
      </c>
      <c r="Q386" s="68">
        <v>0</v>
      </c>
      <c r="R386" s="69">
        <f t="shared" si="108"/>
        <v>0</v>
      </c>
      <c r="S386" s="74">
        <f>R386/U$9*30</f>
        <v>0</v>
      </c>
      <c r="T386" s="69">
        <v>0</v>
      </c>
    </row>
    <row r="387" spans="1:20" s="48" customFormat="1" ht="18.75" customHeight="1">
      <c r="A387" s="66">
        <v>114</v>
      </c>
      <c r="B387" s="73">
        <v>6953156280274</v>
      </c>
      <c r="C387" s="67">
        <v>738081</v>
      </c>
      <c r="D387" s="67" t="s">
        <v>298</v>
      </c>
      <c r="E387" s="67" t="s">
        <v>176</v>
      </c>
      <c r="F387" s="68">
        <v>0</v>
      </c>
      <c r="G387" s="68">
        <v>0</v>
      </c>
      <c r="H387" s="68">
        <v>0</v>
      </c>
      <c r="I387" s="68">
        <v>0</v>
      </c>
      <c r="J387" s="68">
        <v>0</v>
      </c>
      <c r="K387" s="68">
        <v>0</v>
      </c>
      <c r="L387" s="68">
        <v>0</v>
      </c>
      <c r="M387" s="68">
        <v>0</v>
      </c>
      <c r="N387" s="68">
        <v>0</v>
      </c>
      <c r="O387" s="68">
        <v>0</v>
      </c>
      <c r="P387" s="68">
        <v>0</v>
      </c>
      <c r="Q387" s="68">
        <v>0</v>
      </c>
      <c r="R387" s="69">
        <f t="shared" si="108"/>
        <v>0</v>
      </c>
      <c r="S387" s="74">
        <f>R387/U$9*30</f>
        <v>0</v>
      </c>
      <c r="T387" s="69">
        <v>0</v>
      </c>
    </row>
    <row r="388" spans="1:20" s="48" customFormat="1" ht="18.75" customHeight="1">
      <c r="A388" s="66">
        <v>115</v>
      </c>
      <c r="B388" s="73">
        <v>6953156282940</v>
      </c>
      <c r="C388" s="67">
        <v>739727</v>
      </c>
      <c r="D388" s="67" t="s">
        <v>302</v>
      </c>
      <c r="E388" s="67" t="s">
        <v>303</v>
      </c>
      <c r="F388" s="68">
        <v>0</v>
      </c>
      <c r="G388" s="68">
        <v>0</v>
      </c>
      <c r="H388" s="68">
        <v>0</v>
      </c>
      <c r="I388" s="68">
        <v>0</v>
      </c>
      <c r="J388" s="68">
        <v>0</v>
      </c>
      <c r="K388" s="68">
        <v>0</v>
      </c>
      <c r="L388" s="68">
        <v>0</v>
      </c>
      <c r="M388" s="68">
        <v>0</v>
      </c>
      <c r="N388" s="68">
        <v>0</v>
      </c>
      <c r="O388" s="68">
        <v>0</v>
      </c>
      <c r="P388" s="68">
        <v>0</v>
      </c>
      <c r="Q388" s="68">
        <v>0</v>
      </c>
      <c r="R388" s="69">
        <f t="shared" ref="R388:R403" si="110">SUM(F388:Q388)</f>
        <v>0</v>
      </c>
      <c r="S388" s="74">
        <f t="shared" ref="S388:S403" si="111">R388/U$9*30</f>
        <v>0</v>
      </c>
      <c r="T388" s="69">
        <v>0</v>
      </c>
    </row>
    <row r="389" spans="1:20" s="48" customFormat="1" ht="18.75" customHeight="1">
      <c r="A389" s="66">
        <v>116</v>
      </c>
      <c r="B389" s="73">
        <v>6953156282957</v>
      </c>
      <c r="C389" s="67">
        <v>739728</v>
      </c>
      <c r="D389" s="67" t="s">
        <v>304</v>
      </c>
      <c r="E389" s="67" t="s">
        <v>305</v>
      </c>
      <c r="F389" s="68">
        <v>0</v>
      </c>
      <c r="G389" s="68">
        <v>0</v>
      </c>
      <c r="H389" s="68">
        <v>0</v>
      </c>
      <c r="I389" s="68">
        <v>0</v>
      </c>
      <c r="J389" s="68">
        <v>0</v>
      </c>
      <c r="K389" s="68">
        <v>0</v>
      </c>
      <c r="L389" s="68">
        <v>0</v>
      </c>
      <c r="M389" s="68">
        <v>0</v>
      </c>
      <c r="N389" s="68">
        <v>0</v>
      </c>
      <c r="O389" s="68">
        <v>0</v>
      </c>
      <c r="P389" s="68">
        <v>0</v>
      </c>
      <c r="Q389" s="68">
        <v>0</v>
      </c>
      <c r="R389" s="69">
        <f t="shared" si="110"/>
        <v>0</v>
      </c>
      <c r="S389" s="74">
        <f t="shared" si="111"/>
        <v>0</v>
      </c>
      <c r="T389" s="69">
        <v>0</v>
      </c>
    </row>
    <row r="390" spans="1:20" s="48" customFormat="1" ht="18.75" customHeight="1">
      <c r="A390" s="66">
        <v>117</v>
      </c>
      <c r="B390" s="73">
        <v>6953156284234</v>
      </c>
      <c r="C390" s="67">
        <v>742244</v>
      </c>
      <c r="D390" s="67" t="s">
        <v>306</v>
      </c>
      <c r="E390" s="67" t="s">
        <v>320</v>
      </c>
      <c r="F390" s="68">
        <v>0</v>
      </c>
      <c r="G390" s="68">
        <v>0</v>
      </c>
      <c r="H390" s="68">
        <v>0</v>
      </c>
      <c r="I390" s="68">
        <v>0</v>
      </c>
      <c r="J390" s="68">
        <v>0</v>
      </c>
      <c r="K390" s="68">
        <v>0</v>
      </c>
      <c r="L390" s="68">
        <v>0</v>
      </c>
      <c r="M390" s="68">
        <v>0</v>
      </c>
      <c r="N390" s="68">
        <v>0</v>
      </c>
      <c r="O390" s="68">
        <v>0</v>
      </c>
      <c r="P390" s="68">
        <v>0</v>
      </c>
      <c r="Q390" s="68">
        <v>0</v>
      </c>
      <c r="R390" s="69">
        <f t="shared" si="110"/>
        <v>0</v>
      </c>
      <c r="S390" s="74">
        <f t="shared" si="111"/>
        <v>0</v>
      </c>
      <c r="T390" s="69">
        <v>0</v>
      </c>
    </row>
    <row r="391" spans="1:20" s="48" customFormat="1" ht="18.75" customHeight="1">
      <c r="A391" s="66">
        <v>118</v>
      </c>
      <c r="B391" s="73">
        <v>6953156284241</v>
      </c>
      <c r="C391" s="67">
        <v>742245</v>
      </c>
      <c r="D391" s="67" t="s">
        <v>307</v>
      </c>
      <c r="E391" s="67" t="s">
        <v>321</v>
      </c>
      <c r="F391" s="68">
        <v>0</v>
      </c>
      <c r="G391" s="68">
        <v>0</v>
      </c>
      <c r="H391" s="68">
        <v>0</v>
      </c>
      <c r="I391" s="68">
        <v>0</v>
      </c>
      <c r="J391" s="68">
        <v>0</v>
      </c>
      <c r="K391" s="68">
        <v>0</v>
      </c>
      <c r="L391" s="68">
        <v>0</v>
      </c>
      <c r="M391" s="68">
        <v>0</v>
      </c>
      <c r="N391" s="68">
        <v>0</v>
      </c>
      <c r="O391" s="68">
        <v>0</v>
      </c>
      <c r="P391" s="68">
        <v>0</v>
      </c>
      <c r="Q391" s="68">
        <v>0</v>
      </c>
      <c r="R391" s="69">
        <f t="shared" si="110"/>
        <v>0</v>
      </c>
      <c r="S391" s="74">
        <f t="shared" si="111"/>
        <v>0</v>
      </c>
      <c r="T391" s="69">
        <v>0</v>
      </c>
    </row>
    <row r="392" spans="1:20" s="48" customFormat="1" ht="18.75" customHeight="1">
      <c r="A392" s="66">
        <v>119</v>
      </c>
      <c r="B392" s="73">
        <v>6953156284258</v>
      </c>
      <c r="C392" s="67">
        <v>742247</v>
      </c>
      <c r="D392" s="67" t="s">
        <v>308</v>
      </c>
      <c r="E392" s="67" t="s">
        <v>322</v>
      </c>
      <c r="F392" s="68">
        <v>0</v>
      </c>
      <c r="G392" s="68">
        <v>0</v>
      </c>
      <c r="H392" s="68">
        <v>0</v>
      </c>
      <c r="I392" s="68">
        <v>0</v>
      </c>
      <c r="J392" s="68">
        <v>0</v>
      </c>
      <c r="K392" s="68">
        <v>0</v>
      </c>
      <c r="L392" s="68">
        <v>0</v>
      </c>
      <c r="M392" s="68">
        <v>0</v>
      </c>
      <c r="N392" s="68">
        <v>0</v>
      </c>
      <c r="O392" s="68">
        <v>0</v>
      </c>
      <c r="P392" s="68">
        <v>0</v>
      </c>
      <c r="Q392" s="68">
        <v>0</v>
      </c>
      <c r="R392" s="69">
        <f t="shared" si="110"/>
        <v>0</v>
      </c>
      <c r="S392" s="74">
        <f t="shared" si="111"/>
        <v>0</v>
      </c>
      <c r="T392" s="69">
        <v>0</v>
      </c>
    </row>
    <row r="393" spans="1:20" s="48" customFormat="1" ht="18.75" customHeight="1">
      <c r="A393" s="66">
        <v>120</v>
      </c>
      <c r="B393" s="73">
        <v>6953156284630</v>
      </c>
      <c r="C393" s="67">
        <v>742248</v>
      </c>
      <c r="D393" s="67" t="s">
        <v>309</v>
      </c>
      <c r="E393" s="67" t="s">
        <v>323</v>
      </c>
      <c r="F393" s="68">
        <v>0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8">
        <v>1</v>
      </c>
      <c r="Q393" s="68">
        <v>0</v>
      </c>
      <c r="R393" s="69">
        <f t="shared" si="110"/>
        <v>1</v>
      </c>
      <c r="S393" s="74">
        <f t="shared" si="111"/>
        <v>-7.0198427555222763E-4</v>
      </c>
      <c r="T393" s="69">
        <v>0</v>
      </c>
    </row>
    <row r="394" spans="1:20" s="48" customFormat="1" ht="18.75" customHeight="1">
      <c r="A394" s="66">
        <v>121</v>
      </c>
      <c r="B394" s="73">
        <v>6953156286603</v>
      </c>
      <c r="C394" s="67">
        <v>742249</v>
      </c>
      <c r="D394" s="67" t="s">
        <v>310</v>
      </c>
      <c r="E394" s="67" t="s">
        <v>324</v>
      </c>
      <c r="F394" s="68">
        <v>0</v>
      </c>
      <c r="G394" s="68">
        <v>0</v>
      </c>
      <c r="H394" s="68">
        <v>0</v>
      </c>
      <c r="I394" s="68">
        <v>0</v>
      </c>
      <c r="J394" s="68">
        <v>0</v>
      </c>
      <c r="K394" s="68">
        <v>0</v>
      </c>
      <c r="L394" s="68">
        <v>0</v>
      </c>
      <c r="M394" s="68">
        <v>0</v>
      </c>
      <c r="N394" s="68">
        <v>0</v>
      </c>
      <c r="O394" s="68">
        <v>0</v>
      </c>
      <c r="P394" s="68">
        <v>0</v>
      </c>
      <c r="Q394" s="68">
        <v>0</v>
      </c>
      <c r="R394" s="69">
        <f t="shared" si="110"/>
        <v>0</v>
      </c>
      <c r="S394" s="74">
        <f t="shared" si="111"/>
        <v>0</v>
      </c>
      <c r="T394" s="69">
        <v>0</v>
      </c>
    </row>
    <row r="395" spans="1:20" s="48" customFormat="1" ht="18.75" customHeight="1">
      <c r="A395" s="66">
        <v>122</v>
      </c>
      <c r="B395" s="73">
        <v>6953156279650</v>
      </c>
      <c r="C395" s="67">
        <v>742292</v>
      </c>
      <c r="D395" s="67" t="s">
        <v>311</v>
      </c>
      <c r="E395" s="67" t="s">
        <v>325</v>
      </c>
      <c r="F395" s="68">
        <v>0</v>
      </c>
      <c r="G395" s="68">
        <v>0</v>
      </c>
      <c r="H395" s="68">
        <v>0</v>
      </c>
      <c r="I395" s="68">
        <v>0</v>
      </c>
      <c r="J395" s="68">
        <v>0</v>
      </c>
      <c r="K395" s="68">
        <v>0</v>
      </c>
      <c r="L395" s="68">
        <v>0</v>
      </c>
      <c r="M395" s="68">
        <v>0</v>
      </c>
      <c r="N395" s="68">
        <v>0</v>
      </c>
      <c r="O395" s="68">
        <v>0</v>
      </c>
      <c r="P395" s="68">
        <v>0</v>
      </c>
      <c r="Q395" s="68">
        <v>0</v>
      </c>
      <c r="R395" s="69">
        <f t="shared" si="110"/>
        <v>0</v>
      </c>
      <c r="S395" s="74">
        <f t="shared" si="111"/>
        <v>0</v>
      </c>
      <c r="T395" s="69">
        <v>0</v>
      </c>
    </row>
    <row r="396" spans="1:20" s="48" customFormat="1" ht="18.75" customHeight="1">
      <c r="A396" s="66">
        <v>123</v>
      </c>
      <c r="B396" s="73">
        <v>6953156279667</v>
      </c>
      <c r="C396" s="67">
        <v>742293</v>
      </c>
      <c r="D396" s="67" t="s">
        <v>312</v>
      </c>
      <c r="E396" s="67" t="s">
        <v>326</v>
      </c>
      <c r="F396" s="68">
        <v>0</v>
      </c>
      <c r="G396" s="68">
        <v>0</v>
      </c>
      <c r="H396" s="68">
        <v>0</v>
      </c>
      <c r="I396" s="68">
        <v>0</v>
      </c>
      <c r="J396" s="68">
        <v>0</v>
      </c>
      <c r="K396" s="68">
        <v>0</v>
      </c>
      <c r="L396" s="68">
        <v>0</v>
      </c>
      <c r="M396" s="68">
        <v>0</v>
      </c>
      <c r="N396" s="68">
        <v>0</v>
      </c>
      <c r="O396" s="68">
        <v>0</v>
      </c>
      <c r="P396" s="68">
        <v>0</v>
      </c>
      <c r="Q396" s="68">
        <v>0</v>
      </c>
      <c r="R396" s="69">
        <f t="shared" si="110"/>
        <v>0</v>
      </c>
      <c r="S396" s="74">
        <f t="shared" si="111"/>
        <v>0</v>
      </c>
      <c r="T396" s="69">
        <v>0</v>
      </c>
    </row>
    <row r="397" spans="1:20" s="48" customFormat="1" ht="18.75" customHeight="1">
      <c r="A397" s="66">
        <v>124</v>
      </c>
      <c r="B397" s="73">
        <v>6953156282100</v>
      </c>
      <c r="C397" s="67">
        <v>742294</v>
      </c>
      <c r="D397" s="67" t="s">
        <v>313</v>
      </c>
      <c r="E397" s="67" t="s">
        <v>327</v>
      </c>
      <c r="F397" s="68">
        <v>0</v>
      </c>
      <c r="G397" s="68">
        <v>0</v>
      </c>
      <c r="H397" s="68">
        <v>0</v>
      </c>
      <c r="I397" s="68">
        <v>0</v>
      </c>
      <c r="J397" s="68">
        <v>0</v>
      </c>
      <c r="K397" s="68">
        <v>0</v>
      </c>
      <c r="L397" s="68">
        <v>0</v>
      </c>
      <c r="M397" s="68">
        <v>0</v>
      </c>
      <c r="N397" s="68">
        <v>0</v>
      </c>
      <c r="O397" s="68">
        <v>0</v>
      </c>
      <c r="P397" s="68">
        <v>0</v>
      </c>
      <c r="Q397" s="68">
        <v>0</v>
      </c>
      <c r="R397" s="69">
        <f t="shared" si="110"/>
        <v>0</v>
      </c>
      <c r="S397" s="74">
        <f t="shared" si="111"/>
        <v>0</v>
      </c>
      <c r="T397" s="69">
        <v>0</v>
      </c>
    </row>
    <row r="398" spans="1:20" s="48" customFormat="1" ht="18.75" customHeight="1">
      <c r="A398" s="66">
        <v>125</v>
      </c>
      <c r="B398" s="73">
        <v>6953156279155</v>
      </c>
      <c r="C398" s="67">
        <v>742295</v>
      </c>
      <c r="D398" s="67" t="s">
        <v>314</v>
      </c>
      <c r="E398" s="67" t="s">
        <v>328</v>
      </c>
      <c r="F398" s="68">
        <v>0</v>
      </c>
      <c r="G398" s="68">
        <v>0</v>
      </c>
      <c r="H398" s="68">
        <v>0</v>
      </c>
      <c r="I398" s="68">
        <v>0</v>
      </c>
      <c r="J398" s="68">
        <v>0</v>
      </c>
      <c r="K398" s="68">
        <v>0</v>
      </c>
      <c r="L398" s="68">
        <v>0</v>
      </c>
      <c r="M398" s="68">
        <v>0</v>
      </c>
      <c r="N398" s="68">
        <v>0</v>
      </c>
      <c r="O398" s="68">
        <v>0</v>
      </c>
      <c r="P398" s="68">
        <v>0</v>
      </c>
      <c r="Q398" s="68">
        <v>0</v>
      </c>
      <c r="R398" s="69">
        <f t="shared" si="110"/>
        <v>0</v>
      </c>
      <c r="S398" s="74">
        <f t="shared" si="111"/>
        <v>0</v>
      </c>
      <c r="T398" s="69">
        <v>0</v>
      </c>
    </row>
    <row r="399" spans="1:20" s="48" customFormat="1" ht="18.75" customHeight="1">
      <c r="A399" s="66">
        <v>126</v>
      </c>
      <c r="B399" s="73">
        <v>6953156279148</v>
      </c>
      <c r="C399" s="67">
        <v>742296</v>
      </c>
      <c r="D399" s="67" t="s">
        <v>315</v>
      </c>
      <c r="E399" s="67" t="s">
        <v>329</v>
      </c>
      <c r="F399" s="68">
        <v>0</v>
      </c>
      <c r="G399" s="68">
        <v>0</v>
      </c>
      <c r="H399" s="68">
        <v>0</v>
      </c>
      <c r="I399" s="68">
        <v>0</v>
      </c>
      <c r="J399" s="68">
        <v>0</v>
      </c>
      <c r="K399" s="68">
        <v>0</v>
      </c>
      <c r="L399" s="68">
        <v>0</v>
      </c>
      <c r="M399" s="68">
        <v>0</v>
      </c>
      <c r="N399" s="68">
        <v>0</v>
      </c>
      <c r="O399" s="68">
        <v>0</v>
      </c>
      <c r="P399" s="68">
        <v>0</v>
      </c>
      <c r="Q399" s="68">
        <v>0</v>
      </c>
      <c r="R399" s="69">
        <f t="shared" si="110"/>
        <v>0</v>
      </c>
      <c r="S399" s="74">
        <f t="shared" si="111"/>
        <v>0</v>
      </c>
      <c r="T399" s="69">
        <v>0</v>
      </c>
    </row>
    <row r="400" spans="1:20" s="48" customFormat="1" ht="18.75" customHeight="1">
      <c r="A400" s="66">
        <v>127</v>
      </c>
      <c r="B400" s="73">
        <v>6953156272668</v>
      </c>
      <c r="C400" s="67">
        <v>742297</v>
      </c>
      <c r="D400" s="67" t="s">
        <v>316</v>
      </c>
      <c r="E400" s="67" t="s">
        <v>330</v>
      </c>
      <c r="F400" s="68">
        <v>0</v>
      </c>
      <c r="G400" s="68">
        <v>0</v>
      </c>
      <c r="H400" s="68">
        <v>0</v>
      </c>
      <c r="I400" s="68">
        <v>0</v>
      </c>
      <c r="J400" s="68">
        <v>0</v>
      </c>
      <c r="K400" s="68">
        <v>0</v>
      </c>
      <c r="L400" s="68">
        <v>0</v>
      </c>
      <c r="M400" s="68">
        <v>0</v>
      </c>
      <c r="N400" s="68">
        <v>0</v>
      </c>
      <c r="O400" s="68">
        <v>0</v>
      </c>
      <c r="P400" s="68">
        <v>0</v>
      </c>
      <c r="Q400" s="68">
        <v>0</v>
      </c>
      <c r="R400" s="69">
        <f t="shared" si="110"/>
        <v>0</v>
      </c>
      <c r="S400" s="74">
        <f t="shared" si="111"/>
        <v>0</v>
      </c>
      <c r="T400" s="69">
        <v>0</v>
      </c>
    </row>
    <row r="401" spans="1:20" s="48" customFormat="1" ht="18.75" customHeight="1">
      <c r="A401" s="66">
        <v>128</v>
      </c>
      <c r="B401" s="73">
        <v>6953156270640</v>
      </c>
      <c r="C401" s="67">
        <v>742298</v>
      </c>
      <c r="D401" s="67" t="s">
        <v>317</v>
      </c>
      <c r="E401" s="67" t="s">
        <v>331</v>
      </c>
      <c r="F401" s="68">
        <v>0</v>
      </c>
      <c r="G401" s="68">
        <v>0</v>
      </c>
      <c r="H401" s="68">
        <v>0</v>
      </c>
      <c r="I401" s="68">
        <v>0</v>
      </c>
      <c r="J401" s="68">
        <v>0</v>
      </c>
      <c r="K401" s="68">
        <v>0</v>
      </c>
      <c r="L401" s="68">
        <v>0</v>
      </c>
      <c r="M401" s="68">
        <v>0</v>
      </c>
      <c r="N401" s="68">
        <v>0</v>
      </c>
      <c r="O401" s="68">
        <v>0</v>
      </c>
      <c r="P401" s="68">
        <v>0</v>
      </c>
      <c r="Q401" s="68">
        <v>0</v>
      </c>
      <c r="R401" s="69">
        <f t="shared" si="110"/>
        <v>0</v>
      </c>
      <c r="S401" s="74">
        <f t="shared" si="111"/>
        <v>0</v>
      </c>
      <c r="T401" s="69">
        <v>0</v>
      </c>
    </row>
    <row r="402" spans="1:20" s="48" customFormat="1" ht="18.75" customHeight="1">
      <c r="A402" s="66">
        <v>129</v>
      </c>
      <c r="B402" s="73">
        <v>6953156284401</v>
      </c>
      <c r="C402" s="67">
        <v>742300</v>
      </c>
      <c r="D402" s="67" t="s">
        <v>318</v>
      </c>
      <c r="E402" s="67" t="s">
        <v>332</v>
      </c>
      <c r="F402" s="68">
        <v>0</v>
      </c>
      <c r="G402" s="68">
        <v>0</v>
      </c>
      <c r="H402" s="68">
        <v>0</v>
      </c>
      <c r="I402" s="68">
        <v>0</v>
      </c>
      <c r="J402" s="68">
        <v>0</v>
      </c>
      <c r="K402" s="68">
        <v>0</v>
      </c>
      <c r="L402" s="68">
        <v>0</v>
      </c>
      <c r="M402" s="68">
        <v>0</v>
      </c>
      <c r="N402" s="68">
        <v>0</v>
      </c>
      <c r="O402" s="68">
        <v>0</v>
      </c>
      <c r="P402" s="68">
        <v>0</v>
      </c>
      <c r="Q402" s="68">
        <v>0</v>
      </c>
      <c r="R402" s="69">
        <f t="shared" si="110"/>
        <v>0</v>
      </c>
      <c r="S402" s="74">
        <f t="shared" si="111"/>
        <v>0</v>
      </c>
      <c r="T402" s="69">
        <v>0</v>
      </c>
    </row>
    <row r="403" spans="1:20" s="48" customFormat="1" ht="18.75" customHeight="1">
      <c r="A403" s="66">
        <v>130</v>
      </c>
      <c r="B403" s="73">
        <v>6958444961736</v>
      </c>
      <c r="C403" s="67">
        <v>742301</v>
      </c>
      <c r="D403" s="67" t="s">
        <v>319</v>
      </c>
      <c r="E403" s="67" t="s">
        <v>333</v>
      </c>
      <c r="F403" s="68">
        <v>0</v>
      </c>
      <c r="G403" s="68">
        <v>0</v>
      </c>
      <c r="H403" s="68">
        <v>0</v>
      </c>
      <c r="I403" s="68">
        <v>0</v>
      </c>
      <c r="J403" s="68">
        <v>0</v>
      </c>
      <c r="K403" s="68">
        <v>0</v>
      </c>
      <c r="L403" s="68">
        <v>0</v>
      </c>
      <c r="M403" s="68">
        <v>0</v>
      </c>
      <c r="N403" s="68">
        <v>0</v>
      </c>
      <c r="O403" s="68">
        <v>0</v>
      </c>
      <c r="P403" s="68">
        <v>0</v>
      </c>
      <c r="Q403" s="68">
        <v>0</v>
      </c>
      <c r="R403" s="69">
        <f t="shared" si="110"/>
        <v>0</v>
      </c>
      <c r="S403" s="74">
        <f t="shared" si="111"/>
        <v>0</v>
      </c>
      <c r="T403" s="69">
        <v>0</v>
      </c>
    </row>
    <row r="404" spans="1:20" s="51" customFormat="1">
      <c r="A404" s="87"/>
      <c r="B404" s="88" t="s">
        <v>183</v>
      </c>
      <c r="C404" s="89"/>
      <c r="D404" s="89"/>
      <c r="E404" s="90"/>
      <c r="F404" s="91">
        <f>SUM(F274:F387)</f>
        <v>0</v>
      </c>
      <c r="G404" s="91">
        <f t="shared" ref="G404:T404" si="112">SUM(G274:G387)</f>
        <v>0</v>
      </c>
      <c r="H404" s="91">
        <f t="shared" si="112"/>
        <v>0</v>
      </c>
      <c r="I404" s="91">
        <f t="shared" si="112"/>
        <v>0</v>
      </c>
      <c r="J404" s="91">
        <f t="shared" si="112"/>
        <v>0</v>
      </c>
      <c r="K404" s="91">
        <f t="shared" si="112"/>
        <v>0</v>
      </c>
      <c r="L404" s="91">
        <f t="shared" si="112"/>
        <v>0</v>
      </c>
      <c r="M404" s="91">
        <f t="shared" si="112"/>
        <v>0</v>
      </c>
      <c r="N404" s="91">
        <f t="shared" si="112"/>
        <v>0</v>
      </c>
      <c r="O404" s="91">
        <f t="shared" si="112"/>
        <v>0</v>
      </c>
      <c r="P404" s="91">
        <f>SUM(P274:P403)</f>
        <v>26</v>
      </c>
      <c r="Q404" s="91">
        <f>SUM(Q274:Q403)</f>
        <v>0</v>
      </c>
      <c r="R404" s="91">
        <f>SUM(R274:R403)</f>
        <v>26</v>
      </c>
      <c r="S404" s="91">
        <f>SUM(S274:S403)</f>
        <v>-1.8187133872141784E-2</v>
      </c>
      <c r="T404" s="91">
        <f t="shared" si="112"/>
        <v>0</v>
      </c>
    </row>
    <row r="405" spans="1:20" s="48" customFormat="1" ht="18.75" customHeight="1">
      <c r="A405" s="66">
        <v>1</v>
      </c>
      <c r="B405" s="73">
        <v>6953156282308</v>
      </c>
      <c r="C405" s="67">
        <v>734835</v>
      </c>
      <c r="D405" s="67" t="s">
        <v>185</v>
      </c>
      <c r="E405" s="67" t="s">
        <v>65</v>
      </c>
      <c r="F405" s="68">
        <v>0</v>
      </c>
      <c r="G405" s="68">
        <v>0</v>
      </c>
      <c r="H405" s="68">
        <v>0</v>
      </c>
      <c r="I405" s="68">
        <v>0</v>
      </c>
      <c r="J405" s="68">
        <v>0</v>
      </c>
      <c r="K405" s="68">
        <v>0</v>
      </c>
      <c r="L405" s="68">
        <v>0</v>
      </c>
      <c r="M405" s="68">
        <v>0</v>
      </c>
      <c r="N405" s="68">
        <v>0</v>
      </c>
      <c r="O405" s="68">
        <v>0</v>
      </c>
      <c r="P405" s="68">
        <v>1</v>
      </c>
      <c r="Q405" s="68">
        <v>0</v>
      </c>
      <c r="R405" s="69">
        <f>SUM(F405:Q405)</f>
        <v>1</v>
      </c>
      <c r="S405" s="74">
        <f>R405/W$9*30</f>
        <v>-6.9702602230483268E-4</v>
      </c>
      <c r="T405" s="69">
        <v>0</v>
      </c>
    </row>
    <row r="406" spans="1:20" s="48" customFormat="1" ht="18.75" customHeight="1">
      <c r="A406" s="66">
        <v>2</v>
      </c>
      <c r="B406" s="73">
        <v>6953156281479</v>
      </c>
      <c r="C406" s="67">
        <v>734836</v>
      </c>
      <c r="D406" s="67" t="s">
        <v>186</v>
      </c>
      <c r="E406" s="67" t="s">
        <v>66</v>
      </c>
      <c r="F406" s="68">
        <v>0</v>
      </c>
      <c r="G406" s="68">
        <v>0</v>
      </c>
      <c r="H406" s="68">
        <v>0</v>
      </c>
      <c r="I406" s="68">
        <v>0</v>
      </c>
      <c r="J406" s="68">
        <v>0</v>
      </c>
      <c r="K406" s="68">
        <v>0</v>
      </c>
      <c r="L406" s="68">
        <v>0</v>
      </c>
      <c r="M406" s="68">
        <v>0</v>
      </c>
      <c r="N406" s="68">
        <v>0</v>
      </c>
      <c r="O406" s="68">
        <v>0</v>
      </c>
      <c r="P406" s="68">
        <v>3</v>
      </c>
      <c r="Q406" s="68">
        <v>0</v>
      </c>
      <c r="R406" s="69">
        <f t="shared" ref="R406:R410" si="113">SUM(F406:Q406)</f>
        <v>3</v>
      </c>
      <c r="S406" s="74">
        <f t="shared" ref="S406" si="114">R406/W$9*30</f>
        <v>-2.0910780669144984E-3</v>
      </c>
      <c r="T406" s="69">
        <v>0</v>
      </c>
    </row>
    <row r="407" spans="1:20" s="48" customFormat="1" ht="18.75" customHeight="1">
      <c r="A407" s="66">
        <v>3</v>
      </c>
      <c r="B407" s="73">
        <v>6953156282964</v>
      </c>
      <c r="C407" s="67">
        <v>734837</v>
      </c>
      <c r="D407" s="67" t="s">
        <v>187</v>
      </c>
      <c r="E407" s="67" t="s">
        <v>67</v>
      </c>
      <c r="F407" s="68">
        <v>0</v>
      </c>
      <c r="G407" s="68">
        <v>0</v>
      </c>
      <c r="H407" s="68">
        <v>0</v>
      </c>
      <c r="I407" s="68">
        <v>0</v>
      </c>
      <c r="J407" s="68">
        <v>0</v>
      </c>
      <c r="K407" s="68">
        <v>0</v>
      </c>
      <c r="L407" s="68">
        <v>0</v>
      </c>
      <c r="M407" s="68">
        <v>0</v>
      </c>
      <c r="N407" s="68">
        <v>0</v>
      </c>
      <c r="O407" s="68">
        <v>0</v>
      </c>
      <c r="P407" s="68">
        <v>14</v>
      </c>
      <c r="Q407" s="68">
        <v>0</v>
      </c>
      <c r="R407" s="69">
        <f t="shared" si="113"/>
        <v>14</v>
      </c>
      <c r="S407" s="74">
        <f>R407/U$9*30</f>
        <v>-9.8277798577311865E-3</v>
      </c>
      <c r="T407" s="69">
        <v>0</v>
      </c>
    </row>
    <row r="408" spans="1:20" s="48" customFormat="1" ht="18.75" customHeight="1">
      <c r="A408" s="66">
        <v>4</v>
      </c>
      <c r="B408" s="73">
        <v>6953156282971</v>
      </c>
      <c r="C408" s="67">
        <v>734838</v>
      </c>
      <c r="D408" s="67" t="s">
        <v>188</v>
      </c>
      <c r="E408" s="67" t="s">
        <v>68</v>
      </c>
      <c r="F408" s="68">
        <v>0</v>
      </c>
      <c r="G408" s="68">
        <v>0</v>
      </c>
      <c r="H408" s="68">
        <v>0</v>
      </c>
      <c r="I408" s="68">
        <v>0</v>
      </c>
      <c r="J408" s="68">
        <v>0</v>
      </c>
      <c r="K408" s="68">
        <v>0</v>
      </c>
      <c r="L408" s="68">
        <v>0</v>
      </c>
      <c r="M408" s="68">
        <v>0</v>
      </c>
      <c r="N408" s="68">
        <v>0</v>
      </c>
      <c r="O408" s="68">
        <v>0</v>
      </c>
      <c r="P408" s="68">
        <v>5</v>
      </c>
      <c r="Q408" s="68">
        <v>0</v>
      </c>
      <c r="R408" s="69">
        <f t="shared" si="113"/>
        <v>5</v>
      </c>
      <c r="S408" s="74">
        <f>R408/U$9*30</f>
        <v>-3.5099213777611384E-3</v>
      </c>
      <c r="T408" s="69">
        <v>0</v>
      </c>
    </row>
    <row r="409" spans="1:20" s="48" customFormat="1" ht="18.75" customHeight="1">
      <c r="A409" s="66">
        <v>5</v>
      </c>
      <c r="B409" s="73">
        <v>6953156278806</v>
      </c>
      <c r="C409" s="67">
        <v>734839</v>
      </c>
      <c r="D409" s="67" t="s">
        <v>189</v>
      </c>
      <c r="E409" s="67" t="s">
        <v>69</v>
      </c>
      <c r="F409" s="68">
        <v>0</v>
      </c>
      <c r="G409" s="68">
        <v>0</v>
      </c>
      <c r="H409" s="68">
        <v>0</v>
      </c>
      <c r="I409" s="68">
        <v>0</v>
      </c>
      <c r="J409" s="68">
        <v>0</v>
      </c>
      <c r="K409" s="68">
        <v>0</v>
      </c>
      <c r="L409" s="68">
        <v>0</v>
      </c>
      <c r="M409" s="68">
        <v>0</v>
      </c>
      <c r="N409" s="68">
        <v>0</v>
      </c>
      <c r="O409" s="68">
        <v>0</v>
      </c>
      <c r="P409" s="68">
        <v>0</v>
      </c>
      <c r="Q409" s="68">
        <v>0</v>
      </c>
      <c r="R409" s="69">
        <f t="shared" si="113"/>
        <v>0</v>
      </c>
      <c r="S409" s="74">
        <f>R409/U$9*30</f>
        <v>0</v>
      </c>
      <c r="T409" s="69">
        <v>0</v>
      </c>
    </row>
    <row r="410" spans="1:20" s="48" customFormat="1" ht="18.75" customHeight="1">
      <c r="A410" s="66">
        <v>6</v>
      </c>
      <c r="B410" s="73">
        <v>6953156278813</v>
      </c>
      <c r="C410" s="67">
        <v>734840</v>
      </c>
      <c r="D410" s="67" t="s">
        <v>190</v>
      </c>
      <c r="E410" s="67" t="s">
        <v>70</v>
      </c>
      <c r="F410" s="68">
        <v>0</v>
      </c>
      <c r="G410" s="68">
        <v>0</v>
      </c>
      <c r="H410" s="68">
        <v>0</v>
      </c>
      <c r="I410" s="68">
        <v>0</v>
      </c>
      <c r="J410" s="68">
        <v>0</v>
      </c>
      <c r="K410" s="68">
        <v>0</v>
      </c>
      <c r="L410" s="68">
        <v>0</v>
      </c>
      <c r="M410" s="68">
        <v>0</v>
      </c>
      <c r="N410" s="68">
        <v>0</v>
      </c>
      <c r="O410" s="68">
        <v>0</v>
      </c>
      <c r="P410" s="68">
        <v>0</v>
      </c>
      <c r="Q410" s="68">
        <v>0</v>
      </c>
      <c r="R410" s="69">
        <f t="shared" si="113"/>
        <v>0</v>
      </c>
      <c r="S410" s="74">
        <f>R410/U$9*30</f>
        <v>0</v>
      </c>
      <c r="T410" s="69">
        <v>0</v>
      </c>
    </row>
    <row r="411" spans="1:20" s="48" customFormat="1" ht="18.75" customHeight="1">
      <c r="A411" s="66">
        <v>7</v>
      </c>
      <c r="B411" s="73">
        <v>6953156280540</v>
      </c>
      <c r="C411" s="67">
        <v>734841</v>
      </c>
      <c r="D411" s="67" t="s">
        <v>191</v>
      </c>
      <c r="E411" s="67" t="s">
        <v>71</v>
      </c>
      <c r="F411" s="68">
        <v>0</v>
      </c>
      <c r="G411" s="68">
        <v>0</v>
      </c>
      <c r="H411" s="68">
        <v>0</v>
      </c>
      <c r="I411" s="68">
        <v>0</v>
      </c>
      <c r="J411" s="68">
        <v>0</v>
      </c>
      <c r="K411" s="68">
        <v>0</v>
      </c>
      <c r="L411" s="68">
        <v>0</v>
      </c>
      <c r="M411" s="68">
        <v>0</v>
      </c>
      <c r="N411" s="68">
        <v>0</v>
      </c>
      <c r="O411" s="68">
        <v>0</v>
      </c>
      <c r="P411" s="68">
        <v>0</v>
      </c>
      <c r="Q411" s="68">
        <v>0</v>
      </c>
      <c r="R411" s="69">
        <f>SUM(F411:Q411)</f>
        <v>0</v>
      </c>
      <c r="S411" s="74">
        <f>R411/W$9*30</f>
        <v>0</v>
      </c>
      <c r="T411" s="69">
        <v>0</v>
      </c>
    </row>
    <row r="412" spans="1:20" s="48" customFormat="1" ht="18.75" customHeight="1">
      <c r="A412" s="66">
        <v>8</v>
      </c>
      <c r="B412" s="73">
        <v>6953156280557</v>
      </c>
      <c r="C412" s="67">
        <v>734843</v>
      </c>
      <c r="D412" s="67" t="s">
        <v>192</v>
      </c>
      <c r="E412" s="67" t="s">
        <v>72</v>
      </c>
      <c r="F412" s="68">
        <v>0</v>
      </c>
      <c r="G412" s="68">
        <v>0</v>
      </c>
      <c r="H412" s="68">
        <v>0</v>
      </c>
      <c r="I412" s="68">
        <v>0</v>
      </c>
      <c r="J412" s="68">
        <v>0</v>
      </c>
      <c r="K412" s="68">
        <v>0</v>
      </c>
      <c r="L412" s="68">
        <v>0</v>
      </c>
      <c r="M412" s="68">
        <v>0</v>
      </c>
      <c r="N412" s="68">
        <v>0</v>
      </c>
      <c r="O412" s="68">
        <v>0</v>
      </c>
      <c r="P412" s="68">
        <v>0</v>
      </c>
      <c r="Q412" s="68">
        <v>0</v>
      </c>
      <c r="R412" s="69">
        <f t="shared" ref="R412:R416" si="115">SUM(F412:Q412)</f>
        <v>0</v>
      </c>
      <c r="S412" s="74">
        <f t="shared" ref="S412" si="116">R412/W$9*30</f>
        <v>0</v>
      </c>
      <c r="T412" s="69">
        <v>0</v>
      </c>
    </row>
    <row r="413" spans="1:20" s="48" customFormat="1" ht="18.75" customHeight="1">
      <c r="A413" s="66">
        <v>9</v>
      </c>
      <c r="B413" s="73">
        <v>6953156280564</v>
      </c>
      <c r="C413" s="67">
        <v>734845</v>
      </c>
      <c r="D413" s="67" t="s">
        <v>193</v>
      </c>
      <c r="E413" s="67" t="s">
        <v>73</v>
      </c>
      <c r="F413" s="68">
        <v>0</v>
      </c>
      <c r="G413" s="68">
        <v>0</v>
      </c>
      <c r="H413" s="68">
        <v>0</v>
      </c>
      <c r="I413" s="68">
        <v>0</v>
      </c>
      <c r="J413" s="68">
        <v>0</v>
      </c>
      <c r="K413" s="68">
        <v>0</v>
      </c>
      <c r="L413" s="68">
        <v>0</v>
      </c>
      <c r="M413" s="68">
        <v>0</v>
      </c>
      <c r="N413" s="68">
        <v>0</v>
      </c>
      <c r="O413" s="68">
        <v>0</v>
      </c>
      <c r="P413" s="68">
        <v>0</v>
      </c>
      <c r="Q413" s="68">
        <v>0</v>
      </c>
      <c r="R413" s="69">
        <f t="shared" si="115"/>
        <v>0</v>
      </c>
      <c r="S413" s="74">
        <f>R413/U$9*30</f>
        <v>0</v>
      </c>
      <c r="T413" s="69">
        <v>0</v>
      </c>
    </row>
    <row r="414" spans="1:20" s="48" customFormat="1" ht="18.75" customHeight="1">
      <c r="A414" s="66">
        <v>10</v>
      </c>
      <c r="B414" s="73">
        <v>6953156280571</v>
      </c>
      <c r="C414" s="67">
        <v>734848</v>
      </c>
      <c r="D414" s="67" t="s">
        <v>194</v>
      </c>
      <c r="E414" s="67" t="s">
        <v>74</v>
      </c>
      <c r="F414" s="68">
        <v>0</v>
      </c>
      <c r="G414" s="68">
        <v>0</v>
      </c>
      <c r="H414" s="68">
        <v>0</v>
      </c>
      <c r="I414" s="68">
        <v>0</v>
      </c>
      <c r="J414" s="68">
        <v>0</v>
      </c>
      <c r="K414" s="68">
        <v>0</v>
      </c>
      <c r="L414" s="68">
        <v>0</v>
      </c>
      <c r="M414" s="68">
        <v>0</v>
      </c>
      <c r="N414" s="68">
        <v>0</v>
      </c>
      <c r="O414" s="68">
        <v>0</v>
      </c>
      <c r="P414" s="68">
        <v>0</v>
      </c>
      <c r="Q414" s="68">
        <v>0</v>
      </c>
      <c r="R414" s="69">
        <f t="shared" si="115"/>
        <v>0</v>
      </c>
      <c r="S414" s="74">
        <f>R414/U$9*30</f>
        <v>0</v>
      </c>
      <c r="T414" s="69">
        <v>0</v>
      </c>
    </row>
    <row r="415" spans="1:20" s="48" customFormat="1" ht="18.75" customHeight="1">
      <c r="A415" s="66">
        <v>11</v>
      </c>
      <c r="B415" s="73">
        <v>6953156278554</v>
      </c>
      <c r="C415" s="67">
        <v>734864</v>
      </c>
      <c r="D415" s="67" t="s">
        <v>195</v>
      </c>
      <c r="E415" s="67" t="s">
        <v>75</v>
      </c>
      <c r="F415" s="68">
        <v>0</v>
      </c>
      <c r="G415" s="68">
        <v>0</v>
      </c>
      <c r="H415" s="68">
        <v>0</v>
      </c>
      <c r="I415" s="68">
        <v>0</v>
      </c>
      <c r="J415" s="68">
        <v>0</v>
      </c>
      <c r="K415" s="68">
        <v>0</v>
      </c>
      <c r="L415" s="68">
        <v>0</v>
      </c>
      <c r="M415" s="68">
        <v>0</v>
      </c>
      <c r="N415" s="68">
        <v>0</v>
      </c>
      <c r="O415" s="68">
        <v>0</v>
      </c>
      <c r="P415" s="68">
        <v>0</v>
      </c>
      <c r="Q415" s="68">
        <v>0</v>
      </c>
      <c r="R415" s="69">
        <f t="shared" si="115"/>
        <v>0</v>
      </c>
      <c r="S415" s="74">
        <f>R415/U$9*30</f>
        <v>0</v>
      </c>
      <c r="T415" s="69">
        <v>0</v>
      </c>
    </row>
    <row r="416" spans="1:20" s="48" customFormat="1" ht="18.75" customHeight="1">
      <c r="A416" s="66">
        <v>12</v>
      </c>
      <c r="B416" s="73">
        <v>6953156278547</v>
      </c>
      <c r="C416" s="67">
        <v>734865</v>
      </c>
      <c r="D416" s="67" t="s">
        <v>196</v>
      </c>
      <c r="E416" s="67" t="s">
        <v>76</v>
      </c>
      <c r="F416" s="68">
        <v>0</v>
      </c>
      <c r="G416" s="68">
        <v>0</v>
      </c>
      <c r="H416" s="68">
        <v>0</v>
      </c>
      <c r="I416" s="68">
        <v>0</v>
      </c>
      <c r="J416" s="68">
        <v>0</v>
      </c>
      <c r="K416" s="68">
        <v>0</v>
      </c>
      <c r="L416" s="68">
        <v>0</v>
      </c>
      <c r="M416" s="68">
        <v>0</v>
      </c>
      <c r="N416" s="68">
        <v>0</v>
      </c>
      <c r="O416" s="68">
        <v>0</v>
      </c>
      <c r="P416" s="68">
        <v>1</v>
      </c>
      <c r="Q416" s="68">
        <v>0</v>
      </c>
      <c r="R416" s="69">
        <f t="shared" si="115"/>
        <v>1</v>
      </c>
      <c r="S416" s="74">
        <f>R416/U$9*30</f>
        <v>-7.0198427555222763E-4</v>
      </c>
      <c r="T416" s="69">
        <v>0</v>
      </c>
    </row>
    <row r="417" spans="1:20" s="48" customFormat="1" ht="18.75" customHeight="1">
      <c r="A417" s="66">
        <v>13</v>
      </c>
      <c r="B417" s="73">
        <v>6953156278561</v>
      </c>
      <c r="C417" s="67">
        <v>734866</v>
      </c>
      <c r="D417" s="67" t="s">
        <v>197</v>
      </c>
      <c r="E417" s="67" t="s">
        <v>77</v>
      </c>
      <c r="F417" s="68">
        <v>0</v>
      </c>
      <c r="G417" s="68">
        <v>0</v>
      </c>
      <c r="H417" s="68">
        <v>0</v>
      </c>
      <c r="I417" s="68">
        <v>0</v>
      </c>
      <c r="J417" s="68">
        <v>0</v>
      </c>
      <c r="K417" s="68">
        <v>0</v>
      </c>
      <c r="L417" s="68">
        <v>0</v>
      </c>
      <c r="M417" s="68">
        <v>0</v>
      </c>
      <c r="N417" s="68">
        <v>0</v>
      </c>
      <c r="O417" s="68">
        <v>0</v>
      </c>
      <c r="P417" s="68">
        <v>1</v>
      </c>
      <c r="Q417" s="68">
        <v>0</v>
      </c>
      <c r="R417" s="69">
        <f>SUM(F417:Q417)</f>
        <v>1</v>
      </c>
      <c r="S417" s="74">
        <f>R417/W$9*30</f>
        <v>-6.9702602230483268E-4</v>
      </c>
      <c r="T417" s="69">
        <v>0</v>
      </c>
    </row>
    <row r="418" spans="1:20" s="48" customFormat="1" ht="18.75" customHeight="1">
      <c r="A418" s="66">
        <v>14</v>
      </c>
      <c r="B418" s="73">
        <v>6953156273887</v>
      </c>
      <c r="C418" s="67">
        <v>734867</v>
      </c>
      <c r="D418" s="67" t="s">
        <v>198</v>
      </c>
      <c r="E418" s="67" t="s">
        <v>78</v>
      </c>
      <c r="F418" s="68">
        <v>0</v>
      </c>
      <c r="G418" s="68">
        <v>0</v>
      </c>
      <c r="H418" s="68">
        <v>0</v>
      </c>
      <c r="I418" s="68">
        <v>0</v>
      </c>
      <c r="J418" s="68">
        <v>0</v>
      </c>
      <c r="K418" s="68">
        <v>0</v>
      </c>
      <c r="L418" s="68">
        <v>0</v>
      </c>
      <c r="M418" s="68">
        <v>0</v>
      </c>
      <c r="N418" s="68">
        <v>0</v>
      </c>
      <c r="O418" s="68">
        <v>0</v>
      </c>
      <c r="P418" s="68">
        <v>1</v>
      </c>
      <c r="Q418" s="68">
        <v>0</v>
      </c>
      <c r="R418" s="69">
        <f t="shared" ref="R418:R422" si="117">SUM(F418:Q418)</f>
        <v>1</v>
      </c>
      <c r="S418" s="74">
        <f t="shared" ref="S418" si="118">R418/W$9*30</f>
        <v>-6.9702602230483268E-4</v>
      </c>
      <c r="T418" s="69">
        <v>0</v>
      </c>
    </row>
    <row r="419" spans="1:20" s="48" customFormat="1" ht="18.75" customHeight="1">
      <c r="A419" s="66">
        <v>15</v>
      </c>
      <c r="B419" s="73">
        <v>6953156273894</v>
      </c>
      <c r="C419" s="67">
        <v>734868</v>
      </c>
      <c r="D419" s="67" t="s">
        <v>199</v>
      </c>
      <c r="E419" s="67" t="s">
        <v>79</v>
      </c>
      <c r="F419" s="68">
        <v>0</v>
      </c>
      <c r="G419" s="68">
        <v>0</v>
      </c>
      <c r="H419" s="68">
        <v>0</v>
      </c>
      <c r="I419" s="68">
        <v>0</v>
      </c>
      <c r="J419" s="68">
        <v>0</v>
      </c>
      <c r="K419" s="68">
        <v>0</v>
      </c>
      <c r="L419" s="68">
        <v>0</v>
      </c>
      <c r="M419" s="68">
        <v>0</v>
      </c>
      <c r="N419" s="68">
        <v>0</v>
      </c>
      <c r="O419" s="68">
        <v>0</v>
      </c>
      <c r="P419" s="68">
        <v>0</v>
      </c>
      <c r="Q419" s="68">
        <v>0</v>
      </c>
      <c r="R419" s="69">
        <f t="shared" si="117"/>
        <v>0</v>
      </c>
      <c r="S419" s="74">
        <f>R419/U$9*30</f>
        <v>0</v>
      </c>
      <c r="T419" s="69">
        <v>0</v>
      </c>
    </row>
    <row r="420" spans="1:20" s="48" customFormat="1" ht="18.75" customHeight="1">
      <c r="A420" s="66">
        <v>16</v>
      </c>
      <c r="B420" s="73">
        <v>6953156264519</v>
      </c>
      <c r="C420" s="67">
        <v>734869</v>
      </c>
      <c r="D420" s="67" t="s">
        <v>200</v>
      </c>
      <c r="E420" s="67" t="s">
        <v>80</v>
      </c>
      <c r="F420" s="68">
        <v>0</v>
      </c>
      <c r="G420" s="68">
        <v>0</v>
      </c>
      <c r="H420" s="68">
        <v>0</v>
      </c>
      <c r="I420" s="68">
        <v>0</v>
      </c>
      <c r="J420" s="68">
        <v>0</v>
      </c>
      <c r="K420" s="68">
        <v>0</v>
      </c>
      <c r="L420" s="68">
        <v>0</v>
      </c>
      <c r="M420" s="68">
        <v>0</v>
      </c>
      <c r="N420" s="68">
        <v>0</v>
      </c>
      <c r="O420" s="68">
        <v>0</v>
      </c>
      <c r="P420" s="68">
        <v>1</v>
      </c>
      <c r="Q420" s="68">
        <v>0</v>
      </c>
      <c r="R420" s="69">
        <f t="shared" si="117"/>
        <v>1</v>
      </c>
      <c r="S420" s="74">
        <f>R420/U$9*30</f>
        <v>-7.0198427555222763E-4</v>
      </c>
      <c r="T420" s="69">
        <v>0</v>
      </c>
    </row>
    <row r="421" spans="1:20" s="48" customFormat="1" ht="18.75" customHeight="1">
      <c r="A421" s="66">
        <v>17</v>
      </c>
      <c r="B421" s="73">
        <v>6953156264502</v>
      </c>
      <c r="C421" s="67">
        <v>734870</v>
      </c>
      <c r="D421" s="67" t="s">
        <v>201</v>
      </c>
      <c r="E421" s="67" t="s">
        <v>81</v>
      </c>
      <c r="F421" s="68">
        <v>0</v>
      </c>
      <c r="G421" s="68">
        <v>0</v>
      </c>
      <c r="H421" s="68">
        <v>0</v>
      </c>
      <c r="I421" s="68">
        <v>0</v>
      </c>
      <c r="J421" s="68">
        <v>0</v>
      </c>
      <c r="K421" s="68">
        <v>0</v>
      </c>
      <c r="L421" s="68">
        <v>0</v>
      </c>
      <c r="M421" s="68">
        <v>0</v>
      </c>
      <c r="N421" s="68">
        <v>0</v>
      </c>
      <c r="O421" s="68">
        <v>0</v>
      </c>
      <c r="P421" s="68">
        <v>0</v>
      </c>
      <c r="Q421" s="68">
        <v>0</v>
      </c>
      <c r="R421" s="69">
        <f t="shared" si="117"/>
        <v>0</v>
      </c>
      <c r="S421" s="74">
        <f>R421/U$9*30</f>
        <v>0</v>
      </c>
      <c r="T421" s="69">
        <v>0</v>
      </c>
    </row>
    <row r="422" spans="1:20" s="48" customFormat="1" ht="18.75" customHeight="1">
      <c r="A422" s="66">
        <v>18</v>
      </c>
      <c r="B422" s="73">
        <v>6953156271685</v>
      </c>
      <c r="C422" s="67">
        <v>734871</v>
      </c>
      <c r="D422" s="67" t="s">
        <v>202</v>
      </c>
      <c r="E422" s="67" t="s">
        <v>82</v>
      </c>
      <c r="F422" s="68">
        <v>0</v>
      </c>
      <c r="G422" s="68">
        <v>0</v>
      </c>
      <c r="H422" s="68">
        <v>0</v>
      </c>
      <c r="I422" s="68">
        <v>0</v>
      </c>
      <c r="J422" s="68">
        <v>0</v>
      </c>
      <c r="K422" s="68">
        <v>0</v>
      </c>
      <c r="L422" s="68">
        <v>0</v>
      </c>
      <c r="M422" s="68">
        <v>0</v>
      </c>
      <c r="N422" s="68">
        <v>0</v>
      </c>
      <c r="O422" s="68">
        <v>0</v>
      </c>
      <c r="P422" s="68">
        <v>0</v>
      </c>
      <c r="Q422" s="68">
        <v>0</v>
      </c>
      <c r="R422" s="69">
        <f t="shared" si="117"/>
        <v>0</v>
      </c>
      <c r="S422" s="74">
        <f>R422/U$9*30</f>
        <v>0</v>
      </c>
      <c r="T422" s="69">
        <v>0</v>
      </c>
    </row>
    <row r="423" spans="1:20" s="48" customFormat="1" ht="18.75" customHeight="1">
      <c r="A423" s="66">
        <v>19</v>
      </c>
      <c r="B423" s="73">
        <v>6953156271692</v>
      </c>
      <c r="C423" s="67">
        <v>734872</v>
      </c>
      <c r="D423" s="67" t="s">
        <v>203</v>
      </c>
      <c r="E423" s="67" t="s">
        <v>83</v>
      </c>
      <c r="F423" s="68">
        <v>0</v>
      </c>
      <c r="G423" s="68">
        <v>0</v>
      </c>
      <c r="H423" s="68">
        <v>0</v>
      </c>
      <c r="I423" s="68">
        <v>0</v>
      </c>
      <c r="J423" s="68">
        <v>0</v>
      </c>
      <c r="K423" s="68">
        <v>0</v>
      </c>
      <c r="L423" s="68">
        <v>0</v>
      </c>
      <c r="M423" s="68">
        <v>0</v>
      </c>
      <c r="N423" s="68">
        <v>0</v>
      </c>
      <c r="O423" s="68">
        <v>0</v>
      </c>
      <c r="P423" s="68">
        <v>0</v>
      </c>
      <c r="Q423" s="68">
        <v>0</v>
      </c>
      <c r="R423" s="69">
        <f>SUM(F423:Q423)</f>
        <v>0</v>
      </c>
      <c r="S423" s="74">
        <f>R423/W$9*30</f>
        <v>0</v>
      </c>
      <c r="T423" s="69">
        <v>0</v>
      </c>
    </row>
    <row r="424" spans="1:20" s="48" customFormat="1" ht="18.75" customHeight="1">
      <c r="A424" s="66">
        <v>20</v>
      </c>
      <c r="B424" s="73">
        <v>6953156277953</v>
      </c>
      <c r="C424" s="67">
        <v>734873</v>
      </c>
      <c r="D424" s="67" t="s">
        <v>204</v>
      </c>
      <c r="E424" s="67" t="s">
        <v>84</v>
      </c>
      <c r="F424" s="68">
        <v>0</v>
      </c>
      <c r="G424" s="68">
        <v>0</v>
      </c>
      <c r="H424" s="68">
        <v>0</v>
      </c>
      <c r="I424" s="68">
        <v>0</v>
      </c>
      <c r="J424" s="68">
        <v>0</v>
      </c>
      <c r="K424" s="68">
        <v>0</v>
      </c>
      <c r="L424" s="68">
        <v>0</v>
      </c>
      <c r="M424" s="68">
        <v>0</v>
      </c>
      <c r="N424" s="68">
        <v>0</v>
      </c>
      <c r="O424" s="68">
        <v>0</v>
      </c>
      <c r="P424" s="68">
        <v>0</v>
      </c>
      <c r="Q424" s="68">
        <v>0</v>
      </c>
      <c r="R424" s="69">
        <f t="shared" ref="R424:R428" si="119">SUM(F424:Q424)</f>
        <v>0</v>
      </c>
      <c r="S424" s="74">
        <f t="shared" ref="S424" si="120">R424/W$9*30</f>
        <v>0</v>
      </c>
      <c r="T424" s="69">
        <v>0</v>
      </c>
    </row>
    <row r="425" spans="1:20" s="48" customFormat="1" ht="18.75" customHeight="1">
      <c r="A425" s="66">
        <v>21</v>
      </c>
      <c r="B425" s="73">
        <v>6953156277960</v>
      </c>
      <c r="C425" s="67">
        <v>734874</v>
      </c>
      <c r="D425" s="67" t="s">
        <v>205</v>
      </c>
      <c r="E425" s="67" t="s">
        <v>85</v>
      </c>
      <c r="F425" s="68">
        <v>0</v>
      </c>
      <c r="G425" s="68">
        <v>0</v>
      </c>
      <c r="H425" s="68">
        <v>0</v>
      </c>
      <c r="I425" s="68">
        <v>0</v>
      </c>
      <c r="J425" s="68">
        <v>0</v>
      </c>
      <c r="K425" s="68">
        <v>0</v>
      </c>
      <c r="L425" s="68">
        <v>0</v>
      </c>
      <c r="M425" s="68">
        <v>0</v>
      </c>
      <c r="N425" s="68">
        <v>0</v>
      </c>
      <c r="O425" s="68">
        <v>0</v>
      </c>
      <c r="P425" s="68">
        <v>0</v>
      </c>
      <c r="Q425" s="68">
        <v>0</v>
      </c>
      <c r="R425" s="69">
        <f t="shared" si="119"/>
        <v>0</v>
      </c>
      <c r="S425" s="74">
        <f>R425/U$9*30</f>
        <v>0</v>
      </c>
      <c r="T425" s="69">
        <v>0</v>
      </c>
    </row>
    <row r="426" spans="1:20" s="48" customFormat="1" ht="18.75" customHeight="1">
      <c r="A426" s="66">
        <v>22</v>
      </c>
      <c r="B426" s="73">
        <v>6953156277977</v>
      </c>
      <c r="C426" s="67">
        <v>734875</v>
      </c>
      <c r="D426" s="67" t="s">
        <v>206</v>
      </c>
      <c r="E426" s="67" t="s">
        <v>86</v>
      </c>
      <c r="F426" s="68">
        <v>0</v>
      </c>
      <c r="G426" s="68">
        <v>0</v>
      </c>
      <c r="H426" s="68">
        <v>0</v>
      </c>
      <c r="I426" s="68">
        <v>0</v>
      </c>
      <c r="J426" s="68">
        <v>0</v>
      </c>
      <c r="K426" s="68">
        <v>0</v>
      </c>
      <c r="L426" s="68">
        <v>0</v>
      </c>
      <c r="M426" s="68">
        <v>0</v>
      </c>
      <c r="N426" s="68">
        <v>0</v>
      </c>
      <c r="O426" s="68">
        <v>0</v>
      </c>
      <c r="P426" s="68">
        <v>0</v>
      </c>
      <c r="Q426" s="68">
        <v>0</v>
      </c>
      <c r="R426" s="69">
        <f t="shared" si="119"/>
        <v>0</v>
      </c>
      <c r="S426" s="74">
        <f>R426/U$9*30</f>
        <v>0</v>
      </c>
      <c r="T426" s="69">
        <v>0</v>
      </c>
    </row>
    <row r="427" spans="1:20" s="48" customFormat="1" ht="18.75" customHeight="1">
      <c r="A427" s="66">
        <v>23</v>
      </c>
      <c r="B427" s="73">
        <v>6953156272965</v>
      </c>
      <c r="C427" s="67">
        <v>734876</v>
      </c>
      <c r="D427" s="67" t="s">
        <v>207</v>
      </c>
      <c r="E427" s="67" t="s">
        <v>87</v>
      </c>
      <c r="F427" s="68">
        <v>0</v>
      </c>
      <c r="G427" s="68">
        <v>0</v>
      </c>
      <c r="H427" s="68">
        <v>0</v>
      </c>
      <c r="I427" s="68">
        <v>0</v>
      </c>
      <c r="J427" s="68">
        <v>0</v>
      </c>
      <c r="K427" s="68">
        <v>0</v>
      </c>
      <c r="L427" s="68">
        <v>0</v>
      </c>
      <c r="M427" s="68">
        <v>0</v>
      </c>
      <c r="N427" s="68">
        <v>0</v>
      </c>
      <c r="O427" s="68">
        <v>0</v>
      </c>
      <c r="P427" s="68">
        <v>0</v>
      </c>
      <c r="Q427" s="68">
        <v>0</v>
      </c>
      <c r="R427" s="69">
        <f t="shared" si="119"/>
        <v>0</v>
      </c>
      <c r="S427" s="74">
        <f>R427/U$9*30</f>
        <v>0</v>
      </c>
      <c r="T427" s="69">
        <v>0</v>
      </c>
    </row>
    <row r="428" spans="1:20" s="48" customFormat="1" ht="18.75" customHeight="1">
      <c r="A428" s="66">
        <v>24</v>
      </c>
      <c r="B428" s="73">
        <v>6953156272972</v>
      </c>
      <c r="C428" s="67">
        <v>734877</v>
      </c>
      <c r="D428" s="67" t="s">
        <v>208</v>
      </c>
      <c r="E428" s="67" t="s">
        <v>88</v>
      </c>
      <c r="F428" s="68">
        <v>0</v>
      </c>
      <c r="G428" s="68">
        <v>0</v>
      </c>
      <c r="H428" s="68">
        <v>0</v>
      </c>
      <c r="I428" s="68">
        <v>0</v>
      </c>
      <c r="J428" s="68">
        <v>0</v>
      </c>
      <c r="K428" s="68">
        <v>0</v>
      </c>
      <c r="L428" s="68">
        <v>0</v>
      </c>
      <c r="M428" s="68">
        <v>0</v>
      </c>
      <c r="N428" s="68">
        <v>0</v>
      </c>
      <c r="O428" s="68">
        <v>0</v>
      </c>
      <c r="P428" s="68">
        <v>1</v>
      </c>
      <c r="Q428" s="68">
        <v>0</v>
      </c>
      <c r="R428" s="69">
        <f t="shared" si="119"/>
        <v>1</v>
      </c>
      <c r="S428" s="74">
        <f>R428/U$9*30</f>
        <v>-7.0198427555222763E-4</v>
      </c>
      <c r="T428" s="69">
        <v>0</v>
      </c>
    </row>
    <row r="429" spans="1:20" s="48" customFormat="1" ht="18.75" customHeight="1">
      <c r="A429" s="66">
        <v>25</v>
      </c>
      <c r="B429" s="73">
        <v>6953156273825</v>
      </c>
      <c r="C429" s="67">
        <v>734878</v>
      </c>
      <c r="D429" s="67" t="s">
        <v>209</v>
      </c>
      <c r="E429" s="67" t="s">
        <v>89</v>
      </c>
      <c r="F429" s="68">
        <v>0</v>
      </c>
      <c r="G429" s="68">
        <v>0</v>
      </c>
      <c r="H429" s="68">
        <v>0</v>
      </c>
      <c r="I429" s="68">
        <v>0</v>
      </c>
      <c r="J429" s="68">
        <v>0</v>
      </c>
      <c r="K429" s="68">
        <v>0</v>
      </c>
      <c r="L429" s="68">
        <v>0</v>
      </c>
      <c r="M429" s="68">
        <v>0</v>
      </c>
      <c r="N429" s="68">
        <v>0</v>
      </c>
      <c r="O429" s="68">
        <v>0</v>
      </c>
      <c r="P429" s="68">
        <v>0</v>
      </c>
      <c r="Q429" s="68">
        <v>0</v>
      </c>
      <c r="R429" s="69">
        <f>SUM(F429:Q429)</f>
        <v>0</v>
      </c>
      <c r="S429" s="74">
        <f>R429/W$9*30</f>
        <v>0</v>
      </c>
      <c r="T429" s="69">
        <v>0</v>
      </c>
    </row>
    <row r="430" spans="1:20" s="48" customFormat="1" ht="18.75" customHeight="1">
      <c r="A430" s="66">
        <v>26</v>
      </c>
      <c r="B430" s="73">
        <v>6953156276390</v>
      </c>
      <c r="C430" s="67">
        <v>734879</v>
      </c>
      <c r="D430" s="67" t="s">
        <v>210</v>
      </c>
      <c r="E430" s="67" t="s">
        <v>90</v>
      </c>
      <c r="F430" s="68">
        <v>0</v>
      </c>
      <c r="G430" s="68">
        <v>0</v>
      </c>
      <c r="H430" s="68">
        <v>0</v>
      </c>
      <c r="I430" s="68">
        <v>0</v>
      </c>
      <c r="J430" s="68">
        <v>0</v>
      </c>
      <c r="K430" s="68">
        <v>0</v>
      </c>
      <c r="L430" s="68">
        <v>0</v>
      </c>
      <c r="M430" s="68">
        <v>0</v>
      </c>
      <c r="N430" s="68">
        <v>0</v>
      </c>
      <c r="O430" s="68">
        <v>0</v>
      </c>
      <c r="P430" s="68">
        <v>1</v>
      </c>
      <c r="Q430" s="68">
        <v>0</v>
      </c>
      <c r="R430" s="69">
        <f t="shared" ref="R430:R434" si="121">SUM(F430:Q430)</f>
        <v>1</v>
      </c>
      <c r="S430" s="74">
        <f t="shared" ref="S430" si="122">R430/W$9*30</f>
        <v>-6.9702602230483268E-4</v>
      </c>
      <c r="T430" s="69">
        <v>0</v>
      </c>
    </row>
    <row r="431" spans="1:20" s="48" customFormat="1" ht="18.75" customHeight="1">
      <c r="A431" s="66">
        <v>27</v>
      </c>
      <c r="B431" s="73">
        <v>6953156276406</v>
      </c>
      <c r="C431" s="67">
        <v>734880</v>
      </c>
      <c r="D431" s="67" t="s">
        <v>211</v>
      </c>
      <c r="E431" s="67" t="s">
        <v>91</v>
      </c>
      <c r="F431" s="68">
        <v>0</v>
      </c>
      <c r="G431" s="68">
        <v>0</v>
      </c>
      <c r="H431" s="68">
        <v>0</v>
      </c>
      <c r="I431" s="68">
        <v>0</v>
      </c>
      <c r="J431" s="68">
        <v>0</v>
      </c>
      <c r="K431" s="68">
        <v>0</v>
      </c>
      <c r="L431" s="68">
        <v>0</v>
      </c>
      <c r="M431" s="68">
        <v>0</v>
      </c>
      <c r="N431" s="68">
        <v>0</v>
      </c>
      <c r="O431" s="68">
        <v>0</v>
      </c>
      <c r="P431" s="68">
        <v>1</v>
      </c>
      <c r="Q431" s="68">
        <v>0</v>
      </c>
      <c r="R431" s="69">
        <f t="shared" si="121"/>
        <v>1</v>
      </c>
      <c r="S431" s="74">
        <f>R431/U$9*30</f>
        <v>-7.0198427555222763E-4</v>
      </c>
      <c r="T431" s="69">
        <v>0</v>
      </c>
    </row>
    <row r="432" spans="1:20" s="48" customFormat="1" ht="18.75" customHeight="1">
      <c r="A432" s="66">
        <v>28</v>
      </c>
      <c r="B432" s="73">
        <v>6953156280243</v>
      </c>
      <c r="C432" s="67">
        <v>734881</v>
      </c>
      <c r="D432" s="67" t="s">
        <v>212</v>
      </c>
      <c r="E432" s="67" t="s">
        <v>92</v>
      </c>
      <c r="F432" s="68">
        <v>0</v>
      </c>
      <c r="G432" s="68">
        <v>0</v>
      </c>
      <c r="H432" s="68">
        <v>0</v>
      </c>
      <c r="I432" s="68">
        <v>0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8">
        <v>22</v>
      </c>
      <c r="Q432" s="68">
        <v>0</v>
      </c>
      <c r="R432" s="69">
        <f t="shared" si="121"/>
        <v>22</v>
      </c>
      <c r="S432" s="74">
        <f>R432/U$9*30</f>
        <v>-1.5443654062149009E-2</v>
      </c>
      <c r="T432" s="69">
        <v>0</v>
      </c>
    </row>
    <row r="433" spans="1:20" s="48" customFormat="1" ht="18.75" customHeight="1">
      <c r="A433" s="66">
        <v>29</v>
      </c>
      <c r="B433" s="73">
        <v>6953156278844</v>
      </c>
      <c r="C433" s="67">
        <v>734882</v>
      </c>
      <c r="D433" s="67" t="s">
        <v>213</v>
      </c>
      <c r="E433" s="67" t="s">
        <v>93</v>
      </c>
      <c r="F433" s="68">
        <v>0</v>
      </c>
      <c r="G433" s="68">
        <v>0</v>
      </c>
      <c r="H433" s="68">
        <v>0</v>
      </c>
      <c r="I433" s="68">
        <v>0</v>
      </c>
      <c r="J433" s="68">
        <v>0</v>
      </c>
      <c r="K433" s="68">
        <v>0</v>
      </c>
      <c r="L433" s="68">
        <v>0</v>
      </c>
      <c r="M433" s="68">
        <v>0</v>
      </c>
      <c r="N433" s="68">
        <v>0</v>
      </c>
      <c r="O433" s="68">
        <v>0</v>
      </c>
      <c r="P433" s="68">
        <v>0</v>
      </c>
      <c r="Q433" s="68">
        <v>0</v>
      </c>
      <c r="R433" s="69">
        <f t="shared" si="121"/>
        <v>0</v>
      </c>
      <c r="S433" s="74">
        <f>R433/U$9*30</f>
        <v>0</v>
      </c>
      <c r="T433" s="69">
        <v>0</v>
      </c>
    </row>
    <row r="434" spans="1:20" s="48" customFormat="1" ht="18.75" customHeight="1">
      <c r="A434" s="66">
        <v>30</v>
      </c>
      <c r="B434" s="73">
        <v>6953156278851</v>
      </c>
      <c r="C434" s="67">
        <v>734883</v>
      </c>
      <c r="D434" s="67" t="s">
        <v>214</v>
      </c>
      <c r="E434" s="67" t="s">
        <v>94</v>
      </c>
      <c r="F434" s="68">
        <v>0</v>
      </c>
      <c r="G434" s="68">
        <v>0</v>
      </c>
      <c r="H434" s="68">
        <v>0</v>
      </c>
      <c r="I434" s="68">
        <v>0</v>
      </c>
      <c r="J434" s="68">
        <v>0</v>
      </c>
      <c r="K434" s="68">
        <v>0</v>
      </c>
      <c r="L434" s="68">
        <v>0</v>
      </c>
      <c r="M434" s="68">
        <v>0</v>
      </c>
      <c r="N434" s="68">
        <v>0</v>
      </c>
      <c r="O434" s="68">
        <v>0</v>
      </c>
      <c r="P434" s="68">
        <v>1</v>
      </c>
      <c r="Q434" s="68">
        <v>0</v>
      </c>
      <c r="R434" s="69">
        <f t="shared" si="121"/>
        <v>1</v>
      </c>
      <c r="S434" s="74">
        <f>R434/U$9*30</f>
        <v>-7.0198427555222763E-4</v>
      </c>
      <c r="T434" s="69">
        <v>0</v>
      </c>
    </row>
    <row r="435" spans="1:20" s="48" customFormat="1" ht="18.75" customHeight="1">
      <c r="A435" s="66">
        <v>31</v>
      </c>
      <c r="B435" s="73">
        <v>6953156273016</v>
      </c>
      <c r="C435" s="67">
        <v>734884</v>
      </c>
      <c r="D435" s="67" t="s">
        <v>215</v>
      </c>
      <c r="E435" s="67" t="s">
        <v>95</v>
      </c>
      <c r="F435" s="68">
        <v>0</v>
      </c>
      <c r="G435" s="68">
        <v>0</v>
      </c>
      <c r="H435" s="68">
        <v>0</v>
      </c>
      <c r="I435" s="68">
        <v>0</v>
      </c>
      <c r="J435" s="68">
        <v>0</v>
      </c>
      <c r="K435" s="68">
        <v>0</v>
      </c>
      <c r="L435" s="68">
        <v>0</v>
      </c>
      <c r="M435" s="68">
        <v>0</v>
      </c>
      <c r="N435" s="68">
        <v>0</v>
      </c>
      <c r="O435" s="68">
        <v>0</v>
      </c>
      <c r="P435" s="68">
        <v>0</v>
      </c>
      <c r="Q435" s="68">
        <v>0</v>
      </c>
      <c r="R435" s="69">
        <f>SUM(F435:Q435)</f>
        <v>0</v>
      </c>
      <c r="S435" s="74">
        <f>R435/W$9*30</f>
        <v>0</v>
      </c>
      <c r="T435" s="69">
        <v>0</v>
      </c>
    </row>
    <row r="436" spans="1:20" s="48" customFormat="1" ht="18.75" customHeight="1">
      <c r="A436" s="66">
        <v>32</v>
      </c>
      <c r="B436" s="73">
        <v>6953156273023</v>
      </c>
      <c r="C436" s="67">
        <v>734885</v>
      </c>
      <c r="D436" s="67" t="s">
        <v>216</v>
      </c>
      <c r="E436" s="67" t="s">
        <v>96</v>
      </c>
      <c r="F436" s="68">
        <v>0</v>
      </c>
      <c r="G436" s="68">
        <v>0</v>
      </c>
      <c r="H436" s="68">
        <v>0</v>
      </c>
      <c r="I436" s="68">
        <v>0</v>
      </c>
      <c r="J436" s="68">
        <v>0</v>
      </c>
      <c r="K436" s="68">
        <v>0</v>
      </c>
      <c r="L436" s="68">
        <v>0</v>
      </c>
      <c r="M436" s="68">
        <v>0</v>
      </c>
      <c r="N436" s="68">
        <v>0</v>
      </c>
      <c r="O436" s="68">
        <v>0</v>
      </c>
      <c r="P436" s="68">
        <v>0</v>
      </c>
      <c r="Q436" s="68">
        <v>0</v>
      </c>
      <c r="R436" s="69">
        <f t="shared" ref="R436:R440" si="123">SUM(F436:Q436)</f>
        <v>0</v>
      </c>
      <c r="S436" s="74">
        <f t="shared" ref="S436" si="124">R436/W$9*30</f>
        <v>0</v>
      </c>
      <c r="T436" s="69">
        <v>0</v>
      </c>
    </row>
    <row r="437" spans="1:20" s="48" customFormat="1" ht="18.75" customHeight="1">
      <c r="A437" s="66">
        <v>33</v>
      </c>
      <c r="B437" s="73">
        <v>6953156273665</v>
      </c>
      <c r="C437" s="67">
        <v>734886</v>
      </c>
      <c r="D437" s="67" t="s">
        <v>217</v>
      </c>
      <c r="E437" s="67" t="s">
        <v>97</v>
      </c>
      <c r="F437" s="68">
        <v>0</v>
      </c>
      <c r="G437" s="68">
        <v>0</v>
      </c>
      <c r="H437" s="68">
        <v>0</v>
      </c>
      <c r="I437" s="68">
        <v>0</v>
      </c>
      <c r="J437" s="68">
        <v>0</v>
      </c>
      <c r="K437" s="68">
        <v>0</v>
      </c>
      <c r="L437" s="68">
        <v>0</v>
      </c>
      <c r="M437" s="68">
        <v>0</v>
      </c>
      <c r="N437" s="68">
        <v>0</v>
      </c>
      <c r="O437" s="68">
        <v>0</v>
      </c>
      <c r="P437" s="68">
        <v>0</v>
      </c>
      <c r="Q437" s="68">
        <v>0</v>
      </c>
      <c r="R437" s="69">
        <f t="shared" si="123"/>
        <v>0</v>
      </c>
      <c r="S437" s="74">
        <f>R437/U$9*30</f>
        <v>0</v>
      </c>
      <c r="T437" s="69">
        <v>0</v>
      </c>
    </row>
    <row r="438" spans="1:20" s="48" customFormat="1" ht="18.75" customHeight="1">
      <c r="A438" s="66">
        <v>34</v>
      </c>
      <c r="B438" s="73">
        <v>6953156273672</v>
      </c>
      <c r="C438" s="67">
        <v>734887</v>
      </c>
      <c r="D438" s="67" t="s">
        <v>218</v>
      </c>
      <c r="E438" s="67" t="s">
        <v>98</v>
      </c>
      <c r="F438" s="68">
        <v>0</v>
      </c>
      <c r="G438" s="68">
        <v>0</v>
      </c>
      <c r="H438" s="68">
        <v>0</v>
      </c>
      <c r="I438" s="68">
        <v>0</v>
      </c>
      <c r="J438" s="68">
        <v>0</v>
      </c>
      <c r="K438" s="68">
        <v>0</v>
      </c>
      <c r="L438" s="68">
        <v>0</v>
      </c>
      <c r="M438" s="68">
        <v>0</v>
      </c>
      <c r="N438" s="68">
        <v>0</v>
      </c>
      <c r="O438" s="68">
        <v>0</v>
      </c>
      <c r="P438" s="68">
        <v>0</v>
      </c>
      <c r="Q438" s="68">
        <v>0</v>
      </c>
      <c r="R438" s="69">
        <f t="shared" si="123"/>
        <v>0</v>
      </c>
      <c r="S438" s="74">
        <f>R438/U$9*30</f>
        <v>0</v>
      </c>
      <c r="T438" s="69">
        <v>0</v>
      </c>
    </row>
    <row r="439" spans="1:20" s="48" customFormat="1" ht="18.75" customHeight="1">
      <c r="A439" s="66">
        <v>35</v>
      </c>
      <c r="B439" s="73">
        <v>6953156273689</v>
      </c>
      <c r="C439" s="67">
        <v>734888</v>
      </c>
      <c r="D439" s="67" t="s">
        <v>219</v>
      </c>
      <c r="E439" s="67" t="s">
        <v>99</v>
      </c>
      <c r="F439" s="68">
        <v>0</v>
      </c>
      <c r="G439" s="68">
        <v>0</v>
      </c>
      <c r="H439" s="68">
        <v>0</v>
      </c>
      <c r="I439" s="68">
        <v>0</v>
      </c>
      <c r="J439" s="68">
        <v>0</v>
      </c>
      <c r="K439" s="68">
        <v>0</v>
      </c>
      <c r="L439" s="68">
        <v>0</v>
      </c>
      <c r="M439" s="68">
        <v>0</v>
      </c>
      <c r="N439" s="68">
        <v>0</v>
      </c>
      <c r="O439" s="68">
        <v>0</v>
      </c>
      <c r="P439" s="68">
        <v>0</v>
      </c>
      <c r="Q439" s="68">
        <v>0</v>
      </c>
      <c r="R439" s="69">
        <f t="shared" si="123"/>
        <v>0</v>
      </c>
      <c r="S439" s="74">
        <f>R439/U$9*30</f>
        <v>0</v>
      </c>
      <c r="T439" s="69">
        <v>0</v>
      </c>
    </row>
    <row r="440" spans="1:20" s="48" customFormat="1" ht="18.75" customHeight="1">
      <c r="A440" s="66">
        <v>36</v>
      </c>
      <c r="B440" s="73">
        <v>6953156271197</v>
      </c>
      <c r="C440" s="67">
        <v>734889</v>
      </c>
      <c r="D440" s="67" t="s">
        <v>220</v>
      </c>
      <c r="E440" s="67" t="s">
        <v>100</v>
      </c>
      <c r="F440" s="68">
        <v>0</v>
      </c>
      <c r="G440" s="68">
        <v>0</v>
      </c>
      <c r="H440" s="68">
        <v>0</v>
      </c>
      <c r="I440" s="68">
        <v>0</v>
      </c>
      <c r="J440" s="68">
        <v>0</v>
      </c>
      <c r="K440" s="68">
        <v>0</v>
      </c>
      <c r="L440" s="68">
        <v>0</v>
      </c>
      <c r="M440" s="68">
        <v>0</v>
      </c>
      <c r="N440" s="68">
        <v>0</v>
      </c>
      <c r="O440" s="68">
        <v>0</v>
      </c>
      <c r="P440" s="68">
        <v>0</v>
      </c>
      <c r="Q440" s="68">
        <v>0</v>
      </c>
      <c r="R440" s="69">
        <f t="shared" si="123"/>
        <v>0</v>
      </c>
      <c r="S440" s="74">
        <f>R440/U$9*30</f>
        <v>0</v>
      </c>
      <c r="T440" s="69">
        <v>0</v>
      </c>
    </row>
    <row r="441" spans="1:20" s="48" customFormat="1" ht="18.75" customHeight="1">
      <c r="A441" s="66">
        <v>37</v>
      </c>
      <c r="B441" s="73">
        <v>6953156271203</v>
      </c>
      <c r="C441" s="67">
        <v>734890</v>
      </c>
      <c r="D441" s="67" t="s">
        <v>221</v>
      </c>
      <c r="E441" s="67" t="s">
        <v>101</v>
      </c>
      <c r="F441" s="68">
        <v>0</v>
      </c>
      <c r="G441" s="68">
        <v>0</v>
      </c>
      <c r="H441" s="68">
        <v>0</v>
      </c>
      <c r="I441" s="68">
        <v>0</v>
      </c>
      <c r="J441" s="68">
        <v>0</v>
      </c>
      <c r="K441" s="68">
        <v>0</v>
      </c>
      <c r="L441" s="68">
        <v>0</v>
      </c>
      <c r="M441" s="68">
        <v>0</v>
      </c>
      <c r="N441" s="68">
        <v>0</v>
      </c>
      <c r="O441" s="68">
        <v>0</v>
      </c>
      <c r="P441" s="68">
        <v>0</v>
      </c>
      <c r="Q441" s="68">
        <v>0</v>
      </c>
      <c r="R441" s="69">
        <f>SUM(F441:Q441)</f>
        <v>0</v>
      </c>
      <c r="S441" s="74">
        <f>R441/W$9*30</f>
        <v>0</v>
      </c>
      <c r="T441" s="69">
        <v>0</v>
      </c>
    </row>
    <row r="442" spans="1:20" s="48" customFormat="1" ht="18.75" customHeight="1">
      <c r="A442" s="66">
        <v>38</v>
      </c>
      <c r="B442" s="73">
        <v>6953156271210</v>
      </c>
      <c r="C442" s="67">
        <v>734891</v>
      </c>
      <c r="D442" s="67" t="s">
        <v>222</v>
      </c>
      <c r="E442" s="67" t="s">
        <v>102</v>
      </c>
      <c r="F442" s="68">
        <v>0</v>
      </c>
      <c r="G442" s="68">
        <v>0</v>
      </c>
      <c r="H442" s="68">
        <v>0</v>
      </c>
      <c r="I442" s="68">
        <v>0</v>
      </c>
      <c r="J442" s="68">
        <v>0</v>
      </c>
      <c r="K442" s="68">
        <v>0</v>
      </c>
      <c r="L442" s="68">
        <v>0</v>
      </c>
      <c r="M442" s="68">
        <v>0</v>
      </c>
      <c r="N442" s="68">
        <v>0</v>
      </c>
      <c r="O442" s="68">
        <v>0</v>
      </c>
      <c r="P442" s="68">
        <v>0</v>
      </c>
      <c r="Q442" s="68">
        <v>0</v>
      </c>
      <c r="R442" s="69">
        <f t="shared" ref="R442:R446" si="125">SUM(F442:Q442)</f>
        <v>0</v>
      </c>
      <c r="S442" s="74">
        <f t="shared" ref="S442" si="126">R442/W$9*30</f>
        <v>0</v>
      </c>
      <c r="T442" s="69">
        <v>0</v>
      </c>
    </row>
    <row r="443" spans="1:20" s="48" customFormat="1" ht="18.75" customHeight="1">
      <c r="A443" s="66">
        <v>39</v>
      </c>
      <c r="B443" s="73">
        <v>6953156275188</v>
      </c>
      <c r="C443" s="67">
        <v>734892</v>
      </c>
      <c r="D443" s="67" t="s">
        <v>223</v>
      </c>
      <c r="E443" s="67" t="s">
        <v>103</v>
      </c>
      <c r="F443" s="68">
        <v>0</v>
      </c>
      <c r="G443" s="68">
        <v>0</v>
      </c>
      <c r="H443" s="68">
        <v>0</v>
      </c>
      <c r="I443" s="68">
        <v>0</v>
      </c>
      <c r="J443" s="68">
        <v>0</v>
      </c>
      <c r="K443" s="68">
        <v>0</v>
      </c>
      <c r="L443" s="68">
        <v>0</v>
      </c>
      <c r="M443" s="68">
        <v>0</v>
      </c>
      <c r="N443" s="68">
        <v>0</v>
      </c>
      <c r="O443" s="68">
        <v>0</v>
      </c>
      <c r="P443" s="68">
        <v>0</v>
      </c>
      <c r="Q443" s="68">
        <v>0</v>
      </c>
      <c r="R443" s="69">
        <f t="shared" si="125"/>
        <v>0</v>
      </c>
      <c r="S443" s="74">
        <f>R443/U$9*30</f>
        <v>0</v>
      </c>
      <c r="T443" s="69">
        <v>0</v>
      </c>
    </row>
    <row r="444" spans="1:20" s="48" customFormat="1" ht="18.75" customHeight="1">
      <c r="A444" s="66">
        <v>40</v>
      </c>
      <c r="B444" s="73">
        <v>6953156275195</v>
      </c>
      <c r="C444" s="67">
        <v>734893</v>
      </c>
      <c r="D444" s="67" t="s">
        <v>224</v>
      </c>
      <c r="E444" s="67" t="s">
        <v>104</v>
      </c>
      <c r="F444" s="68">
        <v>0</v>
      </c>
      <c r="G444" s="68">
        <v>0</v>
      </c>
      <c r="H444" s="68">
        <v>0</v>
      </c>
      <c r="I444" s="68">
        <v>0</v>
      </c>
      <c r="J444" s="68">
        <v>0</v>
      </c>
      <c r="K444" s="68">
        <v>0</v>
      </c>
      <c r="L444" s="68">
        <v>0</v>
      </c>
      <c r="M444" s="68">
        <v>0</v>
      </c>
      <c r="N444" s="68">
        <v>0</v>
      </c>
      <c r="O444" s="68">
        <v>0</v>
      </c>
      <c r="P444" s="68">
        <v>0</v>
      </c>
      <c r="Q444" s="68">
        <v>0</v>
      </c>
      <c r="R444" s="69">
        <f t="shared" si="125"/>
        <v>0</v>
      </c>
      <c r="S444" s="74">
        <f>R444/U$9*30</f>
        <v>0</v>
      </c>
      <c r="T444" s="69">
        <v>0</v>
      </c>
    </row>
    <row r="445" spans="1:20" s="48" customFormat="1" ht="18.75" customHeight="1">
      <c r="A445" s="66">
        <v>41</v>
      </c>
      <c r="B445" s="73">
        <v>6953156275201</v>
      </c>
      <c r="C445" s="67">
        <v>734894</v>
      </c>
      <c r="D445" s="67" t="s">
        <v>225</v>
      </c>
      <c r="E445" s="67" t="s">
        <v>105</v>
      </c>
      <c r="F445" s="68">
        <v>0</v>
      </c>
      <c r="G445" s="68">
        <v>0</v>
      </c>
      <c r="H445" s="68">
        <v>0</v>
      </c>
      <c r="I445" s="68">
        <v>0</v>
      </c>
      <c r="J445" s="68">
        <v>0</v>
      </c>
      <c r="K445" s="68">
        <v>0</v>
      </c>
      <c r="L445" s="68">
        <v>0</v>
      </c>
      <c r="M445" s="68">
        <v>0</v>
      </c>
      <c r="N445" s="68">
        <v>0</v>
      </c>
      <c r="O445" s="68">
        <v>0</v>
      </c>
      <c r="P445" s="68">
        <v>0</v>
      </c>
      <c r="Q445" s="68">
        <v>0</v>
      </c>
      <c r="R445" s="69">
        <f t="shared" si="125"/>
        <v>0</v>
      </c>
      <c r="S445" s="74">
        <f>R445/U$9*30</f>
        <v>0</v>
      </c>
      <c r="T445" s="69">
        <v>0</v>
      </c>
    </row>
    <row r="446" spans="1:20" s="48" customFormat="1" ht="18.75" customHeight="1">
      <c r="A446" s="66">
        <v>42</v>
      </c>
      <c r="B446" s="73">
        <v>6953156276413</v>
      </c>
      <c r="C446" s="67">
        <v>734895</v>
      </c>
      <c r="D446" s="67" t="s">
        <v>226</v>
      </c>
      <c r="E446" s="67" t="s">
        <v>106</v>
      </c>
      <c r="F446" s="68">
        <v>0</v>
      </c>
      <c r="G446" s="68">
        <v>0</v>
      </c>
      <c r="H446" s="68">
        <v>0</v>
      </c>
      <c r="I446" s="68">
        <v>0</v>
      </c>
      <c r="J446" s="68">
        <v>0</v>
      </c>
      <c r="K446" s="68">
        <v>0</v>
      </c>
      <c r="L446" s="68">
        <v>0</v>
      </c>
      <c r="M446" s="68">
        <v>0</v>
      </c>
      <c r="N446" s="68">
        <v>0</v>
      </c>
      <c r="O446" s="68">
        <v>0</v>
      </c>
      <c r="P446" s="68">
        <v>1</v>
      </c>
      <c r="Q446" s="68">
        <v>0</v>
      </c>
      <c r="R446" s="69">
        <f t="shared" si="125"/>
        <v>1</v>
      </c>
      <c r="S446" s="74">
        <f>R446/U$9*30</f>
        <v>-7.0198427555222763E-4</v>
      </c>
      <c r="T446" s="69">
        <v>0</v>
      </c>
    </row>
    <row r="447" spans="1:20" s="48" customFormat="1" ht="18.75" customHeight="1">
      <c r="A447" s="66">
        <v>43</v>
      </c>
      <c r="B447" s="73">
        <v>6953156278721</v>
      </c>
      <c r="C447" s="67">
        <v>734896</v>
      </c>
      <c r="D447" s="67" t="s">
        <v>227</v>
      </c>
      <c r="E447" s="67" t="s">
        <v>107</v>
      </c>
      <c r="F447" s="68">
        <v>0</v>
      </c>
      <c r="G447" s="68">
        <v>0</v>
      </c>
      <c r="H447" s="68">
        <v>0</v>
      </c>
      <c r="I447" s="68">
        <v>0</v>
      </c>
      <c r="J447" s="68">
        <v>0</v>
      </c>
      <c r="K447" s="68">
        <v>0</v>
      </c>
      <c r="L447" s="68">
        <v>0</v>
      </c>
      <c r="M447" s="68">
        <v>0</v>
      </c>
      <c r="N447" s="68">
        <v>0</v>
      </c>
      <c r="O447" s="68">
        <v>0</v>
      </c>
      <c r="P447" s="68">
        <v>0</v>
      </c>
      <c r="Q447" s="68">
        <v>0</v>
      </c>
      <c r="R447" s="69">
        <f>SUM(F447:Q447)</f>
        <v>0</v>
      </c>
      <c r="S447" s="74">
        <f>R447/W$9*30</f>
        <v>0</v>
      </c>
      <c r="T447" s="69">
        <v>0</v>
      </c>
    </row>
    <row r="448" spans="1:20" s="48" customFormat="1" ht="18.75" customHeight="1">
      <c r="A448" s="66">
        <v>44</v>
      </c>
      <c r="B448" s="73">
        <v>6953156278738</v>
      </c>
      <c r="C448" s="67">
        <v>734897</v>
      </c>
      <c r="D448" s="67" t="s">
        <v>228</v>
      </c>
      <c r="E448" s="67" t="s">
        <v>108</v>
      </c>
      <c r="F448" s="68">
        <v>0</v>
      </c>
      <c r="G448" s="68">
        <v>0</v>
      </c>
      <c r="H448" s="68">
        <v>0</v>
      </c>
      <c r="I448" s="68">
        <v>0</v>
      </c>
      <c r="J448" s="68">
        <v>0</v>
      </c>
      <c r="K448" s="68">
        <v>0</v>
      </c>
      <c r="L448" s="68">
        <v>0</v>
      </c>
      <c r="M448" s="68">
        <v>0</v>
      </c>
      <c r="N448" s="68">
        <v>0</v>
      </c>
      <c r="O448" s="68">
        <v>0</v>
      </c>
      <c r="P448" s="68">
        <v>0</v>
      </c>
      <c r="Q448" s="68">
        <v>0</v>
      </c>
      <c r="R448" s="69">
        <f t="shared" ref="R448:R454" si="127">SUM(F448:Q448)</f>
        <v>0</v>
      </c>
      <c r="S448" s="74">
        <f t="shared" ref="S448" si="128">R448/W$9*30</f>
        <v>0</v>
      </c>
      <c r="T448" s="69">
        <v>0</v>
      </c>
    </row>
    <row r="449" spans="1:20" s="48" customFormat="1" ht="18.75" customHeight="1">
      <c r="A449" s="66">
        <v>45</v>
      </c>
      <c r="B449" s="73">
        <v>6953156278745</v>
      </c>
      <c r="C449" s="67">
        <v>734898</v>
      </c>
      <c r="D449" s="67" t="s">
        <v>229</v>
      </c>
      <c r="E449" s="67" t="s">
        <v>109</v>
      </c>
      <c r="F449" s="68">
        <v>0</v>
      </c>
      <c r="G449" s="68">
        <v>0</v>
      </c>
      <c r="H449" s="68">
        <v>0</v>
      </c>
      <c r="I449" s="68">
        <v>0</v>
      </c>
      <c r="J449" s="68">
        <v>0</v>
      </c>
      <c r="K449" s="68">
        <v>0</v>
      </c>
      <c r="L449" s="68">
        <v>0</v>
      </c>
      <c r="M449" s="68">
        <v>0</v>
      </c>
      <c r="N449" s="68">
        <v>0</v>
      </c>
      <c r="O449" s="68">
        <v>0</v>
      </c>
      <c r="P449" s="68">
        <v>0</v>
      </c>
      <c r="Q449" s="68">
        <v>0</v>
      </c>
      <c r="R449" s="69">
        <f t="shared" si="127"/>
        <v>0</v>
      </c>
      <c r="S449" s="74">
        <f t="shared" ref="S449:S454" si="129">R449/U$9*30</f>
        <v>0</v>
      </c>
      <c r="T449" s="69">
        <v>0</v>
      </c>
    </row>
    <row r="450" spans="1:20" s="48" customFormat="1" ht="18.75" customHeight="1">
      <c r="A450" s="66">
        <v>46</v>
      </c>
      <c r="B450" s="73">
        <v>6953156273030</v>
      </c>
      <c r="C450" s="67">
        <v>734899</v>
      </c>
      <c r="D450" s="67" t="s">
        <v>230</v>
      </c>
      <c r="E450" s="67" t="s">
        <v>110</v>
      </c>
      <c r="F450" s="68">
        <v>0</v>
      </c>
      <c r="G450" s="68">
        <v>0</v>
      </c>
      <c r="H450" s="68">
        <v>0</v>
      </c>
      <c r="I450" s="68">
        <v>0</v>
      </c>
      <c r="J450" s="68">
        <v>0</v>
      </c>
      <c r="K450" s="68">
        <v>0</v>
      </c>
      <c r="L450" s="68">
        <v>0</v>
      </c>
      <c r="M450" s="68">
        <v>0</v>
      </c>
      <c r="N450" s="68">
        <v>0</v>
      </c>
      <c r="O450" s="68">
        <v>0</v>
      </c>
      <c r="P450" s="68">
        <v>1</v>
      </c>
      <c r="Q450" s="68">
        <v>0</v>
      </c>
      <c r="R450" s="69">
        <f t="shared" si="127"/>
        <v>1</v>
      </c>
      <c r="S450" s="74">
        <f t="shared" si="129"/>
        <v>-7.0198427555222763E-4</v>
      </c>
      <c r="T450" s="69">
        <v>0</v>
      </c>
    </row>
    <row r="451" spans="1:20" s="48" customFormat="1" ht="18.75" customHeight="1">
      <c r="A451" s="66">
        <v>47</v>
      </c>
      <c r="B451" s="73">
        <v>6953156278523</v>
      </c>
      <c r="C451" s="67">
        <v>734900</v>
      </c>
      <c r="D451" s="67" t="s">
        <v>231</v>
      </c>
      <c r="E451" s="67" t="s">
        <v>111</v>
      </c>
      <c r="F451" s="68">
        <v>0</v>
      </c>
      <c r="G451" s="68">
        <v>0</v>
      </c>
      <c r="H451" s="68">
        <v>0</v>
      </c>
      <c r="I451" s="68">
        <v>0</v>
      </c>
      <c r="J451" s="68">
        <v>0</v>
      </c>
      <c r="K451" s="68">
        <v>0</v>
      </c>
      <c r="L451" s="68">
        <v>0</v>
      </c>
      <c r="M451" s="68">
        <v>0</v>
      </c>
      <c r="N451" s="68">
        <v>0</v>
      </c>
      <c r="O451" s="68">
        <v>0</v>
      </c>
      <c r="P451" s="68">
        <v>0</v>
      </c>
      <c r="Q451" s="68">
        <v>0</v>
      </c>
      <c r="R451" s="69">
        <f t="shared" si="127"/>
        <v>0</v>
      </c>
      <c r="S451" s="74">
        <f t="shared" si="129"/>
        <v>0</v>
      </c>
      <c r="T451" s="69">
        <v>0</v>
      </c>
    </row>
    <row r="452" spans="1:20" s="48" customFormat="1" ht="18.75" customHeight="1">
      <c r="A452" s="66">
        <v>48</v>
      </c>
      <c r="B452" s="73">
        <v>6953156278530</v>
      </c>
      <c r="C452" s="67">
        <v>734901</v>
      </c>
      <c r="D452" s="67" t="s">
        <v>232</v>
      </c>
      <c r="E452" s="67" t="s">
        <v>112</v>
      </c>
      <c r="F452" s="68">
        <v>0</v>
      </c>
      <c r="G452" s="68">
        <v>0</v>
      </c>
      <c r="H452" s="68">
        <v>0</v>
      </c>
      <c r="I452" s="68">
        <v>0</v>
      </c>
      <c r="J452" s="68">
        <v>0</v>
      </c>
      <c r="K452" s="68">
        <v>0</v>
      </c>
      <c r="L452" s="68">
        <v>0</v>
      </c>
      <c r="M452" s="68">
        <v>0</v>
      </c>
      <c r="N452" s="68">
        <v>0</v>
      </c>
      <c r="O452" s="68">
        <v>0</v>
      </c>
      <c r="P452" s="68">
        <v>0</v>
      </c>
      <c r="Q452" s="68">
        <v>0</v>
      </c>
      <c r="R452" s="69">
        <f t="shared" si="127"/>
        <v>0</v>
      </c>
      <c r="S452" s="74">
        <f t="shared" si="129"/>
        <v>0</v>
      </c>
      <c r="T452" s="69">
        <v>0</v>
      </c>
    </row>
    <row r="453" spans="1:20" s="48" customFormat="1" ht="18.75" customHeight="1">
      <c r="A453" s="66">
        <v>49</v>
      </c>
      <c r="B453" s="73">
        <v>6953156267503</v>
      </c>
      <c r="C453" s="67">
        <v>734902</v>
      </c>
      <c r="D453" s="67" t="s">
        <v>233</v>
      </c>
      <c r="E453" s="67" t="s">
        <v>113</v>
      </c>
      <c r="F453" s="68">
        <v>0</v>
      </c>
      <c r="G453" s="68">
        <v>0</v>
      </c>
      <c r="H453" s="68">
        <v>0</v>
      </c>
      <c r="I453" s="68">
        <v>0</v>
      </c>
      <c r="J453" s="68">
        <v>0</v>
      </c>
      <c r="K453" s="68">
        <v>0</v>
      </c>
      <c r="L453" s="68">
        <v>0</v>
      </c>
      <c r="M453" s="68">
        <v>0</v>
      </c>
      <c r="N453" s="68">
        <v>0</v>
      </c>
      <c r="O453" s="68">
        <v>0</v>
      </c>
      <c r="P453" s="68">
        <v>2</v>
      </c>
      <c r="Q453" s="68">
        <v>0</v>
      </c>
      <c r="R453" s="69">
        <f t="shared" si="127"/>
        <v>2</v>
      </c>
      <c r="S453" s="74">
        <f t="shared" si="129"/>
        <v>-1.4039685511044553E-3</v>
      </c>
      <c r="T453" s="69">
        <v>0</v>
      </c>
    </row>
    <row r="454" spans="1:20" s="48" customFormat="1" ht="18.75" customHeight="1">
      <c r="A454" s="66">
        <v>50</v>
      </c>
      <c r="B454" s="73">
        <v>6953156276420</v>
      </c>
      <c r="C454" s="67">
        <v>734903</v>
      </c>
      <c r="D454" s="67" t="s">
        <v>234</v>
      </c>
      <c r="E454" s="67" t="s">
        <v>114</v>
      </c>
      <c r="F454" s="68">
        <v>0</v>
      </c>
      <c r="G454" s="68">
        <v>0</v>
      </c>
      <c r="H454" s="68">
        <v>0</v>
      </c>
      <c r="I454" s="68">
        <v>0</v>
      </c>
      <c r="J454" s="68">
        <v>0</v>
      </c>
      <c r="K454" s="68">
        <v>0</v>
      </c>
      <c r="L454" s="68">
        <v>0</v>
      </c>
      <c r="M454" s="68">
        <v>0</v>
      </c>
      <c r="N454" s="68">
        <v>0</v>
      </c>
      <c r="O454" s="68">
        <v>0</v>
      </c>
      <c r="P454" s="68">
        <v>1</v>
      </c>
      <c r="Q454" s="68">
        <v>0</v>
      </c>
      <c r="R454" s="69">
        <f t="shared" si="127"/>
        <v>1</v>
      </c>
      <c r="S454" s="74">
        <f t="shared" si="129"/>
        <v>-7.0198427555222763E-4</v>
      </c>
      <c r="T454" s="69">
        <v>0</v>
      </c>
    </row>
    <row r="455" spans="1:20" s="48" customFormat="1" ht="18.75" customHeight="1">
      <c r="A455" s="66">
        <v>51</v>
      </c>
      <c r="B455" s="73">
        <v>6953156278622</v>
      </c>
      <c r="C455" s="67">
        <v>734904</v>
      </c>
      <c r="D455" s="67" t="s">
        <v>235</v>
      </c>
      <c r="E455" s="67" t="s">
        <v>115</v>
      </c>
      <c r="F455" s="68">
        <v>0</v>
      </c>
      <c r="G455" s="68">
        <v>0</v>
      </c>
      <c r="H455" s="68">
        <v>0</v>
      </c>
      <c r="I455" s="68">
        <v>0</v>
      </c>
      <c r="J455" s="68">
        <v>0</v>
      </c>
      <c r="K455" s="68">
        <v>0</v>
      </c>
      <c r="L455" s="68">
        <v>0</v>
      </c>
      <c r="M455" s="68">
        <v>0</v>
      </c>
      <c r="N455" s="68">
        <v>0</v>
      </c>
      <c r="O455" s="68">
        <v>0</v>
      </c>
      <c r="P455" s="68">
        <v>2</v>
      </c>
      <c r="Q455" s="68">
        <v>0</v>
      </c>
      <c r="R455" s="69">
        <f>SUM(F455:Q455)</f>
        <v>2</v>
      </c>
      <c r="S455" s="74">
        <f>R455/W$9*30</f>
        <v>-1.3940520446096654E-3</v>
      </c>
      <c r="T455" s="69">
        <v>0</v>
      </c>
    </row>
    <row r="456" spans="1:20" s="48" customFormat="1" ht="18.75" customHeight="1">
      <c r="A456" s="66">
        <v>52</v>
      </c>
      <c r="B456" s="73">
        <v>6953156278639</v>
      </c>
      <c r="C456" s="67">
        <v>734905</v>
      </c>
      <c r="D456" s="67" t="s">
        <v>236</v>
      </c>
      <c r="E456" s="67" t="s">
        <v>116</v>
      </c>
      <c r="F456" s="68">
        <v>0</v>
      </c>
      <c r="G456" s="68">
        <v>0</v>
      </c>
      <c r="H456" s="68">
        <v>0</v>
      </c>
      <c r="I456" s="68">
        <v>0</v>
      </c>
      <c r="J456" s="68">
        <v>0</v>
      </c>
      <c r="K456" s="68">
        <v>0</v>
      </c>
      <c r="L456" s="68">
        <v>0</v>
      </c>
      <c r="M456" s="68">
        <v>0</v>
      </c>
      <c r="N456" s="68">
        <v>0</v>
      </c>
      <c r="O456" s="68">
        <v>0</v>
      </c>
      <c r="P456" s="68">
        <v>0</v>
      </c>
      <c r="Q456" s="68">
        <v>0</v>
      </c>
      <c r="R456" s="69">
        <f t="shared" ref="R456:R461" si="130">SUM(F456:Q456)</f>
        <v>0</v>
      </c>
      <c r="S456" s="74">
        <f t="shared" ref="S456" si="131">R456/W$9*30</f>
        <v>0</v>
      </c>
      <c r="T456" s="69">
        <v>0</v>
      </c>
    </row>
    <row r="457" spans="1:20" s="48" customFormat="1" ht="18.75" customHeight="1">
      <c r="A457" s="66">
        <v>53</v>
      </c>
      <c r="B457" s="73">
        <v>6953156265608</v>
      </c>
      <c r="C457" s="67">
        <v>734906</v>
      </c>
      <c r="D457" s="67" t="s">
        <v>237</v>
      </c>
      <c r="E457" s="67" t="s">
        <v>117</v>
      </c>
      <c r="F457" s="68">
        <v>0</v>
      </c>
      <c r="G457" s="68">
        <v>0</v>
      </c>
      <c r="H457" s="68">
        <v>0</v>
      </c>
      <c r="I457" s="68">
        <v>0</v>
      </c>
      <c r="J457" s="68">
        <v>0</v>
      </c>
      <c r="K457" s="68">
        <v>0</v>
      </c>
      <c r="L457" s="68">
        <v>0</v>
      </c>
      <c r="M457" s="68">
        <v>0</v>
      </c>
      <c r="N457" s="68">
        <v>0</v>
      </c>
      <c r="O457" s="68">
        <v>0</v>
      </c>
      <c r="P457" s="68">
        <v>0</v>
      </c>
      <c r="Q457" s="68">
        <v>0</v>
      </c>
      <c r="R457" s="69">
        <f t="shared" si="130"/>
        <v>0</v>
      </c>
      <c r="S457" s="74">
        <f>R457/U$9*30</f>
        <v>0</v>
      </c>
      <c r="T457" s="69">
        <v>0</v>
      </c>
    </row>
    <row r="458" spans="1:20" s="48" customFormat="1" ht="18.75" customHeight="1">
      <c r="A458" s="66">
        <v>54</v>
      </c>
      <c r="B458" s="73">
        <v>6953156255814</v>
      </c>
      <c r="C458" s="67">
        <v>734907</v>
      </c>
      <c r="D458" s="67" t="s">
        <v>238</v>
      </c>
      <c r="E458" s="67" t="s">
        <v>118</v>
      </c>
      <c r="F458" s="68">
        <v>0</v>
      </c>
      <c r="G458" s="68">
        <v>0</v>
      </c>
      <c r="H458" s="68">
        <v>0</v>
      </c>
      <c r="I458" s="68">
        <v>0</v>
      </c>
      <c r="J458" s="68">
        <v>0</v>
      </c>
      <c r="K458" s="68">
        <v>0</v>
      </c>
      <c r="L458" s="68">
        <v>0</v>
      </c>
      <c r="M458" s="68">
        <v>0</v>
      </c>
      <c r="N458" s="68">
        <v>0</v>
      </c>
      <c r="O458" s="68">
        <v>0</v>
      </c>
      <c r="P458" s="68">
        <v>5</v>
      </c>
      <c r="Q458" s="68">
        <v>0</v>
      </c>
      <c r="R458" s="69">
        <f t="shared" si="130"/>
        <v>5</v>
      </c>
      <c r="S458" s="74">
        <f>R458/U$9*30</f>
        <v>-3.5099213777611384E-3</v>
      </c>
      <c r="T458" s="69">
        <v>0</v>
      </c>
    </row>
    <row r="459" spans="1:20" s="48" customFormat="1" ht="18.75" customHeight="1">
      <c r="A459" s="66">
        <v>55</v>
      </c>
      <c r="B459" s="73">
        <v>6953156253025</v>
      </c>
      <c r="C459" s="67">
        <v>734909</v>
      </c>
      <c r="D459" s="67" t="s">
        <v>239</v>
      </c>
      <c r="E459" s="67" t="s">
        <v>119</v>
      </c>
      <c r="F459" s="68">
        <v>0</v>
      </c>
      <c r="G459" s="68">
        <v>0</v>
      </c>
      <c r="H459" s="68">
        <v>0</v>
      </c>
      <c r="I459" s="68">
        <v>0</v>
      </c>
      <c r="J459" s="68">
        <v>0</v>
      </c>
      <c r="K459" s="68">
        <v>0</v>
      </c>
      <c r="L459" s="68">
        <v>0</v>
      </c>
      <c r="M459" s="68">
        <v>0</v>
      </c>
      <c r="N459" s="68">
        <v>0</v>
      </c>
      <c r="O459" s="68">
        <v>0</v>
      </c>
      <c r="P459" s="68">
        <v>2</v>
      </c>
      <c r="Q459" s="68">
        <v>0</v>
      </c>
      <c r="R459" s="69">
        <f t="shared" si="130"/>
        <v>2</v>
      </c>
      <c r="S459" s="74">
        <f>R459/U$9*30</f>
        <v>-1.4039685511044553E-3</v>
      </c>
      <c r="T459" s="69">
        <v>0</v>
      </c>
    </row>
    <row r="460" spans="1:20" s="48" customFormat="1" ht="18.75" customHeight="1">
      <c r="A460" s="66">
        <v>56</v>
      </c>
      <c r="B460" s="73">
        <v>6953156253049</v>
      </c>
      <c r="C460" s="67">
        <v>734910</v>
      </c>
      <c r="D460" s="67" t="s">
        <v>240</v>
      </c>
      <c r="E460" s="67" t="s">
        <v>120</v>
      </c>
      <c r="F460" s="68">
        <v>0</v>
      </c>
      <c r="G460" s="68">
        <v>0</v>
      </c>
      <c r="H460" s="68">
        <v>0</v>
      </c>
      <c r="I460" s="68">
        <v>0</v>
      </c>
      <c r="J460" s="68">
        <v>0</v>
      </c>
      <c r="K460" s="68">
        <v>0</v>
      </c>
      <c r="L460" s="68">
        <v>0</v>
      </c>
      <c r="M460" s="68">
        <v>0</v>
      </c>
      <c r="N460" s="68">
        <v>0</v>
      </c>
      <c r="O460" s="68">
        <v>0</v>
      </c>
      <c r="P460" s="68">
        <v>0</v>
      </c>
      <c r="Q460" s="68">
        <v>0</v>
      </c>
      <c r="R460" s="69">
        <f t="shared" si="130"/>
        <v>0</v>
      </c>
      <c r="S460" s="74">
        <f>R460/U$9*30</f>
        <v>0</v>
      </c>
      <c r="T460" s="69">
        <v>0</v>
      </c>
    </row>
    <row r="461" spans="1:20" s="48" customFormat="1" ht="18.75" customHeight="1">
      <c r="A461" s="66">
        <v>57</v>
      </c>
      <c r="B461" s="73">
        <v>6953156253032</v>
      </c>
      <c r="C461" s="67">
        <v>734911</v>
      </c>
      <c r="D461" s="67" t="s">
        <v>241</v>
      </c>
      <c r="E461" s="67" t="s">
        <v>121</v>
      </c>
      <c r="F461" s="68">
        <v>0</v>
      </c>
      <c r="G461" s="68">
        <v>0</v>
      </c>
      <c r="H461" s="68">
        <v>0</v>
      </c>
      <c r="I461" s="68">
        <v>0</v>
      </c>
      <c r="J461" s="68">
        <v>0</v>
      </c>
      <c r="K461" s="68">
        <v>0</v>
      </c>
      <c r="L461" s="68">
        <v>0</v>
      </c>
      <c r="M461" s="68">
        <v>0</v>
      </c>
      <c r="N461" s="68">
        <v>0</v>
      </c>
      <c r="O461" s="68">
        <v>0</v>
      </c>
      <c r="P461" s="68">
        <v>3</v>
      </c>
      <c r="Q461" s="68">
        <v>0</v>
      </c>
      <c r="R461" s="69">
        <f t="shared" si="130"/>
        <v>3</v>
      </c>
      <c r="S461" s="74">
        <f>R461/U$9*30</f>
        <v>-2.1059528266566827E-3</v>
      </c>
      <c r="T461" s="69">
        <v>0</v>
      </c>
    </row>
    <row r="462" spans="1:20" s="48" customFormat="1" ht="18.75" customHeight="1">
      <c r="A462" s="66">
        <v>58</v>
      </c>
      <c r="B462" s="73">
        <v>6953156259362</v>
      </c>
      <c r="C462" s="67">
        <v>734912</v>
      </c>
      <c r="D462" s="67" t="s">
        <v>242</v>
      </c>
      <c r="E462" s="67" t="s">
        <v>122</v>
      </c>
      <c r="F462" s="68">
        <v>0</v>
      </c>
      <c r="G462" s="68">
        <v>0</v>
      </c>
      <c r="H462" s="68">
        <v>0</v>
      </c>
      <c r="I462" s="68">
        <v>0</v>
      </c>
      <c r="J462" s="68">
        <v>0</v>
      </c>
      <c r="K462" s="68">
        <v>0</v>
      </c>
      <c r="L462" s="68">
        <v>0</v>
      </c>
      <c r="M462" s="68">
        <v>0</v>
      </c>
      <c r="N462" s="68">
        <v>0</v>
      </c>
      <c r="O462" s="68">
        <v>0</v>
      </c>
      <c r="P462" s="68">
        <v>4</v>
      </c>
      <c r="Q462" s="68">
        <v>0</v>
      </c>
      <c r="R462" s="69">
        <f>SUM(F462:Q462)</f>
        <v>4</v>
      </c>
      <c r="S462" s="74">
        <f>R462/W$9*30</f>
        <v>-2.7881040892193307E-3</v>
      </c>
      <c r="T462" s="69">
        <v>0</v>
      </c>
    </row>
    <row r="463" spans="1:20" s="48" customFormat="1" ht="18.75" customHeight="1">
      <c r="A463" s="66">
        <v>59</v>
      </c>
      <c r="B463" s="73">
        <v>6953156253056</v>
      </c>
      <c r="C463" s="67">
        <v>734913</v>
      </c>
      <c r="D463" s="67" t="s">
        <v>243</v>
      </c>
      <c r="E463" s="67" t="s">
        <v>120</v>
      </c>
      <c r="F463" s="68">
        <v>0</v>
      </c>
      <c r="G463" s="68">
        <v>0</v>
      </c>
      <c r="H463" s="68">
        <v>0</v>
      </c>
      <c r="I463" s="68">
        <v>0</v>
      </c>
      <c r="J463" s="68">
        <v>0</v>
      </c>
      <c r="K463" s="68">
        <v>0</v>
      </c>
      <c r="L463" s="68">
        <v>0</v>
      </c>
      <c r="M463" s="68">
        <v>0</v>
      </c>
      <c r="N463" s="68">
        <v>0</v>
      </c>
      <c r="O463" s="68">
        <v>0</v>
      </c>
      <c r="P463" s="68">
        <v>1</v>
      </c>
      <c r="Q463" s="68">
        <v>0</v>
      </c>
      <c r="R463" s="69">
        <f t="shared" ref="R463:R467" si="132">SUM(F463:Q463)</f>
        <v>1</v>
      </c>
      <c r="S463" s="74">
        <f t="shared" ref="S463" si="133">R463/W$9*30</f>
        <v>-6.9702602230483268E-4</v>
      </c>
      <c r="T463" s="69">
        <v>0</v>
      </c>
    </row>
    <row r="464" spans="1:20" s="48" customFormat="1" ht="18.75" customHeight="1">
      <c r="A464" s="66">
        <v>60</v>
      </c>
      <c r="B464" s="73">
        <v>6953156280526</v>
      </c>
      <c r="C464" s="67">
        <v>734914</v>
      </c>
      <c r="D464" s="67" t="s">
        <v>244</v>
      </c>
      <c r="E464" s="67" t="s">
        <v>123</v>
      </c>
      <c r="F464" s="68">
        <v>0</v>
      </c>
      <c r="G464" s="68">
        <v>0</v>
      </c>
      <c r="H464" s="68">
        <v>0</v>
      </c>
      <c r="I464" s="68">
        <v>0</v>
      </c>
      <c r="J464" s="68">
        <v>0</v>
      </c>
      <c r="K464" s="68">
        <v>0</v>
      </c>
      <c r="L464" s="68">
        <v>0</v>
      </c>
      <c r="M464" s="68">
        <v>0</v>
      </c>
      <c r="N464" s="68">
        <v>0</v>
      </c>
      <c r="O464" s="68">
        <v>0</v>
      </c>
      <c r="P464" s="68">
        <v>0</v>
      </c>
      <c r="Q464" s="68">
        <v>0</v>
      </c>
      <c r="R464" s="69">
        <f t="shared" si="132"/>
        <v>0</v>
      </c>
      <c r="S464" s="74">
        <f>R464/U$9*30</f>
        <v>0</v>
      </c>
      <c r="T464" s="69">
        <v>0</v>
      </c>
    </row>
    <row r="465" spans="1:20" s="48" customFormat="1" ht="18.75" customHeight="1">
      <c r="A465" s="66">
        <v>61</v>
      </c>
      <c r="B465" s="73">
        <v>6953156280533</v>
      </c>
      <c r="C465" s="67">
        <v>734915</v>
      </c>
      <c r="D465" s="67" t="s">
        <v>245</v>
      </c>
      <c r="E465" s="67" t="s">
        <v>124</v>
      </c>
      <c r="F465" s="68">
        <v>0</v>
      </c>
      <c r="G465" s="68">
        <v>0</v>
      </c>
      <c r="H465" s="68">
        <v>0</v>
      </c>
      <c r="I465" s="68">
        <v>0</v>
      </c>
      <c r="J465" s="68">
        <v>0</v>
      </c>
      <c r="K465" s="68">
        <v>0</v>
      </c>
      <c r="L465" s="68">
        <v>0</v>
      </c>
      <c r="M465" s="68">
        <v>0</v>
      </c>
      <c r="N465" s="68">
        <v>0</v>
      </c>
      <c r="O465" s="68">
        <v>0</v>
      </c>
      <c r="P465" s="68">
        <v>0</v>
      </c>
      <c r="Q465" s="68">
        <v>0</v>
      </c>
      <c r="R465" s="69">
        <f t="shared" si="132"/>
        <v>0</v>
      </c>
      <c r="S465" s="74">
        <f>R465/U$9*30</f>
        <v>0</v>
      </c>
      <c r="T465" s="69">
        <v>0</v>
      </c>
    </row>
    <row r="466" spans="1:20" s="48" customFormat="1" ht="18.75" customHeight="1">
      <c r="A466" s="66">
        <v>62</v>
      </c>
      <c r="B466" s="73">
        <v>6953156259850</v>
      </c>
      <c r="C466" s="67">
        <v>734916</v>
      </c>
      <c r="D466" s="67" t="s">
        <v>246</v>
      </c>
      <c r="E466" s="67" t="s">
        <v>125</v>
      </c>
      <c r="F466" s="68">
        <v>0</v>
      </c>
      <c r="G466" s="68">
        <v>0</v>
      </c>
      <c r="H466" s="68">
        <v>0</v>
      </c>
      <c r="I466" s="68">
        <v>0</v>
      </c>
      <c r="J466" s="68">
        <v>0</v>
      </c>
      <c r="K466" s="68">
        <v>0</v>
      </c>
      <c r="L466" s="68">
        <v>0</v>
      </c>
      <c r="M466" s="68">
        <v>0</v>
      </c>
      <c r="N466" s="68">
        <v>0</v>
      </c>
      <c r="O466" s="68">
        <v>0</v>
      </c>
      <c r="P466" s="68">
        <v>0</v>
      </c>
      <c r="Q466" s="68">
        <v>0</v>
      </c>
      <c r="R466" s="69">
        <f t="shared" si="132"/>
        <v>0</v>
      </c>
      <c r="S466" s="74">
        <f>R466/U$9*30</f>
        <v>0</v>
      </c>
      <c r="T466" s="69">
        <v>0</v>
      </c>
    </row>
    <row r="467" spans="1:20" s="48" customFormat="1" ht="18.75" customHeight="1">
      <c r="A467" s="66">
        <v>63</v>
      </c>
      <c r="B467" s="73">
        <v>6953156259867</v>
      </c>
      <c r="C467" s="67">
        <v>734917</v>
      </c>
      <c r="D467" s="67" t="s">
        <v>247</v>
      </c>
      <c r="E467" s="67" t="s">
        <v>126</v>
      </c>
      <c r="F467" s="68">
        <v>0</v>
      </c>
      <c r="G467" s="68">
        <v>0</v>
      </c>
      <c r="H467" s="68">
        <v>0</v>
      </c>
      <c r="I467" s="68">
        <v>0</v>
      </c>
      <c r="J467" s="68">
        <v>0</v>
      </c>
      <c r="K467" s="68">
        <v>0</v>
      </c>
      <c r="L467" s="68">
        <v>0</v>
      </c>
      <c r="M467" s="68">
        <v>0</v>
      </c>
      <c r="N467" s="68">
        <v>0</v>
      </c>
      <c r="O467" s="68">
        <v>0</v>
      </c>
      <c r="P467" s="68">
        <v>2</v>
      </c>
      <c r="Q467" s="68">
        <v>0</v>
      </c>
      <c r="R467" s="69">
        <f t="shared" si="132"/>
        <v>2</v>
      </c>
      <c r="S467" s="74">
        <f>R467/U$9*30</f>
        <v>-1.4039685511044553E-3</v>
      </c>
      <c r="T467" s="69">
        <v>0</v>
      </c>
    </row>
    <row r="468" spans="1:20" s="48" customFormat="1" ht="18.75" customHeight="1">
      <c r="A468" s="66">
        <v>64</v>
      </c>
      <c r="B468" s="73">
        <v>6953156276468</v>
      </c>
      <c r="C468" s="67">
        <v>734918</v>
      </c>
      <c r="D468" s="67" t="s">
        <v>248</v>
      </c>
      <c r="E468" s="67" t="s">
        <v>127</v>
      </c>
      <c r="F468" s="68">
        <v>0</v>
      </c>
      <c r="G468" s="68">
        <v>0</v>
      </c>
      <c r="H468" s="68">
        <v>0</v>
      </c>
      <c r="I468" s="68">
        <v>0</v>
      </c>
      <c r="J468" s="68">
        <v>0</v>
      </c>
      <c r="K468" s="68">
        <v>0</v>
      </c>
      <c r="L468" s="68">
        <v>0</v>
      </c>
      <c r="M468" s="68">
        <v>0</v>
      </c>
      <c r="N468" s="68">
        <v>0</v>
      </c>
      <c r="O468" s="68">
        <v>0</v>
      </c>
      <c r="P468" s="68">
        <v>3</v>
      </c>
      <c r="Q468" s="68">
        <v>0</v>
      </c>
      <c r="R468" s="69">
        <f>SUM(F468:Q468)</f>
        <v>3</v>
      </c>
      <c r="S468" s="74">
        <f>R468/W$9*30</f>
        <v>-2.0910780669144984E-3</v>
      </c>
      <c r="T468" s="69">
        <v>0</v>
      </c>
    </row>
    <row r="469" spans="1:20" s="48" customFormat="1" ht="18.75" customHeight="1">
      <c r="A469" s="66">
        <v>65</v>
      </c>
      <c r="B469" s="73">
        <v>6953156273085</v>
      </c>
      <c r="C469" s="67">
        <v>734920</v>
      </c>
      <c r="D469" s="67" t="s">
        <v>249</v>
      </c>
      <c r="E469" s="67" t="s">
        <v>128</v>
      </c>
      <c r="F469" s="68">
        <v>0</v>
      </c>
      <c r="G469" s="68">
        <v>0</v>
      </c>
      <c r="H469" s="68">
        <v>0</v>
      </c>
      <c r="I469" s="68">
        <v>0</v>
      </c>
      <c r="J469" s="68">
        <v>0</v>
      </c>
      <c r="K469" s="68">
        <v>0</v>
      </c>
      <c r="L469" s="68">
        <v>0</v>
      </c>
      <c r="M469" s="68">
        <v>0</v>
      </c>
      <c r="N469" s="68">
        <v>0</v>
      </c>
      <c r="O469" s="68">
        <v>0</v>
      </c>
      <c r="P469" s="68">
        <v>1</v>
      </c>
      <c r="Q469" s="68">
        <v>0</v>
      </c>
      <c r="R469" s="69">
        <f t="shared" ref="R469:R475" si="134">SUM(F469:Q469)</f>
        <v>1</v>
      </c>
      <c r="S469" s="74">
        <f t="shared" ref="S469" si="135">R469/W$9*30</f>
        <v>-6.9702602230483268E-4</v>
      </c>
      <c r="T469" s="69">
        <v>0</v>
      </c>
    </row>
    <row r="470" spans="1:20" s="48" customFormat="1" ht="18.75" customHeight="1">
      <c r="A470" s="66">
        <v>66</v>
      </c>
      <c r="B470" s="73">
        <v>6953156273092</v>
      </c>
      <c r="C470" s="67">
        <v>734921</v>
      </c>
      <c r="D470" s="67" t="s">
        <v>250</v>
      </c>
      <c r="E470" s="67" t="s">
        <v>129</v>
      </c>
      <c r="F470" s="68">
        <v>0</v>
      </c>
      <c r="G470" s="68">
        <v>0</v>
      </c>
      <c r="H470" s="68">
        <v>0</v>
      </c>
      <c r="I470" s="68">
        <v>0</v>
      </c>
      <c r="J470" s="68">
        <v>0</v>
      </c>
      <c r="K470" s="68">
        <v>0</v>
      </c>
      <c r="L470" s="68">
        <v>0</v>
      </c>
      <c r="M470" s="68">
        <v>0</v>
      </c>
      <c r="N470" s="68">
        <v>0</v>
      </c>
      <c r="O470" s="68">
        <v>0</v>
      </c>
      <c r="P470" s="68">
        <v>0</v>
      </c>
      <c r="Q470" s="68">
        <v>0</v>
      </c>
      <c r="R470" s="69">
        <f t="shared" si="134"/>
        <v>0</v>
      </c>
      <c r="S470" s="74">
        <f t="shared" ref="S470:S475" si="136">R470/U$9*30</f>
        <v>0</v>
      </c>
      <c r="T470" s="69">
        <v>0</v>
      </c>
    </row>
    <row r="471" spans="1:20" s="48" customFormat="1" ht="18.75" customHeight="1">
      <c r="A471" s="66">
        <v>67</v>
      </c>
      <c r="B471" s="73">
        <v>6953156273108</v>
      </c>
      <c r="C471" s="67">
        <v>734922</v>
      </c>
      <c r="D471" s="67" t="s">
        <v>251</v>
      </c>
      <c r="E471" s="67" t="s">
        <v>130</v>
      </c>
      <c r="F471" s="68">
        <v>0</v>
      </c>
      <c r="G471" s="68">
        <v>0</v>
      </c>
      <c r="H471" s="68">
        <v>0</v>
      </c>
      <c r="I471" s="68">
        <v>0</v>
      </c>
      <c r="J471" s="68">
        <v>0</v>
      </c>
      <c r="K471" s="68">
        <v>0</v>
      </c>
      <c r="L471" s="68">
        <v>0</v>
      </c>
      <c r="M471" s="68">
        <v>0</v>
      </c>
      <c r="N471" s="68">
        <v>0</v>
      </c>
      <c r="O471" s="68">
        <v>0</v>
      </c>
      <c r="P471" s="68">
        <v>3</v>
      </c>
      <c r="Q471" s="68">
        <v>0</v>
      </c>
      <c r="R471" s="69">
        <f t="shared" si="134"/>
        <v>3</v>
      </c>
      <c r="S471" s="74">
        <f t="shared" si="136"/>
        <v>-2.1059528266566827E-3</v>
      </c>
      <c r="T471" s="69">
        <v>0</v>
      </c>
    </row>
    <row r="472" spans="1:20" s="48" customFormat="1" ht="18.75" customHeight="1">
      <c r="A472" s="66">
        <v>68</v>
      </c>
      <c r="B472" s="73">
        <v>6953156260573</v>
      </c>
      <c r="C472" s="67">
        <v>734923</v>
      </c>
      <c r="D472" s="67" t="s">
        <v>252</v>
      </c>
      <c r="E472" s="67" t="s">
        <v>131</v>
      </c>
      <c r="F472" s="68">
        <v>0</v>
      </c>
      <c r="G472" s="68">
        <v>0</v>
      </c>
      <c r="H472" s="68">
        <v>0</v>
      </c>
      <c r="I472" s="68">
        <v>0</v>
      </c>
      <c r="J472" s="68">
        <v>0</v>
      </c>
      <c r="K472" s="68">
        <v>0</v>
      </c>
      <c r="L472" s="68">
        <v>0</v>
      </c>
      <c r="M472" s="68">
        <v>0</v>
      </c>
      <c r="N472" s="68">
        <v>0</v>
      </c>
      <c r="O472" s="68">
        <v>0</v>
      </c>
      <c r="P472" s="68">
        <v>0</v>
      </c>
      <c r="Q472" s="68">
        <v>0</v>
      </c>
      <c r="R472" s="69">
        <f t="shared" si="134"/>
        <v>0</v>
      </c>
      <c r="S472" s="74">
        <f t="shared" si="136"/>
        <v>0</v>
      </c>
      <c r="T472" s="69">
        <v>0</v>
      </c>
    </row>
    <row r="473" spans="1:20" s="48" customFormat="1" ht="18.75" customHeight="1">
      <c r="A473" s="66">
        <v>69</v>
      </c>
      <c r="B473" s="73">
        <v>6953156260580</v>
      </c>
      <c r="C473" s="67">
        <v>734924</v>
      </c>
      <c r="D473" s="67" t="s">
        <v>253</v>
      </c>
      <c r="E473" s="67" t="s">
        <v>132</v>
      </c>
      <c r="F473" s="68">
        <v>0</v>
      </c>
      <c r="G473" s="68">
        <v>0</v>
      </c>
      <c r="H473" s="68">
        <v>0</v>
      </c>
      <c r="I473" s="68">
        <v>0</v>
      </c>
      <c r="J473" s="68">
        <v>0</v>
      </c>
      <c r="K473" s="68">
        <v>0</v>
      </c>
      <c r="L473" s="68">
        <v>0</v>
      </c>
      <c r="M473" s="68">
        <v>0</v>
      </c>
      <c r="N473" s="68">
        <v>0</v>
      </c>
      <c r="O473" s="68">
        <v>0</v>
      </c>
      <c r="P473" s="68">
        <v>0</v>
      </c>
      <c r="Q473" s="68">
        <v>0</v>
      </c>
      <c r="R473" s="69">
        <f t="shared" si="134"/>
        <v>0</v>
      </c>
      <c r="S473" s="74">
        <f t="shared" si="136"/>
        <v>0</v>
      </c>
      <c r="T473" s="69">
        <v>0</v>
      </c>
    </row>
    <row r="474" spans="1:20" s="48" customFormat="1" ht="18.75" customHeight="1">
      <c r="A474" s="66">
        <v>70</v>
      </c>
      <c r="B474" s="73">
        <v>6953156260597</v>
      </c>
      <c r="C474" s="67">
        <v>734925</v>
      </c>
      <c r="D474" s="67" t="s">
        <v>254</v>
      </c>
      <c r="E474" s="67" t="s">
        <v>133</v>
      </c>
      <c r="F474" s="68">
        <v>0</v>
      </c>
      <c r="G474" s="68">
        <v>0</v>
      </c>
      <c r="H474" s="68">
        <v>0</v>
      </c>
      <c r="I474" s="68">
        <v>0</v>
      </c>
      <c r="J474" s="68">
        <v>0</v>
      </c>
      <c r="K474" s="68">
        <v>0</v>
      </c>
      <c r="L474" s="68">
        <v>0</v>
      </c>
      <c r="M474" s="68">
        <v>0</v>
      </c>
      <c r="N474" s="68">
        <v>0</v>
      </c>
      <c r="O474" s="68">
        <v>0</v>
      </c>
      <c r="P474" s="68">
        <v>0</v>
      </c>
      <c r="Q474" s="68">
        <v>0</v>
      </c>
      <c r="R474" s="69">
        <f t="shared" si="134"/>
        <v>0</v>
      </c>
      <c r="S474" s="74">
        <f t="shared" si="136"/>
        <v>0</v>
      </c>
      <c r="T474" s="69">
        <v>0</v>
      </c>
    </row>
    <row r="475" spans="1:20" s="48" customFormat="1" ht="18.75" customHeight="1">
      <c r="A475" s="66">
        <v>71</v>
      </c>
      <c r="B475" s="73">
        <v>6953156260603</v>
      </c>
      <c r="C475" s="67">
        <v>734926</v>
      </c>
      <c r="D475" s="67" t="s">
        <v>255</v>
      </c>
      <c r="E475" s="67" t="s">
        <v>134</v>
      </c>
      <c r="F475" s="68">
        <v>0</v>
      </c>
      <c r="G475" s="68">
        <v>0</v>
      </c>
      <c r="H475" s="68">
        <v>0</v>
      </c>
      <c r="I475" s="68">
        <v>0</v>
      </c>
      <c r="J475" s="68">
        <v>0</v>
      </c>
      <c r="K475" s="68">
        <v>0</v>
      </c>
      <c r="L475" s="68">
        <v>0</v>
      </c>
      <c r="M475" s="68">
        <v>0</v>
      </c>
      <c r="N475" s="68">
        <v>0</v>
      </c>
      <c r="O475" s="68">
        <v>0</v>
      </c>
      <c r="P475" s="68">
        <v>0</v>
      </c>
      <c r="Q475" s="68">
        <v>0</v>
      </c>
      <c r="R475" s="69">
        <f t="shared" si="134"/>
        <v>0</v>
      </c>
      <c r="S475" s="74">
        <f t="shared" si="136"/>
        <v>0</v>
      </c>
      <c r="T475" s="69">
        <v>0</v>
      </c>
    </row>
    <row r="476" spans="1:20" s="48" customFormat="1" ht="18.75" customHeight="1">
      <c r="A476" s="66">
        <v>72</v>
      </c>
      <c r="B476" s="73">
        <v>6953156253063</v>
      </c>
      <c r="C476" s="67">
        <v>734927</v>
      </c>
      <c r="D476" s="67" t="s">
        <v>256</v>
      </c>
      <c r="E476" s="67" t="s">
        <v>135</v>
      </c>
      <c r="F476" s="68">
        <v>0</v>
      </c>
      <c r="G476" s="68">
        <v>0</v>
      </c>
      <c r="H476" s="68">
        <v>0</v>
      </c>
      <c r="I476" s="68">
        <v>0</v>
      </c>
      <c r="J476" s="68">
        <v>0</v>
      </c>
      <c r="K476" s="68">
        <v>0</v>
      </c>
      <c r="L476" s="68">
        <v>0</v>
      </c>
      <c r="M476" s="68">
        <v>0</v>
      </c>
      <c r="N476" s="68">
        <v>0</v>
      </c>
      <c r="O476" s="68">
        <v>0</v>
      </c>
      <c r="P476" s="68">
        <v>2</v>
      </c>
      <c r="Q476" s="68">
        <v>0</v>
      </c>
      <c r="R476" s="69">
        <f>SUM(F476:Q476)</f>
        <v>2</v>
      </c>
      <c r="S476" s="74">
        <f>R476/W$9*30</f>
        <v>-1.3940520446096654E-3</v>
      </c>
      <c r="T476" s="69">
        <v>0</v>
      </c>
    </row>
    <row r="477" spans="1:20" s="48" customFormat="1" ht="18.75" customHeight="1">
      <c r="A477" s="66">
        <v>73</v>
      </c>
      <c r="B477" s="73">
        <v>6953156253070</v>
      </c>
      <c r="C477" s="67">
        <v>734928</v>
      </c>
      <c r="D477" s="67" t="s">
        <v>257</v>
      </c>
      <c r="E477" s="67" t="s">
        <v>136</v>
      </c>
      <c r="F477" s="68">
        <v>0</v>
      </c>
      <c r="G477" s="68">
        <v>0</v>
      </c>
      <c r="H477" s="68">
        <v>0</v>
      </c>
      <c r="I477" s="68">
        <v>0</v>
      </c>
      <c r="J477" s="68">
        <v>0</v>
      </c>
      <c r="K477" s="68">
        <v>0</v>
      </c>
      <c r="L477" s="68">
        <v>0</v>
      </c>
      <c r="M477" s="68">
        <v>0</v>
      </c>
      <c r="N477" s="68">
        <v>0</v>
      </c>
      <c r="O477" s="68">
        <v>0</v>
      </c>
      <c r="P477" s="68">
        <v>2</v>
      </c>
      <c r="Q477" s="68">
        <v>0</v>
      </c>
      <c r="R477" s="69">
        <f t="shared" ref="R477:R481" si="137">SUM(F477:Q477)</f>
        <v>2</v>
      </c>
      <c r="S477" s="74">
        <f t="shared" ref="S477" si="138">R477/W$9*30</f>
        <v>-1.3940520446096654E-3</v>
      </c>
      <c r="T477" s="69">
        <v>0</v>
      </c>
    </row>
    <row r="478" spans="1:20" s="48" customFormat="1" ht="18.75" customHeight="1">
      <c r="A478" s="66">
        <v>74</v>
      </c>
      <c r="B478" s="73">
        <v>6953156259379</v>
      </c>
      <c r="C478" s="67">
        <v>734929</v>
      </c>
      <c r="D478" s="67" t="s">
        <v>258</v>
      </c>
      <c r="E478" s="67" t="s">
        <v>137</v>
      </c>
      <c r="F478" s="68">
        <v>0</v>
      </c>
      <c r="G478" s="68">
        <v>0</v>
      </c>
      <c r="H478" s="68">
        <v>0</v>
      </c>
      <c r="I478" s="68">
        <v>0</v>
      </c>
      <c r="J478" s="68">
        <v>0</v>
      </c>
      <c r="K478" s="68">
        <v>0</v>
      </c>
      <c r="L478" s="68">
        <v>0</v>
      </c>
      <c r="M478" s="68">
        <v>0</v>
      </c>
      <c r="N478" s="68">
        <v>0</v>
      </c>
      <c r="O478" s="68">
        <v>0</v>
      </c>
      <c r="P478" s="68">
        <v>1</v>
      </c>
      <c r="Q478" s="68">
        <v>0</v>
      </c>
      <c r="R478" s="69">
        <f t="shared" si="137"/>
        <v>1</v>
      </c>
      <c r="S478" s="74">
        <f>R478/U$9*30</f>
        <v>-7.0198427555222763E-4</v>
      </c>
      <c r="T478" s="69">
        <v>0</v>
      </c>
    </row>
    <row r="479" spans="1:20" s="48" customFormat="1" ht="18.75" customHeight="1">
      <c r="A479" s="66">
        <v>75</v>
      </c>
      <c r="B479" s="73">
        <v>6953156253094</v>
      </c>
      <c r="C479" s="67">
        <v>734930</v>
      </c>
      <c r="D479" s="67" t="s">
        <v>259</v>
      </c>
      <c r="E479" s="67" t="s">
        <v>138</v>
      </c>
      <c r="F479" s="68">
        <v>0</v>
      </c>
      <c r="G479" s="68">
        <v>0</v>
      </c>
      <c r="H479" s="68">
        <v>0</v>
      </c>
      <c r="I479" s="68">
        <v>0</v>
      </c>
      <c r="J479" s="68">
        <v>0</v>
      </c>
      <c r="K479" s="68">
        <v>0</v>
      </c>
      <c r="L479" s="68">
        <v>0</v>
      </c>
      <c r="M479" s="68">
        <v>0</v>
      </c>
      <c r="N479" s="68">
        <v>0</v>
      </c>
      <c r="O479" s="68">
        <v>0</v>
      </c>
      <c r="P479" s="68">
        <v>2</v>
      </c>
      <c r="Q479" s="68">
        <v>0</v>
      </c>
      <c r="R479" s="69">
        <f t="shared" si="137"/>
        <v>2</v>
      </c>
      <c r="S479" s="74">
        <f>R479/U$9*30</f>
        <v>-1.4039685511044553E-3</v>
      </c>
      <c r="T479" s="69">
        <v>0</v>
      </c>
    </row>
    <row r="480" spans="1:20" s="48" customFormat="1" ht="18.75" customHeight="1">
      <c r="A480" s="66">
        <v>76</v>
      </c>
      <c r="B480" s="73">
        <v>6953156282001</v>
      </c>
      <c r="C480" s="67">
        <v>734931</v>
      </c>
      <c r="D480" s="67" t="s">
        <v>260</v>
      </c>
      <c r="E480" s="67" t="s">
        <v>139</v>
      </c>
      <c r="F480" s="68">
        <v>0</v>
      </c>
      <c r="G480" s="68">
        <v>0</v>
      </c>
      <c r="H480" s="68">
        <v>0</v>
      </c>
      <c r="I480" s="68">
        <v>0</v>
      </c>
      <c r="J480" s="68">
        <v>0</v>
      </c>
      <c r="K480" s="68">
        <v>0</v>
      </c>
      <c r="L480" s="68">
        <v>0</v>
      </c>
      <c r="M480" s="68">
        <v>0</v>
      </c>
      <c r="N480" s="68">
        <v>0</v>
      </c>
      <c r="O480" s="68">
        <v>0</v>
      </c>
      <c r="P480" s="68">
        <v>0</v>
      </c>
      <c r="Q480" s="68">
        <v>0</v>
      </c>
      <c r="R480" s="69">
        <f t="shared" si="137"/>
        <v>0</v>
      </c>
      <c r="S480" s="74">
        <f>R480/U$9*30</f>
        <v>0</v>
      </c>
      <c r="T480" s="69">
        <v>0</v>
      </c>
    </row>
    <row r="481" spans="1:20" s="48" customFormat="1" ht="18.75" customHeight="1">
      <c r="A481" s="66">
        <v>77</v>
      </c>
      <c r="B481" s="73">
        <v>6953156282018</v>
      </c>
      <c r="C481" s="67">
        <v>734933</v>
      </c>
      <c r="D481" s="67" t="s">
        <v>261</v>
      </c>
      <c r="E481" s="67" t="s">
        <v>140</v>
      </c>
      <c r="F481" s="68">
        <v>0</v>
      </c>
      <c r="G481" s="68">
        <v>0</v>
      </c>
      <c r="H481" s="68">
        <v>0</v>
      </c>
      <c r="I481" s="68">
        <v>0</v>
      </c>
      <c r="J481" s="68">
        <v>0</v>
      </c>
      <c r="K481" s="68">
        <v>0</v>
      </c>
      <c r="L481" s="68">
        <v>0</v>
      </c>
      <c r="M481" s="68">
        <v>0</v>
      </c>
      <c r="N481" s="68">
        <v>0</v>
      </c>
      <c r="O481" s="68">
        <v>0</v>
      </c>
      <c r="P481" s="68">
        <v>0</v>
      </c>
      <c r="Q481" s="68">
        <v>0</v>
      </c>
      <c r="R481" s="69">
        <f t="shared" si="137"/>
        <v>0</v>
      </c>
      <c r="S481" s="74">
        <f>R481/U$9*30</f>
        <v>0</v>
      </c>
      <c r="T481" s="69">
        <v>0</v>
      </c>
    </row>
    <row r="482" spans="1:20" s="48" customFormat="1" ht="18.75" customHeight="1">
      <c r="A482" s="66">
        <v>78</v>
      </c>
      <c r="B482" s="73">
        <v>6953156282025</v>
      </c>
      <c r="C482" s="67">
        <v>734934</v>
      </c>
      <c r="D482" s="67" t="s">
        <v>262</v>
      </c>
      <c r="E482" s="67" t="s">
        <v>141</v>
      </c>
      <c r="F482" s="68">
        <v>0</v>
      </c>
      <c r="G482" s="68">
        <v>0</v>
      </c>
      <c r="H482" s="68">
        <v>0</v>
      </c>
      <c r="I482" s="68">
        <v>0</v>
      </c>
      <c r="J482" s="68">
        <v>0</v>
      </c>
      <c r="K482" s="68">
        <v>0</v>
      </c>
      <c r="L482" s="68">
        <v>0</v>
      </c>
      <c r="M482" s="68">
        <v>0</v>
      </c>
      <c r="N482" s="68">
        <v>0</v>
      </c>
      <c r="O482" s="68">
        <v>0</v>
      </c>
      <c r="P482" s="68">
        <v>0</v>
      </c>
      <c r="Q482" s="68">
        <v>0</v>
      </c>
      <c r="R482" s="69">
        <f>SUM(F482:Q482)</f>
        <v>0</v>
      </c>
      <c r="S482" s="74">
        <f>R482/W$9*30</f>
        <v>0</v>
      </c>
      <c r="T482" s="69">
        <v>0</v>
      </c>
    </row>
    <row r="483" spans="1:20" s="48" customFormat="1" ht="18.75" customHeight="1">
      <c r="A483" s="66">
        <v>79</v>
      </c>
      <c r="B483" s="73">
        <v>6953156280977</v>
      </c>
      <c r="C483" s="67">
        <v>734935</v>
      </c>
      <c r="D483" s="67" t="s">
        <v>263</v>
      </c>
      <c r="E483" s="67" t="s">
        <v>142</v>
      </c>
      <c r="F483" s="68">
        <v>0</v>
      </c>
      <c r="G483" s="68">
        <v>0</v>
      </c>
      <c r="H483" s="68">
        <v>0</v>
      </c>
      <c r="I483" s="68">
        <v>0</v>
      </c>
      <c r="J483" s="68">
        <v>0</v>
      </c>
      <c r="K483" s="68">
        <v>0</v>
      </c>
      <c r="L483" s="68">
        <v>0</v>
      </c>
      <c r="M483" s="68">
        <v>0</v>
      </c>
      <c r="N483" s="68">
        <v>0</v>
      </c>
      <c r="O483" s="68">
        <v>0</v>
      </c>
      <c r="P483" s="68">
        <v>0</v>
      </c>
      <c r="Q483" s="68">
        <v>0</v>
      </c>
      <c r="R483" s="69">
        <f t="shared" ref="R483:R487" si="139">SUM(F483:Q483)</f>
        <v>0</v>
      </c>
      <c r="S483" s="74">
        <f t="shared" ref="S483" si="140">R483/W$9*30</f>
        <v>0</v>
      </c>
      <c r="T483" s="69">
        <v>0</v>
      </c>
    </row>
    <row r="484" spans="1:20" s="48" customFormat="1" ht="18.75" customHeight="1">
      <c r="A484" s="66">
        <v>80</v>
      </c>
      <c r="B484" s="73">
        <v>6953156280984</v>
      </c>
      <c r="C484" s="67">
        <v>734936</v>
      </c>
      <c r="D484" s="67" t="s">
        <v>264</v>
      </c>
      <c r="E484" s="67" t="s">
        <v>143</v>
      </c>
      <c r="F484" s="68">
        <v>0</v>
      </c>
      <c r="G484" s="68">
        <v>0</v>
      </c>
      <c r="H484" s="68">
        <v>0</v>
      </c>
      <c r="I484" s="68">
        <v>0</v>
      </c>
      <c r="J484" s="68">
        <v>0</v>
      </c>
      <c r="K484" s="68">
        <v>0</v>
      </c>
      <c r="L484" s="68">
        <v>0</v>
      </c>
      <c r="M484" s="68">
        <v>0</v>
      </c>
      <c r="N484" s="68">
        <v>0</v>
      </c>
      <c r="O484" s="68">
        <v>0</v>
      </c>
      <c r="P484" s="68">
        <v>0</v>
      </c>
      <c r="Q484" s="68">
        <v>0</v>
      </c>
      <c r="R484" s="69">
        <f t="shared" si="139"/>
        <v>0</v>
      </c>
      <c r="S484" s="74">
        <f>R484/U$9*30</f>
        <v>0</v>
      </c>
      <c r="T484" s="69">
        <v>0</v>
      </c>
    </row>
    <row r="485" spans="1:20" s="48" customFormat="1" ht="18.75" customHeight="1">
      <c r="A485" s="66">
        <v>81</v>
      </c>
      <c r="B485" s="73">
        <v>6953156282315</v>
      </c>
      <c r="C485" s="67">
        <v>734937</v>
      </c>
      <c r="D485" s="67" t="s">
        <v>265</v>
      </c>
      <c r="E485" s="67" t="s">
        <v>144</v>
      </c>
      <c r="F485" s="68">
        <v>0</v>
      </c>
      <c r="G485" s="68">
        <v>0</v>
      </c>
      <c r="H485" s="68">
        <v>0</v>
      </c>
      <c r="I485" s="68">
        <v>0</v>
      </c>
      <c r="J485" s="68">
        <v>0</v>
      </c>
      <c r="K485" s="68">
        <v>0</v>
      </c>
      <c r="L485" s="68">
        <v>0</v>
      </c>
      <c r="M485" s="68">
        <v>0</v>
      </c>
      <c r="N485" s="68">
        <v>0</v>
      </c>
      <c r="O485" s="68">
        <v>0</v>
      </c>
      <c r="P485" s="68">
        <v>1</v>
      </c>
      <c r="Q485" s="68">
        <v>0</v>
      </c>
      <c r="R485" s="69">
        <f t="shared" si="139"/>
        <v>1</v>
      </c>
      <c r="S485" s="74">
        <f>R485/U$9*30</f>
        <v>-7.0198427555222763E-4</v>
      </c>
      <c r="T485" s="69">
        <v>0</v>
      </c>
    </row>
    <row r="486" spans="1:20" s="48" customFormat="1" ht="18.75" customHeight="1">
      <c r="A486" s="66">
        <v>82</v>
      </c>
      <c r="B486" s="73">
        <v>6953156282322</v>
      </c>
      <c r="C486" s="67">
        <v>734938</v>
      </c>
      <c r="D486" s="67" t="s">
        <v>266</v>
      </c>
      <c r="E486" s="67" t="s">
        <v>145</v>
      </c>
      <c r="F486" s="68">
        <v>0</v>
      </c>
      <c r="G486" s="68">
        <v>0</v>
      </c>
      <c r="H486" s="68">
        <v>0</v>
      </c>
      <c r="I486" s="68">
        <v>0</v>
      </c>
      <c r="J486" s="68">
        <v>0</v>
      </c>
      <c r="K486" s="68">
        <v>0</v>
      </c>
      <c r="L486" s="68">
        <v>0</v>
      </c>
      <c r="M486" s="68">
        <v>0</v>
      </c>
      <c r="N486" s="68">
        <v>0</v>
      </c>
      <c r="O486" s="68">
        <v>0</v>
      </c>
      <c r="P486" s="68">
        <v>0</v>
      </c>
      <c r="Q486" s="68">
        <v>0</v>
      </c>
      <c r="R486" s="69">
        <f t="shared" si="139"/>
        <v>0</v>
      </c>
      <c r="S486" s="74">
        <f>R486/U$9*30</f>
        <v>0</v>
      </c>
      <c r="T486" s="69">
        <v>0</v>
      </c>
    </row>
    <row r="487" spans="1:20" s="48" customFormat="1" ht="18.75" customHeight="1">
      <c r="A487" s="66">
        <v>83</v>
      </c>
      <c r="B487" s="73">
        <v>6953156278790</v>
      </c>
      <c r="C487" s="67">
        <v>734939</v>
      </c>
      <c r="D487" s="67" t="s">
        <v>267</v>
      </c>
      <c r="E487" s="67" t="s">
        <v>146</v>
      </c>
      <c r="F487" s="68">
        <v>0</v>
      </c>
      <c r="G487" s="68">
        <v>0</v>
      </c>
      <c r="H487" s="68">
        <v>0</v>
      </c>
      <c r="I487" s="68">
        <v>0</v>
      </c>
      <c r="J487" s="68">
        <v>0</v>
      </c>
      <c r="K487" s="68">
        <v>0</v>
      </c>
      <c r="L487" s="68">
        <v>0</v>
      </c>
      <c r="M487" s="68">
        <v>0</v>
      </c>
      <c r="N487" s="68">
        <v>0</v>
      </c>
      <c r="O487" s="68">
        <v>0</v>
      </c>
      <c r="P487" s="68">
        <v>0</v>
      </c>
      <c r="Q487" s="68">
        <v>0</v>
      </c>
      <c r="R487" s="69">
        <f t="shared" si="139"/>
        <v>0</v>
      </c>
      <c r="S487" s="74">
        <f>R487/U$9*30</f>
        <v>0</v>
      </c>
      <c r="T487" s="69">
        <v>0</v>
      </c>
    </row>
    <row r="488" spans="1:20" s="48" customFormat="1" ht="18.75" customHeight="1">
      <c r="A488" s="66">
        <v>84</v>
      </c>
      <c r="B488" s="73">
        <v>6953156281707</v>
      </c>
      <c r="C488" s="67">
        <v>734940</v>
      </c>
      <c r="D488" s="67" t="s">
        <v>268</v>
      </c>
      <c r="E488" s="67" t="s">
        <v>147</v>
      </c>
      <c r="F488" s="68">
        <v>0</v>
      </c>
      <c r="G488" s="68">
        <v>0</v>
      </c>
      <c r="H488" s="68">
        <v>0</v>
      </c>
      <c r="I488" s="68">
        <v>0</v>
      </c>
      <c r="J488" s="68">
        <v>0</v>
      </c>
      <c r="K488" s="68">
        <v>0</v>
      </c>
      <c r="L488" s="68">
        <v>0</v>
      </c>
      <c r="M488" s="68">
        <v>0</v>
      </c>
      <c r="N488" s="68">
        <v>0</v>
      </c>
      <c r="O488" s="68">
        <v>0</v>
      </c>
      <c r="P488" s="68">
        <v>0</v>
      </c>
      <c r="Q488" s="68">
        <v>0</v>
      </c>
      <c r="R488" s="69">
        <f>SUM(F488:Q488)</f>
        <v>0</v>
      </c>
      <c r="S488" s="74">
        <f>R488/W$9*30</f>
        <v>0</v>
      </c>
      <c r="T488" s="69">
        <v>0</v>
      </c>
    </row>
    <row r="489" spans="1:20" s="48" customFormat="1" ht="18.75" customHeight="1">
      <c r="A489" s="66">
        <v>85</v>
      </c>
      <c r="B489" s="73">
        <v>6953156281691</v>
      </c>
      <c r="C489" s="67">
        <v>734941</v>
      </c>
      <c r="D489" s="67" t="s">
        <v>269</v>
      </c>
      <c r="E489" s="67" t="s">
        <v>148</v>
      </c>
      <c r="F489" s="68">
        <v>0</v>
      </c>
      <c r="G489" s="68">
        <v>0</v>
      </c>
      <c r="H489" s="68">
        <v>0</v>
      </c>
      <c r="I489" s="68">
        <v>0</v>
      </c>
      <c r="J489" s="68">
        <v>0</v>
      </c>
      <c r="K489" s="68">
        <v>0</v>
      </c>
      <c r="L489" s="68">
        <v>0</v>
      </c>
      <c r="M489" s="68">
        <v>0</v>
      </c>
      <c r="N489" s="68">
        <v>0</v>
      </c>
      <c r="O489" s="68">
        <v>0</v>
      </c>
      <c r="P489" s="68">
        <v>0</v>
      </c>
      <c r="Q489" s="68">
        <v>0</v>
      </c>
      <c r="R489" s="69">
        <f t="shared" ref="R489:R495" si="141">SUM(F489:Q489)</f>
        <v>0</v>
      </c>
      <c r="S489" s="74">
        <f t="shared" ref="S489" si="142">R489/W$9*30</f>
        <v>0</v>
      </c>
      <c r="T489" s="69">
        <v>0</v>
      </c>
    </row>
    <row r="490" spans="1:20" s="48" customFormat="1" ht="18.75" customHeight="1">
      <c r="A490" s="66">
        <v>86</v>
      </c>
      <c r="B490" s="73">
        <v>6953156281370</v>
      </c>
      <c r="C490" s="67">
        <v>734942</v>
      </c>
      <c r="D490" s="67" t="s">
        <v>270</v>
      </c>
      <c r="E490" s="67" t="s">
        <v>149</v>
      </c>
      <c r="F490" s="68">
        <v>0</v>
      </c>
      <c r="G490" s="68">
        <v>0</v>
      </c>
      <c r="H490" s="68">
        <v>0</v>
      </c>
      <c r="I490" s="68">
        <v>0</v>
      </c>
      <c r="J490" s="68">
        <v>0</v>
      </c>
      <c r="K490" s="68">
        <v>0</v>
      </c>
      <c r="L490" s="68">
        <v>0</v>
      </c>
      <c r="M490" s="68">
        <v>0</v>
      </c>
      <c r="N490" s="68">
        <v>0</v>
      </c>
      <c r="O490" s="68">
        <v>0</v>
      </c>
      <c r="P490" s="68">
        <v>2</v>
      </c>
      <c r="Q490" s="68">
        <v>0</v>
      </c>
      <c r="R490" s="69">
        <f t="shared" si="141"/>
        <v>2</v>
      </c>
      <c r="S490" s="74">
        <f>R490/U$9*30</f>
        <v>-1.4039685511044553E-3</v>
      </c>
      <c r="T490" s="69">
        <v>0</v>
      </c>
    </row>
    <row r="491" spans="1:20" s="48" customFormat="1" ht="18.75" customHeight="1">
      <c r="A491" s="66">
        <v>87</v>
      </c>
      <c r="B491" s="73">
        <v>6953156281363</v>
      </c>
      <c r="C491" s="67">
        <v>734943</v>
      </c>
      <c r="D491" s="67" t="s">
        <v>271</v>
      </c>
      <c r="E491" s="67" t="s">
        <v>150</v>
      </c>
      <c r="F491" s="68">
        <v>0</v>
      </c>
      <c r="G491" s="68">
        <v>0</v>
      </c>
      <c r="H491" s="68">
        <v>0</v>
      </c>
      <c r="I491" s="68">
        <v>0</v>
      </c>
      <c r="J491" s="68">
        <v>0</v>
      </c>
      <c r="K491" s="68">
        <v>0</v>
      </c>
      <c r="L491" s="68">
        <v>0</v>
      </c>
      <c r="M491" s="68">
        <v>0</v>
      </c>
      <c r="N491" s="68">
        <v>0</v>
      </c>
      <c r="O491" s="68">
        <v>0</v>
      </c>
      <c r="P491" s="68">
        <v>4</v>
      </c>
      <c r="Q491" s="68">
        <v>0</v>
      </c>
      <c r="R491" s="69">
        <f t="shared" si="141"/>
        <v>4</v>
      </c>
      <c r="S491" s="74">
        <f t="shared" ref="S491" si="143">R491/W$9*30</f>
        <v>-2.7881040892193307E-3</v>
      </c>
      <c r="T491" s="69">
        <v>0</v>
      </c>
    </row>
    <row r="492" spans="1:20" s="48" customFormat="1" ht="18.75" customHeight="1">
      <c r="A492" s="66">
        <v>88</v>
      </c>
      <c r="B492" s="73">
        <v>6953156281387</v>
      </c>
      <c r="C492" s="67">
        <v>734944</v>
      </c>
      <c r="D492" s="67" t="s">
        <v>272</v>
      </c>
      <c r="E492" s="67" t="s">
        <v>151</v>
      </c>
      <c r="F492" s="68">
        <v>0</v>
      </c>
      <c r="G492" s="68">
        <v>0</v>
      </c>
      <c r="H492" s="68">
        <v>0</v>
      </c>
      <c r="I492" s="68">
        <v>0</v>
      </c>
      <c r="J492" s="68">
        <v>0</v>
      </c>
      <c r="K492" s="68">
        <v>0</v>
      </c>
      <c r="L492" s="68">
        <v>0</v>
      </c>
      <c r="M492" s="68">
        <v>0</v>
      </c>
      <c r="N492" s="68">
        <v>0</v>
      </c>
      <c r="O492" s="68">
        <v>0</v>
      </c>
      <c r="P492" s="68">
        <v>3</v>
      </c>
      <c r="Q492" s="68">
        <v>0</v>
      </c>
      <c r="R492" s="69">
        <f t="shared" si="141"/>
        <v>3</v>
      </c>
      <c r="S492" s="74">
        <f>R492/U$9*30</f>
        <v>-2.1059528266566827E-3</v>
      </c>
      <c r="T492" s="69">
        <v>0</v>
      </c>
    </row>
    <row r="493" spans="1:20" s="48" customFormat="1" ht="18.75" customHeight="1">
      <c r="A493" s="66">
        <v>89</v>
      </c>
      <c r="B493" s="73">
        <v>6953156280250</v>
      </c>
      <c r="C493" s="67">
        <v>734945</v>
      </c>
      <c r="D493" s="67" t="s">
        <v>273</v>
      </c>
      <c r="E493" s="67" t="s">
        <v>152</v>
      </c>
      <c r="F493" s="68">
        <v>0</v>
      </c>
      <c r="G493" s="68">
        <v>0</v>
      </c>
      <c r="H493" s="68">
        <v>0</v>
      </c>
      <c r="I493" s="68">
        <v>0</v>
      </c>
      <c r="J493" s="68">
        <v>0</v>
      </c>
      <c r="K493" s="68">
        <v>0</v>
      </c>
      <c r="L493" s="68">
        <v>0</v>
      </c>
      <c r="M493" s="68">
        <v>0</v>
      </c>
      <c r="N493" s="68">
        <v>0</v>
      </c>
      <c r="O493" s="68">
        <v>0</v>
      </c>
      <c r="P493" s="68">
        <v>0</v>
      </c>
      <c r="Q493" s="68">
        <v>0</v>
      </c>
      <c r="R493" s="69">
        <f t="shared" si="141"/>
        <v>0</v>
      </c>
      <c r="S493" s="74">
        <f>R493/U$9*30</f>
        <v>0</v>
      </c>
      <c r="T493" s="69">
        <v>0</v>
      </c>
    </row>
    <row r="494" spans="1:20" s="48" customFormat="1" ht="18.75" customHeight="1">
      <c r="A494" s="66">
        <v>90</v>
      </c>
      <c r="B494" s="73">
        <v>6953156280267</v>
      </c>
      <c r="C494" s="67">
        <v>734947</v>
      </c>
      <c r="D494" s="67" t="s">
        <v>274</v>
      </c>
      <c r="E494" s="67" t="s">
        <v>153</v>
      </c>
      <c r="F494" s="68">
        <v>0</v>
      </c>
      <c r="G494" s="68">
        <v>0</v>
      </c>
      <c r="H494" s="68">
        <v>0</v>
      </c>
      <c r="I494" s="68">
        <v>0</v>
      </c>
      <c r="J494" s="68">
        <v>0</v>
      </c>
      <c r="K494" s="68">
        <v>0</v>
      </c>
      <c r="L494" s="68">
        <v>0</v>
      </c>
      <c r="M494" s="68">
        <v>0</v>
      </c>
      <c r="N494" s="68">
        <v>0</v>
      </c>
      <c r="O494" s="68">
        <v>0</v>
      </c>
      <c r="P494" s="68">
        <v>0</v>
      </c>
      <c r="Q494" s="68">
        <v>0</v>
      </c>
      <c r="R494" s="69">
        <f t="shared" si="141"/>
        <v>0</v>
      </c>
      <c r="S494" s="74">
        <f>R494/U$9*30</f>
        <v>0</v>
      </c>
      <c r="T494" s="69">
        <v>0</v>
      </c>
    </row>
    <row r="495" spans="1:20" s="48" customFormat="1" ht="18.75" customHeight="1">
      <c r="A495" s="66">
        <v>91</v>
      </c>
      <c r="B495" s="73">
        <v>6953156276673</v>
      </c>
      <c r="C495" s="67">
        <v>734948</v>
      </c>
      <c r="D495" s="67" t="s">
        <v>275</v>
      </c>
      <c r="E495" s="67" t="s">
        <v>154</v>
      </c>
      <c r="F495" s="68">
        <v>0</v>
      </c>
      <c r="G495" s="68">
        <v>0</v>
      </c>
      <c r="H495" s="68">
        <v>0</v>
      </c>
      <c r="I495" s="68">
        <v>0</v>
      </c>
      <c r="J495" s="68">
        <v>0</v>
      </c>
      <c r="K495" s="68">
        <v>0</v>
      </c>
      <c r="L495" s="68">
        <v>0</v>
      </c>
      <c r="M495" s="68">
        <v>0</v>
      </c>
      <c r="N495" s="68">
        <v>0</v>
      </c>
      <c r="O495" s="68">
        <v>0</v>
      </c>
      <c r="P495" s="68">
        <v>0</v>
      </c>
      <c r="Q495" s="68">
        <v>0</v>
      </c>
      <c r="R495" s="69">
        <f t="shared" si="141"/>
        <v>0</v>
      </c>
      <c r="S495" s="74">
        <f>R495/U$9*30</f>
        <v>0</v>
      </c>
      <c r="T495" s="69">
        <v>0</v>
      </c>
    </row>
    <row r="496" spans="1:20" s="48" customFormat="1" ht="18.75" customHeight="1">
      <c r="A496" s="66">
        <v>92</v>
      </c>
      <c r="B496" s="73">
        <v>6953156282032</v>
      </c>
      <c r="C496" s="67">
        <v>734966</v>
      </c>
      <c r="D496" s="67" t="s">
        <v>276</v>
      </c>
      <c r="E496" s="67" t="s">
        <v>155</v>
      </c>
      <c r="F496" s="68">
        <v>0</v>
      </c>
      <c r="G496" s="68">
        <v>0</v>
      </c>
      <c r="H496" s="68">
        <v>0</v>
      </c>
      <c r="I496" s="68">
        <v>0</v>
      </c>
      <c r="J496" s="68">
        <v>0</v>
      </c>
      <c r="K496" s="68">
        <v>0</v>
      </c>
      <c r="L496" s="68">
        <v>0</v>
      </c>
      <c r="M496" s="68">
        <v>0</v>
      </c>
      <c r="N496" s="68">
        <v>0</v>
      </c>
      <c r="O496" s="68">
        <v>0</v>
      </c>
      <c r="P496" s="68">
        <v>0</v>
      </c>
      <c r="Q496" s="68">
        <v>0</v>
      </c>
      <c r="R496" s="69">
        <f>SUM(F496:Q496)</f>
        <v>0</v>
      </c>
      <c r="S496" s="74">
        <f>R496/W$9*30</f>
        <v>0</v>
      </c>
      <c r="T496" s="69">
        <v>0</v>
      </c>
    </row>
    <row r="497" spans="1:20" s="48" customFormat="1" ht="18.75" customHeight="1">
      <c r="A497" s="66">
        <v>93</v>
      </c>
      <c r="B497" s="73">
        <v>6953156282049</v>
      </c>
      <c r="C497" s="67">
        <v>734968</v>
      </c>
      <c r="D497" s="67" t="s">
        <v>277</v>
      </c>
      <c r="E497" s="67" t="s">
        <v>156</v>
      </c>
      <c r="F497" s="68">
        <v>0</v>
      </c>
      <c r="G497" s="68">
        <v>0</v>
      </c>
      <c r="H497" s="68">
        <v>0</v>
      </c>
      <c r="I497" s="68">
        <v>0</v>
      </c>
      <c r="J497" s="68">
        <v>0</v>
      </c>
      <c r="K497" s="68">
        <v>0</v>
      </c>
      <c r="L497" s="68">
        <v>0</v>
      </c>
      <c r="M497" s="68">
        <v>0</v>
      </c>
      <c r="N497" s="68">
        <v>0</v>
      </c>
      <c r="O497" s="68">
        <v>0</v>
      </c>
      <c r="P497" s="68">
        <v>0</v>
      </c>
      <c r="Q497" s="68">
        <v>0</v>
      </c>
      <c r="R497" s="69">
        <f t="shared" ref="R497:R501" si="144">SUM(F497:Q497)</f>
        <v>0</v>
      </c>
      <c r="S497" s="74">
        <f t="shared" ref="S497" si="145">R497/W$9*30</f>
        <v>0</v>
      </c>
      <c r="T497" s="69">
        <v>0</v>
      </c>
    </row>
    <row r="498" spans="1:20" s="48" customFormat="1" ht="18.75" customHeight="1">
      <c r="A498" s="66">
        <v>94</v>
      </c>
      <c r="B498" s="73">
        <v>6953156282056</v>
      </c>
      <c r="C498" s="67">
        <v>734970</v>
      </c>
      <c r="D498" s="67" t="s">
        <v>278</v>
      </c>
      <c r="E498" s="67" t="s">
        <v>157</v>
      </c>
      <c r="F498" s="68">
        <v>0</v>
      </c>
      <c r="G498" s="68">
        <v>0</v>
      </c>
      <c r="H498" s="68">
        <v>0</v>
      </c>
      <c r="I498" s="68">
        <v>0</v>
      </c>
      <c r="J498" s="68">
        <v>0</v>
      </c>
      <c r="K498" s="68">
        <v>0</v>
      </c>
      <c r="L498" s="68">
        <v>0</v>
      </c>
      <c r="M498" s="68">
        <v>0</v>
      </c>
      <c r="N498" s="68">
        <v>0</v>
      </c>
      <c r="O498" s="68">
        <v>0</v>
      </c>
      <c r="P498" s="68">
        <v>0</v>
      </c>
      <c r="Q498" s="68">
        <v>0</v>
      </c>
      <c r="R498" s="69">
        <f t="shared" si="144"/>
        <v>0</v>
      </c>
      <c r="S498" s="74">
        <f>R498/U$9*30</f>
        <v>0</v>
      </c>
      <c r="T498" s="69">
        <v>0</v>
      </c>
    </row>
    <row r="499" spans="1:20" s="48" customFormat="1" ht="18.75" customHeight="1">
      <c r="A499" s="66">
        <v>95</v>
      </c>
      <c r="B499" s="73">
        <v>6953156282063</v>
      </c>
      <c r="C499" s="67">
        <v>734971</v>
      </c>
      <c r="D499" s="67" t="s">
        <v>279</v>
      </c>
      <c r="E499" s="67" t="s">
        <v>158</v>
      </c>
      <c r="F499" s="68">
        <v>0</v>
      </c>
      <c r="G499" s="68">
        <v>0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8">
        <v>0</v>
      </c>
      <c r="Q499" s="68">
        <v>0</v>
      </c>
      <c r="R499" s="69">
        <f t="shared" si="144"/>
        <v>0</v>
      </c>
      <c r="S499" s="74">
        <f>R499/U$9*30</f>
        <v>0</v>
      </c>
      <c r="T499" s="69">
        <v>0</v>
      </c>
    </row>
    <row r="500" spans="1:20" s="48" customFormat="1" ht="18.75" customHeight="1">
      <c r="A500" s="66">
        <v>96</v>
      </c>
      <c r="B500" s="73">
        <v>6953156282070</v>
      </c>
      <c r="C500" s="67">
        <v>734973</v>
      </c>
      <c r="D500" s="67" t="s">
        <v>280</v>
      </c>
      <c r="E500" s="67" t="s">
        <v>159</v>
      </c>
      <c r="F500" s="68">
        <v>0</v>
      </c>
      <c r="G500" s="68">
        <v>0</v>
      </c>
      <c r="H500" s="68">
        <v>0</v>
      </c>
      <c r="I500" s="68">
        <v>0</v>
      </c>
      <c r="J500" s="68">
        <v>0</v>
      </c>
      <c r="K500" s="68">
        <v>0</v>
      </c>
      <c r="L500" s="68">
        <v>0</v>
      </c>
      <c r="M500" s="68">
        <v>0</v>
      </c>
      <c r="N500" s="68">
        <v>0</v>
      </c>
      <c r="O500" s="68">
        <v>0</v>
      </c>
      <c r="P500" s="68">
        <v>0</v>
      </c>
      <c r="Q500" s="68">
        <v>0</v>
      </c>
      <c r="R500" s="69">
        <f t="shared" si="144"/>
        <v>0</v>
      </c>
      <c r="S500" s="74">
        <f>R500/U$9*30</f>
        <v>0</v>
      </c>
      <c r="T500" s="69">
        <v>0</v>
      </c>
    </row>
    <row r="501" spans="1:20" s="48" customFormat="1" ht="18.75" customHeight="1">
      <c r="A501" s="66">
        <v>97</v>
      </c>
      <c r="B501" s="73">
        <v>6953156282087</v>
      </c>
      <c r="C501" s="67">
        <v>734975</v>
      </c>
      <c r="D501" s="67" t="s">
        <v>281</v>
      </c>
      <c r="E501" s="67" t="s">
        <v>160</v>
      </c>
      <c r="F501" s="68">
        <v>0</v>
      </c>
      <c r="G501" s="68">
        <v>0</v>
      </c>
      <c r="H501" s="68">
        <v>0</v>
      </c>
      <c r="I501" s="68">
        <v>0</v>
      </c>
      <c r="J501" s="68">
        <v>0</v>
      </c>
      <c r="K501" s="68">
        <v>0</v>
      </c>
      <c r="L501" s="68">
        <v>0</v>
      </c>
      <c r="M501" s="68">
        <v>0</v>
      </c>
      <c r="N501" s="68">
        <v>0</v>
      </c>
      <c r="O501" s="68">
        <v>0</v>
      </c>
      <c r="P501" s="68">
        <v>0</v>
      </c>
      <c r="Q501" s="68">
        <v>0</v>
      </c>
      <c r="R501" s="69">
        <f t="shared" si="144"/>
        <v>0</v>
      </c>
      <c r="S501" s="74">
        <f>R501/U$9*30</f>
        <v>0</v>
      </c>
      <c r="T501" s="69">
        <v>0</v>
      </c>
    </row>
    <row r="502" spans="1:20" s="48" customFormat="1" ht="18.75" customHeight="1">
      <c r="A502" s="66">
        <v>98</v>
      </c>
      <c r="B502" s="73">
        <v>6953156281738</v>
      </c>
      <c r="C502" s="67">
        <v>734976</v>
      </c>
      <c r="D502" s="67" t="s">
        <v>282</v>
      </c>
      <c r="E502" s="67" t="s">
        <v>161</v>
      </c>
      <c r="F502" s="68">
        <v>0</v>
      </c>
      <c r="G502" s="68">
        <v>0</v>
      </c>
      <c r="H502" s="68">
        <v>0</v>
      </c>
      <c r="I502" s="68">
        <v>0</v>
      </c>
      <c r="J502" s="68">
        <v>0</v>
      </c>
      <c r="K502" s="68">
        <v>0</v>
      </c>
      <c r="L502" s="68">
        <v>0</v>
      </c>
      <c r="M502" s="68">
        <v>0</v>
      </c>
      <c r="N502" s="68">
        <v>0</v>
      </c>
      <c r="O502" s="68">
        <v>0</v>
      </c>
      <c r="P502" s="68">
        <v>0</v>
      </c>
      <c r="Q502" s="68">
        <v>0</v>
      </c>
      <c r="R502" s="69">
        <f>SUM(F502:Q502)</f>
        <v>0</v>
      </c>
      <c r="S502" s="74">
        <f>R502/W$9*30</f>
        <v>0</v>
      </c>
      <c r="T502" s="69">
        <v>0</v>
      </c>
    </row>
    <row r="503" spans="1:20" s="48" customFormat="1" ht="18.75" customHeight="1">
      <c r="A503" s="66">
        <v>99</v>
      </c>
      <c r="B503" s="73">
        <v>6953156281745</v>
      </c>
      <c r="C503" s="67">
        <v>734981</v>
      </c>
      <c r="D503" s="67" t="s">
        <v>283</v>
      </c>
      <c r="E503" s="67" t="s">
        <v>162</v>
      </c>
      <c r="F503" s="68">
        <v>0</v>
      </c>
      <c r="G503" s="68">
        <v>0</v>
      </c>
      <c r="H503" s="68">
        <v>0</v>
      </c>
      <c r="I503" s="68">
        <v>0</v>
      </c>
      <c r="J503" s="68">
        <v>0</v>
      </c>
      <c r="K503" s="68">
        <v>0</v>
      </c>
      <c r="L503" s="68">
        <v>0</v>
      </c>
      <c r="M503" s="68">
        <v>0</v>
      </c>
      <c r="N503" s="68">
        <v>0</v>
      </c>
      <c r="O503" s="68">
        <v>0</v>
      </c>
      <c r="P503" s="68">
        <v>0</v>
      </c>
      <c r="Q503" s="68">
        <v>0</v>
      </c>
      <c r="R503" s="69">
        <f t="shared" ref="R503:R505" si="146">SUM(F503:Q503)</f>
        <v>0</v>
      </c>
      <c r="S503" s="74">
        <f t="shared" ref="S503" si="147">R503/W$9*30</f>
        <v>0</v>
      </c>
      <c r="T503" s="69">
        <v>0</v>
      </c>
    </row>
    <row r="504" spans="1:20" s="48" customFormat="1" ht="18.75" customHeight="1">
      <c r="A504" s="66">
        <v>100</v>
      </c>
      <c r="B504" s="73">
        <v>6953156253087</v>
      </c>
      <c r="C504" s="67">
        <v>735669</v>
      </c>
      <c r="D504" s="67" t="s">
        <v>284</v>
      </c>
      <c r="E504" s="67" t="s">
        <v>138</v>
      </c>
      <c r="F504" s="68">
        <v>0</v>
      </c>
      <c r="G504" s="68">
        <v>0</v>
      </c>
      <c r="H504" s="68">
        <v>0</v>
      </c>
      <c r="I504" s="68">
        <v>0</v>
      </c>
      <c r="J504" s="68">
        <v>0</v>
      </c>
      <c r="K504" s="68">
        <v>0</v>
      </c>
      <c r="L504" s="68">
        <v>0</v>
      </c>
      <c r="M504" s="68">
        <v>0</v>
      </c>
      <c r="N504" s="68">
        <v>0</v>
      </c>
      <c r="O504" s="68">
        <v>0</v>
      </c>
      <c r="P504" s="68">
        <v>0</v>
      </c>
      <c r="Q504" s="68">
        <v>0</v>
      </c>
      <c r="R504" s="69">
        <f t="shared" si="146"/>
        <v>0</v>
      </c>
      <c r="S504" s="74">
        <f>R504/U$9*30</f>
        <v>0</v>
      </c>
      <c r="T504" s="69">
        <v>0</v>
      </c>
    </row>
    <row r="505" spans="1:20" s="48" customFormat="1" ht="18.75" customHeight="1">
      <c r="A505" s="66">
        <v>101</v>
      </c>
      <c r="B505" s="73">
        <v>6953156277526</v>
      </c>
      <c r="C505" s="67">
        <v>735670</v>
      </c>
      <c r="D505" s="67" t="s">
        <v>285</v>
      </c>
      <c r="E505" s="67" t="s">
        <v>163</v>
      </c>
      <c r="F505" s="68">
        <v>0</v>
      </c>
      <c r="G505" s="68">
        <v>0</v>
      </c>
      <c r="H505" s="68">
        <v>0</v>
      </c>
      <c r="I505" s="68">
        <v>0</v>
      </c>
      <c r="J505" s="68">
        <v>0</v>
      </c>
      <c r="K505" s="68">
        <v>0</v>
      </c>
      <c r="L505" s="68">
        <v>0</v>
      </c>
      <c r="M505" s="68">
        <v>0</v>
      </c>
      <c r="N505" s="68">
        <v>0</v>
      </c>
      <c r="O505" s="68">
        <v>0</v>
      </c>
      <c r="P505" s="68">
        <v>2</v>
      </c>
      <c r="Q505" s="68">
        <v>0</v>
      </c>
      <c r="R505" s="69">
        <f t="shared" si="146"/>
        <v>2</v>
      </c>
      <c r="S505" s="74">
        <f>R505/U$9*30</f>
        <v>-1.4039685511044553E-3</v>
      </c>
      <c r="T505" s="69">
        <v>0</v>
      </c>
    </row>
    <row r="506" spans="1:20" s="48" customFormat="1" ht="18.75" customHeight="1">
      <c r="A506" s="66">
        <v>102</v>
      </c>
      <c r="B506" s="73">
        <v>6953156275522</v>
      </c>
      <c r="C506" s="67">
        <v>738068</v>
      </c>
      <c r="D506" s="67" t="s">
        <v>286</v>
      </c>
      <c r="E506" s="67" t="s">
        <v>164</v>
      </c>
      <c r="F506" s="68">
        <v>0</v>
      </c>
      <c r="G506" s="68">
        <v>0</v>
      </c>
      <c r="H506" s="68">
        <v>0</v>
      </c>
      <c r="I506" s="68">
        <v>0</v>
      </c>
      <c r="J506" s="68">
        <v>0</v>
      </c>
      <c r="K506" s="68">
        <v>0</v>
      </c>
      <c r="L506" s="68">
        <v>0</v>
      </c>
      <c r="M506" s="68">
        <v>0</v>
      </c>
      <c r="N506" s="68">
        <v>0</v>
      </c>
      <c r="O506" s="68">
        <v>0</v>
      </c>
      <c r="P506" s="68">
        <v>0</v>
      </c>
      <c r="Q506" s="68">
        <v>0</v>
      </c>
      <c r="R506" s="69">
        <f>SUM(F506:Q506)</f>
        <v>0</v>
      </c>
      <c r="S506" s="74">
        <f>R506/W$9*30</f>
        <v>0</v>
      </c>
      <c r="T506" s="69">
        <v>0</v>
      </c>
    </row>
    <row r="507" spans="1:20" s="48" customFormat="1" ht="18.75" customHeight="1">
      <c r="A507" s="66">
        <v>103</v>
      </c>
      <c r="B507" s="73">
        <v>6953156275515</v>
      </c>
      <c r="C507" s="67">
        <v>738069</v>
      </c>
      <c r="D507" s="67" t="s">
        <v>287</v>
      </c>
      <c r="E507" s="67" t="s">
        <v>165</v>
      </c>
      <c r="F507" s="68">
        <v>0</v>
      </c>
      <c r="G507" s="68">
        <v>0</v>
      </c>
      <c r="H507" s="68">
        <v>0</v>
      </c>
      <c r="I507" s="68">
        <v>0</v>
      </c>
      <c r="J507" s="68">
        <v>0</v>
      </c>
      <c r="K507" s="68">
        <v>0</v>
      </c>
      <c r="L507" s="68">
        <v>0</v>
      </c>
      <c r="M507" s="68">
        <v>0</v>
      </c>
      <c r="N507" s="68">
        <v>0</v>
      </c>
      <c r="O507" s="68">
        <v>0</v>
      </c>
      <c r="P507" s="68">
        <v>0</v>
      </c>
      <c r="Q507" s="68">
        <v>0</v>
      </c>
      <c r="R507" s="69">
        <f t="shared" ref="R507:R513" si="148">SUM(F507:Q507)</f>
        <v>0</v>
      </c>
      <c r="S507" s="74">
        <f t="shared" ref="S507" si="149">R507/W$9*30</f>
        <v>0</v>
      </c>
      <c r="T507" s="69">
        <v>0</v>
      </c>
    </row>
    <row r="508" spans="1:20" s="48" customFormat="1" ht="18.75" customHeight="1">
      <c r="A508" s="66">
        <v>104</v>
      </c>
      <c r="B508" s="73">
        <v>6953156280816</v>
      </c>
      <c r="C508" s="67">
        <v>738071</v>
      </c>
      <c r="D508" s="67" t="s">
        <v>288</v>
      </c>
      <c r="E508" s="67" t="s">
        <v>166</v>
      </c>
      <c r="F508" s="68">
        <v>0</v>
      </c>
      <c r="G508" s="68">
        <v>0</v>
      </c>
      <c r="H508" s="68">
        <v>0</v>
      </c>
      <c r="I508" s="68">
        <v>0</v>
      </c>
      <c r="J508" s="68">
        <v>0</v>
      </c>
      <c r="K508" s="68">
        <v>0</v>
      </c>
      <c r="L508" s="68">
        <v>0</v>
      </c>
      <c r="M508" s="68">
        <v>0</v>
      </c>
      <c r="N508" s="68">
        <v>0</v>
      </c>
      <c r="O508" s="68">
        <v>0</v>
      </c>
      <c r="P508" s="68">
        <v>0</v>
      </c>
      <c r="Q508" s="68">
        <v>0</v>
      </c>
      <c r="R508" s="69">
        <f t="shared" si="148"/>
        <v>0</v>
      </c>
      <c r="S508" s="74">
        <f>R508/U$9*30</f>
        <v>0</v>
      </c>
      <c r="T508" s="69">
        <v>0</v>
      </c>
    </row>
    <row r="509" spans="1:20" s="48" customFormat="1" ht="18.75" customHeight="1">
      <c r="A509" s="66">
        <v>105</v>
      </c>
      <c r="B509" s="73">
        <v>6953156280809</v>
      </c>
      <c r="C509" s="67">
        <v>738072</v>
      </c>
      <c r="D509" s="67" t="s">
        <v>289</v>
      </c>
      <c r="E509" s="67" t="s">
        <v>167</v>
      </c>
      <c r="F509" s="68">
        <v>0</v>
      </c>
      <c r="G509" s="68">
        <v>0</v>
      </c>
      <c r="H509" s="68">
        <v>0</v>
      </c>
      <c r="I509" s="68">
        <v>0</v>
      </c>
      <c r="J509" s="68">
        <v>0</v>
      </c>
      <c r="K509" s="68">
        <v>0</v>
      </c>
      <c r="L509" s="68">
        <v>0</v>
      </c>
      <c r="M509" s="68">
        <v>0</v>
      </c>
      <c r="N509" s="68">
        <v>0</v>
      </c>
      <c r="O509" s="68">
        <v>0</v>
      </c>
      <c r="P509" s="68">
        <v>1</v>
      </c>
      <c r="Q509" s="68">
        <v>0</v>
      </c>
      <c r="R509" s="69">
        <f t="shared" si="148"/>
        <v>1</v>
      </c>
      <c r="S509" s="74">
        <f t="shared" ref="S509" si="150">R509/W$9*30</f>
        <v>-6.9702602230483268E-4</v>
      </c>
      <c r="T509" s="69">
        <v>0</v>
      </c>
    </row>
    <row r="510" spans="1:20" s="48" customFormat="1" ht="18.75" customHeight="1">
      <c r="A510" s="66">
        <v>106</v>
      </c>
      <c r="B510" s="73">
        <v>6953156280793</v>
      </c>
      <c r="C510" s="67">
        <v>738073</v>
      </c>
      <c r="D510" s="67" t="s">
        <v>290</v>
      </c>
      <c r="E510" s="67" t="s">
        <v>168</v>
      </c>
      <c r="F510" s="68">
        <v>0</v>
      </c>
      <c r="G510" s="68">
        <v>0</v>
      </c>
      <c r="H510" s="68">
        <v>0</v>
      </c>
      <c r="I510" s="68">
        <v>0</v>
      </c>
      <c r="J510" s="68">
        <v>0</v>
      </c>
      <c r="K510" s="68">
        <v>0</v>
      </c>
      <c r="L510" s="68">
        <v>0</v>
      </c>
      <c r="M510" s="68">
        <v>0</v>
      </c>
      <c r="N510" s="68">
        <v>0</v>
      </c>
      <c r="O510" s="68">
        <v>0</v>
      </c>
      <c r="P510" s="68">
        <v>0</v>
      </c>
      <c r="Q510" s="68">
        <v>0</v>
      </c>
      <c r="R510" s="69">
        <f t="shared" si="148"/>
        <v>0</v>
      </c>
      <c r="S510" s="74">
        <f>R510/U$9*30</f>
        <v>0</v>
      </c>
      <c r="T510" s="69">
        <v>0</v>
      </c>
    </row>
    <row r="511" spans="1:20" s="48" customFormat="1" ht="18.75" customHeight="1">
      <c r="A511" s="66">
        <v>107</v>
      </c>
      <c r="B511" s="73">
        <v>6953156270961</v>
      </c>
      <c r="C511" s="67">
        <v>738074</v>
      </c>
      <c r="D511" s="67" t="s">
        <v>291</v>
      </c>
      <c r="E511" s="67" t="s">
        <v>169</v>
      </c>
      <c r="F511" s="68">
        <v>0</v>
      </c>
      <c r="G511" s="68">
        <v>0</v>
      </c>
      <c r="H511" s="68">
        <v>0</v>
      </c>
      <c r="I511" s="68">
        <v>0</v>
      </c>
      <c r="J511" s="68">
        <v>0</v>
      </c>
      <c r="K511" s="68">
        <v>0</v>
      </c>
      <c r="L511" s="68">
        <v>0</v>
      </c>
      <c r="M511" s="68">
        <v>0</v>
      </c>
      <c r="N511" s="68">
        <v>0</v>
      </c>
      <c r="O511" s="68">
        <v>0</v>
      </c>
      <c r="P511" s="68">
        <v>2</v>
      </c>
      <c r="Q511" s="68">
        <v>0</v>
      </c>
      <c r="R511" s="69">
        <f t="shared" si="148"/>
        <v>2</v>
      </c>
      <c r="S511" s="74">
        <f>R511/U$9*30</f>
        <v>-1.4039685511044553E-3</v>
      </c>
      <c r="T511" s="69">
        <v>0</v>
      </c>
    </row>
    <row r="512" spans="1:20" s="48" customFormat="1" ht="18.75" customHeight="1">
      <c r="A512" s="66">
        <v>108</v>
      </c>
      <c r="B512" s="73">
        <v>6953156261631</v>
      </c>
      <c r="C512" s="67">
        <v>738075</v>
      </c>
      <c r="D512" s="67" t="s">
        <v>292</v>
      </c>
      <c r="E512" s="67" t="s">
        <v>170</v>
      </c>
      <c r="F512" s="68">
        <v>0</v>
      </c>
      <c r="G512" s="68">
        <v>0</v>
      </c>
      <c r="H512" s="68">
        <v>0</v>
      </c>
      <c r="I512" s="68">
        <v>0</v>
      </c>
      <c r="J512" s="68">
        <v>0</v>
      </c>
      <c r="K512" s="68">
        <v>0</v>
      </c>
      <c r="L512" s="68">
        <v>0</v>
      </c>
      <c r="M512" s="68">
        <v>0</v>
      </c>
      <c r="N512" s="68">
        <v>0</v>
      </c>
      <c r="O512" s="68">
        <v>0</v>
      </c>
      <c r="P512" s="68">
        <v>0</v>
      </c>
      <c r="Q512" s="68">
        <v>0</v>
      </c>
      <c r="R512" s="69">
        <f t="shared" si="148"/>
        <v>0</v>
      </c>
      <c r="S512" s="74">
        <f>R512/U$9*30</f>
        <v>0</v>
      </c>
      <c r="T512" s="69">
        <v>0</v>
      </c>
    </row>
    <row r="513" spans="1:20" s="48" customFormat="1" ht="18.75" customHeight="1">
      <c r="A513" s="66">
        <v>109</v>
      </c>
      <c r="B513" s="73">
        <v>6953156258396</v>
      </c>
      <c r="C513" s="67">
        <v>738076</v>
      </c>
      <c r="D513" s="67" t="s">
        <v>293</v>
      </c>
      <c r="E513" s="67" t="s">
        <v>171</v>
      </c>
      <c r="F513" s="68">
        <v>0</v>
      </c>
      <c r="G513" s="68">
        <v>0</v>
      </c>
      <c r="H513" s="68">
        <v>0</v>
      </c>
      <c r="I513" s="68">
        <v>0</v>
      </c>
      <c r="J513" s="68">
        <v>0</v>
      </c>
      <c r="K513" s="68">
        <v>0</v>
      </c>
      <c r="L513" s="68">
        <v>0</v>
      </c>
      <c r="M513" s="68">
        <v>0</v>
      </c>
      <c r="N513" s="68">
        <v>0</v>
      </c>
      <c r="O513" s="68">
        <v>0</v>
      </c>
      <c r="P513" s="68">
        <v>0</v>
      </c>
      <c r="Q513" s="68">
        <v>0</v>
      </c>
      <c r="R513" s="69">
        <f t="shared" si="148"/>
        <v>0</v>
      </c>
      <c r="S513" s="74">
        <f>R513/U$9*30</f>
        <v>0</v>
      </c>
      <c r="T513" s="69">
        <v>0</v>
      </c>
    </row>
    <row r="514" spans="1:20" s="48" customFormat="1" ht="18.75" customHeight="1">
      <c r="A514" s="66">
        <v>110</v>
      </c>
      <c r="B514" s="73">
        <v>6953156270954</v>
      </c>
      <c r="C514" s="67">
        <v>738077</v>
      </c>
      <c r="D514" s="67" t="s">
        <v>294</v>
      </c>
      <c r="E514" s="67" t="s">
        <v>172</v>
      </c>
      <c r="F514" s="68">
        <v>0</v>
      </c>
      <c r="G514" s="68">
        <v>0</v>
      </c>
      <c r="H514" s="68">
        <v>0</v>
      </c>
      <c r="I514" s="68">
        <v>0</v>
      </c>
      <c r="J514" s="68">
        <v>0</v>
      </c>
      <c r="K514" s="68">
        <v>0</v>
      </c>
      <c r="L514" s="68">
        <v>0</v>
      </c>
      <c r="M514" s="68">
        <v>0</v>
      </c>
      <c r="N514" s="68">
        <v>0</v>
      </c>
      <c r="O514" s="68">
        <v>0</v>
      </c>
      <c r="P514" s="68">
        <v>1</v>
      </c>
      <c r="Q514" s="68">
        <v>0</v>
      </c>
      <c r="R514" s="69">
        <f>SUM(F514:Q514)</f>
        <v>1</v>
      </c>
      <c r="S514" s="74">
        <f>R514/W$9*30</f>
        <v>-6.9702602230483268E-4</v>
      </c>
      <c r="T514" s="69">
        <v>0</v>
      </c>
    </row>
    <row r="515" spans="1:20" s="48" customFormat="1" ht="18.75" customHeight="1">
      <c r="A515" s="66">
        <v>111</v>
      </c>
      <c r="B515" s="73">
        <v>6953156284647</v>
      </c>
      <c r="C515" s="67">
        <v>738078</v>
      </c>
      <c r="D515" s="67" t="s">
        <v>295</v>
      </c>
      <c r="E515" s="67" t="s">
        <v>173</v>
      </c>
      <c r="F515" s="68">
        <v>0</v>
      </c>
      <c r="G515" s="68">
        <v>0</v>
      </c>
      <c r="H515" s="68">
        <v>0</v>
      </c>
      <c r="I515" s="68">
        <v>0</v>
      </c>
      <c r="J515" s="68">
        <v>0</v>
      </c>
      <c r="K515" s="68">
        <v>0</v>
      </c>
      <c r="L515" s="68">
        <v>0</v>
      </c>
      <c r="M515" s="68">
        <v>0</v>
      </c>
      <c r="N515" s="68">
        <v>0</v>
      </c>
      <c r="O515" s="68">
        <v>0</v>
      </c>
      <c r="P515" s="68">
        <v>36</v>
      </c>
      <c r="Q515" s="68">
        <v>0</v>
      </c>
      <c r="R515" s="69">
        <f t="shared" ref="R515:R518" si="151">SUM(F515:Q515)</f>
        <v>36</v>
      </c>
      <c r="S515" s="74">
        <f t="shared" ref="S515" si="152">R515/W$9*30</f>
        <v>-2.5092936802973979E-2</v>
      </c>
      <c r="T515" s="69">
        <v>0</v>
      </c>
    </row>
    <row r="516" spans="1:20" s="48" customFormat="1" ht="18.75" customHeight="1">
      <c r="A516" s="66">
        <v>112</v>
      </c>
      <c r="B516" s="73">
        <v>6953156282926</v>
      </c>
      <c r="C516" s="67">
        <v>738079</v>
      </c>
      <c r="D516" s="67" t="s">
        <v>296</v>
      </c>
      <c r="E516" s="67" t="s">
        <v>174</v>
      </c>
      <c r="F516" s="68">
        <v>0</v>
      </c>
      <c r="G516" s="68">
        <v>0</v>
      </c>
      <c r="H516" s="68">
        <v>0</v>
      </c>
      <c r="I516" s="68">
        <v>0</v>
      </c>
      <c r="J516" s="68">
        <v>0</v>
      </c>
      <c r="K516" s="68">
        <v>0</v>
      </c>
      <c r="L516" s="68">
        <v>0</v>
      </c>
      <c r="M516" s="68">
        <v>0</v>
      </c>
      <c r="N516" s="68">
        <v>0</v>
      </c>
      <c r="O516" s="68">
        <v>0</v>
      </c>
      <c r="P516" s="68">
        <v>0</v>
      </c>
      <c r="Q516" s="68">
        <v>0</v>
      </c>
      <c r="R516" s="69">
        <f t="shared" si="151"/>
        <v>0</v>
      </c>
      <c r="S516" s="74">
        <f>R516/U$9*30</f>
        <v>0</v>
      </c>
      <c r="T516" s="69">
        <v>0</v>
      </c>
    </row>
    <row r="517" spans="1:20" s="48" customFormat="1" ht="18.75" customHeight="1">
      <c r="A517" s="66">
        <v>113</v>
      </c>
      <c r="B517" s="73">
        <v>6953156282933</v>
      </c>
      <c r="C517" s="67">
        <v>738080</v>
      </c>
      <c r="D517" s="67" t="s">
        <v>297</v>
      </c>
      <c r="E517" s="67" t="s">
        <v>175</v>
      </c>
      <c r="F517" s="68">
        <v>0</v>
      </c>
      <c r="G517" s="68">
        <v>0</v>
      </c>
      <c r="H517" s="68">
        <v>0</v>
      </c>
      <c r="I517" s="68">
        <v>0</v>
      </c>
      <c r="J517" s="68">
        <v>0</v>
      </c>
      <c r="K517" s="68">
        <v>0</v>
      </c>
      <c r="L517" s="68">
        <v>0</v>
      </c>
      <c r="M517" s="68">
        <v>0</v>
      </c>
      <c r="N517" s="68">
        <v>0</v>
      </c>
      <c r="O517" s="68">
        <v>0</v>
      </c>
      <c r="P517" s="68">
        <v>0</v>
      </c>
      <c r="Q517" s="68">
        <v>0</v>
      </c>
      <c r="R517" s="69">
        <f t="shared" si="151"/>
        <v>0</v>
      </c>
      <c r="S517" s="74">
        <f>R517/U$9*30</f>
        <v>0</v>
      </c>
      <c r="T517" s="69">
        <v>0</v>
      </c>
    </row>
    <row r="518" spans="1:20" s="48" customFormat="1" ht="18.75" customHeight="1">
      <c r="A518" s="66">
        <v>114</v>
      </c>
      <c r="B518" s="73">
        <v>6953156280274</v>
      </c>
      <c r="C518" s="67">
        <v>738081</v>
      </c>
      <c r="D518" s="67" t="s">
        <v>298</v>
      </c>
      <c r="E518" s="67" t="s">
        <v>176</v>
      </c>
      <c r="F518" s="68">
        <v>0</v>
      </c>
      <c r="G518" s="68">
        <v>0</v>
      </c>
      <c r="H518" s="68">
        <v>0</v>
      </c>
      <c r="I518" s="68">
        <v>0</v>
      </c>
      <c r="J518" s="68">
        <v>0</v>
      </c>
      <c r="K518" s="68">
        <v>0</v>
      </c>
      <c r="L518" s="68">
        <v>0</v>
      </c>
      <c r="M518" s="68">
        <v>0</v>
      </c>
      <c r="N518" s="68">
        <v>0</v>
      </c>
      <c r="O518" s="68">
        <v>0</v>
      </c>
      <c r="P518" s="68">
        <v>0</v>
      </c>
      <c r="Q518" s="68">
        <v>0</v>
      </c>
      <c r="R518" s="69">
        <f t="shared" si="151"/>
        <v>0</v>
      </c>
      <c r="S518" s="74">
        <f>R518/U$9*30</f>
        <v>0</v>
      </c>
      <c r="T518" s="69">
        <v>0</v>
      </c>
    </row>
    <row r="519" spans="1:20" s="48" customFormat="1" ht="18.75" customHeight="1">
      <c r="A519" s="66">
        <v>115</v>
      </c>
      <c r="B519" s="73">
        <v>6953156282940</v>
      </c>
      <c r="C519" s="67">
        <v>739727</v>
      </c>
      <c r="D519" s="67" t="s">
        <v>302</v>
      </c>
      <c r="E519" s="67" t="s">
        <v>303</v>
      </c>
      <c r="F519" s="68">
        <v>0</v>
      </c>
      <c r="G519" s="68">
        <v>0</v>
      </c>
      <c r="H519" s="68">
        <v>0</v>
      </c>
      <c r="I519" s="68">
        <v>0</v>
      </c>
      <c r="J519" s="68">
        <v>0</v>
      </c>
      <c r="K519" s="68">
        <v>0</v>
      </c>
      <c r="L519" s="68">
        <v>0</v>
      </c>
      <c r="M519" s="68">
        <v>0</v>
      </c>
      <c r="N519" s="68">
        <v>0</v>
      </c>
      <c r="O519" s="68">
        <v>0</v>
      </c>
      <c r="P519" s="68">
        <v>8</v>
      </c>
      <c r="Q519" s="68">
        <v>0</v>
      </c>
      <c r="R519" s="69">
        <f t="shared" ref="R519:R534" si="153">SUM(F519:Q519)</f>
        <v>8</v>
      </c>
      <c r="S519" s="74">
        <f t="shared" ref="S519:S534" si="154">R519/U$9*30</f>
        <v>-5.6158742044178211E-3</v>
      </c>
      <c r="T519" s="69">
        <v>0</v>
      </c>
    </row>
    <row r="520" spans="1:20" s="48" customFormat="1" ht="18.75" customHeight="1">
      <c r="A520" s="66">
        <v>116</v>
      </c>
      <c r="B520" s="73">
        <v>6953156282957</v>
      </c>
      <c r="C520" s="67">
        <v>739728</v>
      </c>
      <c r="D520" s="67" t="s">
        <v>304</v>
      </c>
      <c r="E520" s="67" t="s">
        <v>305</v>
      </c>
      <c r="F520" s="68">
        <v>0</v>
      </c>
      <c r="G520" s="68">
        <v>0</v>
      </c>
      <c r="H520" s="68">
        <v>0</v>
      </c>
      <c r="I520" s="68">
        <v>0</v>
      </c>
      <c r="J520" s="68">
        <v>0</v>
      </c>
      <c r="K520" s="68">
        <v>0</v>
      </c>
      <c r="L520" s="68">
        <v>0</v>
      </c>
      <c r="M520" s="68">
        <v>0</v>
      </c>
      <c r="N520" s="68">
        <v>0</v>
      </c>
      <c r="O520" s="68">
        <v>0</v>
      </c>
      <c r="P520" s="68">
        <v>1</v>
      </c>
      <c r="Q520" s="68">
        <v>0</v>
      </c>
      <c r="R520" s="69">
        <f t="shared" si="153"/>
        <v>1</v>
      </c>
      <c r="S520" s="74">
        <f t="shared" si="154"/>
        <v>-7.0198427555222763E-4</v>
      </c>
      <c r="T520" s="69">
        <v>0</v>
      </c>
    </row>
    <row r="521" spans="1:20" s="48" customFormat="1" ht="18.75" customHeight="1">
      <c r="A521" s="66">
        <v>117</v>
      </c>
      <c r="B521" s="73">
        <v>6953156284234</v>
      </c>
      <c r="C521" s="67">
        <v>742244</v>
      </c>
      <c r="D521" s="67" t="s">
        <v>306</v>
      </c>
      <c r="E521" s="67" t="s">
        <v>320</v>
      </c>
      <c r="F521" s="68">
        <v>0</v>
      </c>
      <c r="G521" s="68">
        <v>0</v>
      </c>
      <c r="H521" s="68">
        <v>0</v>
      </c>
      <c r="I521" s="68">
        <v>0</v>
      </c>
      <c r="J521" s="68">
        <v>0</v>
      </c>
      <c r="K521" s="68">
        <v>0</v>
      </c>
      <c r="L521" s="68">
        <v>0</v>
      </c>
      <c r="M521" s="68">
        <v>0</v>
      </c>
      <c r="N521" s="68">
        <v>0</v>
      </c>
      <c r="O521" s="68">
        <v>0</v>
      </c>
      <c r="P521" s="68">
        <v>0</v>
      </c>
      <c r="Q521" s="68">
        <v>0</v>
      </c>
      <c r="R521" s="69">
        <f t="shared" si="153"/>
        <v>0</v>
      </c>
      <c r="S521" s="74">
        <f t="shared" si="154"/>
        <v>0</v>
      </c>
      <c r="T521" s="69">
        <v>0</v>
      </c>
    </row>
    <row r="522" spans="1:20" s="48" customFormat="1" ht="18.75" customHeight="1">
      <c r="A522" s="66">
        <v>118</v>
      </c>
      <c r="B522" s="73">
        <v>6953156284241</v>
      </c>
      <c r="C522" s="67">
        <v>742245</v>
      </c>
      <c r="D522" s="67" t="s">
        <v>307</v>
      </c>
      <c r="E522" s="67" t="s">
        <v>321</v>
      </c>
      <c r="F522" s="68">
        <v>0</v>
      </c>
      <c r="G522" s="68">
        <v>0</v>
      </c>
      <c r="H522" s="68">
        <v>0</v>
      </c>
      <c r="I522" s="68">
        <v>0</v>
      </c>
      <c r="J522" s="68">
        <v>0</v>
      </c>
      <c r="K522" s="68">
        <v>0</v>
      </c>
      <c r="L522" s="68">
        <v>0</v>
      </c>
      <c r="M522" s="68">
        <v>0</v>
      </c>
      <c r="N522" s="68">
        <v>0</v>
      </c>
      <c r="O522" s="68">
        <v>0</v>
      </c>
      <c r="P522" s="68">
        <v>0</v>
      </c>
      <c r="Q522" s="68">
        <v>0</v>
      </c>
      <c r="R522" s="69">
        <f t="shared" si="153"/>
        <v>0</v>
      </c>
      <c r="S522" s="74">
        <f t="shared" si="154"/>
        <v>0</v>
      </c>
      <c r="T522" s="69">
        <v>0</v>
      </c>
    </row>
    <row r="523" spans="1:20" s="48" customFormat="1" ht="18.75" customHeight="1">
      <c r="A523" s="66">
        <v>119</v>
      </c>
      <c r="B523" s="73">
        <v>6953156284258</v>
      </c>
      <c r="C523" s="67">
        <v>742247</v>
      </c>
      <c r="D523" s="67" t="s">
        <v>308</v>
      </c>
      <c r="E523" s="67" t="s">
        <v>322</v>
      </c>
      <c r="F523" s="68">
        <v>0</v>
      </c>
      <c r="G523" s="68">
        <v>0</v>
      </c>
      <c r="H523" s="68">
        <v>0</v>
      </c>
      <c r="I523" s="68">
        <v>0</v>
      </c>
      <c r="J523" s="68">
        <v>0</v>
      </c>
      <c r="K523" s="68">
        <v>0</v>
      </c>
      <c r="L523" s="68">
        <v>0</v>
      </c>
      <c r="M523" s="68">
        <v>0</v>
      </c>
      <c r="N523" s="68">
        <v>0</v>
      </c>
      <c r="O523" s="68">
        <v>0</v>
      </c>
      <c r="P523" s="68">
        <v>0</v>
      </c>
      <c r="Q523" s="68">
        <v>0</v>
      </c>
      <c r="R523" s="69">
        <f t="shared" si="153"/>
        <v>0</v>
      </c>
      <c r="S523" s="74">
        <f t="shared" si="154"/>
        <v>0</v>
      </c>
      <c r="T523" s="69">
        <v>0</v>
      </c>
    </row>
    <row r="524" spans="1:20" s="48" customFormat="1" ht="18.75" customHeight="1">
      <c r="A524" s="66">
        <v>120</v>
      </c>
      <c r="B524" s="73">
        <v>6953156284630</v>
      </c>
      <c r="C524" s="67">
        <v>742248</v>
      </c>
      <c r="D524" s="67" t="s">
        <v>309</v>
      </c>
      <c r="E524" s="67" t="s">
        <v>323</v>
      </c>
      <c r="F524" s="68">
        <v>0</v>
      </c>
      <c r="G524" s="68">
        <v>0</v>
      </c>
      <c r="H524" s="68">
        <v>0</v>
      </c>
      <c r="I524" s="68">
        <v>0</v>
      </c>
      <c r="J524" s="68">
        <v>0</v>
      </c>
      <c r="K524" s="68">
        <v>0</v>
      </c>
      <c r="L524" s="68">
        <v>0</v>
      </c>
      <c r="M524" s="68">
        <v>0</v>
      </c>
      <c r="N524" s="68">
        <v>0</v>
      </c>
      <c r="O524" s="68">
        <v>0</v>
      </c>
      <c r="P524" s="68">
        <v>0</v>
      </c>
      <c r="Q524" s="68">
        <v>0</v>
      </c>
      <c r="R524" s="69">
        <f t="shared" si="153"/>
        <v>0</v>
      </c>
      <c r="S524" s="74">
        <f t="shared" si="154"/>
        <v>0</v>
      </c>
      <c r="T524" s="69">
        <v>0</v>
      </c>
    </row>
    <row r="525" spans="1:20" s="48" customFormat="1" ht="18.75" customHeight="1">
      <c r="A525" s="66">
        <v>121</v>
      </c>
      <c r="B525" s="73">
        <v>6953156286603</v>
      </c>
      <c r="C525" s="67">
        <v>742249</v>
      </c>
      <c r="D525" s="67" t="s">
        <v>310</v>
      </c>
      <c r="E525" s="67" t="s">
        <v>324</v>
      </c>
      <c r="F525" s="68">
        <v>0</v>
      </c>
      <c r="G525" s="68">
        <v>0</v>
      </c>
      <c r="H525" s="68">
        <v>0</v>
      </c>
      <c r="I525" s="68">
        <v>0</v>
      </c>
      <c r="J525" s="68">
        <v>0</v>
      </c>
      <c r="K525" s="68">
        <v>0</v>
      </c>
      <c r="L525" s="68">
        <v>0</v>
      </c>
      <c r="M525" s="68">
        <v>0</v>
      </c>
      <c r="N525" s="68">
        <v>0</v>
      </c>
      <c r="O525" s="68">
        <v>0</v>
      </c>
      <c r="P525" s="68">
        <v>0</v>
      </c>
      <c r="Q525" s="68">
        <v>0</v>
      </c>
      <c r="R525" s="69">
        <f t="shared" si="153"/>
        <v>0</v>
      </c>
      <c r="S525" s="74">
        <f t="shared" si="154"/>
        <v>0</v>
      </c>
      <c r="T525" s="69">
        <v>0</v>
      </c>
    </row>
    <row r="526" spans="1:20" s="48" customFormat="1" ht="18.75" customHeight="1">
      <c r="A526" s="66">
        <v>122</v>
      </c>
      <c r="B526" s="73">
        <v>6953156279650</v>
      </c>
      <c r="C526" s="67">
        <v>742292</v>
      </c>
      <c r="D526" s="67" t="s">
        <v>311</v>
      </c>
      <c r="E526" s="67" t="s">
        <v>325</v>
      </c>
      <c r="F526" s="68">
        <v>0</v>
      </c>
      <c r="G526" s="68">
        <v>0</v>
      </c>
      <c r="H526" s="68">
        <v>0</v>
      </c>
      <c r="I526" s="68">
        <v>0</v>
      </c>
      <c r="J526" s="68">
        <v>0</v>
      </c>
      <c r="K526" s="68">
        <v>0</v>
      </c>
      <c r="L526" s="68">
        <v>0</v>
      </c>
      <c r="M526" s="68">
        <v>0</v>
      </c>
      <c r="N526" s="68">
        <v>0</v>
      </c>
      <c r="O526" s="68">
        <v>0</v>
      </c>
      <c r="P526" s="68">
        <v>0</v>
      </c>
      <c r="Q526" s="68">
        <v>0</v>
      </c>
      <c r="R526" s="69">
        <f t="shared" si="153"/>
        <v>0</v>
      </c>
      <c r="S526" s="74">
        <f t="shared" si="154"/>
        <v>0</v>
      </c>
      <c r="T526" s="69">
        <v>0</v>
      </c>
    </row>
    <row r="527" spans="1:20" s="48" customFormat="1" ht="18.75" customHeight="1">
      <c r="A527" s="66">
        <v>123</v>
      </c>
      <c r="B527" s="73">
        <v>6953156279667</v>
      </c>
      <c r="C527" s="67">
        <v>742293</v>
      </c>
      <c r="D527" s="67" t="s">
        <v>312</v>
      </c>
      <c r="E527" s="67" t="s">
        <v>326</v>
      </c>
      <c r="F527" s="68">
        <v>0</v>
      </c>
      <c r="G527" s="68">
        <v>0</v>
      </c>
      <c r="H527" s="68">
        <v>0</v>
      </c>
      <c r="I527" s="68">
        <v>0</v>
      </c>
      <c r="J527" s="68">
        <v>0</v>
      </c>
      <c r="K527" s="68">
        <v>0</v>
      </c>
      <c r="L527" s="68">
        <v>0</v>
      </c>
      <c r="M527" s="68">
        <v>0</v>
      </c>
      <c r="N527" s="68">
        <v>0</v>
      </c>
      <c r="O527" s="68">
        <v>0</v>
      </c>
      <c r="P527" s="68">
        <v>0</v>
      </c>
      <c r="Q527" s="68">
        <v>0</v>
      </c>
      <c r="R527" s="69">
        <f t="shared" si="153"/>
        <v>0</v>
      </c>
      <c r="S527" s="74">
        <f t="shared" si="154"/>
        <v>0</v>
      </c>
      <c r="T527" s="69">
        <v>0</v>
      </c>
    </row>
    <row r="528" spans="1:20" s="48" customFormat="1" ht="18.75" customHeight="1">
      <c r="A528" s="66">
        <v>124</v>
      </c>
      <c r="B528" s="73">
        <v>6953156282100</v>
      </c>
      <c r="C528" s="67">
        <v>742294</v>
      </c>
      <c r="D528" s="67" t="s">
        <v>313</v>
      </c>
      <c r="E528" s="67" t="s">
        <v>327</v>
      </c>
      <c r="F528" s="68">
        <v>0</v>
      </c>
      <c r="G528" s="68">
        <v>0</v>
      </c>
      <c r="H528" s="68">
        <v>0</v>
      </c>
      <c r="I528" s="68">
        <v>0</v>
      </c>
      <c r="J528" s="68">
        <v>0</v>
      </c>
      <c r="K528" s="68">
        <v>0</v>
      </c>
      <c r="L528" s="68">
        <v>0</v>
      </c>
      <c r="M528" s="68">
        <v>0</v>
      </c>
      <c r="N528" s="68">
        <v>0</v>
      </c>
      <c r="O528" s="68">
        <v>0</v>
      </c>
      <c r="P528" s="68">
        <v>0</v>
      </c>
      <c r="Q528" s="68">
        <v>0</v>
      </c>
      <c r="R528" s="69">
        <f t="shared" si="153"/>
        <v>0</v>
      </c>
      <c r="S528" s="74">
        <f t="shared" si="154"/>
        <v>0</v>
      </c>
      <c r="T528" s="69">
        <v>0</v>
      </c>
    </row>
    <row r="529" spans="1:20" s="48" customFormat="1" ht="18.75" customHeight="1">
      <c r="A529" s="66">
        <v>125</v>
      </c>
      <c r="B529" s="73">
        <v>6953156279155</v>
      </c>
      <c r="C529" s="67">
        <v>742295</v>
      </c>
      <c r="D529" s="67" t="s">
        <v>314</v>
      </c>
      <c r="E529" s="67" t="s">
        <v>328</v>
      </c>
      <c r="F529" s="68">
        <v>0</v>
      </c>
      <c r="G529" s="68">
        <v>0</v>
      </c>
      <c r="H529" s="68">
        <v>0</v>
      </c>
      <c r="I529" s="68">
        <v>0</v>
      </c>
      <c r="J529" s="68">
        <v>0</v>
      </c>
      <c r="K529" s="68">
        <v>0</v>
      </c>
      <c r="L529" s="68">
        <v>0</v>
      </c>
      <c r="M529" s="68">
        <v>0</v>
      </c>
      <c r="N529" s="68">
        <v>0</v>
      </c>
      <c r="O529" s="68">
        <v>0</v>
      </c>
      <c r="P529" s="68">
        <v>0</v>
      </c>
      <c r="Q529" s="68">
        <v>0</v>
      </c>
      <c r="R529" s="69">
        <f t="shared" si="153"/>
        <v>0</v>
      </c>
      <c r="S529" s="74">
        <f t="shared" si="154"/>
        <v>0</v>
      </c>
      <c r="T529" s="69">
        <v>0</v>
      </c>
    </row>
    <row r="530" spans="1:20" s="48" customFormat="1" ht="18.75" customHeight="1">
      <c r="A530" s="66">
        <v>126</v>
      </c>
      <c r="B530" s="73">
        <v>6953156279148</v>
      </c>
      <c r="C530" s="67">
        <v>742296</v>
      </c>
      <c r="D530" s="67" t="s">
        <v>315</v>
      </c>
      <c r="E530" s="67" t="s">
        <v>329</v>
      </c>
      <c r="F530" s="68">
        <v>0</v>
      </c>
      <c r="G530" s="68">
        <v>0</v>
      </c>
      <c r="H530" s="68">
        <v>0</v>
      </c>
      <c r="I530" s="68">
        <v>0</v>
      </c>
      <c r="J530" s="68">
        <v>0</v>
      </c>
      <c r="K530" s="68">
        <v>0</v>
      </c>
      <c r="L530" s="68">
        <v>0</v>
      </c>
      <c r="M530" s="68">
        <v>0</v>
      </c>
      <c r="N530" s="68">
        <v>0</v>
      </c>
      <c r="O530" s="68">
        <v>0</v>
      </c>
      <c r="P530" s="68">
        <v>0</v>
      </c>
      <c r="Q530" s="68">
        <v>0</v>
      </c>
      <c r="R530" s="69">
        <f t="shared" si="153"/>
        <v>0</v>
      </c>
      <c r="S530" s="74">
        <f t="shared" si="154"/>
        <v>0</v>
      </c>
      <c r="T530" s="69">
        <v>0</v>
      </c>
    </row>
    <row r="531" spans="1:20" s="48" customFormat="1" ht="18.75" customHeight="1">
      <c r="A531" s="66">
        <v>127</v>
      </c>
      <c r="B531" s="73">
        <v>6953156272668</v>
      </c>
      <c r="C531" s="67">
        <v>742297</v>
      </c>
      <c r="D531" s="67" t="s">
        <v>316</v>
      </c>
      <c r="E531" s="67" t="s">
        <v>330</v>
      </c>
      <c r="F531" s="68">
        <v>0</v>
      </c>
      <c r="G531" s="68">
        <v>0</v>
      </c>
      <c r="H531" s="68">
        <v>0</v>
      </c>
      <c r="I531" s="68">
        <v>0</v>
      </c>
      <c r="J531" s="68">
        <v>0</v>
      </c>
      <c r="K531" s="68">
        <v>0</v>
      </c>
      <c r="L531" s="68">
        <v>0</v>
      </c>
      <c r="M531" s="68">
        <v>0</v>
      </c>
      <c r="N531" s="68">
        <v>0</v>
      </c>
      <c r="O531" s="68">
        <v>0</v>
      </c>
      <c r="P531" s="68">
        <v>0</v>
      </c>
      <c r="Q531" s="68">
        <v>0</v>
      </c>
      <c r="R531" s="69">
        <f t="shared" si="153"/>
        <v>0</v>
      </c>
      <c r="S531" s="74">
        <f t="shared" si="154"/>
        <v>0</v>
      </c>
      <c r="T531" s="69">
        <v>0</v>
      </c>
    </row>
    <row r="532" spans="1:20" s="48" customFormat="1" ht="18.75" customHeight="1">
      <c r="A532" s="66">
        <v>128</v>
      </c>
      <c r="B532" s="73">
        <v>6953156270640</v>
      </c>
      <c r="C532" s="67">
        <v>742298</v>
      </c>
      <c r="D532" s="67" t="s">
        <v>317</v>
      </c>
      <c r="E532" s="67" t="s">
        <v>331</v>
      </c>
      <c r="F532" s="68">
        <v>0</v>
      </c>
      <c r="G532" s="68">
        <v>0</v>
      </c>
      <c r="H532" s="68">
        <v>0</v>
      </c>
      <c r="I532" s="68">
        <v>0</v>
      </c>
      <c r="J532" s="68">
        <v>0</v>
      </c>
      <c r="K532" s="68">
        <v>0</v>
      </c>
      <c r="L532" s="68">
        <v>0</v>
      </c>
      <c r="M532" s="68">
        <v>0</v>
      </c>
      <c r="N532" s="68">
        <v>0</v>
      </c>
      <c r="O532" s="68">
        <v>0</v>
      </c>
      <c r="P532" s="68">
        <v>0</v>
      </c>
      <c r="Q532" s="68">
        <v>0</v>
      </c>
      <c r="R532" s="69">
        <f t="shared" si="153"/>
        <v>0</v>
      </c>
      <c r="S532" s="74">
        <f t="shared" si="154"/>
        <v>0</v>
      </c>
      <c r="T532" s="69">
        <v>0</v>
      </c>
    </row>
    <row r="533" spans="1:20" s="48" customFormat="1" ht="18.75" customHeight="1">
      <c r="A533" s="66">
        <v>129</v>
      </c>
      <c r="B533" s="73">
        <v>6953156284401</v>
      </c>
      <c r="C533" s="67">
        <v>742300</v>
      </c>
      <c r="D533" s="67" t="s">
        <v>318</v>
      </c>
      <c r="E533" s="67" t="s">
        <v>332</v>
      </c>
      <c r="F533" s="68">
        <v>0</v>
      </c>
      <c r="G533" s="68">
        <v>0</v>
      </c>
      <c r="H533" s="68">
        <v>0</v>
      </c>
      <c r="I533" s="68">
        <v>0</v>
      </c>
      <c r="J533" s="68">
        <v>0</v>
      </c>
      <c r="K533" s="68">
        <v>0</v>
      </c>
      <c r="L533" s="68">
        <v>0</v>
      </c>
      <c r="M533" s="68">
        <v>0</v>
      </c>
      <c r="N533" s="68">
        <v>0</v>
      </c>
      <c r="O533" s="68">
        <v>0</v>
      </c>
      <c r="P533" s="68">
        <v>0</v>
      </c>
      <c r="Q533" s="68">
        <v>0</v>
      </c>
      <c r="R533" s="69">
        <f t="shared" si="153"/>
        <v>0</v>
      </c>
      <c r="S533" s="74">
        <f t="shared" si="154"/>
        <v>0</v>
      </c>
      <c r="T533" s="69">
        <v>0</v>
      </c>
    </row>
    <row r="534" spans="1:20" s="48" customFormat="1" ht="18.75" customHeight="1">
      <c r="A534" s="66">
        <v>130</v>
      </c>
      <c r="B534" s="73">
        <v>6958444961736</v>
      </c>
      <c r="C534" s="67">
        <v>742301</v>
      </c>
      <c r="D534" s="67" t="s">
        <v>319</v>
      </c>
      <c r="E534" s="67" t="s">
        <v>333</v>
      </c>
      <c r="F534" s="68">
        <v>0</v>
      </c>
      <c r="G534" s="68">
        <v>0</v>
      </c>
      <c r="H534" s="68">
        <v>0</v>
      </c>
      <c r="I534" s="68">
        <v>0</v>
      </c>
      <c r="J534" s="68">
        <v>0</v>
      </c>
      <c r="K534" s="68">
        <v>0</v>
      </c>
      <c r="L534" s="68">
        <v>0</v>
      </c>
      <c r="M534" s="68">
        <v>0</v>
      </c>
      <c r="N534" s="68">
        <v>0</v>
      </c>
      <c r="O534" s="68">
        <v>0</v>
      </c>
      <c r="P534" s="68">
        <v>0</v>
      </c>
      <c r="Q534" s="68">
        <v>0</v>
      </c>
      <c r="R534" s="69">
        <f t="shared" si="153"/>
        <v>0</v>
      </c>
      <c r="S534" s="74">
        <f t="shared" si="154"/>
        <v>0</v>
      </c>
      <c r="T534" s="69">
        <v>0</v>
      </c>
    </row>
    <row r="535" spans="1:20" s="51" customFormat="1">
      <c r="A535" s="87"/>
      <c r="B535" s="88" t="s">
        <v>3</v>
      </c>
      <c r="C535" s="89"/>
      <c r="D535" s="89"/>
      <c r="E535" s="90"/>
      <c r="F535" s="91">
        <f>SUM(F405:F518)</f>
        <v>0</v>
      </c>
      <c r="G535" s="91">
        <f t="shared" ref="G535:T535" si="155">SUM(G405:G518)</f>
        <v>0</v>
      </c>
      <c r="H535" s="91">
        <f t="shared" si="155"/>
        <v>0</v>
      </c>
      <c r="I535" s="91">
        <f t="shared" si="155"/>
        <v>0</v>
      </c>
      <c r="J535" s="91">
        <f t="shared" si="155"/>
        <v>0</v>
      </c>
      <c r="K535" s="91">
        <f t="shared" si="155"/>
        <v>0</v>
      </c>
      <c r="L535" s="91">
        <f t="shared" si="155"/>
        <v>0</v>
      </c>
      <c r="M535" s="91">
        <f t="shared" si="155"/>
        <v>0</v>
      </c>
      <c r="N535" s="91">
        <f t="shared" si="155"/>
        <v>0</v>
      </c>
      <c r="O535" s="91">
        <f t="shared" si="155"/>
        <v>0</v>
      </c>
      <c r="P535" s="91">
        <f>SUM(P405:P534)</f>
        <v>152</v>
      </c>
      <c r="Q535" s="91">
        <f>SUM(Q405:Q534)</f>
        <v>0</v>
      </c>
      <c r="R535" s="91">
        <f>SUM(R405:R534)</f>
        <v>152</v>
      </c>
      <c r="S535" s="91">
        <f>SUM(S405:S534)</f>
        <v>-0.10638428167610531</v>
      </c>
      <c r="T535" s="91">
        <f t="shared" si="155"/>
        <v>0</v>
      </c>
    </row>
    <row r="536" spans="1:20" s="48" customFormat="1" ht="18.75" customHeight="1">
      <c r="A536" s="66">
        <v>1</v>
      </c>
      <c r="B536" s="73">
        <v>6953156282308</v>
      </c>
      <c r="C536" s="67">
        <v>734835</v>
      </c>
      <c r="D536" s="67" t="s">
        <v>185</v>
      </c>
      <c r="E536" s="67" t="s">
        <v>65</v>
      </c>
      <c r="F536" s="68">
        <v>0</v>
      </c>
      <c r="G536" s="68">
        <v>0</v>
      </c>
      <c r="H536" s="68">
        <v>0</v>
      </c>
      <c r="I536" s="68">
        <v>0</v>
      </c>
      <c r="J536" s="68">
        <v>0</v>
      </c>
      <c r="K536" s="68">
        <v>0</v>
      </c>
      <c r="L536" s="68">
        <v>0</v>
      </c>
      <c r="M536" s="68">
        <v>0</v>
      </c>
      <c r="N536" s="68">
        <v>0</v>
      </c>
      <c r="O536" s="68">
        <v>0</v>
      </c>
      <c r="P536" s="68">
        <v>0</v>
      </c>
      <c r="Q536" s="68">
        <v>0</v>
      </c>
      <c r="R536" s="69">
        <f>SUM(F536:Q536)</f>
        <v>0</v>
      </c>
      <c r="S536" s="74">
        <f>R536/W$9*30</f>
        <v>0</v>
      </c>
      <c r="T536" s="69">
        <v>0</v>
      </c>
    </row>
    <row r="537" spans="1:20" s="48" customFormat="1" ht="18.75" customHeight="1">
      <c r="A537" s="66">
        <v>2</v>
      </c>
      <c r="B537" s="73">
        <v>6953156281479</v>
      </c>
      <c r="C537" s="67">
        <v>734836</v>
      </c>
      <c r="D537" s="67" t="s">
        <v>186</v>
      </c>
      <c r="E537" s="67" t="s">
        <v>66</v>
      </c>
      <c r="F537" s="68">
        <v>0</v>
      </c>
      <c r="G537" s="68">
        <v>0</v>
      </c>
      <c r="H537" s="68">
        <v>0</v>
      </c>
      <c r="I537" s="68">
        <v>0</v>
      </c>
      <c r="J537" s="68">
        <v>0</v>
      </c>
      <c r="K537" s="68">
        <v>0</v>
      </c>
      <c r="L537" s="68">
        <v>0</v>
      </c>
      <c r="M537" s="68">
        <v>0</v>
      </c>
      <c r="N537" s="68">
        <v>0</v>
      </c>
      <c r="O537" s="68">
        <v>0</v>
      </c>
      <c r="P537" s="68">
        <v>2</v>
      </c>
      <c r="Q537" s="68">
        <v>0</v>
      </c>
      <c r="R537" s="69">
        <f t="shared" ref="R537:R541" si="156">SUM(F537:Q537)</f>
        <v>2</v>
      </c>
      <c r="S537" s="74">
        <f t="shared" ref="S537" si="157">R537/W$9*30</f>
        <v>-1.3940520446096654E-3</v>
      </c>
      <c r="T537" s="69">
        <v>0</v>
      </c>
    </row>
    <row r="538" spans="1:20" s="48" customFormat="1" ht="18.75" customHeight="1">
      <c r="A538" s="66">
        <v>3</v>
      </c>
      <c r="B538" s="73">
        <v>6953156282964</v>
      </c>
      <c r="C538" s="67">
        <v>734837</v>
      </c>
      <c r="D538" s="67" t="s">
        <v>187</v>
      </c>
      <c r="E538" s="67" t="s">
        <v>67</v>
      </c>
      <c r="F538" s="68">
        <v>0</v>
      </c>
      <c r="G538" s="68">
        <v>0</v>
      </c>
      <c r="H538" s="68">
        <v>0</v>
      </c>
      <c r="I538" s="68">
        <v>0</v>
      </c>
      <c r="J538" s="68">
        <v>0</v>
      </c>
      <c r="K538" s="68">
        <v>0</v>
      </c>
      <c r="L538" s="68">
        <v>0</v>
      </c>
      <c r="M538" s="68">
        <v>0</v>
      </c>
      <c r="N538" s="68">
        <v>0</v>
      </c>
      <c r="O538" s="68">
        <v>0</v>
      </c>
      <c r="P538" s="68">
        <v>12</v>
      </c>
      <c r="Q538" s="68">
        <v>0</v>
      </c>
      <c r="R538" s="69">
        <f t="shared" si="156"/>
        <v>12</v>
      </c>
      <c r="S538" s="74">
        <f>R538/U$9*30</f>
        <v>-8.4238113066267307E-3</v>
      </c>
      <c r="T538" s="69">
        <v>0</v>
      </c>
    </row>
    <row r="539" spans="1:20" s="48" customFormat="1" ht="18.75" customHeight="1">
      <c r="A539" s="66">
        <v>4</v>
      </c>
      <c r="B539" s="73">
        <v>6953156282971</v>
      </c>
      <c r="C539" s="67">
        <v>734838</v>
      </c>
      <c r="D539" s="67" t="s">
        <v>188</v>
      </c>
      <c r="E539" s="67" t="s">
        <v>68</v>
      </c>
      <c r="F539" s="68">
        <v>0</v>
      </c>
      <c r="G539" s="68">
        <v>0</v>
      </c>
      <c r="H539" s="68">
        <v>0</v>
      </c>
      <c r="I539" s="68">
        <v>0</v>
      </c>
      <c r="J539" s="68">
        <v>0</v>
      </c>
      <c r="K539" s="68">
        <v>0</v>
      </c>
      <c r="L539" s="68">
        <v>0</v>
      </c>
      <c r="M539" s="68">
        <v>0</v>
      </c>
      <c r="N539" s="68">
        <v>0</v>
      </c>
      <c r="O539" s="68">
        <v>0</v>
      </c>
      <c r="P539" s="68">
        <v>14</v>
      </c>
      <c r="Q539" s="68">
        <v>0</v>
      </c>
      <c r="R539" s="69">
        <f t="shared" si="156"/>
        <v>14</v>
      </c>
      <c r="S539" s="74">
        <f>R539/U$9*30</f>
        <v>-9.8277798577311865E-3</v>
      </c>
      <c r="T539" s="69">
        <v>0</v>
      </c>
    </row>
    <row r="540" spans="1:20" s="48" customFormat="1" ht="18.75" customHeight="1">
      <c r="A540" s="66">
        <v>5</v>
      </c>
      <c r="B540" s="73">
        <v>6953156278806</v>
      </c>
      <c r="C540" s="67">
        <v>734839</v>
      </c>
      <c r="D540" s="67" t="s">
        <v>189</v>
      </c>
      <c r="E540" s="67" t="s">
        <v>69</v>
      </c>
      <c r="F540" s="68">
        <v>0</v>
      </c>
      <c r="G540" s="68">
        <v>0</v>
      </c>
      <c r="H540" s="68">
        <v>0</v>
      </c>
      <c r="I540" s="68">
        <v>0</v>
      </c>
      <c r="J540" s="68">
        <v>0</v>
      </c>
      <c r="K540" s="68">
        <v>0</v>
      </c>
      <c r="L540" s="68">
        <v>0</v>
      </c>
      <c r="M540" s="68">
        <v>0</v>
      </c>
      <c r="N540" s="68">
        <v>0</v>
      </c>
      <c r="O540" s="68">
        <v>0</v>
      </c>
      <c r="P540" s="68">
        <v>0</v>
      </c>
      <c r="Q540" s="68">
        <v>0</v>
      </c>
      <c r="R540" s="69">
        <f t="shared" si="156"/>
        <v>0</v>
      </c>
      <c r="S540" s="74">
        <f>R540/U$9*30</f>
        <v>0</v>
      </c>
      <c r="T540" s="69">
        <v>0</v>
      </c>
    </row>
    <row r="541" spans="1:20" s="48" customFormat="1" ht="18.75" customHeight="1">
      <c r="A541" s="66">
        <v>6</v>
      </c>
      <c r="B541" s="73">
        <v>6953156278813</v>
      </c>
      <c r="C541" s="67">
        <v>734840</v>
      </c>
      <c r="D541" s="67" t="s">
        <v>190</v>
      </c>
      <c r="E541" s="67" t="s">
        <v>70</v>
      </c>
      <c r="F541" s="68">
        <v>0</v>
      </c>
      <c r="G541" s="68">
        <v>0</v>
      </c>
      <c r="H541" s="68">
        <v>0</v>
      </c>
      <c r="I541" s="68">
        <v>0</v>
      </c>
      <c r="J541" s="68">
        <v>0</v>
      </c>
      <c r="K541" s="68">
        <v>0</v>
      </c>
      <c r="L541" s="68">
        <v>0</v>
      </c>
      <c r="M541" s="68">
        <v>0</v>
      </c>
      <c r="N541" s="68">
        <v>0</v>
      </c>
      <c r="O541" s="68">
        <v>0</v>
      </c>
      <c r="P541" s="68">
        <v>0</v>
      </c>
      <c r="Q541" s="68">
        <v>0</v>
      </c>
      <c r="R541" s="69">
        <f t="shared" si="156"/>
        <v>0</v>
      </c>
      <c r="S541" s="74">
        <f>R541/U$9*30</f>
        <v>0</v>
      </c>
      <c r="T541" s="69">
        <v>0</v>
      </c>
    </row>
    <row r="542" spans="1:20" s="48" customFormat="1" ht="18.75" customHeight="1">
      <c r="A542" s="66">
        <v>7</v>
      </c>
      <c r="B542" s="73">
        <v>6953156280540</v>
      </c>
      <c r="C542" s="67">
        <v>734841</v>
      </c>
      <c r="D542" s="67" t="s">
        <v>191</v>
      </c>
      <c r="E542" s="67" t="s">
        <v>71</v>
      </c>
      <c r="F542" s="68">
        <v>0</v>
      </c>
      <c r="G542" s="68">
        <v>0</v>
      </c>
      <c r="H542" s="68">
        <v>0</v>
      </c>
      <c r="I542" s="68">
        <v>0</v>
      </c>
      <c r="J542" s="68">
        <v>0</v>
      </c>
      <c r="K542" s="68">
        <v>0</v>
      </c>
      <c r="L542" s="68">
        <v>0</v>
      </c>
      <c r="M542" s="68">
        <v>0</v>
      </c>
      <c r="N542" s="68">
        <v>0</v>
      </c>
      <c r="O542" s="68">
        <v>0</v>
      </c>
      <c r="P542" s="68">
        <v>0</v>
      </c>
      <c r="Q542" s="68">
        <v>0</v>
      </c>
      <c r="R542" s="69">
        <f>SUM(F542:Q542)</f>
        <v>0</v>
      </c>
      <c r="S542" s="74">
        <f>R542/W$9*30</f>
        <v>0</v>
      </c>
      <c r="T542" s="69">
        <v>0</v>
      </c>
    </row>
    <row r="543" spans="1:20" s="48" customFormat="1" ht="18.75" customHeight="1">
      <c r="A543" s="66">
        <v>8</v>
      </c>
      <c r="B543" s="73">
        <v>6953156280557</v>
      </c>
      <c r="C543" s="67">
        <v>734843</v>
      </c>
      <c r="D543" s="67" t="s">
        <v>192</v>
      </c>
      <c r="E543" s="67" t="s">
        <v>72</v>
      </c>
      <c r="F543" s="68">
        <v>0</v>
      </c>
      <c r="G543" s="68">
        <v>0</v>
      </c>
      <c r="H543" s="68">
        <v>0</v>
      </c>
      <c r="I543" s="68">
        <v>0</v>
      </c>
      <c r="J543" s="68">
        <v>0</v>
      </c>
      <c r="K543" s="68">
        <v>0</v>
      </c>
      <c r="L543" s="68">
        <v>0</v>
      </c>
      <c r="M543" s="68">
        <v>0</v>
      </c>
      <c r="N543" s="68">
        <v>0</v>
      </c>
      <c r="O543" s="68">
        <v>0</v>
      </c>
      <c r="P543" s="68">
        <v>0</v>
      </c>
      <c r="Q543" s="68">
        <v>0</v>
      </c>
      <c r="R543" s="69">
        <f t="shared" ref="R543:R547" si="158">SUM(F543:Q543)</f>
        <v>0</v>
      </c>
      <c r="S543" s="74">
        <f t="shared" ref="S543" si="159">R543/W$9*30</f>
        <v>0</v>
      </c>
      <c r="T543" s="69">
        <v>0</v>
      </c>
    </row>
    <row r="544" spans="1:20" s="48" customFormat="1" ht="18.75" customHeight="1">
      <c r="A544" s="66">
        <v>9</v>
      </c>
      <c r="B544" s="73">
        <v>6953156280564</v>
      </c>
      <c r="C544" s="67">
        <v>734845</v>
      </c>
      <c r="D544" s="67" t="s">
        <v>193</v>
      </c>
      <c r="E544" s="67" t="s">
        <v>73</v>
      </c>
      <c r="F544" s="68">
        <v>0</v>
      </c>
      <c r="G544" s="68">
        <v>0</v>
      </c>
      <c r="H544" s="68">
        <v>0</v>
      </c>
      <c r="I544" s="68">
        <v>0</v>
      </c>
      <c r="J544" s="68">
        <v>0</v>
      </c>
      <c r="K544" s="68">
        <v>0</v>
      </c>
      <c r="L544" s="68">
        <v>0</v>
      </c>
      <c r="M544" s="68">
        <v>0</v>
      </c>
      <c r="N544" s="68">
        <v>0</v>
      </c>
      <c r="O544" s="68">
        <v>0</v>
      </c>
      <c r="P544" s="68">
        <v>0</v>
      </c>
      <c r="Q544" s="68">
        <v>0</v>
      </c>
      <c r="R544" s="69">
        <f t="shared" si="158"/>
        <v>0</v>
      </c>
      <c r="S544" s="74">
        <f>R544/U$9*30</f>
        <v>0</v>
      </c>
      <c r="T544" s="69">
        <v>0</v>
      </c>
    </row>
    <row r="545" spans="1:20" s="48" customFormat="1" ht="18.75" customHeight="1">
      <c r="A545" s="66">
        <v>10</v>
      </c>
      <c r="B545" s="73">
        <v>6953156280571</v>
      </c>
      <c r="C545" s="67">
        <v>734848</v>
      </c>
      <c r="D545" s="67" t="s">
        <v>194</v>
      </c>
      <c r="E545" s="67" t="s">
        <v>74</v>
      </c>
      <c r="F545" s="68">
        <v>0</v>
      </c>
      <c r="G545" s="68">
        <v>0</v>
      </c>
      <c r="H545" s="68">
        <v>0</v>
      </c>
      <c r="I545" s="68">
        <v>0</v>
      </c>
      <c r="J545" s="68">
        <v>0</v>
      </c>
      <c r="K545" s="68">
        <v>0</v>
      </c>
      <c r="L545" s="68">
        <v>0</v>
      </c>
      <c r="M545" s="68">
        <v>0</v>
      </c>
      <c r="N545" s="68">
        <v>0</v>
      </c>
      <c r="O545" s="68">
        <v>0</v>
      </c>
      <c r="P545" s="68">
        <v>0</v>
      </c>
      <c r="Q545" s="68">
        <v>0</v>
      </c>
      <c r="R545" s="69">
        <f t="shared" si="158"/>
        <v>0</v>
      </c>
      <c r="S545" s="74">
        <f>R545/U$9*30</f>
        <v>0</v>
      </c>
      <c r="T545" s="69">
        <v>0</v>
      </c>
    </row>
    <row r="546" spans="1:20" s="48" customFormat="1" ht="18.75" customHeight="1">
      <c r="A546" s="66">
        <v>11</v>
      </c>
      <c r="B546" s="73">
        <v>6953156278554</v>
      </c>
      <c r="C546" s="67">
        <v>734864</v>
      </c>
      <c r="D546" s="67" t="s">
        <v>195</v>
      </c>
      <c r="E546" s="67" t="s">
        <v>75</v>
      </c>
      <c r="F546" s="68">
        <v>0</v>
      </c>
      <c r="G546" s="68">
        <v>0</v>
      </c>
      <c r="H546" s="68">
        <v>0</v>
      </c>
      <c r="I546" s="68">
        <v>0</v>
      </c>
      <c r="J546" s="68">
        <v>0</v>
      </c>
      <c r="K546" s="68">
        <v>0</v>
      </c>
      <c r="L546" s="68">
        <v>0</v>
      </c>
      <c r="M546" s="68">
        <v>0</v>
      </c>
      <c r="N546" s="68">
        <v>0</v>
      </c>
      <c r="O546" s="68">
        <v>0</v>
      </c>
      <c r="P546" s="68">
        <v>0</v>
      </c>
      <c r="Q546" s="68">
        <v>0</v>
      </c>
      <c r="R546" s="69">
        <f t="shared" si="158"/>
        <v>0</v>
      </c>
      <c r="S546" s="74">
        <f>R546/U$9*30</f>
        <v>0</v>
      </c>
      <c r="T546" s="69">
        <v>0</v>
      </c>
    </row>
    <row r="547" spans="1:20" s="48" customFormat="1" ht="18.75" customHeight="1">
      <c r="A547" s="66">
        <v>12</v>
      </c>
      <c r="B547" s="73">
        <v>6953156278547</v>
      </c>
      <c r="C547" s="67">
        <v>734865</v>
      </c>
      <c r="D547" s="67" t="s">
        <v>196</v>
      </c>
      <c r="E547" s="67" t="s">
        <v>76</v>
      </c>
      <c r="F547" s="68">
        <v>0</v>
      </c>
      <c r="G547" s="68">
        <v>0</v>
      </c>
      <c r="H547" s="68">
        <v>0</v>
      </c>
      <c r="I547" s="68">
        <v>0</v>
      </c>
      <c r="J547" s="68">
        <v>0</v>
      </c>
      <c r="K547" s="68">
        <v>0</v>
      </c>
      <c r="L547" s="68">
        <v>0</v>
      </c>
      <c r="M547" s="68">
        <v>0</v>
      </c>
      <c r="N547" s="68">
        <v>0</v>
      </c>
      <c r="O547" s="68">
        <v>0</v>
      </c>
      <c r="P547" s="68">
        <v>0</v>
      </c>
      <c r="Q547" s="68">
        <v>0</v>
      </c>
      <c r="R547" s="69">
        <f t="shared" si="158"/>
        <v>0</v>
      </c>
      <c r="S547" s="74">
        <f>R547/U$9*30</f>
        <v>0</v>
      </c>
      <c r="T547" s="69">
        <v>0</v>
      </c>
    </row>
    <row r="548" spans="1:20" s="48" customFormat="1" ht="18.75" customHeight="1">
      <c r="A548" s="66">
        <v>13</v>
      </c>
      <c r="B548" s="73">
        <v>6953156278561</v>
      </c>
      <c r="C548" s="67">
        <v>734866</v>
      </c>
      <c r="D548" s="67" t="s">
        <v>197</v>
      </c>
      <c r="E548" s="67" t="s">
        <v>77</v>
      </c>
      <c r="F548" s="68">
        <v>0</v>
      </c>
      <c r="G548" s="68">
        <v>0</v>
      </c>
      <c r="H548" s="68">
        <v>0</v>
      </c>
      <c r="I548" s="68">
        <v>0</v>
      </c>
      <c r="J548" s="68">
        <v>0</v>
      </c>
      <c r="K548" s="68">
        <v>0</v>
      </c>
      <c r="L548" s="68">
        <v>0</v>
      </c>
      <c r="M548" s="68">
        <v>0</v>
      </c>
      <c r="N548" s="68">
        <v>0</v>
      </c>
      <c r="O548" s="68">
        <v>0</v>
      </c>
      <c r="P548" s="68">
        <v>0</v>
      </c>
      <c r="Q548" s="68">
        <v>0</v>
      </c>
      <c r="R548" s="69">
        <f>SUM(F548:Q548)</f>
        <v>0</v>
      </c>
      <c r="S548" s="74">
        <f>R548/W$9*30</f>
        <v>0</v>
      </c>
      <c r="T548" s="69">
        <v>0</v>
      </c>
    </row>
    <row r="549" spans="1:20" s="48" customFormat="1" ht="18.75" customHeight="1">
      <c r="A549" s="66">
        <v>14</v>
      </c>
      <c r="B549" s="73">
        <v>6953156273887</v>
      </c>
      <c r="C549" s="67">
        <v>734867</v>
      </c>
      <c r="D549" s="67" t="s">
        <v>198</v>
      </c>
      <c r="E549" s="67" t="s">
        <v>78</v>
      </c>
      <c r="F549" s="68">
        <v>0</v>
      </c>
      <c r="G549" s="68">
        <v>0</v>
      </c>
      <c r="H549" s="68">
        <v>0</v>
      </c>
      <c r="I549" s="68">
        <v>0</v>
      </c>
      <c r="J549" s="68">
        <v>0</v>
      </c>
      <c r="K549" s="68">
        <v>0</v>
      </c>
      <c r="L549" s="68">
        <v>0</v>
      </c>
      <c r="M549" s="68">
        <v>0</v>
      </c>
      <c r="N549" s="68">
        <v>0</v>
      </c>
      <c r="O549" s="68">
        <v>0</v>
      </c>
      <c r="P549" s="68">
        <v>0</v>
      </c>
      <c r="Q549" s="68">
        <v>0</v>
      </c>
      <c r="R549" s="69">
        <f t="shared" ref="R549:R553" si="160">SUM(F549:Q549)</f>
        <v>0</v>
      </c>
      <c r="S549" s="74">
        <f t="shared" ref="S549" si="161">R549/W$9*30</f>
        <v>0</v>
      </c>
      <c r="T549" s="69">
        <v>0</v>
      </c>
    </row>
    <row r="550" spans="1:20" s="48" customFormat="1" ht="18.75" customHeight="1">
      <c r="A550" s="66">
        <v>15</v>
      </c>
      <c r="B550" s="73">
        <v>6953156273894</v>
      </c>
      <c r="C550" s="67">
        <v>734868</v>
      </c>
      <c r="D550" s="67" t="s">
        <v>199</v>
      </c>
      <c r="E550" s="67" t="s">
        <v>79</v>
      </c>
      <c r="F550" s="68">
        <v>0</v>
      </c>
      <c r="G550" s="68">
        <v>0</v>
      </c>
      <c r="H550" s="68">
        <v>0</v>
      </c>
      <c r="I550" s="68">
        <v>0</v>
      </c>
      <c r="J550" s="68">
        <v>0</v>
      </c>
      <c r="K550" s="68">
        <v>0</v>
      </c>
      <c r="L550" s="68">
        <v>0</v>
      </c>
      <c r="M550" s="68">
        <v>0</v>
      </c>
      <c r="N550" s="68">
        <v>0</v>
      </c>
      <c r="O550" s="68">
        <v>0</v>
      </c>
      <c r="P550" s="68">
        <v>0</v>
      </c>
      <c r="Q550" s="68">
        <v>0</v>
      </c>
      <c r="R550" s="69">
        <f t="shared" si="160"/>
        <v>0</v>
      </c>
      <c r="S550" s="74">
        <f>R550/U$9*30</f>
        <v>0</v>
      </c>
      <c r="T550" s="69">
        <v>0</v>
      </c>
    </row>
    <row r="551" spans="1:20" s="48" customFormat="1" ht="18.75" customHeight="1">
      <c r="A551" s="66">
        <v>16</v>
      </c>
      <c r="B551" s="73">
        <v>6953156264519</v>
      </c>
      <c r="C551" s="67">
        <v>734869</v>
      </c>
      <c r="D551" s="67" t="s">
        <v>200</v>
      </c>
      <c r="E551" s="67" t="s">
        <v>80</v>
      </c>
      <c r="F551" s="68">
        <v>0</v>
      </c>
      <c r="G551" s="68">
        <v>0</v>
      </c>
      <c r="H551" s="68">
        <v>0</v>
      </c>
      <c r="I551" s="68">
        <v>0</v>
      </c>
      <c r="J551" s="68">
        <v>0</v>
      </c>
      <c r="K551" s="68">
        <v>0</v>
      </c>
      <c r="L551" s="68">
        <v>0</v>
      </c>
      <c r="M551" s="68">
        <v>0</v>
      </c>
      <c r="N551" s="68">
        <v>0</v>
      </c>
      <c r="O551" s="68">
        <v>0</v>
      </c>
      <c r="P551" s="68">
        <v>1</v>
      </c>
      <c r="Q551" s="68">
        <v>0</v>
      </c>
      <c r="R551" s="69">
        <f t="shared" si="160"/>
        <v>1</v>
      </c>
      <c r="S551" s="74">
        <f>R551/U$9*30</f>
        <v>-7.0198427555222763E-4</v>
      </c>
      <c r="T551" s="69">
        <v>0</v>
      </c>
    </row>
    <row r="552" spans="1:20" s="48" customFormat="1" ht="18.75" customHeight="1">
      <c r="A552" s="66">
        <v>17</v>
      </c>
      <c r="B552" s="73">
        <v>6953156264502</v>
      </c>
      <c r="C552" s="67">
        <v>734870</v>
      </c>
      <c r="D552" s="67" t="s">
        <v>201</v>
      </c>
      <c r="E552" s="67" t="s">
        <v>81</v>
      </c>
      <c r="F552" s="68">
        <v>0</v>
      </c>
      <c r="G552" s="68">
        <v>0</v>
      </c>
      <c r="H552" s="68">
        <v>0</v>
      </c>
      <c r="I552" s="68">
        <v>0</v>
      </c>
      <c r="J552" s="68">
        <v>0</v>
      </c>
      <c r="K552" s="68">
        <v>0</v>
      </c>
      <c r="L552" s="68">
        <v>0</v>
      </c>
      <c r="M552" s="68">
        <v>0</v>
      </c>
      <c r="N552" s="68">
        <v>0</v>
      </c>
      <c r="O552" s="68">
        <v>0</v>
      </c>
      <c r="P552" s="68">
        <v>0</v>
      </c>
      <c r="Q552" s="68">
        <v>0</v>
      </c>
      <c r="R552" s="69">
        <f t="shared" si="160"/>
        <v>0</v>
      </c>
      <c r="S552" s="74">
        <f>R552/U$9*30</f>
        <v>0</v>
      </c>
      <c r="T552" s="69">
        <v>0</v>
      </c>
    </row>
    <row r="553" spans="1:20" s="48" customFormat="1" ht="18.75" customHeight="1">
      <c r="A553" s="66">
        <v>18</v>
      </c>
      <c r="B553" s="73">
        <v>6953156271685</v>
      </c>
      <c r="C553" s="67">
        <v>734871</v>
      </c>
      <c r="D553" s="67" t="s">
        <v>202</v>
      </c>
      <c r="E553" s="67" t="s">
        <v>82</v>
      </c>
      <c r="F553" s="68">
        <v>0</v>
      </c>
      <c r="G553" s="68">
        <v>0</v>
      </c>
      <c r="H553" s="68">
        <v>0</v>
      </c>
      <c r="I553" s="68">
        <v>0</v>
      </c>
      <c r="J553" s="68">
        <v>0</v>
      </c>
      <c r="K553" s="68">
        <v>0</v>
      </c>
      <c r="L553" s="68">
        <v>0</v>
      </c>
      <c r="M553" s="68">
        <v>0</v>
      </c>
      <c r="N553" s="68">
        <v>0</v>
      </c>
      <c r="O553" s="68">
        <v>0</v>
      </c>
      <c r="P553" s="68">
        <v>0</v>
      </c>
      <c r="Q553" s="68">
        <v>0</v>
      </c>
      <c r="R553" s="69">
        <f t="shared" si="160"/>
        <v>0</v>
      </c>
      <c r="S553" s="74">
        <f>R553/U$9*30</f>
        <v>0</v>
      </c>
      <c r="T553" s="69">
        <v>0</v>
      </c>
    </row>
    <row r="554" spans="1:20" s="48" customFormat="1" ht="18.75" customHeight="1">
      <c r="A554" s="66">
        <v>19</v>
      </c>
      <c r="B554" s="73">
        <v>6953156271692</v>
      </c>
      <c r="C554" s="67">
        <v>734872</v>
      </c>
      <c r="D554" s="67" t="s">
        <v>203</v>
      </c>
      <c r="E554" s="67" t="s">
        <v>83</v>
      </c>
      <c r="F554" s="68">
        <v>0</v>
      </c>
      <c r="G554" s="68">
        <v>0</v>
      </c>
      <c r="H554" s="68">
        <v>0</v>
      </c>
      <c r="I554" s="68">
        <v>0</v>
      </c>
      <c r="J554" s="68">
        <v>0</v>
      </c>
      <c r="K554" s="68">
        <v>0</v>
      </c>
      <c r="L554" s="68">
        <v>0</v>
      </c>
      <c r="M554" s="68">
        <v>0</v>
      </c>
      <c r="N554" s="68">
        <v>0</v>
      </c>
      <c r="O554" s="68">
        <v>0</v>
      </c>
      <c r="P554" s="68">
        <v>0</v>
      </c>
      <c r="Q554" s="68">
        <v>0</v>
      </c>
      <c r="R554" s="69">
        <f>SUM(F554:Q554)</f>
        <v>0</v>
      </c>
      <c r="S554" s="74">
        <f>R554/W$9*30</f>
        <v>0</v>
      </c>
      <c r="T554" s="69">
        <v>0</v>
      </c>
    </row>
    <row r="555" spans="1:20" s="48" customFormat="1" ht="18.75" customHeight="1">
      <c r="A555" s="66">
        <v>20</v>
      </c>
      <c r="B555" s="73">
        <v>6953156277953</v>
      </c>
      <c r="C555" s="67">
        <v>734873</v>
      </c>
      <c r="D555" s="67" t="s">
        <v>204</v>
      </c>
      <c r="E555" s="67" t="s">
        <v>84</v>
      </c>
      <c r="F555" s="68">
        <v>0</v>
      </c>
      <c r="G555" s="68">
        <v>0</v>
      </c>
      <c r="H555" s="68">
        <v>0</v>
      </c>
      <c r="I555" s="68">
        <v>0</v>
      </c>
      <c r="J555" s="68">
        <v>0</v>
      </c>
      <c r="K555" s="68">
        <v>0</v>
      </c>
      <c r="L555" s="68">
        <v>0</v>
      </c>
      <c r="M555" s="68">
        <v>0</v>
      </c>
      <c r="N555" s="68">
        <v>0</v>
      </c>
      <c r="O555" s="68">
        <v>0</v>
      </c>
      <c r="P555" s="68">
        <v>1</v>
      </c>
      <c r="Q555" s="68">
        <v>0</v>
      </c>
      <c r="R555" s="69">
        <f t="shared" ref="R555:R559" si="162">SUM(F555:Q555)</f>
        <v>1</v>
      </c>
      <c r="S555" s="74">
        <f t="shared" ref="S555" si="163">R555/W$9*30</f>
        <v>-6.9702602230483268E-4</v>
      </c>
      <c r="T555" s="69">
        <v>0</v>
      </c>
    </row>
    <row r="556" spans="1:20" s="48" customFormat="1" ht="18.75" customHeight="1">
      <c r="A556" s="66">
        <v>21</v>
      </c>
      <c r="B556" s="73">
        <v>6953156277960</v>
      </c>
      <c r="C556" s="67">
        <v>734874</v>
      </c>
      <c r="D556" s="67" t="s">
        <v>205</v>
      </c>
      <c r="E556" s="67" t="s">
        <v>85</v>
      </c>
      <c r="F556" s="68">
        <v>0</v>
      </c>
      <c r="G556" s="68">
        <v>0</v>
      </c>
      <c r="H556" s="68">
        <v>0</v>
      </c>
      <c r="I556" s="68">
        <v>0</v>
      </c>
      <c r="J556" s="68">
        <v>0</v>
      </c>
      <c r="K556" s="68">
        <v>0</v>
      </c>
      <c r="L556" s="68">
        <v>0</v>
      </c>
      <c r="M556" s="68">
        <v>0</v>
      </c>
      <c r="N556" s="68">
        <v>0</v>
      </c>
      <c r="O556" s="68">
        <v>0</v>
      </c>
      <c r="P556" s="68">
        <v>0</v>
      </c>
      <c r="Q556" s="68">
        <v>0</v>
      </c>
      <c r="R556" s="69">
        <f t="shared" si="162"/>
        <v>0</v>
      </c>
      <c r="S556" s="74">
        <f>R556/U$9*30</f>
        <v>0</v>
      </c>
      <c r="T556" s="69">
        <v>0</v>
      </c>
    </row>
    <row r="557" spans="1:20" s="48" customFormat="1" ht="18.75" customHeight="1">
      <c r="A557" s="66">
        <v>22</v>
      </c>
      <c r="B557" s="73">
        <v>6953156277977</v>
      </c>
      <c r="C557" s="67">
        <v>734875</v>
      </c>
      <c r="D557" s="67" t="s">
        <v>206</v>
      </c>
      <c r="E557" s="67" t="s">
        <v>86</v>
      </c>
      <c r="F557" s="68">
        <v>0</v>
      </c>
      <c r="G557" s="68">
        <v>0</v>
      </c>
      <c r="H557" s="68">
        <v>0</v>
      </c>
      <c r="I557" s="68">
        <v>0</v>
      </c>
      <c r="J557" s="68">
        <v>0</v>
      </c>
      <c r="K557" s="68">
        <v>0</v>
      </c>
      <c r="L557" s="68">
        <v>0</v>
      </c>
      <c r="M557" s="68">
        <v>0</v>
      </c>
      <c r="N557" s="68">
        <v>0</v>
      </c>
      <c r="O557" s="68">
        <v>0</v>
      </c>
      <c r="P557" s="68">
        <v>0</v>
      </c>
      <c r="Q557" s="68">
        <v>0</v>
      </c>
      <c r="R557" s="69">
        <f t="shared" si="162"/>
        <v>0</v>
      </c>
      <c r="S557" s="74">
        <f>R557/U$9*30</f>
        <v>0</v>
      </c>
      <c r="T557" s="69">
        <v>0</v>
      </c>
    </row>
    <row r="558" spans="1:20" s="48" customFormat="1" ht="18.75" customHeight="1">
      <c r="A558" s="66">
        <v>23</v>
      </c>
      <c r="B558" s="73">
        <v>6953156272965</v>
      </c>
      <c r="C558" s="67">
        <v>734876</v>
      </c>
      <c r="D558" s="67" t="s">
        <v>207</v>
      </c>
      <c r="E558" s="67" t="s">
        <v>87</v>
      </c>
      <c r="F558" s="68">
        <v>0</v>
      </c>
      <c r="G558" s="68">
        <v>0</v>
      </c>
      <c r="H558" s="68">
        <v>0</v>
      </c>
      <c r="I558" s="68">
        <v>0</v>
      </c>
      <c r="J558" s="68">
        <v>0</v>
      </c>
      <c r="K558" s="68">
        <v>0</v>
      </c>
      <c r="L558" s="68">
        <v>0</v>
      </c>
      <c r="M558" s="68">
        <v>0</v>
      </c>
      <c r="N558" s="68">
        <v>0</v>
      </c>
      <c r="O558" s="68">
        <v>0</v>
      </c>
      <c r="P558" s="68">
        <v>1</v>
      </c>
      <c r="Q558" s="68">
        <v>0</v>
      </c>
      <c r="R558" s="69">
        <f t="shared" si="162"/>
        <v>1</v>
      </c>
      <c r="S558" s="74">
        <f>R558/U$9*30</f>
        <v>-7.0198427555222763E-4</v>
      </c>
      <c r="T558" s="69">
        <v>0</v>
      </c>
    </row>
    <row r="559" spans="1:20" s="48" customFormat="1" ht="18.75" customHeight="1">
      <c r="A559" s="66">
        <v>24</v>
      </c>
      <c r="B559" s="73">
        <v>6953156272972</v>
      </c>
      <c r="C559" s="67">
        <v>734877</v>
      </c>
      <c r="D559" s="67" t="s">
        <v>208</v>
      </c>
      <c r="E559" s="67" t="s">
        <v>88</v>
      </c>
      <c r="F559" s="68">
        <v>0</v>
      </c>
      <c r="G559" s="68">
        <v>0</v>
      </c>
      <c r="H559" s="68">
        <v>0</v>
      </c>
      <c r="I559" s="68">
        <v>0</v>
      </c>
      <c r="J559" s="68">
        <v>0</v>
      </c>
      <c r="K559" s="68">
        <v>0</v>
      </c>
      <c r="L559" s="68">
        <v>0</v>
      </c>
      <c r="M559" s="68">
        <v>0</v>
      </c>
      <c r="N559" s="68">
        <v>0</v>
      </c>
      <c r="O559" s="68">
        <v>0</v>
      </c>
      <c r="P559" s="68">
        <v>0</v>
      </c>
      <c r="Q559" s="68">
        <v>0</v>
      </c>
      <c r="R559" s="69">
        <f t="shared" si="162"/>
        <v>0</v>
      </c>
      <c r="S559" s="74">
        <f>R559/U$9*30</f>
        <v>0</v>
      </c>
      <c r="T559" s="69">
        <v>0</v>
      </c>
    </row>
    <row r="560" spans="1:20" s="48" customFormat="1" ht="18.75" customHeight="1">
      <c r="A560" s="66">
        <v>25</v>
      </c>
      <c r="B560" s="73">
        <v>6953156273825</v>
      </c>
      <c r="C560" s="67">
        <v>734878</v>
      </c>
      <c r="D560" s="67" t="s">
        <v>209</v>
      </c>
      <c r="E560" s="67" t="s">
        <v>89</v>
      </c>
      <c r="F560" s="68">
        <v>0</v>
      </c>
      <c r="G560" s="68">
        <v>0</v>
      </c>
      <c r="H560" s="68">
        <v>0</v>
      </c>
      <c r="I560" s="68">
        <v>0</v>
      </c>
      <c r="J560" s="68">
        <v>0</v>
      </c>
      <c r="K560" s="68">
        <v>0</v>
      </c>
      <c r="L560" s="68">
        <v>0</v>
      </c>
      <c r="M560" s="68">
        <v>0</v>
      </c>
      <c r="N560" s="68">
        <v>0</v>
      </c>
      <c r="O560" s="68">
        <v>0</v>
      </c>
      <c r="P560" s="68">
        <v>0</v>
      </c>
      <c r="Q560" s="68">
        <v>0</v>
      </c>
      <c r="R560" s="69">
        <f>SUM(F560:Q560)</f>
        <v>0</v>
      </c>
      <c r="S560" s="74">
        <f>R560/W$9*30</f>
        <v>0</v>
      </c>
      <c r="T560" s="69">
        <v>0</v>
      </c>
    </row>
    <row r="561" spans="1:20" s="48" customFormat="1" ht="18.75" customHeight="1">
      <c r="A561" s="66">
        <v>26</v>
      </c>
      <c r="B561" s="73">
        <v>6953156276390</v>
      </c>
      <c r="C561" s="67">
        <v>734879</v>
      </c>
      <c r="D561" s="67" t="s">
        <v>210</v>
      </c>
      <c r="E561" s="67" t="s">
        <v>90</v>
      </c>
      <c r="F561" s="68">
        <v>0</v>
      </c>
      <c r="G561" s="68">
        <v>0</v>
      </c>
      <c r="H561" s="68">
        <v>0</v>
      </c>
      <c r="I561" s="68">
        <v>0</v>
      </c>
      <c r="J561" s="68">
        <v>0</v>
      </c>
      <c r="K561" s="68">
        <v>0</v>
      </c>
      <c r="L561" s="68">
        <v>0</v>
      </c>
      <c r="M561" s="68">
        <v>0</v>
      </c>
      <c r="N561" s="68">
        <v>0</v>
      </c>
      <c r="O561" s="68">
        <v>0</v>
      </c>
      <c r="P561" s="68">
        <v>0</v>
      </c>
      <c r="Q561" s="68">
        <v>0</v>
      </c>
      <c r="R561" s="69">
        <f t="shared" ref="R561:R565" si="164">SUM(F561:Q561)</f>
        <v>0</v>
      </c>
      <c r="S561" s="74">
        <f t="shared" ref="S561" si="165">R561/W$9*30</f>
        <v>0</v>
      </c>
      <c r="T561" s="69">
        <v>0</v>
      </c>
    </row>
    <row r="562" spans="1:20" s="48" customFormat="1" ht="18.75" customHeight="1">
      <c r="A562" s="66">
        <v>27</v>
      </c>
      <c r="B562" s="73">
        <v>6953156276406</v>
      </c>
      <c r="C562" s="67">
        <v>734880</v>
      </c>
      <c r="D562" s="67" t="s">
        <v>211</v>
      </c>
      <c r="E562" s="67" t="s">
        <v>91</v>
      </c>
      <c r="F562" s="68">
        <v>0</v>
      </c>
      <c r="G562" s="68">
        <v>0</v>
      </c>
      <c r="H562" s="68">
        <v>0</v>
      </c>
      <c r="I562" s="68">
        <v>0</v>
      </c>
      <c r="J562" s="68">
        <v>0</v>
      </c>
      <c r="K562" s="68">
        <v>0</v>
      </c>
      <c r="L562" s="68">
        <v>0</v>
      </c>
      <c r="M562" s="68">
        <v>0</v>
      </c>
      <c r="N562" s="68">
        <v>0</v>
      </c>
      <c r="O562" s="68">
        <v>0</v>
      </c>
      <c r="P562" s="68">
        <v>1</v>
      </c>
      <c r="Q562" s="68">
        <v>0</v>
      </c>
      <c r="R562" s="69">
        <f t="shared" si="164"/>
        <v>1</v>
      </c>
      <c r="S562" s="74">
        <f>R562/U$9*30</f>
        <v>-7.0198427555222763E-4</v>
      </c>
      <c r="T562" s="69">
        <v>0</v>
      </c>
    </row>
    <row r="563" spans="1:20" s="48" customFormat="1" ht="18.75" customHeight="1">
      <c r="A563" s="66">
        <v>28</v>
      </c>
      <c r="B563" s="73">
        <v>6953156280243</v>
      </c>
      <c r="C563" s="67">
        <v>734881</v>
      </c>
      <c r="D563" s="67" t="s">
        <v>212</v>
      </c>
      <c r="E563" s="67" t="s">
        <v>92</v>
      </c>
      <c r="F563" s="68">
        <v>0</v>
      </c>
      <c r="G563" s="68">
        <v>0</v>
      </c>
      <c r="H563" s="68">
        <v>0</v>
      </c>
      <c r="I563" s="68">
        <v>0</v>
      </c>
      <c r="J563" s="68">
        <v>0</v>
      </c>
      <c r="K563" s="68">
        <v>0</v>
      </c>
      <c r="L563" s="68">
        <v>0</v>
      </c>
      <c r="M563" s="68">
        <v>0</v>
      </c>
      <c r="N563" s="68">
        <v>0</v>
      </c>
      <c r="O563" s="68">
        <v>0</v>
      </c>
      <c r="P563" s="68">
        <v>0</v>
      </c>
      <c r="Q563" s="68">
        <v>0</v>
      </c>
      <c r="R563" s="69">
        <f t="shared" si="164"/>
        <v>0</v>
      </c>
      <c r="S563" s="74">
        <f>R563/U$9*30</f>
        <v>0</v>
      </c>
      <c r="T563" s="69">
        <v>0</v>
      </c>
    </row>
    <row r="564" spans="1:20" s="48" customFormat="1" ht="18.75" customHeight="1">
      <c r="A564" s="66">
        <v>29</v>
      </c>
      <c r="B564" s="73">
        <v>6953156278844</v>
      </c>
      <c r="C564" s="67">
        <v>734882</v>
      </c>
      <c r="D564" s="67" t="s">
        <v>213</v>
      </c>
      <c r="E564" s="67" t="s">
        <v>93</v>
      </c>
      <c r="F564" s="68">
        <v>0</v>
      </c>
      <c r="G564" s="68">
        <v>0</v>
      </c>
      <c r="H564" s="68">
        <v>0</v>
      </c>
      <c r="I564" s="68">
        <v>0</v>
      </c>
      <c r="J564" s="68">
        <v>0</v>
      </c>
      <c r="K564" s="68">
        <v>0</v>
      </c>
      <c r="L564" s="68">
        <v>0</v>
      </c>
      <c r="M564" s="68">
        <v>0</v>
      </c>
      <c r="N564" s="68">
        <v>0</v>
      </c>
      <c r="O564" s="68">
        <v>0</v>
      </c>
      <c r="P564" s="68">
        <v>0</v>
      </c>
      <c r="Q564" s="68">
        <v>0</v>
      </c>
      <c r="R564" s="69">
        <f t="shared" si="164"/>
        <v>0</v>
      </c>
      <c r="S564" s="74">
        <f>R564/U$9*30</f>
        <v>0</v>
      </c>
      <c r="T564" s="69">
        <v>0</v>
      </c>
    </row>
    <row r="565" spans="1:20" s="48" customFormat="1" ht="18.75" customHeight="1">
      <c r="A565" s="66">
        <v>30</v>
      </c>
      <c r="B565" s="73">
        <v>6953156278851</v>
      </c>
      <c r="C565" s="67">
        <v>734883</v>
      </c>
      <c r="D565" s="67" t="s">
        <v>214</v>
      </c>
      <c r="E565" s="67" t="s">
        <v>94</v>
      </c>
      <c r="F565" s="68">
        <v>0</v>
      </c>
      <c r="G565" s="68">
        <v>0</v>
      </c>
      <c r="H565" s="68">
        <v>0</v>
      </c>
      <c r="I565" s="68">
        <v>0</v>
      </c>
      <c r="J565" s="68">
        <v>0</v>
      </c>
      <c r="K565" s="68">
        <v>0</v>
      </c>
      <c r="L565" s="68">
        <v>0</v>
      </c>
      <c r="M565" s="68">
        <v>0</v>
      </c>
      <c r="N565" s="68">
        <v>0</v>
      </c>
      <c r="O565" s="68">
        <v>0</v>
      </c>
      <c r="P565" s="68">
        <v>0</v>
      </c>
      <c r="Q565" s="68">
        <v>0</v>
      </c>
      <c r="R565" s="69">
        <f t="shared" si="164"/>
        <v>0</v>
      </c>
      <c r="S565" s="74">
        <f>R565/U$9*30</f>
        <v>0</v>
      </c>
      <c r="T565" s="69">
        <v>0</v>
      </c>
    </row>
    <row r="566" spans="1:20" s="48" customFormat="1" ht="18.75" customHeight="1">
      <c r="A566" s="66">
        <v>31</v>
      </c>
      <c r="B566" s="73">
        <v>6953156273016</v>
      </c>
      <c r="C566" s="67">
        <v>734884</v>
      </c>
      <c r="D566" s="67" t="s">
        <v>215</v>
      </c>
      <c r="E566" s="67" t="s">
        <v>95</v>
      </c>
      <c r="F566" s="68">
        <v>0</v>
      </c>
      <c r="G566" s="68">
        <v>0</v>
      </c>
      <c r="H566" s="68">
        <v>0</v>
      </c>
      <c r="I566" s="68">
        <v>0</v>
      </c>
      <c r="J566" s="68">
        <v>0</v>
      </c>
      <c r="K566" s="68">
        <v>0</v>
      </c>
      <c r="L566" s="68">
        <v>0</v>
      </c>
      <c r="M566" s="68">
        <v>0</v>
      </c>
      <c r="N566" s="68">
        <v>0</v>
      </c>
      <c r="O566" s="68">
        <v>0</v>
      </c>
      <c r="P566" s="68">
        <v>0</v>
      </c>
      <c r="Q566" s="68">
        <v>0</v>
      </c>
      <c r="R566" s="69">
        <f>SUM(F566:Q566)</f>
        <v>0</v>
      </c>
      <c r="S566" s="74">
        <f>R566/W$9*30</f>
        <v>0</v>
      </c>
      <c r="T566" s="69">
        <v>0</v>
      </c>
    </row>
    <row r="567" spans="1:20" s="48" customFormat="1" ht="18.75" customHeight="1">
      <c r="A567" s="66">
        <v>32</v>
      </c>
      <c r="B567" s="73">
        <v>6953156273023</v>
      </c>
      <c r="C567" s="67">
        <v>734885</v>
      </c>
      <c r="D567" s="67" t="s">
        <v>216</v>
      </c>
      <c r="E567" s="67" t="s">
        <v>96</v>
      </c>
      <c r="F567" s="68">
        <v>0</v>
      </c>
      <c r="G567" s="68">
        <v>0</v>
      </c>
      <c r="H567" s="68">
        <v>0</v>
      </c>
      <c r="I567" s="68">
        <v>0</v>
      </c>
      <c r="J567" s="68">
        <v>0</v>
      </c>
      <c r="K567" s="68">
        <v>0</v>
      </c>
      <c r="L567" s="68">
        <v>0</v>
      </c>
      <c r="M567" s="68">
        <v>0</v>
      </c>
      <c r="N567" s="68">
        <v>0</v>
      </c>
      <c r="O567" s="68">
        <v>0</v>
      </c>
      <c r="P567" s="68">
        <v>0</v>
      </c>
      <c r="Q567" s="68">
        <v>0</v>
      </c>
      <c r="R567" s="69">
        <f t="shared" ref="R567:R571" si="166">SUM(F567:Q567)</f>
        <v>0</v>
      </c>
      <c r="S567" s="74">
        <f t="shared" ref="S567" si="167">R567/W$9*30</f>
        <v>0</v>
      </c>
      <c r="T567" s="69">
        <v>0</v>
      </c>
    </row>
    <row r="568" spans="1:20" s="48" customFormat="1" ht="18.75" customHeight="1">
      <c r="A568" s="66">
        <v>33</v>
      </c>
      <c r="B568" s="73">
        <v>6953156273665</v>
      </c>
      <c r="C568" s="67">
        <v>734886</v>
      </c>
      <c r="D568" s="67" t="s">
        <v>217</v>
      </c>
      <c r="E568" s="67" t="s">
        <v>97</v>
      </c>
      <c r="F568" s="68">
        <v>0</v>
      </c>
      <c r="G568" s="68">
        <v>0</v>
      </c>
      <c r="H568" s="68">
        <v>0</v>
      </c>
      <c r="I568" s="68">
        <v>0</v>
      </c>
      <c r="J568" s="68">
        <v>0</v>
      </c>
      <c r="K568" s="68">
        <v>0</v>
      </c>
      <c r="L568" s="68">
        <v>0</v>
      </c>
      <c r="M568" s="68">
        <v>0</v>
      </c>
      <c r="N568" s="68">
        <v>0</v>
      </c>
      <c r="O568" s="68">
        <v>0</v>
      </c>
      <c r="P568" s="68">
        <v>0</v>
      </c>
      <c r="Q568" s="68">
        <v>0</v>
      </c>
      <c r="R568" s="69">
        <f t="shared" si="166"/>
        <v>0</v>
      </c>
      <c r="S568" s="74">
        <f>R568/U$9*30</f>
        <v>0</v>
      </c>
      <c r="T568" s="69">
        <v>0</v>
      </c>
    </row>
    <row r="569" spans="1:20" s="48" customFormat="1" ht="18.75" customHeight="1">
      <c r="A569" s="66">
        <v>34</v>
      </c>
      <c r="B569" s="73">
        <v>6953156273672</v>
      </c>
      <c r="C569" s="67">
        <v>734887</v>
      </c>
      <c r="D569" s="67" t="s">
        <v>218</v>
      </c>
      <c r="E569" s="67" t="s">
        <v>98</v>
      </c>
      <c r="F569" s="68">
        <v>0</v>
      </c>
      <c r="G569" s="68">
        <v>0</v>
      </c>
      <c r="H569" s="68">
        <v>0</v>
      </c>
      <c r="I569" s="68">
        <v>0</v>
      </c>
      <c r="J569" s="68">
        <v>0</v>
      </c>
      <c r="K569" s="68">
        <v>0</v>
      </c>
      <c r="L569" s="68">
        <v>0</v>
      </c>
      <c r="M569" s="68">
        <v>0</v>
      </c>
      <c r="N569" s="68">
        <v>0</v>
      </c>
      <c r="O569" s="68">
        <v>0</v>
      </c>
      <c r="P569" s="68">
        <v>0</v>
      </c>
      <c r="Q569" s="68">
        <v>0</v>
      </c>
      <c r="R569" s="69">
        <f t="shared" si="166"/>
        <v>0</v>
      </c>
      <c r="S569" s="74">
        <f>R569/U$9*30</f>
        <v>0</v>
      </c>
      <c r="T569" s="69">
        <v>0</v>
      </c>
    </row>
    <row r="570" spans="1:20" s="48" customFormat="1" ht="18.75" customHeight="1">
      <c r="A570" s="66">
        <v>35</v>
      </c>
      <c r="B570" s="73">
        <v>6953156273689</v>
      </c>
      <c r="C570" s="67">
        <v>734888</v>
      </c>
      <c r="D570" s="67" t="s">
        <v>219</v>
      </c>
      <c r="E570" s="67" t="s">
        <v>99</v>
      </c>
      <c r="F570" s="68">
        <v>0</v>
      </c>
      <c r="G570" s="68">
        <v>0</v>
      </c>
      <c r="H570" s="68">
        <v>0</v>
      </c>
      <c r="I570" s="68">
        <v>0</v>
      </c>
      <c r="J570" s="68">
        <v>0</v>
      </c>
      <c r="K570" s="68">
        <v>0</v>
      </c>
      <c r="L570" s="68">
        <v>0</v>
      </c>
      <c r="M570" s="68">
        <v>0</v>
      </c>
      <c r="N570" s="68">
        <v>0</v>
      </c>
      <c r="O570" s="68">
        <v>0</v>
      </c>
      <c r="P570" s="68">
        <v>0</v>
      </c>
      <c r="Q570" s="68">
        <v>0</v>
      </c>
      <c r="R570" s="69">
        <f t="shared" si="166"/>
        <v>0</v>
      </c>
      <c r="S570" s="74">
        <f>R570/U$9*30</f>
        <v>0</v>
      </c>
      <c r="T570" s="69">
        <v>0</v>
      </c>
    </row>
    <row r="571" spans="1:20" s="48" customFormat="1" ht="18.75" customHeight="1">
      <c r="A571" s="66">
        <v>36</v>
      </c>
      <c r="B571" s="73">
        <v>6953156271197</v>
      </c>
      <c r="C571" s="67">
        <v>734889</v>
      </c>
      <c r="D571" s="67" t="s">
        <v>220</v>
      </c>
      <c r="E571" s="67" t="s">
        <v>100</v>
      </c>
      <c r="F571" s="68">
        <v>0</v>
      </c>
      <c r="G571" s="68">
        <v>0</v>
      </c>
      <c r="H571" s="68">
        <v>0</v>
      </c>
      <c r="I571" s="68">
        <v>0</v>
      </c>
      <c r="J571" s="68">
        <v>0</v>
      </c>
      <c r="K571" s="68">
        <v>0</v>
      </c>
      <c r="L571" s="68">
        <v>0</v>
      </c>
      <c r="M571" s="68">
        <v>0</v>
      </c>
      <c r="N571" s="68">
        <v>0</v>
      </c>
      <c r="O571" s="68">
        <v>0</v>
      </c>
      <c r="P571" s="68">
        <v>0</v>
      </c>
      <c r="Q571" s="68">
        <v>0</v>
      </c>
      <c r="R571" s="69">
        <f t="shared" si="166"/>
        <v>0</v>
      </c>
      <c r="S571" s="74">
        <f>R571/U$9*30</f>
        <v>0</v>
      </c>
      <c r="T571" s="69">
        <v>0</v>
      </c>
    </row>
    <row r="572" spans="1:20" s="48" customFormat="1" ht="18.75" customHeight="1">
      <c r="A572" s="66">
        <v>37</v>
      </c>
      <c r="B572" s="73">
        <v>6953156271203</v>
      </c>
      <c r="C572" s="67">
        <v>734890</v>
      </c>
      <c r="D572" s="67" t="s">
        <v>221</v>
      </c>
      <c r="E572" s="67" t="s">
        <v>101</v>
      </c>
      <c r="F572" s="68">
        <v>0</v>
      </c>
      <c r="G572" s="68">
        <v>0</v>
      </c>
      <c r="H572" s="68">
        <v>0</v>
      </c>
      <c r="I572" s="68">
        <v>0</v>
      </c>
      <c r="J572" s="68">
        <v>0</v>
      </c>
      <c r="K572" s="68">
        <v>0</v>
      </c>
      <c r="L572" s="68">
        <v>0</v>
      </c>
      <c r="M572" s="68">
        <v>0</v>
      </c>
      <c r="N572" s="68">
        <v>0</v>
      </c>
      <c r="O572" s="68">
        <v>0</v>
      </c>
      <c r="P572" s="68">
        <v>0</v>
      </c>
      <c r="Q572" s="68">
        <v>0</v>
      </c>
      <c r="R572" s="69">
        <f>SUM(F572:Q572)</f>
        <v>0</v>
      </c>
      <c r="S572" s="74">
        <f>R572/W$9*30</f>
        <v>0</v>
      </c>
      <c r="T572" s="69">
        <v>0</v>
      </c>
    </row>
    <row r="573" spans="1:20" s="48" customFormat="1" ht="18.75" customHeight="1">
      <c r="A573" s="66">
        <v>38</v>
      </c>
      <c r="B573" s="73">
        <v>6953156271210</v>
      </c>
      <c r="C573" s="67">
        <v>734891</v>
      </c>
      <c r="D573" s="67" t="s">
        <v>222</v>
      </c>
      <c r="E573" s="67" t="s">
        <v>102</v>
      </c>
      <c r="F573" s="68">
        <v>0</v>
      </c>
      <c r="G573" s="68">
        <v>0</v>
      </c>
      <c r="H573" s="68">
        <v>0</v>
      </c>
      <c r="I573" s="68">
        <v>0</v>
      </c>
      <c r="J573" s="68">
        <v>0</v>
      </c>
      <c r="K573" s="68">
        <v>0</v>
      </c>
      <c r="L573" s="68">
        <v>0</v>
      </c>
      <c r="M573" s="68">
        <v>0</v>
      </c>
      <c r="N573" s="68">
        <v>0</v>
      </c>
      <c r="O573" s="68">
        <v>0</v>
      </c>
      <c r="P573" s="68">
        <v>0</v>
      </c>
      <c r="Q573" s="68">
        <v>0</v>
      </c>
      <c r="R573" s="69">
        <f t="shared" ref="R573:R577" si="168">SUM(F573:Q573)</f>
        <v>0</v>
      </c>
      <c r="S573" s="74">
        <f t="shared" ref="S573" si="169">R573/W$9*30</f>
        <v>0</v>
      </c>
      <c r="T573" s="69">
        <v>0</v>
      </c>
    </row>
    <row r="574" spans="1:20" s="48" customFormat="1" ht="18.75" customHeight="1">
      <c r="A574" s="66">
        <v>39</v>
      </c>
      <c r="B574" s="73">
        <v>6953156275188</v>
      </c>
      <c r="C574" s="67">
        <v>734892</v>
      </c>
      <c r="D574" s="67" t="s">
        <v>223</v>
      </c>
      <c r="E574" s="67" t="s">
        <v>103</v>
      </c>
      <c r="F574" s="68">
        <v>0</v>
      </c>
      <c r="G574" s="68">
        <v>0</v>
      </c>
      <c r="H574" s="68">
        <v>0</v>
      </c>
      <c r="I574" s="68">
        <v>0</v>
      </c>
      <c r="J574" s="68">
        <v>0</v>
      </c>
      <c r="K574" s="68">
        <v>0</v>
      </c>
      <c r="L574" s="68">
        <v>0</v>
      </c>
      <c r="M574" s="68">
        <v>0</v>
      </c>
      <c r="N574" s="68">
        <v>0</v>
      </c>
      <c r="O574" s="68">
        <v>0</v>
      </c>
      <c r="P574" s="68">
        <v>0</v>
      </c>
      <c r="Q574" s="68">
        <v>0</v>
      </c>
      <c r="R574" s="69">
        <f t="shared" si="168"/>
        <v>0</v>
      </c>
      <c r="S574" s="74">
        <f>R574/U$9*30</f>
        <v>0</v>
      </c>
      <c r="T574" s="69">
        <v>0</v>
      </c>
    </row>
    <row r="575" spans="1:20" s="48" customFormat="1" ht="18.75" customHeight="1">
      <c r="A575" s="66">
        <v>40</v>
      </c>
      <c r="B575" s="73">
        <v>6953156275195</v>
      </c>
      <c r="C575" s="67">
        <v>734893</v>
      </c>
      <c r="D575" s="67" t="s">
        <v>224</v>
      </c>
      <c r="E575" s="67" t="s">
        <v>104</v>
      </c>
      <c r="F575" s="68">
        <v>0</v>
      </c>
      <c r="G575" s="68">
        <v>0</v>
      </c>
      <c r="H575" s="68">
        <v>0</v>
      </c>
      <c r="I575" s="68">
        <v>0</v>
      </c>
      <c r="J575" s="68">
        <v>0</v>
      </c>
      <c r="K575" s="68">
        <v>0</v>
      </c>
      <c r="L575" s="68">
        <v>0</v>
      </c>
      <c r="M575" s="68">
        <v>0</v>
      </c>
      <c r="N575" s="68">
        <v>0</v>
      </c>
      <c r="O575" s="68">
        <v>0</v>
      </c>
      <c r="P575" s="68">
        <v>0</v>
      </c>
      <c r="Q575" s="68">
        <v>0</v>
      </c>
      <c r="R575" s="69">
        <f t="shared" si="168"/>
        <v>0</v>
      </c>
      <c r="S575" s="74">
        <f>R575/U$9*30</f>
        <v>0</v>
      </c>
      <c r="T575" s="69">
        <v>0</v>
      </c>
    </row>
    <row r="576" spans="1:20" s="48" customFormat="1" ht="18.75" customHeight="1">
      <c r="A576" s="66">
        <v>41</v>
      </c>
      <c r="B576" s="73">
        <v>6953156275201</v>
      </c>
      <c r="C576" s="67">
        <v>734894</v>
      </c>
      <c r="D576" s="67" t="s">
        <v>225</v>
      </c>
      <c r="E576" s="67" t="s">
        <v>105</v>
      </c>
      <c r="F576" s="68">
        <v>0</v>
      </c>
      <c r="G576" s="68">
        <v>0</v>
      </c>
      <c r="H576" s="68">
        <v>0</v>
      </c>
      <c r="I576" s="68">
        <v>0</v>
      </c>
      <c r="J576" s="68">
        <v>0</v>
      </c>
      <c r="K576" s="68">
        <v>0</v>
      </c>
      <c r="L576" s="68">
        <v>0</v>
      </c>
      <c r="M576" s="68">
        <v>0</v>
      </c>
      <c r="N576" s="68">
        <v>0</v>
      </c>
      <c r="O576" s="68">
        <v>0</v>
      </c>
      <c r="P576" s="68">
        <v>0</v>
      </c>
      <c r="Q576" s="68">
        <v>0</v>
      </c>
      <c r="R576" s="69">
        <f t="shared" si="168"/>
        <v>0</v>
      </c>
      <c r="S576" s="74">
        <f>R576/U$9*30</f>
        <v>0</v>
      </c>
      <c r="T576" s="69">
        <v>0</v>
      </c>
    </row>
    <row r="577" spans="1:20" s="48" customFormat="1" ht="18.75" customHeight="1">
      <c r="A577" s="66">
        <v>42</v>
      </c>
      <c r="B577" s="73">
        <v>6953156276413</v>
      </c>
      <c r="C577" s="67">
        <v>734895</v>
      </c>
      <c r="D577" s="67" t="s">
        <v>226</v>
      </c>
      <c r="E577" s="67" t="s">
        <v>106</v>
      </c>
      <c r="F577" s="68">
        <v>0</v>
      </c>
      <c r="G577" s="68">
        <v>0</v>
      </c>
      <c r="H577" s="68">
        <v>0</v>
      </c>
      <c r="I577" s="68">
        <v>0</v>
      </c>
      <c r="J577" s="68">
        <v>0</v>
      </c>
      <c r="K577" s="68">
        <v>0</v>
      </c>
      <c r="L577" s="68">
        <v>0</v>
      </c>
      <c r="M577" s="68">
        <v>0</v>
      </c>
      <c r="N577" s="68">
        <v>0</v>
      </c>
      <c r="O577" s="68">
        <v>0</v>
      </c>
      <c r="P577" s="68">
        <v>0</v>
      </c>
      <c r="Q577" s="68">
        <v>0</v>
      </c>
      <c r="R577" s="69">
        <f t="shared" si="168"/>
        <v>0</v>
      </c>
      <c r="S577" s="74">
        <f>R577/U$9*30</f>
        <v>0</v>
      </c>
      <c r="T577" s="69">
        <v>0</v>
      </c>
    </row>
    <row r="578" spans="1:20" s="48" customFormat="1" ht="18.75" customHeight="1">
      <c r="A578" s="66">
        <v>43</v>
      </c>
      <c r="B578" s="73">
        <v>6953156278721</v>
      </c>
      <c r="C578" s="67">
        <v>734896</v>
      </c>
      <c r="D578" s="67" t="s">
        <v>227</v>
      </c>
      <c r="E578" s="67" t="s">
        <v>107</v>
      </c>
      <c r="F578" s="68">
        <v>0</v>
      </c>
      <c r="G578" s="68">
        <v>0</v>
      </c>
      <c r="H578" s="68">
        <v>0</v>
      </c>
      <c r="I578" s="68">
        <v>0</v>
      </c>
      <c r="J578" s="68">
        <v>0</v>
      </c>
      <c r="K578" s="68">
        <v>0</v>
      </c>
      <c r="L578" s="68">
        <v>0</v>
      </c>
      <c r="M578" s="68">
        <v>0</v>
      </c>
      <c r="N578" s="68">
        <v>0</v>
      </c>
      <c r="O578" s="68">
        <v>0</v>
      </c>
      <c r="P578" s="68">
        <v>0</v>
      </c>
      <c r="Q578" s="68">
        <v>0</v>
      </c>
      <c r="R578" s="69">
        <f>SUM(F578:Q578)</f>
        <v>0</v>
      </c>
      <c r="S578" s="74">
        <f>R578/W$9*30</f>
        <v>0</v>
      </c>
      <c r="T578" s="69">
        <v>0</v>
      </c>
    </row>
    <row r="579" spans="1:20" s="48" customFormat="1" ht="18.75" customHeight="1">
      <c r="A579" s="66">
        <v>44</v>
      </c>
      <c r="B579" s="73">
        <v>6953156278738</v>
      </c>
      <c r="C579" s="67">
        <v>734897</v>
      </c>
      <c r="D579" s="67" t="s">
        <v>228</v>
      </c>
      <c r="E579" s="67" t="s">
        <v>108</v>
      </c>
      <c r="F579" s="68">
        <v>0</v>
      </c>
      <c r="G579" s="68">
        <v>0</v>
      </c>
      <c r="H579" s="68">
        <v>0</v>
      </c>
      <c r="I579" s="68">
        <v>0</v>
      </c>
      <c r="J579" s="68">
        <v>0</v>
      </c>
      <c r="K579" s="68">
        <v>0</v>
      </c>
      <c r="L579" s="68">
        <v>0</v>
      </c>
      <c r="M579" s="68">
        <v>0</v>
      </c>
      <c r="N579" s="68">
        <v>0</v>
      </c>
      <c r="O579" s="68">
        <v>0</v>
      </c>
      <c r="P579" s="68">
        <v>0</v>
      </c>
      <c r="Q579" s="68">
        <v>0</v>
      </c>
      <c r="R579" s="69">
        <f t="shared" ref="R579:R585" si="170">SUM(F579:Q579)</f>
        <v>0</v>
      </c>
      <c r="S579" s="74">
        <f t="shared" ref="S579" si="171">R579/W$9*30</f>
        <v>0</v>
      </c>
      <c r="T579" s="69">
        <v>0</v>
      </c>
    </row>
    <row r="580" spans="1:20" s="48" customFormat="1" ht="18.75" customHeight="1">
      <c r="A580" s="66">
        <v>45</v>
      </c>
      <c r="B580" s="73">
        <v>6953156278745</v>
      </c>
      <c r="C580" s="67">
        <v>734898</v>
      </c>
      <c r="D580" s="67" t="s">
        <v>229</v>
      </c>
      <c r="E580" s="67" t="s">
        <v>109</v>
      </c>
      <c r="F580" s="68">
        <v>0</v>
      </c>
      <c r="G580" s="68">
        <v>0</v>
      </c>
      <c r="H580" s="68">
        <v>0</v>
      </c>
      <c r="I580" s="68">
        <v>0</v>
      </c>
      <c r="J580" s="68">
        <v>0</v>
      </c>
      <c r="K580" s="68">
        <v>0</v>
      </c>
      <c r="L580" s="68">
        <v>0</v>
      </c>
      <c r="M580" s="68">
        <v>0</v>
      </c>
      <c r="N580" s="68">
        <v>0</v>
      </c>
      <c r="O580" s="68">
        <v>0</v>
      </c>
      <c r="P580" s="68">
        <v>0</v>
      </c>
      <c r="Q580" s="68">
        <v>0</v>
      </c>
      <c r="R580" s="69">
        <f t="shared" si="170"/>
        <v>0</v>
      </c>
      <c r="S580" s="74">
        <f t="shared" ref="S580:S585" si="172">R580/U$9*30</f>
        <v>0</v>
      </c>
      <c r="T580" s="69">
        <v>0</v>
      </c>
    </row>
    <row r="581" spans="1:20" s="48" customFormat="1" ht="18.75" customHeight="1">
      <c r="A581" s="66">
        <v>46</v>
      </c>
      <c r="B581" s="73">
        <v>6953156273030</v>
      </c>
      <c r="C581" s="67">
        <v>734899</v>
      </c>
      <c r="D581" s="67" t="s">
        <v>230</v>
      </c>
      <c r="E581" s="67" t="s">
        <v>110</v>
      </c>
      <c r="F581" s="68">
        <v>0</v>
      </c>
      <c r="G581" s="68">
        <v>0</v>
      </c>
      <c r="H581" s="68">
        <v>0</v>
      </c>
      <c r="I581" s="68">
        <v>0</v>
      </c>
      <c r="J581" s="68">
        <v>0</v>
      </c>
      <c r="K581" s="68">
        <v>0</v>
      </c>
      <c r="L581" s="68">
        <v>0</v>
      </c>
      <c r="M581" s="68">
        <v>0</v>
      </c>
      <c r="N581" s="68">
        <v>0</v>
      </c>
      <c r="O581" s="68">
        <v>0</v>
      </c>
      <c r="P581" s="68">
        <v>0</v>
      </c>
      <c r="Q581" s="68">
        <v>0</v>
      </c>
      <c r="R581" s="69">
        <f t="shared" si="170"/>
        <v>0</v>
      </c>
      <c r="S581" s="74">
        <f t="shared" si="172"/>
        <v>0</v>
      </c>
      <c r="T581" s="69">
        <v>0</v>
      </c>
    </row>
    <row r="582" spans="1:20" s="48" customFormat="1" ht="18.75" customHeight="1">
      <c r="A582" s="66">
        <v>47</v>
      </c>
      <c r="B582" s="73">
        <v>6953156278523</v>
      </c>
      <c r="C582" s="67">
        <v>734900</v>
      </c>
      <c r="D582" s="67" t="s">
        <v>231</v>
      </c>
      <c r="E582" s="67" t="s">
        <v>111</v>
      </c>
      <c r="F582" s="68">
        <v>0</v>
      </c>
      <c r="G582" s="68">
        <v>0</v>
      </c>
      <c r="H582" s="68">
        <v>0</v>
      </c>
      <c r="I582" s="68">
        <v>0</v>
      </c>
      <c r="J582" s="68">
        <v>0</v>
      </c>
      <c r="K582" s="68">
        <v>0</v>
      </c>
      <c r="L582" s="68">
        <v>0</v>
      </c>
      <c r="M582" s="68">
        <v>0</v>
      </c>
      <c r="N582" s="68">
        <v>0</v>
      </c>
      <c r="O582" s="68">
        <v>0</v>
      </c>
      <c r="P582" s="68">
        <v>0</v>
      </c>
      <c r="Q582" s="68">
        <v>0</v>
      </c>
      <c r="R582" s="69">
        <f t="shared" si="170"/>
        <v>0</v>
      </c>
      <c r="S582" s="74">
        <f t="shared" si="172"/>
        <v>0</v>
      </c>
      <c r="T582" s="69">
        <v>0</v>
      </c>
    </row>
    <row r="583" spans="1:20" s="48" customFormat="1" ht="18.75" customHeight="1">
      <c r="A583" s="66">
        <v>48</v>
      </c>
      <c r="B583" s="73">
        <v>6953156278530</v>
      </c>
      <c r="C583" s="67">
        <v>734901</v>
      </c>
      <c r="D583" s="67" t="s">
        <v>232</v>
      </c>
      <c r="E583" s="67" t="s">
        <v>112</v>
      </c>
      <c r="F583" s="68">
        <v>0</v>
      </c>
      <c r="G583" s="68">
        <v>0</v>
      </c>
      <c r="H583" s="68">
        <v>0</v>
      </c>
      <c r="I583" s="68">
        <v>0</v>
      </c>
      <c r="J583" s="68">
        <v>0</v>
      </c>
      <c r="K583" s="68">
        <v>0</v>
      </c>
      <c r="L583" s="68">
        <v>0</v>
      </c>
      <c r="M583" s="68">
        <v>0</v>
      </c>
      <c r="N583" s="68">
        <v>0</v>
      </c>
      <c r="O583" s="68">
        <v>0</v>
      </c>
      <c r="P583" s="68">
        <v>0</v>
      </c>
      <c r="Q583" s="68">
        <v>0</v>
      </c>
      <c r="R583" s="69">
        <f t="shared" si="170"/>
        <v>0</v>
      </c>
      <c r="S583" s="74">
        <f t="shared" si="172"/>
        <v>0</v>
      </c>
      <c r="T583" s="69">
        <v>0</v>
      </c>
    </row>
    <row r="584" spans="1:20" s="48" customFormat="1" ht="18.75" customHeight="1">
      <c r="A584" s="66">
        <v>49</v>
      </c>
      <c r="B584" s="73">
        <v>6953156267503</v>
      </c>
      <c r="C584" s="67">
        <v>734902</v>
      </c>
      <c r="D584" s="67" t="s">
        <v>233</v>
      </c>
      <c r="E584" s="67" t="s">
        <v>113</v>
      </c>
      <c r="F584" s="68">
        <v>0</v>
      </c>
      <c r="G584" s="68">
        <v>0</v>
      </c>
      <c r="H584" s="68">
        <v>0</v>
      </c>
      <c r="I584" s="68">
        <v>0</v>
      </c>
      <c r="J584" s="68">
        <v>0</v>
      </c>
      <c r="K584" s="68">
        <v>0</v>
      </c>
      <c r="L584" s="68">
        <v>0</v>
      </c>
      <c r="M584" s="68">
        <v>0</v>
      </c>
      <c r="N584" s="68">
        <v>0</v>
      </c>
      <c r="O584" s="68">
        <v>0</v>
      </c>
      <c r="P584" s="68">
        <v>0</v>
      </c>
      <c r="Q584" s="68">
        <v>0</v>
      </c>
      <c r="R584" s="69">
        <f t="shared" si="170"/>
        <v>0</v>
      </c>
      <c r="S584" s="74">
        <f t="shared" si="172"/>
        <v>0</v>
      </c>
      <c r="T584" s="69">
        <v>0</v>
      </c>
    </row>
    <row r="585" spans="1:20" s="48" customFormat="1" ht="18.75" customHeight="1">
      <c r="A585" s="66">
        <v>50</v>
      </c>
      <c r="B585" s="73">
        <v>6953156276420</v>
      </c>
      <c r="C585" s="67">
        <v>734903</v>
      </c>
      <c r="D585" s="67" t="s">
        <v>234</v>
      </c>
      <c r="E585" s="67" t="s">
        <v>114</v>
      </c>
      <c r="F585" s="68">
        <v>0</v>
      </c>
      <c r="G585" s="68">
        <v>0</v>
      </c>
      <c r="H585" s="68">
        <v>0</v>
      </c>
      <c r="I585" s="68">
        <v>0</v>
      </c>
      <c r="J585" s="68">
        <v>0</v>
      </c>
      <c r="K585" s="68">
        <v>0</v>
      </c>
      <c r="L585" s="68">
        <v>0</v>
      </c>
      <c r="M585" s="68">
        <v>0</v>
      </c>
      <c r="N585" s="68">
        <v>0</v>
      </c>
      <c r="O585" s="68">
        <v>0</v>
      </c>
      <c r="P585" s="68">
        <v>0</v>
      </c>
      <c r="Q585" s="68">
        <v>0</v>
      </c>
      <c r="R585" s="69">
        <f t="shared" si="170"/>
        <v>0</v>
      </c>
      <c r="S585" s="74">
        <f t="shared" si="172"/>
        <v>0</v>
      </c>
      <c r="T585" s="69">
        <v>0</v>
      </c>
    </row>
    <row r="586" spans="1:20" s="48" customFormat="1" ht="18.75" customHeight="1">
      <c r="A586" s="66">
        <v>51</v>
      </c>
      <c r="B586" s="73">
        <v>6953156278622</v>
      </c>
      <c r="C586" s="67">
        <v>734904</v>
      </c>
      <c r="D586" s="67" t="s">
        <v>235</v>
      </c>
      <c r="E586" s="67" t="s">
        <v>115</v>
      </c>
      <c r="F586" s="68">
        <v>0</v>
      </c>
      <c r="G586" s="68">
        <v>0</v>
      </c>
      <c r="H586" s="68">
        <v>0</v>
      </c>
      <c r="I586" s="68">
        <v>0</v>
      </c>
      <c r="J586" s="68">
        <v>0</v>
      </c>
      <c r="K586" s="68">
        <v>0</v>
      </c>
      <c r="L586" s="68">
        <v>0</v>
      </c>
      <c r="M586" s="68">
        <v>0</v>
      </c>
      <c r="N586" s="68">
        <v>0</v>
      </c>
      <c r="O586" s="68">
        <v>0</v>
      </c>
      <c r="P586" s="68">
        <v>1</v>
      </c>
      <c r="Q586" s="68">
        <v>0</v>
      </c>
      <c r="R586" s="69">
        <f>SUM(F586:Q586)</f>
        <v>1</v>
      </c>
      <c r="S586" s="74">
        <f>R586/W$9*30</f>
        <v>-6.9702602230483268E-4</v>
      </c>
      <c r="T586" s="69">
        <v>0</v>
      </c>
    </row>
    <row r="587" spans="1:20" s="48" customFormat="1" ht="18.75" customHeight="1">
      <c r="A587" s="66">
        <v>52</v>
      </c>
      <c r="B587" s="73">
        <v>6953156278639</v>
      </c>
      <c r="C587" s="67">
        <v>734905</v>
      </c>
      <c r="D587" s="67" t="s">
        <v>236</v>
      </c>
      <c r="E587" s="67" t="s">
        <v>116</v>
      </c>
      <c r="F587" s="68">
        <v>0</v>
      </c>
      <c r="G587" s="68">
        <v>0</v>
      </c>
      <c r="H587" s="68">
        <v>0</v>
      </c>
      <c r="I587" s="68">
        <v>0</v>
      </c>
      <c r="J587" s="68">
        <v>0</v>
      </c>
      <c r="K587" s="68">
        <v>0</v>
      </c>
      <c r="L587" s="68">
        <v>0</v>
      </c>
      <c r="M587" s="68">
        <v>0</v>
      </c>
      <c r="N587" s="68">
        <v>0</v>
      </c>
      <c r="O587" s="68">
        <v>0</v>
      </c>
      <c r="P587" s="68">
        <v>0</v>
      </c>
      <c r="Q587" s="68">
        <v>0</v>
      </c>
      <c r="R587" s="69">
        <f t="shared" ref="R587:R592" si="173">SUM(F587:Q587)</f>
        <v>0</v>
      </c>
      <c r="S587" s="74">
        <f t="shared" ref="S587" si="174">R587/W$9*30</f>
        <v>0</v>
      </c>
      <c r="T587" s="69">
        <v>0</v>
      </c>
    </row>
    <row r="588" spans="1:20" s="48" customFormat="1" ht="18.75" customHeight="1">
      <c r="A588" s="66">
        <v>53</v>
      </c>
      <c r="B588" s="73">
        <v>6953156265608</v>
      </c>
      <c r="C588" s="67">
        <v>734906</v>
      </c>
      <c r="D588" s="67" t="s">
        <v>237</v>
      </c>
      <c r="E588" s="67" t="s">
        <v>117</v>
      </c>
      <c r="F588" s="68">
        <v>0</v>
      </c>
      <c r="G588" s="68">
        <v>0</v>
      </c>
      <c r="H588" s="68">
        <v>0</v>
      </c>
      <c r="I588" s="68">
        <v>0</v>
      </c>
      <c r="J588" s="68">
        <v>0</v>
      </c>
      <c r="K588" s="68">
        <v>0</v>
      </c>
      <c r="L588" s="68">
        <v>0</v>
      </c>
      <c r="M588" s="68">
        <v>0</v>
      </c>
      <c r="N588" s="68">
        <v>0</v>
      </c>
      <c r="O588" s="68">
        <v>0</v>
      </c>
      <c r="P588" s="68">
        <v>0</v>
      </c>
      <c r="Q588" s="68">
        <v>0</v>
      </c>
      <c r="R588" s="69">
        <f t="shared" si="173"/>
        <v>0</v>
      </c>
      <c r="S588" s="74">
        <f>R588/U$9*30</f>
        <v>0</v>
      </c>
      <c r="T588" s="69">
        <v>0</v>
      </c>
    </row>
    <row r="589" spans="1:20" s="48" customFormat="1" ht="18.75" customHeight="1">
      <c r="A589" s="66">
        <v>54</v>
      </c>
      <c r="B589" s="73">
        <v>6953156255814</v>
      </c>
      <c r="C589" s="67">
        <v>734907</v>
      </c>
      <c r="D589" s="67" t="s">
        <v>238</v>
      </c>
      <c r="E589" s="67" t="s">
        <v>118</v>
      </c>
      <c r="F589" s="68">
        <v>0</v>
      </c>
      <c r="G589" s="68">
        <v>0</v>
      </c>
      <c r="H589" s="68">
        <v>0</v>
      </c>
      <c r="I589" s="68">
        <v>0</v>
      </c>
      <c r="J589" s="68">
        <v>0</v>
      </c>
      <c r="K589" s="68">
        <v>0</v>
      </c>
      <c r="L589" s="68">
        <v>0</v>
      </c>
      <c r="M589" s="68">
        <v>0</v>
      </c>
      <c r="N589" s="68">
        <v>0</v>
      </c>
      <c r="O589" s="68">
        <v>0</v>
      </c>
      <c r="P589" s="68">
        <v>3</v>
      </c>
      <c r="Q589" s="68">
        <v>0</v>
      </c>
      <c r="R589" s="69">
        <f t="shared" si="173"/>
        <v>3</v>
      </c>
      <c r="S589" s="74">
        <f>R589/U$9*30</f>
        <v>-2.1059528266566827E-3</v>
      </c>
      <c r="T589" s="69">
        <v>0</v>
      </c>
    </row>
    <row r="590" spans="1:20" s="48" customFormat="1" ht="18.75" customHeight="1">
      <c r="A590" s="66">
        <v>55</v>
      </c>
      <c r="B590" s="73">
        <v>6953156253025</v>
      </c>
      <c r="C590" s="67">
        <v>734909</v>
      </c>
      <c r="D590" s="67" t="s">
        <v>239</v>
      </c>
      <c r="E590" s="67" t="s">
        <v>119</v>
      </c>
      <c r="F590" s="68">
        <v>0</v>
      </c>
      <c r="G590" s="68">
        <v>0</v>
      </c>
      <c r="H590" s="68">
        <v>0</v>
      </c>
      <c r="I590" s="68">
        <v>0</v>
      </c>
      <c r="J590" s="68">
        <v>0</v>
      </c>
      <c r="K590" s="68">
        <v>0</v>
      </c>
      <c r="L590" s="68">
        <v>0</v>
      </c>
      <c r="M590" s="68">
        <v>0</v>
      </c>
      <c r="N590" s="68">
        <v>0</v>
      </c>
      <c r="O590" s="68">
        <v>0</v>
      </c>
      <c r="P590" s="68">
        <v>1</v>
      </c>
      <c r="Q590" s="68">
        <v>0</v>
      </c>
      <c r="R590" s="69">
        <f t="shared" si="173"/>
        <v>1</v>
      </c>
      <c r="S590" s="74">
        <f>R590/U$9*30</f>
        <v>-7.0198427555222763E-4</v>
      </c>
      <c r="T590" s="69">
        <v>0</v>
      </c>
    </row>
    <row r="591" spans="1:20" s="48" customFormat="1" ht="18.75" customHeight="1">
      <c r="A591" s="66">
        <v>56</v>
      </c>
      <c r="B591" s="73">
        <v>6953156253049</v>
      </c>
      <c r="C591" s="67">
        <v>734910</v>
      </c>
      <c r="D591" s="67" t="s">
        <v>240</v>
      </c>
      <c r="E591" s="67" t="s">
        <v>120</v>
      </c>
      <c r="F591" s="68">
        <v>0</v>
      </c>
      <c r="G591" s="68">
        <v>0</v>
      </c>
      <c r="H591" s="68">
        <v>0</v>
      </c>
      <c r="I591" s="68">
        <v>0</v>
      </c>
      <c r="J591" s="68">
        <v>0</v>
      </c>
      <c r="K591" s="68">
        <v>0</v>
      </c>
      <c r="L591" s="68">
        <v>0</v>
      </c>
      <c r="M591" s="68">
        <v>0</v>
      </c>
      <c r="N591" s="68">
        <v>0</v>
      </c>
      <c r="O591" s="68">
        <v>0</v>
      </c>
      <c r="P591" s="68">
        <v>0</v>
      </c>
      <c r="Q591" s="68">
        <v>0</v>
      </c>
      <c r="R591" s="69">
        <f t="shared" si="173"/>
        <v>0</v>
      </c>
      <c r="S591" s="74">
        <f>R591/U$9*30</f>
        <v>0</v>
      </c>
      <c r="T591" s="69">
        <v>0</v>
      </c>
    </row>
    <row r="592" spans="1:20" s="48" customFormat="1" ht="18.75" customHeight="1">
      <c r="A592" s="66">
        <v>57</v>
      </c>
      <c r="B592" s="73">
        <v>6953156253032</v>
      </c>
      <c r="C592" s="67">
        <v>734911</v>
      </c>
      <c r="D592" s="67" t="s">
        <v>241</v>
      </c>
      <c r="E592" s="67" t="s">
        <v>121</v>
      </c>
      <c r="F592" s="68">
        <v>0</v>
      </c>
      <c r="G592" s="68">
        <v>0</v>
      </c>
      <c r="H592" s="68">
        <v>0</v>
      </c>
      <c r="I592" s="68">
        <v>0</v>
      </c>
      <c r="J592" s="68">
        <v>0</v>
      </c>
      <c r="K592" s="68">
        <v>0</v>
      </c>
      <c r="L592" s="68">
        <v>0</v>
      </c>
      <c r="M592" s="68">
        <v>0</v>
      </c>
      <c r="N592" s="68">
        <v>0</v>
      </c>
      <c r="O592" s="68">
        <v>0</v>
      </c>
      <c r="P592" s="68">
        <v>0</v>
      </c>
      <c r="Q592" s="68">
        <v>0</v>
      </c>
      <c r="R592" s="69">
        <f t="shared" si="173"/>
        <v>0</v>
      </c>
      <c r="S592" s="74">
        <f>R592/U$9*30</f>
        <v>0</v>
      </c>
      <c r="T592" s="69">
        <v>0</v>
      </c>
    </row>
    <row r="593" spans="1:20" s="48" customFormat="1" ht="18.75" customHeight="1">
      <c r="A593" s="66">
        <v>58</v>
      </c>
      <c r="B593" s="73">
        <v>6953156259362</v>
      </c>
      <c r="C593" s="67">
        <v>734912</v>
      </c>
      <c r="D593" s="67" t="s">
        <v>242</v>
      </c>
      <c r="E593" s="67" t="s">
        <v>122</v>
      </c>
      <c r="F593" s="68">
        <v>0</v>
      </c>
      <c r="G593" s="68">
        <v>0</v>
      </c>
      <c r="H593" s="68">
        <v>0</v>
      </c>
      <c r="I593" s="68">
        <v>0</v>
      </c>
      <c r="J593" s="68">
        <v>0</v>
      </c>
      <c r="K593" s="68">
        <v>0</v>
      </c>
      <c r="L593" s="68">
        <v>0</v>
      </c>
      <c r="M593" s="68">
        <v>0</v>
      </c>
      <c r="N593" s="68">
        <v>0</v>
      </c>
      <c r="O593" s="68">
        <v>0</v>
      </c>
      <c r="P593" s="68">
        <v>0</v>
      </c>
      <c r="Q593" s="68">
        <v>0</v>
      </c>
      <c r="R593" s="69">
        <f>SUM(F593:Q593)</f>
        <v>0</v>
      </c>
      <c r="S593" s="74">
        <f>R593/W$9*30</f>
        <v>0</v>
      </c>
      <c r="T593" s="69">
        <v>0</v>
      </c>
    </row>
    <row r="594" spans="1:20" s="48" customFormat="1" ht="18.75" customHeight="1">
      <c r="A594" s="66">
        <v>59</v>
      </c>
      <c r="B594" s="73">
        <v>6953156253056</v>
      </c>
      <c r="C594" s="67">
        <v>734913</v>
      </c>
      <c r="D594" s="67" t="s">
        <v>243</v>
      </c>
      <c r="E594" s="67" t="s">
        <v>120</v>
      </c>
      <c r="F594" s="68">
        <v>0</v>
      </c>
      <c r="G594" s="68">
        <v>0</v>
      </c>
      <c r="H594" s="68">
        <v>0</v>
      </c>
      <c r="I594" s="68">
        <v>0</v>
      </c>
      <c r="J594" s="68">
        <v>0</v>
      </c>
      <c r="K594" s="68">
        <v>0</v>
      </c>
      <c r="L594" s="68">
        <v>0</v>
      </c>
      <c r="M594" s="68">
        <v>0</v>
      </c>
      <c r="N594" s="68">
        <v>0</v>
      </c>
      <c r="O594" s="68">
        <v>0</v>
      </c>
      <c r="P594" s="68">
        <v>0</v>
      </c>
      <c r="Q594" s="68">
        <v>0</v>
      </c>
      <c r="R594" s="69">
        <f t="shared" ref="R594:R598" si="175">SUM(F594:Q594)</f>
        <v>0</v>
      </c>
      <c r="S594" s="74">
        <f t="shared" ref="S594" si="176">R594/W$9*30</f>
        <v>0</v>
      </c>
      <c r="T594" s="69">
        <v>0</v>
      </c>
    </row>
    <row r="595" spans="1:20" s="48" customFormat="1" ht="18.75" customHeight="1">
      <c r="A595" s="66">
        <v>60</v>
      </c>
      <c r="B595" s="73">
        <v>6953156280526</v>
      </c>
      <c r="C595" s="67">
        <v>734914</v>
      </c>
      <c r="D595" s="67" t="s">
        <v>244</v>
      </c>
      <c r="E595" s="67" t="s">
        <v>123</v>
      </c>
      <c r="F595" s="68">
        <v>0</v>
      </c>
      <c r="G595" s="68">
        <v>0</v>
      </c>
      <c r="H595" s="68">
        <v>0</v>
      </c>
      <c r="I595" s="68">
        <v>0</v>
      </c>
      <c r="J595" s="68">
        <v>0</v>
      </c>
      <c r="K595" s="68">
        <v>0</v>
      </c>
      <c r="L595" s="68">
        <v>0</v>
      </c>
      <c r="M595" s="68">
        <v>0</v>
      </c>
      <c r="N595" s="68">
        <v>0</v>
      </c>
      <c r="O595" s="68">
        <v>0</v>
      </c>
      <c r="P595" s="68">
        <v>1</v>
      </c>
      <c r="Q595" s="68">
        <v>0</v>
      </c>
      <c r="R595" s="69">
        <f t="shared" si="175"/>
        <v>1</v>
      </c>
      <c r="S595" s="74">
        <f>R595/U$9*30</f>
        <v>-7.0198427555222763E-4</v>
      </c>
      <c r="T595" s="69">
        <v>0</v>
      </c>
    </row>
    <row r="596" spans="1:20" s="48" customFormat="1" ht="18.75" customHeight="1">
      <c r="A596" s="66">
        <v>61</v>
      </c>
      <c r="B596" s="73">
        <v>6953156280533</v>
      </c>
      <c r="C596" s="67">
        <v>734915</v>
      </c>
      <c r="D596" s="67" t="s">
        <v>245</v>
      </c>
      <c r="E596" s="67" t="s">
        <v>124</v>
      </c>
      <c r="F596" s="68">
        <v>0</v>
      </c>
      <c r="G596" s="68">
        <v>0</v>
      </c>
      <c r="H596" s="68">
        <v>0</v>
      </c>
      <c r="I596" s="68">
        <v>0</v>
      </c>
      <c r="J596" s="68">
        <v>0</v>
      </c>
      <c r="K596" s="68">
        <v>0</v>
      </c>
      <c r="L596" s="68">
        <v>0</v>
      </c>
      <c r="M596" s="68">
        <v>0</v>
      </c>
      <c r="N596" s="68">
        <v>0</v>
      </c>
      <c r="O596" s="68">
        <v>0</v>
      </c>
      <c r="P596" s="68">
        <v>0</v>
      </c>
      <c r="Q596" s="68">
        <v>0</v>
      </c>
      <c r="R596" s="69">
        <f t="shared" si="175"/>
        <v>0</v>
      </c>
      <c r="S596" s="74">
        <f>R596/U$9*30</f>
        <v>0</v>
      </c>
      <c r="T596" s="69">
        <v>0</v>
      </c>
    </row>
    <row r="597" spans="1:20" s="48" customFormat="1" ht="18.75" customHeight="1">
      <c r="A597" s="66">
        <v>62</v>
      </c>
      <c r="B597" s="73">
        <v>6953156259850</v>
      </c>
      <c r="C597" s="67">
        <v>734916</v>
      </c>
      <c r="D597" s="67" t="s">
        <v>246</v>
      </c>
      <c r="E597" s="67" t="s">
        <v>125</v>
      </c>
      <c r="F597" s="68">
        <v>0</v>
      </c>
      <c r="G597" s="68">
        <v>0</v>
      </c>
      <c r="H597" s="68">
        <v>0</v>
      </c>
      <c r="I597" s="68">
        <v>0</v>
      </c>
      <c r="J597" s="68">
        <v>0</v>
      </c>
      <c r="K597" s="68">
        <v>0</v>
      </c>
      <c r="L597" s="68">
        <v>0</v>
      </c>
      <c r="M597" s="68">
        <v>0</v>
      </c>
      <c r="N597" s="68">
        <v>0</v>
      </c>
      <c r="O597" s="68">
        <v>0</v>
      </c>
      <c r="P597" s="68">
        <v>0</v>
      </c>
      <c r="Q597" s="68">
        <v>0</v>
      </c>
      <c r="R597" s="69">
        <f t="shared" si="175"/>
        <v>0</v>
      </c>
      <c r="S597" s="74">
        <f>R597/U$9*30</f>
        <v>0</v>
      </c>
      <c r="T597" s="69">
        <v>0</v>
      </c>
    </row>
    <row r="598" spans="1:20" s="48" customFormat="1" ht="18.75" customHeight="1">
      <c r="A598" s="66">
        <v>63</v>
      </c>
      <c r="B598" s="73">
        <v>6953156259867</v>
      </c>
      <c r="C598" s="67">
        <v>734917</v>
      </c>
      <c r="D598" s="67" t="s">
        <v>247</v>
      </c>
      <c r="E598" s="67" t="s">
        <v>126</v>
      </c>
      <c r="F598" s="68">
        <v>0</v>
      </c>
      <c r="G598" s="68">
        <v>0</v>
      </c>
      <c r="H598" s="68">
        <v>0</v>
      </c>
      <c r="I598" s="68">
        <v>0</v>
      </c>
      <c r="J598" s="68">
        <v>0</v>
      </c>
      <c r="K598" s="68">
        <v>0</v>
      </c>
      <c r="L598" s="68">
        <v>0</v>
      </c>
      <c r="M598" s="68">
        <v>0</v>
      </c>
      <c r="N598" s="68">
        <v>0</v>
      </c>
      <c r="O598" s="68">
        <v>0</v>
      </c>
      <c r="P598" s="68">
        <v>0</v>
      </c>
      <c r="Q598" s="68">
        <v>0</v>
      </c>
      <c r="R598" s="69">
        <f t="shared" si="175"/>
        <v>0</v>
      </c>
      <c r="S598" s="74">
        <f>R598/U$9*30</f>
        <v>0</v>
      </c>
      <c r="T598" s="69">
        <v>0</v>
      </c>
    </row>
    <row r="599" spans="1:20" s="48" customFormat="1" ht="18.75" customHeight="1">
      <c r="A599" s="66">
        <v>64</v>
      </c>
      <c r="B599" s="73">
        <v>6953156276468</v>
      </c>
      <c r="C599" s="67">
        <v>734918</v>
      </c>
      <c r="D599" s="67" t="s">
        <v>248</v>
      </c>
      <c r="E599" s="67" t="s">
        <v>127</v>
      </c>
      <c r="F599" s="68">
        <v>0</v>
      </c>
      <c r="G599" s="68">
        <v>0</v>
      </c>
      <c r="H599" s="68">
        <v>0</v>
      </c>
      <c r="I599" s="68">
        <v>0</v>
      </c>
      <c r="J599" s="68">
        <v>0</v>
      </c>
      <c r="K599" s="68">
        <v>0</v>
      </c>
      <c r="L599" s="68">
        <v>0</v>
      </c>
      <c r="M599" s="68">
        <v>0</v>
      </c>
      <c r="N599" s="68">
        <v>0</v>
      </c>
      <c r="O599" s="68">
        <v>0</v>
      </c>
      <c r="P599" s="68">
        <v>0</v>
      </c>
      <c r="Q599" s="68">
        <v>0</v>
      </c>
      <c r="R599" s="69">
        <f>SUM(F599:Q599)</f>
        <v>0</v>
      </c>
      <c r="S599" s="74">
        <f>R599/W$9*30</f>
        <v>0</v>
      </c>
      <c r="T599" s="69">
        <v>0</v>
      </c>
    </row>
    <row r="600" spans="1:20" s="48" customFormat="1" ht="18.75" customHeight="1">
      <c r="A600" s="66">
        <v>65</v>
      </c>
      <c r="B600" s="73">
        <v>6953156273085</v>
      </c>
      <c r="C600" s="67">
        <v>734920</v>
      </c>
      <c r="D600" s="67" t="s">
        <v>249</v>
      </c>
      <c r="E600" s="67" t="s">
        <v>128</v>
      </c>
      <c r="F600" s="68">
        <v>0</v>
      </c>
      <c r="G600" s="68">
        <v>0</v>
      </c>
      <c r="H600" s="68">
        <v>0</v>
      </c>
      <c r="I600" s="68">
        <v>0</v>
      </c>
      <c r="J600" s="68">
        <v>0</v>
      </c>
      <c r="K600" s="68">
        <v>0</v>
      </c>
      <c r="L600" s="68">
        <v>0</v>
      </c>
      <c r="M600" s="68">
        <v>0</v>
      </c>
      <c r="N600" s="68">
        <v>0</v>
      </c>
      <c r="O600" s="68">
        <v>0</v>
      </c>
      <c r="P600" s="68">
        <v>2</v>
      </c>
      <c r="Q600" s="68">
        <v>0</v>
      </c>
      <c r="R600" s="69">
        <f t="shared" ref="R600:R606" si="177">SUM(F600:Q600)</f>
        <v>2</v>
      </c>
      <c r="S600" s="74">
        <f t="shared" ref="S600" si="178">R600/W$9*30</f>
        <v>-1.3940520446096654E-3</v>
      </c>
      <c r="T600" s="69">
        <v>0</v>
      </c>
    </row>
    <row r="601" spans="1:20" s="48" customFormat="1" ht="18.75" customHeight="1">
      <c r="A601" s="66">
        <v>66</v>
      </c>
      <c r="B601" s="73">
        <v>6953156273092</v>
      </c>
      <c r="C601" s="67">
        <v>734921</v>
      </c>
      <c r="D601" s="67" t="s">
        <v>250</v>
      </c>
      <c r="E601" s="67" t="s">
        <v>129</v>
      </c>
      <c r="F601" s="68">
        <v>0</v>
      </c>
      <c r="G601" s="68">
        <v>0</v>
      </c>
      <c r="H601" s="68">
        <v>0</v>
      </c>
      <c r="I601" s="68">
        <v>0</v>
      </c>
      <c r="J601" s="68">
        <v>0</v>
      </c>
      <c r="K601" s="68">
        <v>0</v>
      </c>
      <c r="L601" s="68">
        <v>0</v>
      </c>
      <c r="M601" s="68">
        <v>0</v>
      </c>
      <c r="N601" s="68">
        <v>0</v>
      </c>
      <c r="O601" s="68">
        <v>0</v>
      </c>
      <c r="P601" s="68">
        <v>2</v>
      </c>
      <c r="Q601" s="68">
        <v>0</v>
      </c>
      <c r="R601" s="69">
        <f t="shared" si="177"/>
        <v>2</v>
      </c>
      <c r="S601" s="74">
        <f t="shared" ref="S601:S606" si="179">R601/U$9*30</f>
        <v>-1.4039685511044553E-3</v>
      </c>
      <c r="T601" s="69">
        <v>0</v>
      </c>
    </row>
    <row r="602" spans="1:20" s="48" customFormat="1" ht="18.75" customHeight="1">
      <c r="A602" s="66">
        <v>67</v>
      </c>
      <c r="B602" s="73">
        <v>6953156273108</v>
      </c>
      <c r="C602" s="67">
        <v>734922</v>
      </c>
      <c r="D602" s="67" t="s">
        <v>251</v>
      </c>
      <c r="E602" s="67" t="s">
        <v>130</v>
      </c>
      <c r="F602" s="68">
        <v>0</v>
      </c>
      <c r="G602" s="68">
        <v>0</v>
      </c>
      <c r="H602" s="68">
        <v>0</v>
      </c>
      <c r="I602" s="68">
        <v>0</v>
      </c>
      <c r="J602" s="68">
        <v>0</v>
      </c>
      <c r="K602" s="68">
        <v>0</v>
      </c>
      <c r="L602" s="68">
        <v>0</v>
      </c>
      <c r="M602" s="68">
        <v>0</v>
      </c>
      <c r="N602" s="68">
        <v>0</v>
      </c>
      <c r="O602" s="68">
        <v>0</v>
      </c>
      <c r="P602" s="68">
        <v>0</v>
      </c>
      <c r="Q602" s="68">
        <v>0</v>
      </c>
      <c r="R602" s="69">
        <f t="shared" si="177"/>
        <v>0</v>
      </c>
      <c r="S602" s="74">
        <f t="shared" si="179"/>
        <v>0</v>
      </c>
      <c r="T602" s="69">
        <v>0</v>
      </c>
    </row>
    <row r="603" spans="1:20" s="48" customFormat="1" ht="18.75" customHeight="1">
      <c r="A603" s="66">
        <v>68</v>
      </c>
      <c r="B603" s="73">
        <v>6953156260573</v>
      </c>
      <c r="C603" s="67">
        <v>734923</v>
      </c>
      <c r="D603" s="67" t="s">
        <v>252</v>
      </c>
      <c r="E603" s="67" t="s">
        <v>131</v>
      </c>
      <c r="F603" s="68">
        <v>0</v>
      </c>
      <c r="G603" s="68">
        <v>0</v>
      </c>
      <c r="H603" s="68">
        <v>0</v>
      </c>
      <c r="I603" s="68">
        <v>0</v>
      </c>
      <c r="J603" s="68">
        <v>0</v>
      </c>
      <c r="K603" s="68">
        <v>0</v>
      </c>
      <c r="L603" s="68">
        <v>0</v>
      </c>
      <c r="M603" s="68">
        <v>0</v>
      </c>
      <c r="N603" s="68">
        <v>0</v>
      </c>
      <c r="O603" s="68">
        <v>0</v>
      </c>
      <c r="P603" s="68">
        <v>0</v>
      </c>
      <c r="Q603" s="68">
        <v>0</v>
      </c>
      <c r="R603" s="69">
        <f t="shared" si="177"/>
        <v>0</v>
      </c>
      <c r="S603" s="74">
        <f t="shared" si="179"/>
        <v>0</v>
      </c>
      <c r="T603" s="69">
        <v>0</v>
      </c>
    </row>
    <row r="604" spans="1:20" s="48" customFormat="1" ht="18.75" customHeight="1">
      <c r="A604" s="66">
        <v>69</v>
      </c>
      <c r="B604" s="73">
        <v>6953156260580</v>
      </c>
      <c r="C604" s="67">
        <v>734924</v>
      </c>
      <c r="D604" s="67" t="s">
        <v>253</v>
      </c>
      <c r="E604" s="67" t="s">
        <v>132</v>
      </c>
      <c r="F604" s="68">
        <v>0</v>
      </c>
      <c r="G604" s="68">
        <v>0</v>
      </c>
      <c r="H604" s="68">
        <v>0</v>
      </c>
      <c r="I604" s="68">
        <v>0</v>
      </c>
      <c r="J604" s="68">
        <v>0</v>
      </c>
      <c r="K604" s="68">
        <v>0</v>
      </c>
      <c r="L604" s="68">
        <v>0</v>
      </c>
      <c r="M604" s="68">
        <v>0</v>
      </c>
      <c r="N604" s="68">
        <v>0</v>
      </c>
      <c r="O604" s="68">
        <v>0</v>
      </c>
      <c r="P604" s="68">
        <v>0</v>
      </c>
      <c r="Q604" s="68">
        <v>0</v>
      </c>
      <c r="R604" s="69">
        <f t="shared" si="177"/>
        <v>0</v>
      </c>
      <c r="S604" s="74">
        <f t="shared" si="179"/>
        <v>0</v>
      </c>
      <c r="T604" s="69">
        <v>0</v>
      </c>
    </row>
    <row r="605" spans="1:20" s="48" customFormat="1" ht="18.75" customHeight="1">
      <c r="A605" s="66">
        <v>70</v>
      </c>
      <c r="B605" s="73">
        <v>6953156260597</v>
      </c>
      <c r="C605" s="67">
        <v>734925</v>
      </c>
      <c r="D605" s="67" t="s">
        <v>254</v>
      </c>
      <c r="E605" s="67" t="s">
        <v>133</v>
      </c>
      <c r="F605" s="68">
        <v>0</v>
      </c>
      <c r="G605" s="68">
        <v>0</v>
      </c>
      <c r="H605" s="68">
        <v>0</v>
      </c>
      <c r="I605" s="68">
        <v>0</v>
      </c>
      <c r="J605" s="68">
        <v>0</v>
      </c>
      <c r="K605" s="68">
        <v>0</v>
      </c>
      <c r="L605" s="68">
        <v>0</v>
      </c>
      <c r="M605" s="68">
        <v>0</v>
      </c>
      <c r="N605" s="68">
        <v>0</v>
      </c>
      <c r="O605" s="68">
        <v>0</v>
      </c>
      <c r="P605" s="68">
        <v>0</v>
      </c>
      <c r="Q605" s="68">
        <v>0</v>
      </c>
      <c r="R605" s="69">
        <f t="shared" si="177"/>
        <v>0</v>
      </c>
      <c r="S605" s="74">
        <f t="shared" si="179"/>
        <v>0</v>
      </c>
      <c r="T605" s="69">
        <v>0</v>
      </c>
    </row>
    <row r="606" spans="1:20" s="48" customFormat="1" ht="18.75" customHeight="1">
      <c r="A606" s="66">
        <v>71</v>
      </c>
      <c r="B606" s="73">
        <v>6953156260603</v>
      </c>
      <c r="C606" s="67">
        <v>734926</v>
      </c>
      <c r="D606" s="67" t="s">
        <v>255</v>
      </c>
      <c r="E606" s="67" t="s">
        <v>134</v>
      </c>
      <c r="F606" s="68">
        <v>0</v>
      </c>
      <c r="G606" s="68">
        <v>0</v>
      </c>
      <c r="H606" s="68">
        <v>0</v>
      </c>
      <c r="I606" s="68">
        <v>0</v>
      </c>
      <c r="J606" s="68">
        <v>0</v>
      </c>
      <c r="K606" s="68">
        <v>0</v>
      </c>
      <c r="L606" s="68">
        <v>0</v>
      </c>
      <c r="M606" s="68">
        <v>0</v>
      </c>
      <c r="N606" s="68">
        <v>0</v>
      </c>
      <c r="O606" s="68">
        <v>0</v>
      </c>
      <c r="P606" s="68">
        <v>0</v>
      </c>
      <c r="Q606" s="68">
        <v>0</v>
      </c>
      <c r="R606" s="69">
        <f t="shared" si="177"/>
        <v>0</v>
      </c>
      <c r="S606" s="74">
        <f t="shared" si="179"/>
        <v>0</v>
      </c>
      <c r="T606" s="69">
        <v>0</v>
      </c>
    </row>
    <row r="607" spans="1:20" s="48" customFormat="1" ht="18.75" customHeight="1">
      <c r="A607" s="66">
        <v>72</v>
      </c>
      <c r="B607" s="73">
        <v>6953156253063</v>
      </c>
      <c r="C607" s="67">
        <v>734927</v>
      </c>
      <c r="D607" s="67" t="s">
        <v>256</v>
      </c>
      <c r="E607" s="67" t="s">
        <v>135</v>
      </c>
      <c r="F607" s="68">
        <v>0</v>
      </c>
      <c r="G607" s="68">
        <v>0</v>
      </c>
      <c r="H607" s="68">
        <v>0</v>
      </c>
      <c r="I607" s="68">
        <v>0</v>
      </c>
      <c r="J607" s="68">
        <v>0</v>
      </c>
      <c r="K607" s="68">
        <v>0</v>
      </c>
      <c r="L607" s="68">
        <v>0</v>
      </c>
      <c r="M607" s="68">
        <v>0</v>
      </c>
      <c r="N607" s="68">
        <v>0</v>
      </c>
      <c r="O607" s="68">
        <v>0</v>
      </c>
      <c r="P607" s="68">
        <v>2</v>
      </c>
      <c r="Q607" s="68">
        <v>0</v>
      </c>
      <c r="R607" s="69">
        <f>SUM(F607:Q607)</f>
        <v>2</v>
      </c>
      <c r="S607" s="74">
        <f>R607/W$9*30</f>
        <v>-1.3940520446096654E-3</v>
      </c>
      <c r="T607" s="69">
        <v>0</v>
      </c>
    </row>
    <row r="608" spans="1:20" s="48" customFormat="1" ht="18.75" customHeight="1">
      <c r="A608" s="66">
        <v>73</v>
      </c>
      <c r="B608" s="73">
        <v>6953156253070</v>
      </c>
      <c r="C608" s="67">
        <v>734928</v>
      </c>
      <c r="D608" s="67" t="s">
        <v>257</v>
      </c>
      <c r="E608" s="67" t="s">
        <v>136</v>
      </c>
      <c r="F608" s="68">
        <v>0</v>
      </c>
      <c r="G608" s="68">
        <v>0</v>
      </c>
      <c r="H608" s="68">
        <v>0</v>
      </c>
      <c r="I608" s="68">
        <v>0</v>
      </c>
      <c r="J608" s="68">
        <v>0</v>
      </c>
      <c r="K608" s="68">
        <v>0</v>
      </c>
      <c r="L608" s="68">
        <v>0</v>
      </c>
      <c r="M608" s="68">
        <v>0</v>
      </c>
      <c r="N608" s="68">
        <v>0</v>
      </c>
      <c r="O608" s="68">
        <v>0</v>
      </c>
      <c r="P608" s="68">
        <v>0</v>
      </c>
      <c r="Q608" s="68">
        <v>0</v>
      </c>
      <c r="R608" s="69">
        <f t="shared" ref="R608:R612" si="180">SUM(F608:Q608)</f>
        <v>0</v>
      </c>
      <c r="S608" s="74">
        <f t="shared" ref="S608" si="181">R608/W$9*30</f>
        <v>0</v>
      </c>
      <c r="T608" s="69">
        <v>0</v>
      </c>
    </row>
    <row r="609" spans="1:20" s="48" customFormat="1" ht="18.75" customHeight="1">
      <c r="A609" s="66">
        <v>74</v>
      </c>
      <c r="B609" s="73">
        <v>6953156259379</v>
      </c>
      <c r="C609" s="67">
        <v>734929</v>
      </c>
      <c r="D609" s="67" t="s">
        <v>258</v>
      </c>
      <c r="E609" s="67" t="s">
        <v>137</v>
      </c>
      <c r="F609" s="68">
        <v>0</v>
      </c>
      <c r="G609" s="68">
        <v>0</v>
      </c>
      <c r="H609" s="68">
        <v>0</v>
      </c>
      <c r="I609" s="68">
        <v>0</v>
      </c>
      <c r="J609" s="68">
        <v>0</v>
      </c>
      <c r="K609" s="68">
        <v>0</v>
      </c>
      <c r="L609" s="68">
        <v>0</v>
      </c>
      <c r="M609" s="68">
        <v>0</v>
      </c>
      <c r="N609" s="68">
        <v>0</v>
      </c>
      <c r="O609" s="68">
        <v>0</v>
      </c>
      <c r="P609" s="68">
        <v>0</v>
      </c>
      <c r="Q609" s="68">
        <v>0</v>
      </c>
      <c r="R609" s="69">
        <f t="shared" si="180"/>
        <v>0</v>
      </c>
      <c r="S609" s="74">
        <f>R609/U$9*30</f>
        <v>0</v>
      </c>
      <c r="T609" s="69">
        <v>0</v>
      </c>
    </row>
    <row r="610" spans="1:20" s="48" customFormat="1" ht="18.75" customHeight="1">
      <c r="A610" s="66">
        <v>75</v>
      </c>
      <c r="B610" s="73">
        <v>6953156253094</v>
      </c>
      <c r="C610" s="67">
        <v>734930</v>
      </c>
      <c r="D610" s="67" t="s">
        <v>259</v>
      </c>
      <c r="E610" s="67" t="s">
        <v>138</v>
      </c>
      <c r="F610" s="68">
        <v>0</v>
      </c>
      <c r="G610" s="68">
        <v>0</v>
      </c>
      <c r="H610" s="68">
        <v>0</v>
      </c>
      <c r="I610" s="68">
        <v>0</v>
      </c>
      <c r="J610" s="68">
        <v>0</v>
      </c>
      <c r="K610" s="68">
        <v>0</v>
      </c>
      <c r="L610" s="68">
        <v>0</v>
      </c>
      <c r="M610" s="68">
        <v>0</v>
      </c>
      <c r="N610" s="68">
        <v>0</v>
      </c>
      <c r="O610" s="68">
        <v>0</v>
      </c>
      <c r="P610" s="68">
        <v>0</v>
      </c>
      <c r="Q610" s="68">
        <v>0</v>
      </c>
      <c r="R610" s="69">
        <f t="shared" si="180"/>
        <v>0</v>
      </c>
      <c r="S610" s="74">
        <f>R610/U$9*30</f>
        <v>0</v>
      </c>
      <c r="T610" s="69">
        <v>0</v>
      </c>
    </row>
    <row r="611" spans="1:20" s="48" customFormat="1" ht="18.75" customHeight="1">
      <c r="A611" s="66">
        <v>76</v>
      </c>
      <c r="B611" s="73">
        <v>6953156282001</v>
      </c>
      <c r="C611" s="67">
        <v>734931</v>
      </c>
      <c r="D611" s="67" t="s">
        <v>260</v>
      </c>
      <c r="E611" s="67" t="s">
        <v>139</v>
      </c>
      <c r="F611" s="68">
        <v>0</v>
      </c>
      <c r="G611" s="68">
        <v>0</v>
      </c>
      <c r="H611" s="68">
        <v>0</v>
      </c>
      <c r="I611" s="68">
        <v>0</v>
      </c>
      <c r="J611" s="68">
        <v>0</v>
      </c>
      <c r="K611" s="68">
        <v>0</v>
      </c>
      <c r="L611" s="68">
        <v>0</v>
      </c>
      <c r="M611" s="68">
        <v>0</v>
      </c>
      <c r="N611" s="68">
        <v>0</v>
      </c>
      <c r="O611" s="68">
        <v>0</v>
      </c>
      <c r="P611" s="68">
        <v>0</v>
      </c>
      <c r="Q611" s="68">
        <v>0</v>
      </c>
      <c r="R611" s="69">
        <f t="shared" si="180"/>
        <v>0</v>
      </c>
      <c r="S611" s="74">
        <f>R611/U$9*30</f>
        <v>0</v>
      </c>
      <c r="T611" s="69">
        <v>0</v>
      </c>
    </row>
    <row r="612" spans="1:20" s="48" customFormat="1" ht="18.75" customHeight="1">
      <c r="A612" s="66">
        <v>77</v>
      </c>
      <c r="B612" s="73">
        <v>6953156282018</v>
      </c>
      <c r="C612" s="67">
        <v>734933</v>
      </c>
      <c r="D612" s="67" t="s">
        <v>261</v>
      </c>
      <c r="E612" s="67" t="s">
        <v>140</v>
      </c>
      <c r="F612" s="68">
        <v>0</v>
      </c>
      <c r="G612" s="68">
        <v>0</v>
      </c>
      <c r="H612" s="68">
        <v>0</v>
      </c>
      <c r="I612" s="68">
        <v>0</v>
      </c>
      <c r="J612" s="68">
        <v>0</v>
      </c>
      <c r="K612" s="68">
        <v>0</v>
      </c>
      <c r="L612" s="68">
        <v>0</v>
      </c>
      <c r="M612" s="68">
        <v>0</v>
      </c>
      <c r="N612" s="68">
        <v>0</v>
      </c>
      <c r="O612" s="68">
        <v>0</v>
      </c>
      <c r="P612" s="68">
        <v>0</v>
      </c>
      <c r="Q612" s="68">
        <v>0</v>
      </c>
      <c r="R612" s="69">
        <f t="shared" si="180"/>
        <v>0</v>
      </c>
      <c r="S612" s="74">
        <f>R612/U$9*30</f>
        <v>0</v>
      </c>
      <c r="T612" s="69">
        <v>0</v>
      </c>
    </row>
    <row r="613" spans="1:20" s="48" customFormat="1" ht="18.75" customHeight="1">
      <c r="A613" s="66">
        <v>78</v>
      </c>
      <c r="B613" s="73">
        <v>6953156282025</v>
      </c>
      <c r="C613" s="67">
        <v>734934</v>
      </c>
      <c r="D613" s="67" t="s">
        <v>262</v>
      </c>
      <c r="E613" s="67" t="s">
        <v>141</v>
      </c>
      <c r="F613" s="68">
        <v>0</v>
      </c>
      <c r="G613" s="68">
        <v>0</v>
      </c>
      <c r="H613" s="68">
        <v>0</v>
      </c>
      <c r="I613" s="68">
        <v>0</v>
      </c>
      <c r="J613" s="68">
        <v>0</v>
      </c>
      <c r="K613" s="68">
        <v>0</v>
      </c>
      <c r="L613" s="68">
        <v>0</v>
      </c>
      <c r="M613" s="68">
        <v>0</v>
      </c>
      <c r="N613" s="68">
        <v>0</v>
      </c>
      <c r="O613" s="68">
        <v>0</v>
      </c>
      <c r="P613" s="68">
        <v>0</v>
      </c>
      <c r="Q613" s="68">
        <v>0</v>
      </c>
      <c r="R613" s="69">
        <f>SUM(F613:Q613)</f>
        <v>0</v>
      </c>
      <c r="S613" s="74">
        <f>R613/W$9*30</f>
        <v>0</v>
      </c>
      <c r="T613" s="69">
        <v>0</v>
      </c>
    </row>
    <row r="614" spans="1:20" s="48" customFormat="1" ht="18.75" customHeight="1">
      <c r="A614" s="66">
        <v>79</v>
      </c>
      <c r="B614" s="73">
        <v>6953156280977</v>
      </c>
      <c r="C614" s="67">
        <v>734935</v>
      </c>
      <c r="D614" s="67" t="s">
        <v>263</v>
      </c>
      <c r="E614" s="67" t="s">
        <v>142</v>
      </c>
      <c r="F614" s="68">
        <v>0</v>
      </c>
      <c r="G614" s="68">
        <v>0</v>
      </c>
      <c r="H614" s="68">
        <v>0</v>
      </c>
      <c r="I614" s="68">
        <v>0</v>
      </c>
      <c r="J614" s="68">
        <v>0</v>
      </c>
      <c r="K614" s="68">
        <v>0</v>
      </c>
      <c r="L614" s="68">
        <v>0</v>
      </c>
      <c r="M614" s="68">
        <v>0</v>
      </c>
      <c r="N614" s="68">
        <v>0</v>
      </c>
      <c r="O614" s="68">
        <v>0</v>
      </c>
      <c r="P614" s="68">
        <v>0</v>
      </c>
      <c r="Q614" s="68">
        <v>0</v>
      </c>
      <c r="R614" s="69">
        <f t="shared" ref="R614:R618" si="182">SUM(F614:Q614)</f>
        <v>0</v>
      </c>
      <c r="S614" s="74">
        <f t="shared" ref="S614" si="183">R614/W$9*30</f>
        <v>0</v>
      </c>
      <c r="T614" s="69">
        <v>0</v>
      </c>
    </row>
    <row r="615" spans="1:20" s="48" customFormat="1" ht="18.75" customHeight="1">
      <c r="A615" s="66">
        <v>80</v>
      </c>
      <c r="B615" s="73">
        <v>6953156280984</v>
      </c>
      <c r="C615" s="67">
        <v>734936</v>
      </c>
      <c r="D615" s="67" t="s">
        <v>264</v>
      </c>
      <c r="E615" s="67" t="s">
        <v>143</v>
      </c>
      <c r="F615" s="68">
        <v>0</v>
      </c>
      <c r="G615" s="68">
        <v>0</v>
      </c>
      <c r="H615" s="68">
        <v>0</v>
      </c>
      <c r="I615" s="68">
        <v>0</v>
      </c>
      <c r="J615" s="68">
        <v>0</v>
      </c>
      <c r="K615" s="68">
        <v>0</v>
      </c>
      <c r="L615" s="68">
        <v>0</v>
      </c>
      <c r="M615" s="68">
        <v>0</v>
      </c>
      <c r="N615" s="68">
        <v>0</v>
      </c>
      <c r="O615" s="68">
        <v>0</v>
      </c>
      <c r="P615" s="68">
        <v>0</v>
      </c>
      <c r="Q615" s="68">
        <v>0</v>
      </c>
      <c r="R615" s="69">
        <f t="shared" si="182"/>
        <v>0</v>
      </c>
      <c r="S615" s="74">
        <f>R615/U$9*30</f>
        <v>0</v>
      </c>
      <c r="T615" s="69">
        <v>0</v>
      </c>
    </row>
    <row r="616" spans="1:20" s="48" customFormat="1" ht="18.75" customHeight="1">
      <c r="A616" s="66">
        <v>81</v>
      </c>
      <c r="B616" s="73">
        <v>6953156282315</v>
      </c>
      <c r="C616" s="67">
        <v>734937</v>
      </c>
      <c r="D616" s="67" t="s">
        <v>265</v>
      </c>
      <c r="E616" s="67" t="s">
        <v>144</v>
      </c>
      <c r="F616" s="68">
        <v>0</v>
      </c>
      <c r="G616" s="68">
        <v>0</v>
      </c>
      <c r="H616" s="68">
        <v>0</v>
      </c>
      <c r="I616" s="68">
        <v>0</v>
      </c>
      <c r="J616" s="68">
        <v>0</v>
      </c>
      <c r="K616" s="68">
        <v>0</v>
      </c>
      <c r="L616" s="68">
        <v>0</v>
      </c>
      <c r="M616" s="68">
        <v>0</v>
      </c>
      <c r="N616" s="68">
        <v>0</v>
      </c>
      <c r="O616" s="68">
        <v>0</v>
      </c>
      <c r="P616" s="68">
        <v>0</v>
      </c>
      <c r="Q616" s="68">
        <v>0</v>
      </c>
      <c r="R616" s="69">
        <f t="shared" si="182"/>
        <v>0</v>
      </c>
      <c r="S616" s="74">
        <f>R616/U$9*30</f>
        <v>0</v>
      </c>
      <c r="T616" s="69">
        <v>0</v>
      </c>
    </row>
    <row r="617" spans="1:20" s="48" customFormat="1" ht="18.75" customHeight="1">
      <c r="A617" s="66">
        <v>82</v>
      </c>
      <c r="B617" s="73">
        <v>6953156282322</v>
      </c>
      <c r="C617" s="67">
        <v>734938</v>
      </c>
      <c r="D617" s="67" t="s">
        <v>266</v>
      </c>
      <c r="E617" s="67" t="s">
        <v>145</v>
      </c>
      <c r="F617" s="68">
        <v>0</v>
      </c>
      <c r="G617" s="68">
        <v>0</v>
      </c>
      <c r="H617" s="68">
        <v>0</v>
      </c>
      <c r="I617" s="68">
        <v>0</v>
      </c>
      <c r="J617" s="68">
        <v>0</v>
      </c>
      <c r="K617" s="68">
        <v>0</v>
      </c>
      <c r="L617" s="68">
        <v>0</v>
      </c>
      <c r="M617" s="68">
        <v>0</v>
      </c>
      <c r="N617" s="68">
        <v>0</v>
      </c>
      <c r="O617" s="68">
        <v>0</v>
      </c>
      <c r="P617" s="68">
        <v>0</v>
      </c>
      <c r="Q617" s="68">
        <v>0</v>
      </c>
      <c r="R617" s="69">
        <f t="shared" si="182"/>
        <v>0</v>
      </c>
      <c r="S617" s="74">
        <f>R617/U$9*30</f>
        <v>0</v>
      </c>
      <c r="T617" s="69">
        <v>0</v>
      </c>
    </row>
    <row r="618" spans="1:20" s="48" customFormat="1" ht="18.75" customHeight="1">
      <c r="A618" s="66">
        <v>83</v>
      </c>
      <c r="B618" s="73">
        <v>6953156278790</v>
      </c>
      <c r="C618" s="67">
        <v>734939</v>
      </c>
      <c r="D618" s="67" t="s">
        <v>267</v>
      </c>
      <c r="E618" s="67" t="s">
        <v>146</v>
      </c>
      <c r="F618" s="68">
        <v>0</v>
      </c>
      <c r="G618" s="68">
        <v>0</v>
      </c>
      <c r="H618" s="68">
        <v>0</v>
      </c>
      <c r="I618" s="68">
        <v>0</v>
      </c>
      <c r="J618" s="68">
        <v>0</v>
      </c>
      <c r="K618" s="68">
        <v>0</v>
      </c>
      <c r="L618" s="68">
        <v>0</v>
      </c>
      <c r="M618" s="68">
        <v>0</v>
      </c>
      <c r="N618" s="68">
        <v>0</v>
      </c>
      <c r="O618" s="68">
        <v>0</v>
      </c>
      <c r="P618" s="68">
        <v>0</v>
      </c>
      <c r="Q618" s="68">
        <v>0</v>
      </c>
      <c r="R618" s="69">
        <f t="shared" si="182"/>
        <v>0</v>
      </c>
      <c r="S618" s="74">
        <f>R618/U$9*30</f>
        <v>0</v>
      </c>
      <c r="T618" s="69">
        <v>0</v>
      </c>
    </row>
    <row r="619" spans="1:20" s="48" customFormat="1" ht="18.75" customHeight="1">
      <c r="A619" s="66">
        <v>84</v>
      </c>
      <c r="B619" s="73">
        <v>6953156281707</v>
      </c>
      <c r="C619" s="67">
        <v>734940</v>
      </c>
      <c r="D619" s="67" t="s">
        <v>268</v>
      </c>
      <c r="E619" s="67" t="s">
        <v>147</v>
      </c>
      <c r="F619" s="68">
        <v>0</v>
      </c>
      <c r="G619" s="68">
        <v>0</v>
      </c>
      <c r="H619" s="68">
        <v>0</v>
      </c>
      <c r="I619" s="68">
        <v>0</v>
      </c>
      <c r="J619" s="68">
        <v>0</v>
      </c>
      <c r="K619" s="68">
        <v>0</v>
      </c>
      <c r="L619" s="68">
        <v>0</v>
      </c>
      <c r="M619" s="68">
        <v>0</v>
      </c>
      <c r="N619" s="68">
        <v>0</v>
      </c>
      <c r="O619" s="68">
        <v>0</v>
      </c>
      <c r="P619" s="68">
        <v>0</v>
      </c>
      <c r="Q619" s="68">
        <v>0</v>
      </c>
      <c r="R619" s="69">
        <f>SUM(F619:Q619)</f>
        <v>0</v>
      </c>
      <c r="S619" s="74">
        <f>R619/W$9*30</f>
        <v>0</v>
      </c>
      <c r="T619" s="69">
        <v>0</v>
      </c>
    </row>
    <row r="620" spans="1:20" s="48" customFormat="1" ht="18.75" customHeight="1">
      <c r="A620" s="66">
        <v>85</v>
      </c>
      <c r="B620" s="73">
        <v>6953156281691</v>
      </c>
      <c r="C620" s="67">
        <v>734941</v>
      </c>
      <c r="D620" s="67" t="s">
        <v>269</v>
      </c>
      <c r="E620" s="67" t="s">
        <v>148</v>
      </c>
      <c r="F620" s="68">
        <v>0</v>
      </c>
      <c r="G620" s="68">
        <v>0</v>
      </c>
      <c r="H620" s="68">
        <v>0</v>
      </c>
      <c r="I620" s="68">
        <v>0</v>
      </c>
      <c r="J620" s="68">
        <v>0</v>
      </c>
      <c r="K620" s="68">
        <v>0</v>
      </c>
      <c r="L620" s="68">
        <v>0</v>
      </c>
      <c r="M620" s="68">
        <v>0</v>
      </c>
      <c r="N620" s="68">
        <v>0</v>
      </c>
      <c r="O620" s="68">
        <v>0</v>
      </c>
      <c r="P620" s="68">
        <v>0</v>
      </c>
      <c r="Q620" s="68">
        <v>0</v>
      </c>
      <c r="R620" s="69">
        <f t="shared" ref="R620:R626" si="184">SUM(F620:Q620)</f>
        <v>0</v>
      </c>
      <c r="S620" s="74">
        <f t="shared" ref="S620" si="185">R620/W$9*30</f>
        <v>0</v>
      </c>
      <c r="T620" s="69">
        <v>0</v>
      </c>
    </row>
    <row r="621" spans="1:20" s="48" customFormat="1" ht="18.75" customHeight="1">
      <c r="A621" s="66">
        <v>86</v>
      </c>
      <c r="B621" s="73">
        <v>6953156281370</v>
      </c>
      <c r="C621" s="67">
        <v>734942</v>
      </c>
      <c r="D621" s="67" t="s">
        <v>270</v>
      </c>
      <c r="E621" s="67" t="s">
        <v>149</v>
      </c>
      <c r="F621" s="68">
        <v>0</v>
      </c>
      <c r="G621" s="68">
        <v>0</v>
      </c>
      <c r="H621" s="68">
        <v>0</v>
      </c>
      <c r="I621" s="68">
        <v>0</v>
      </c>
      <c r="J621" s="68">
        <v>0</v>
      </c>
      <c r="K621" s="68">
        <v>0</v>
      </c>
      <c r="L621" s="68">
        <v>0</v>
      </c>
      <c r="M621" s="68">
        <v>0</v>
      </c>
      <c r="N621" s="68">
        <v>0</v>
      </c>
      <c r="O621" s="68">
        <v>0</v>
      </c>
      <c r="P621" s="68">
        <v>0</v>
      </c>
      <c r="Q621" s="68">
        <v>0</v>
      </c>
      <c r="R621" s="69">
        <f t="shared" si="184"/>
        <v>0</v>
      </c>
      <c r="S621" s="74">
        <f>R621/U$9*30</f>
        <v>0</v>
      </c>
      <c r="T621" s="69">
        <v>0</v>
      </c>
    </row>
    <row r="622" spans="1:20" s="48" customFormat="1" ht="18.75" customHeight="1">
      <c r="A622" s="66">
        <v>87</v>
      </c>
      <c r="B622" s="73">
        <v>6953156281363</v>
      </c>
      <c r="C622" s="67">
        <v>734943</v>
      </c>
      <c r="D622" s="67" t="s">
        <v>271</v>
      </c>
      <c r="E622" s="67" t="s">
        <v>150</v>
      </c>
      <c r="F622" s="68">
        <v>0</v>
      </c>
      <c r="G622" s="68">
        <v>0</v>
      </c>
      <c r="H622" s="68">
        <v>0</v>
      </c>
      <c r="I622" s="68">
        <v>0</v>
      </c>
      <c r="J622" s="68">
        <v>0</v>
      </c>
      <c r="K622" s="68">
        <v>0</v>
      </c>
      <c r="L622" s="68">
        <v>0</v>
      </c>
      <c r="M622" s="68">
        <v>0</v>
      </c>
      <c r="N622" s="68">
        <v>0</v>
      </c>
      <c r="O622" s="68">
        <v>0</v>
      </c>
      <c r="P622" s="68">
        <v>0</v>
      </c>
      <c r="Q622" s="68">
        <v>0</v>
      </c>
      <c r="R622" s="69">
        <f t="shared" si="184"/>
        <v>0</v>
      </c>
      <c r="S622" s="74">
        <f t="shared" ref="S622" si="186">R622/W$9*30</f>
        <v>0</v>
      </c>
      <c r="T622" s="69">
        <v>0</v>
      </c>
    </row>
    <row r="623" spans="1:20" s="48" customFormat="1" ht="18.75" customHeight="1">
      <c r="A623" s="66">
        <v>88</v>
      </c>
      <c r="B623" s="73">
        <v>6953156281387</v>
      </c>
      <c r="C623" s="67">
        <v>734944</v>
      </c>
      <c r="D623" s="67" t="s">
        <v>272</v>
      </c>
      <c r="E623" s="67" t="s">
        <v>151</v>
      </c>
      <c r="F623" s="68">
        <v>0</v>
      </c>
      <c r="G623" s="68">
        <v>0</v>
      </c>
      <c r="H623" s="68">
        <v>0</v>
      </c>
      <c r="I623" s="68">
        <v>0</v>
      </c>
      <c r="J623" s="68">
        <v>0</v>
      </c>
      <c r="K623" s="68">
        <v>0</v>
      </c>
      <c r="L623" s="68">
        <v>0</v>
      </c>
      <c r="M623" s="68">
        <v>0</v>
      </c>
      <c r="N623" s="68">
        <v>0</v>
      </c>
      <c r="O623" s="68">
        <v>0</v>
      </c>
      <c r="P623" s="68">
        <v>0</v>
      </c>
      <c r="Q623" s="68">
        <v>0</v>
      </c>
      <c r="R623" s="69">
        <f t="shared" si="184"/>
        <v>0</v>
      </c>
      <c r="S623" s="74">
        <f>R623/U$9*30</f>
        <v>0</v>
      </c>
      <c r="T623" s="69">
        <v>0</v>
      </c>
    </row>
    <row r="624" spans="1:20" s="48" customFormat="1" ht="18.75" customHeight="1">
      <c r="A624" s="66">
        <v>89</v>
      </c>
      <c r="B624" s="73">
        <v>6953156280250</v>
      </c>
      <c r="C624" s="67">
        <v>734945</v>
      </c>
      <c r="D624" s="67" t="s">
        <v>273</v>
      </c>
      <c r="E624" s="67" t="s">
        <v>152</v>
      </c>
      <c r="F624" s="68">
        <v>0</v>
      </c>
      <c r="G624" s="68">
        <v>0</v>
      </c>
      <c r="H624" s="68">
        <v>0</v>
      </c>
      <c r="I624" s="68">
        <v>0</v>
      </c>
      <c r="J624" s="68">
        <v>0</v>
      </c>
      <c r="K624" s="68">
        <v>0</v>
      </c>
      <c r="L624" s="68">
        <v>0</v>
      </c>
      <c r="M624" s="68">
        <v>0</v>
      </c>
      <c r="N624" s="68">
        <v>0</v>
      </c>
      <c r="O624" s="68">
        <v>0</v>
      </c>
      <c r="P624" s="68">
        <v>0</v>
      </c>
      <c r="Q624" s="68">
        <v>0</v>
      </c>
      <c r="R624" s="69">
        <f t="shared" si="184"/>
        <v>0</v>
      </c>
      <c r="S624" s="74">
        <f>R624/U$9*30</f>
        <v>0</v>
      </c>
      <c r="T624" s="69">
        <v>0</v>
      </c>
    </row>
    <row r="625" spans="1:20" s="48" customFormat="1" ht="18.75" customHeight="1">
      <c r="A625" s="66">
        <v>90</v>
      </c>
      <c r="B625" s="73">
        <v>6953156280267</v>
      </c>
      <c r="C625" s="67">
        <v>734947</v>
      </c>
      <c r="D625" s="67" t="s">
        <v>274</v>
      </c>
      <c r="E625" s="67" t="s">
        <v>153</v>
      </c>
      <c r="F625" s="68">
        <v>0</v>
      </c>
      <c r="G625" s="68">
        <v>0</v>
      </c>
      <c r="H625" s="68">
        <v>0</v>
      </c>
      <c r="I625" s="68">
        <v>0</v>
      </c>
      <c r="J625" s="68">
        <v>0</v>
      </c>
      <c r="K625" s="68">
        <v>0</v>
      </c>
      <c r="L625" s="68">
        <v>0</v>
      </c>
      <c r="M625" s="68">
        <v>0</v>
      </c>
      <c r="N625" s="68">
        <v>0</v>
      </c>
      <c r="O625" s="68">
        <v>0</v>
      </c>
      <c r="P625" s="68">
        <v>0</v>
      </c>
      <c r="Q625" s="68">
        <v>0</v>
      </c>
      <c r="R625" s="69">
        <f t="shared" si="184"/>
        <v>0</v>
      </c>
      <c r="S625" s="74">
        <f>R625/U$9*30</f>
        <v>0</v>
      </c>
      <c r="T625" s="69">
        <v>0</v>
      </c>
    </row>
    <row r="626" spans="1:20" s="48" customFormat="1" ht="18.75" customHeight="1">
      <c r="A626" s="66">
        <v>91</v>
      </c>
      <c r="B626" s="73">
        <v>6953156276673</v>
      </c>
      <c r="C626" s="67">
        <v>734948</v>
      </c>
      <c r="D626" s="67" t="s">
        <v>275</v>
      </c>
      <c r="E626" s="67" t="s">
        <v>154</v>
      </c>
      <c r="F626" s="68">
        <v>0</v>
      </c>
      <c r="G626" s="68">
        <v>0</v>
      </c>
      <c r="H626" s="68">
        <v>0</v>
      </c>
      <c r="I626" s="68">
        <v>0</v>
      </c>
      <c r="J626" s="68">
        <v>0</v>
      </c>
      <c r="K626" s="68">
        <v>0</v>
      </c>
      <c r="L626" s="68">
        <v>0</v>
      </c>
      <c r="M626" s="68">
        <v>0</v>
      </c>
      <c r="N626" s="68">
        <v>0</v>
      </c>
      <c r="O626" s="68">
        <v>0</v>
      </c>
      <c r="P626" s="68">
        <v>0</v>
      </c>
      <c r="Q626" s="68">
        <v>0</v>
      </c>
      <c r="R626" s="69">
        <f t="shared" si="184"/>
        <v>0</v>
      </c>
      <c r="S626" s="74">
        <f>R626/U$9*30</f>
        <v>0</v>
      </c>
      <c r="T626" s="69">
        <v>0</v>
      </c>
    </row>
    <row r="627" spans="1:20" s="48" customFormat="1" ht="18.75" customHeight="1">
      <c r="A627" s="66">
        <v>92</v>
      </c>
      <c r="B627" s="73">
        <v>6953156282032</v>
      </c>
      <c r="C627" s="67">
        <v>734966</v>
      </c>
      <c r="D627" s="67" t="s">
        <v>276</v>
      </c>
      <c r="E627" s="67" t="s">
        <v>155</v>
      </c>
      <c r="F627" s="68">
        <v>0</v>
      </c>
      <c r="G627" s="68">
        <v>0</v>
      </c>
      <c r="H627" s="68">
        <v>0</v>
      </c>
      <c r="I627" s="68">
        <v>0</v>
      </c>
      <c r="J627" s="68">
        <v>0</v>
      </c>
      <c r="K627" s="68">
        <v>0</v>
      </c>
      <c r="L627" s="68">
        <v>0</v>
      </c>
      <c r="M627" s="68">
        <v>0</v>
      </c>
      <c r="N627" s="68">
        <v>0</v>
      </c>
      <c r="O627" s="68">
        <v>0</v>
      </c>
      <c r="P627" s="68">
        <v>0</v>
      </c>
      <c r="Q627" s="68">
        <v>0</v>
      </c>
      <c r="R627" s="69">
        <f>SUM(F627:Q627)</f>
        <v>0</v>
      </c>
      <c r="S627" s="74">
        <f>R627/W$9*30</f>
        <v>0</v>
      </c>
      <c r="T627" s="69">
        <v>0</v>
      </c>
    </row>
    <row r="628" spans="1:20" s="48" customFormat="1" ht="18.75" customHeight="1">
      <c r="A628" s="66">
        <v>93</v>
      </c>
      <c r="B628" s="73">
        <v>6953156282049</v>
      </c>
      <c r="C628" s="67">
        <v>734968</v>
      </c>
      <c r="D628" s="67" t="s">
        <v>277</v>
      </c>
      <c r="E628" s="67" t="s">
        <v>156</v>
      </c>
      <c r="F628" s="68">
        <v>0</v>
      </c>
      <c r="G628" s="68">
        <v>0</v>
      </c>
      <c r="H628" s="68">
        <v>0</v>
      </c>
      <c r="I628" s="68">
        <v>0</v>
      </c>
      <c r="J628" s="68">
        <v>0</v>
      </c>
      <c r="K628" s="68">
        <v>0</v>
      </c>
      <c r="L628" s="68">
        <v>0</v>
      </c>
      <c r="M628" s="68">
        <v>0</v>
      </c>
      <c r="N628" s="68">
        <v>0</v>
      </c>
      <c r="O628" s="68">
        <v>0</v>
      </c>
      <c r="P628" s="68">
        <v>0</v>
      </c>
      <c r="Q628" s="68">
        <v>0</v>
      </c>
      <c r="R628" s="69">
        <f t="shared" ref="R628:R632" si="187">SUM(F628:Q628)</f>
        <v>0</v>
      </c>
      <c r="S628" s="74">
        <f t="shared" ref="S628" si="188">R628/W$9*30</f>
        <v>0</v>
      </c>
      <c r="T628" s="69">
        <v>0</v>
      </c>
    </row>
    <row r="629" spans="1:20" s="48" customFormat="1" ht="18.75" customHeight="1">
      <c r="A629" s="66">
        <v>94</v>
      </c>
      <c r="B629" s="73">
        <v>6953156282056</v>
      </c>
      <c r="C629" s="67">
        <v>734970</v>
      </c>
      <c r="D629" s="67" t="s">
        <v>278</v>
      </c>
      <c r="E629" s="67" t="s">
        <v>157</v>
      </c>
      <c r="F629" s="68">
        <v>0</v>
      </c>
      <c r="G629" s="68">
        <v>0</v>
      </c>
      <c r="H629" s="68">
        <v>0</v>
      </c>
      <c r="I629" s="68">
        <v>0</v>
      </c>
      <c r="J629" s="68">
        <v>0</v>
      </c>
      <c r="K629" s="68">
        <v>0</v>
      </c>
      <c r="L629" s="68">
        <v>0</v>
      </c>
      <c r="M629" s="68">
        <v>0</v>
      </c>
      <c r="N629" s="68">
        <v>0</v>
      </c>
      <c r="O629" s="68">
        <v>0</v>
      </c>
      <c r="P629" s="68">
        <v>0</v>
      </c>
      <c r="Q629" s="68">
        <v>0</v>
      </c>
      <c r="R629" s="69">
        <f t="shared" si="187"/>
        <v>0</v>
      </c>
      <c r="S629" s="74">
        <f>R629/U$9*30</f>
        <v>0</v>
      </c>
      <c r="T629" s="69">
        <v>0</v>
      </c>
    </row>
    <row r="630" spans="1:20" s="48" customFormat="1" ht="18.75" customHeight="1">
      <c r="A630" s="66">
        <v>95</v>
      </c>
      <c r="B630" s="73">
        <v>6953156282063</v>
      </c>
      <c r="C630" s="67">
        <v>734971</v>
      </c>
      <c r="D630" s="67" t="s">
        <v>279</v>
      </c>
      <c r="E630" s="67" t="s">
        <v>158</v>
      </c>
      <c r="F630" s="68">
        <v>0</v>
      </c>
      <c r="G630" s="68">
        <v>0</v>
      </c>
      <c r="H630" s="68">
        <v>0</v>
      </c>
      <c r="I630" s="68">
        <v>0</v>
      </c>
      <c r="J630" s="68">
        <v>0</v>
      </c>
      <c r="K630" s="68">
        <v>0</v>
      </c>
      <c r="L630" s="68">
        <v>0</v>
      </c>
      <c r="M630" s="68">
        <v>0</v>
      </c>
      <c r="N630" s="68">
        <v>0</v>
      </c>
      <c r="O630" s="68">
        <v>0</v>
      </c>
      <c r="P630" s="68">
        <v>0</v>
      </c>
      <c r="Q630" s="68">
        <v>0</v>
      </c>
      <c r="R630" s="69">
        <f t="shared" si="187"/>
        <v>0</v>
      </c>
      <c r="S630" s="74">
        <f>R630/U$9*30</f>
        <v>0</v>
      </c>
      <c r="T630" s="69">
        <v>0</v>
      </c>
    </row>
    <row r="631" spans="1:20" s="48" customFormat="1" ht="18.75" customHeight="1">
      <c r="A631" s="66">
        <v>96</v>
      </c>
      <c r="B631" s="73">
        <v>6953156282070</v>
      </c>
      <c r="C631" s="67">
        <v>734973</v>
      </c>
      <c r="D631" s="67" t="s">
        <v>280</v>
      </c>
      <c r="E631" s="67" t="s">
        <v>159</v>
      </c>
      <c r="F631" s="68">
        <v>0</v>
      </c>
      <c r="G631" s="68">
        <v>0</v>
      </c>
      <c r="H631" s="68">
        <v>0</v>
      </c>
      <c r="I631" s="68">
        <v>0</v>
      </c>
      <c r="J631" s="68">
        <v>0</v>
      </c>
      <c r="K631" s="68">
        <v>0</v>
      </c>
      <c r="L631" s="68">
        <v>0</v>
      </c>
      <c r="M631" s="68">
        <v>0</v>
      </c>
      <c r="N631" s="68">
        <v>0</v>
      </c>
      <c r="O631" s="68">
        <v>0</v>
      </c>
      <c r="P631" s="68">
        <v>0</v>
      </c>
      <c r="Q631" s="68">
        <v>0</v>
      </c>
      <c r="R631" s="69">
        <f t="shared" si="187"/>
        <v>0</v>
      </c>
      <c r="S631" s="74">
        <f>R631/U$9*30</f>
        <v>0</v>
      </c>
      <c r="T631" s="69">
        <v>0</v>
      </c>
    </row>
    <row r="632" spans="1:20" s="48" customFormat="1" ht="18.75" customHeight="1">
      <c r="A632" s="66">
        <v>97</v>
      </c>
      <c r="B632" s="73">
        <v>6953156282087</v>
      </c>
      <c r="C632" s="67">
        <v>734975</v>
      </c>
      <c r="D632" s="67" t="s">
        <v>281</v>
      </c>
      <c r="E632" s="67" t="s">
        <v>160</v>
      </c>
      <c r="F632" s="68">
        <v>0</v>
      </c>
      <c r="G632" s="68">
        <v>0</v>
      </c>
      <c r="H632" s="68">
        <v>0</v>
      </c>
      <c r="I632" s="68">
        <v>0</v>
      </c>
      <c r="J632" s="68">
        <v>0</v>
      </c>
      <c r="K632" s="68">
        <v>0</v>
      </c>
      <c r="L632" s="68">
        <v>0</v>
      </c>
      <c r="M632" s="68">
        <v>0</v>
      </c>
      <c r="N632" s="68">
        <v>0</v>
      </c>
      <c r="O632" s="68">
        <v>0</v>
      </c>
      <c r="P632" s="68">
        <v>0</v>
      </c>
      <c r="Q632" s="68">
        <v>0</v>
      </c>
      <c r="R632" s="69">
        <f t="shared" si="187"/>
        <v>0</v>
      </c>
      <c r="S632" s="74">
        <f>R632/U$9*30</f>
        <v>0</v>
      </c>
      <c r="T632" s="69">
        <v>0</v>
      </c>
    </row>
    <row r="633" spans="1:20" s="48" customFormat="1" ht="18.75" customHeight="1">
      <c r="A633" s="66">
        <v>98</v>
      </c>
      <c r="B633" s="73">
        <v>6953156281738</v>
      </c>
      <c r="C633" s="67">
        <v>734976</v>
      </c>
      <c r="D633" s="67" t="s">
        <v>282</v>
      </c>
      <c r="E633" s="67" t="s">
        <v>161</v>
      </c>
      <c r="F633" s="68">
        <v>0</v>
      </c>
      <c r="G633" s="68">
        <v>0</v>
      </c>
      <c r="H633" s="68">
        <v>0</v>
      </c>
      <c r="I633" s="68">
        <v>0</v>
      </c>
      <c r="J633" s="68">
        <v>0</v>
      </c>
      <c r="K633" s="68">
        <v>0</v>
      </c>
      <c r="L633" s="68">
        <v>0</v>
      </c>
      <c r="M633" s="68">
        <v>0</v>
      </c>
      <c r="N633" s="68">
        <v>0</v>
      </c>
      <c r="O633" s="68">
        <v>0</v>
      </c>
      <c r="P633" s="68">
        <v>0</v>
      </c>
      <c r="Q633" s="68">
        <v>0</v>
      </c>
      <c r="R633" s="69">
        <f>SUM(F633:Q633)</f>
        <v>0</v>
      </c>
      <c r="S633" s="74">
        <f>R633/W$9*30</f>
        <v>0</v>
      </c>
      <c r="T633" s="69">
        <v>0</v>
      </c>
    </row>
    <row r="634" spans="1:20" s="48" customFormat="1" ht="18.75" customHeight="1">
      <c r="A634" s="66">
        <v>99</v>
      </c>
      <c r="B634" s="73">
        <v>6953156281745</v>
      </c>
      <c r="C634" s="67">
        <v>734981</v>
      </c>
      <c r="D634" s="67" t="s">
        <v>283</v>
      </c>
      <c r="E634" s="67" t="s">
        <v>162</v>
      </c>
      <c r="F634" s="68">
        <v>0</v>
      </c>
      <c r="G634" s="68">
        <v>0</v>
      </c>
      <c r="H634" s="68">
        <v>0</v>
      </c>
      <c r="I634" s="68">
        <v>0</v>
      </c>
      <c r="J634" s="68">
        <v>0</v>
      </c>
      <c r="K634" s="68">
        <v>0</v>
      </c>
      <c r="L634" s="68">
        <v>0</v>
      </c>
      <c r="M634" s="68">
        <v>0</v>
      </c>
      <c r="N634" s="68">
        <v>0</v>
      </c>
      <c r="O634" s="68">
        <v>0</v>
      </c>
      <c r="P634" s="68">
        <v>0</v>
      </c>
      <c r="Q634" s="68">
        <v>0</v>
      </c>
      <c r="R634" s="69">
        <f t="shared" ref="R634:R636" si="189">SUM(F634:Q634)</f>
        <v>0</v>
      </c>
      <c r="S634" s="74">
        <f t="shared" ref="S634" si="190">R634/W$9*30</f>
        <v>0</v>
      </c>
      <c r="T634" s="69">
        <v>0</v>
      </c>
    </row>
    <row r="635" spans="1:20" s="48" customFormat="1" ht="18.75" customHeight="1">
      <c r="A635" s="66">
        <v>100</v>
      </c>
      <c r="B635" s="73">
        <v>6953156253087</v>
      </c>
      <c r="C635" s="67">
        <v>735669</v>
      </c>
      <c r="D635" s="67" t="s">
        <v>284</v>
      </c>
      <c r="E635" s="67" t="s">
        <v>138</v>
      </c>
      <c r="F635" s="68">
        <v>0</v>
      </c>
      <c r="G635" s="68">
        <v>0</v>
      </c>
      <c r="H635" s="68">
        <v>0</v>
      </c>
      <c r="I635" s="68">
        <v>0</v>
      </c>
      <c r="J635" s="68">
        <v>0</v>
      </c>
      <c r="K635" s="68">
        <v>0</v>
      </c>
      <c r="L635" s="68">
        <v>0</v>
      </c>
      <c r="M635" s="68">
        <v>0</v>
      </c>
      <c r="N635" s="68">
        <v>0</v>
      </c>
      <c r="O635" s="68">
        <v>0</v>
      </c>
      <c r="P635" s="68">
        <v>1</v>
      </c>
      <c r="Q635" s="68">
        <v>0</v>
      </c>
      <c r="R635" s="69">
        <f t="shared" si="189"/>
        <v>1</v>
      </c>
      <c r="S635" s="74">
        <f>R635/U$9*30</f>
        <v>-7.0198427555222763E-4</v>
      </c>
      <c r="T635" s="69">
        <v>0</v>
      </c>
    </row>
    <row r="636" spans="1:20" s="48" customFormat="1" ht="18.75" customHeight="1">
      <c r="A636" s="66">
        <v>101</v>
      </c>
      <c r="B636" s="73">
        <v>6953156277526</v>
      </c>
      <c r="C636" s="67">
        <v>735670</v>
      </c>
      <c r="D636" s="67" t="s">
        <v>285</v>
      </c>
      <c r="E636" s="67" t="s">
        <v>163</v>
      </c>
      <c r="F636" s="68">
        <v>0</v>
      </c>
      <c r="G636" s="68">
        <v>0</v>
      </c>
      <c r="H636" s="68">
        <v>0</v>
      </c>
      <c r="I636" s="68">
        <v>0</v>
      </c>
      <c r="J636" s="68">
        <v>0</v>
      </c>
      <c r="K636" s="68">
        <v>0</v>
      </c>
      <c r="L636" s="68">
        <v>0</v>
      </c>
      <c r="M636" s="68">
        <v>0</v>
      </c>
      <c r="N636" s="68">
        <v>0</v>
      </c>
      <c r="O636" s="68">
        <v>0</v>
      </c>
      <c r="P636" s="68">
        <v>0</v>
      </c>
      <c r="Q636" s="68">
        <v>0</v>
      </c>
      <c r="R636" s="69">
        <f t="shared" si="189"/>
        <v>0</v>
      </c>
      <c r="S636" s="74">
        <f>R636/U$9*30</f>
        <v>0</v>
      </c>
      <c r="T636" s="69">
        <v>0</v>
      </c>
    </row>
    <row r="637" spans="1:20" s="48" customFormat="1" ht="18.75" customHeight="1">
      <c r="A637" s="66">
        <v>102</v>
      </c>
      <c r="B637" s="73">
        <v>6953156275522</v>
      </c>
      <c r="C637" s="67">
        <v>738068</v>
      </c>
      <c r="D637" s="67" t="s">
        <v>286</v>
      </c>
      <c r="E637" s="67" t="s">
        <v>164</v>
      </c>
      <c r="F637" s="68">
        <v>0</v>
      </c>
      <c r="G637" s="68">
        <v>0</v>
      </c>
      <c r="H637" s="68">
        <v>0</v>
      </c>
      <c r="I637" s="68">
        <v>0</v>
      </c>
      <c r="J637" s="68">
        <v>0</v>
      </c>
      <c r="K637" s="68">
        <v>0</v>
      </c>
      <c r="L637" s="68">
        <v>0</v>
      </c>
      <c r="M637" s="68">
        <v>0</v>
      </c>
      <c r="N637" s="68">
        <v>0</v>
      </c>
      <c r="O637" s="68">
        <v>0</v>
      </c>
      <c r="P637" s="68">
        <v>0</v>
      </c>
      <c r="Q637" s="68">
        <v>0</v>
      </c>
      <c r="R637" s="69">
        <f>SUM(F637:Q637)</f>
        <v>0</v>
      </c>
      <c r="S637" s="74">
        <f>R637/W$9*30</f>
        <v>0</v>
      </c>
      <c r="T637" s="69">
        <v>0</v>
      </c>
    </row>
    <row r="638" spans="1:20" s="48" customFormat="1" ht="18.75" customHeight="1">
      <c r="A638" s="66">
        <v>103</v>
      </c>
      <c r="B638" s="73">
        <v>6953156275515</v>
      </c>
      <c r="C638" s="67">
        <v>738069</v>
      </c>
      <c r="D638" s="67" t="s">
        <v>287</v>
      </c>
      <c r="E638" s="67" t="s">
        <v>165</v>
      </c>
      <c r="F638" s="68">
        <v>0</v>
      </c>
      <c r="G638" s="68">
        <v>0</v>
      </c>
      <c r="H638" s="68">
        <v>0</v>
      </c>
      <c r="I638" s="68">
        <v>0</v>
      </c>
      <c r="J638" s="68">
        <v>0</v>
      </c>
      <c r="K638" s="68">
        <v>0</v>
      </c>
      <c r="L638" s="68">
        <v>0</v>
      </c>
      <c r="M638" s="68">
        <v>0</v>
      </c>
      <c r="N638" s="68">
        <v>0</v>
      </c>
      <c r="O638" s="68">
        <v>0</v>
      </c>
      <c r="P638" s="68">
        <v>0</v>
      </c>
      <c r="Q638" s="68">
        <v>0</v>
      </c>
      <c r="R638" s="69">
        <f t="shared" ref="R638:R644" si="191">SUM(F638:Q638)</f>
        <v>0</v>
      </c>
      <c r="S638" s="74">
        <f t="shared" ref="S638" si="192">R638/W$9*30</f>
        <v>0</v>
      </c>
      <c r="T638" s="69">
        <v>0</v>
      </c>
    </row>
    <row r="639" spans="1:20" s="48" customFormat="1" ht="18.75" customHeight="1">
      <c r="A639" s="66">
        <v>104</v>
      </c>
      <c r="B639" s="73">
        <v>6953156280816</v>
      </c>
      <c r="C639" s="67">
        <v>738071</v>
      </c>
      <c r="D639" s="67" t="s">
        <v>288</v>
      </c>
      <c r="E639" s="67" t="s">
        <v>166</v>
      </c>
      <c r="F639" s="68">
        <v>0</v>
      </c>
      <c r="G639" s="68">
        <v>0</v>
      </c>
      <c r="H639" s="68">
        <v>0</v>
      </c>
      <c r="I639" s="68">
        <v>0</v>
      </c>
      <c r="J639" s="68">
        <v>0</v>
      </c>
      <c r="K639" s="68">
        <v>0</v>
      </c>
      <c r="L639" s="68">
        <v>0</v>
      </c>
      <c r="M639" s="68">
        <v>0</v>
      </c>
      <c r="N639" s="68">
        <v>0</v>
      </c>
      <c r="O639" s="68">
        <v>0</v>
      </c>
      <c r="P639" s="68">
        <v>1</v>
      </c>
      <c r="Q639" s="68">
        <v>0</v>
      </c>
      <c r="R639" s="69">
        <f t="shared" si="191"/>
        <v>1</v>
      </c>
      <c r="S639" s="74">
        <f>R639/U$9*30</f>
        <v>-7.0198427555222763E-4</v>
      </c>
      <c r="T639" s="69">
        <v>0</v>
      </c>
    </row>
    <row r="640" spans="1:20" s="48" customFormat="1" ht="18.75" customHeight="1">
      <c r="A640" s="66">
        <v>105</v>
      </c>
      <c r="B640" s="73">
        <v>6953156280809</v>
      </c>
      <c r="C640" s="67">
        <v>738072</v>
      </c>
      <c r="D640" s="67" t="s">
        <v>289</v>
      </c>
      <c r="E640" s="67" t="s">
        <v>167</v>
      </c>
      <c r="F640" s="68">
        <v>0</v>
      </c>
      <c r="G640" s="68">
        <v>0</v>
      </c>
      <c r="H640" s="68">
        <v>0</v>
      </c>
      <c r="I640" s="68">
        <v>0</v>
      </c>
      <c r="J640" s="68">
        <v>0</v>
      </c>
      <c r="K640" s="68">
        <v>0</v>
      </c>
      <c r="L640" s="68">
        <v>0</v>
      </c>
      <c r="M640" s="68">
        <v>0</v>
      </c>
      <c r="N640" s="68">
        <v>0</v>
      </c>
      <c r="O640" s="68">
        <v>0</v>
      </c>
      <c r="P640" s="68">
        <v>2</v>
      </c>
      <c r="Q640" s="68">
        <v>0</v>
      </c>
      <c r="R640" s="69">
        <f t="shared" si="191"/>
        <v>2</v>
      </c>
      <c r="S640" s="74">
        <f t="shared" ref="S640" si="193">R640/W$9*30</f>
        <v>-1.3940520446096654E-3</v>
      </c>
      <c r="T640" s="69">
        <v>0</v>
      </c>
    </row>
    <row r="641" spans="1:20" s="48" customFormat="1" ht="18.75" customHeight="1">
      <c r="A641" s="66">
        <v>106</v>
      </c>
      <c r="B641" s="73">
        <v>6953156280793</v>
      </c>
      <c r="C641" s="67">
        <v>738073</v>
      </c>
      <c r="D641" s="67" t="s">
        <v>290</v>
      </c>
      <c r="E641" s="67" t="s">
        <v>168</v>
      </c>
      <c r="F641" s="68">
        <v>0</v>
      </c>
      <c r="G641" s="68">
        <v>0</v>
      </c>
      <c r="H641" s="68">
        <v>0</v>
      </c>
      <c r="I641" s="68">
        <v>0</v>
      </c>
      <c r="J641" s="68">
        <v>0</v>
      </c>
      <c r="K641" s="68">
        <v>0</v>
      </c>
      <c r="L641" s="68">
        <v>0</v>
      </c>
      <c r="M641" s="68">
        <v>0</v>
      </c>
      <c r="N641" s="68">
        <v>0</v>
      </c>
      <c r="O641" s="68">
        <v>0</v>
      </c>
      <c r="P641" s="68">
        <v>3</v>
      </c>
      <c r="Q641" s="68">
        <v>0</v>
      </c>
      <c r="R641" s="69">
        <f t="shared" si="191"/>
        <v>3</v>
      </c>
      <c r="S641" s="74">
        <f>R641/U$9*30</f>
        <v>-2.1059528266566827E-3</v>
      </c>
      <c r="T641" s="69">
        <v>0</v>
      </c>
    </row>
    <row r="642" spans="1:20" s="48" customFormat="1" ht="18.75" customHeight="1">
      <c r="A642" s="66">
        <v>107</v>
      </c>
      <c r="B642" s="73">
        <v>6953156270961</v>
      </c>
      <c r="C642" s="67">
        <v>738074</v>
      </c>
      <c r="D642" s="67" t="s">
        <v>291</v>
      </c>
      <c r="E642" s="67" t="s">
        <v>169</v>
      </c>
      <c r="F642" s="68">
        <v>0</v>
      </c>
      <c r="G642" s="68">
        <v>0</v>
      </c>
      <c r="H642" s="68">
        <v>0</v>
      </c>
      <c r="I642" s="68">
        <v>0</v>
      </c>
      <c r="J642" s="68">
        <v>0</v>
      </c>
      <c r="K642" s="68">
        <v>0</v>
      </c>
      <c r="L642" s="68">
        <v>0</v>
      </c>
      <c r="M642" s="68">
        <v>0</v>
      </c>
      <c r="N642" s="68">
        <v>0</v>
      </c>
      <c r="O642" s="68">
        <v>0</v>
      </c>
      <c r="P642" s="68">
        <v>0</v>
      </c>
      <c r="Q642" s="68">
        <v>0</v>
      </c>
      <c r="R642" s="69">
        <f t="shared" si="191"/>
        <v>0</v>
      </c>
      <c r="S642" s="74">
        <f>R642/U$9*30</f>
        <v>0</v>
      </c>
      <c r="T642" s="69">
        <v>0</v>
      </c>
    </row>
    <row r="643" spans="1:20" s="48" customFormat="1" ht="18.75" customHeight="1">
      <c r="A643" s="66">
        <v>108</v>
      </c>
      <c r="B643" s="73">
        <v>6953156261631</v>
      </c>
      <c r="C643" s="67">
        <v>738075</v>
      </c>
      <c r="D643" s="67" t="s">
        <v>292</v>
      </c>
      <c r="E643" s="67" t="s">
        <v>170</v>
      </c>
      <c r="F643" s="68">
        <v>0</v>
      </c>
      <c r="G643" s="68">
        <v>0</v>
      </c>
      <c r="H643" s="68">
        <v>0</v>
      </c>
      <c r="I643" s="68">
        <v>0</v>
      </c>
      <c r="J643" s="68">
        <v>0</v>
      </c>
      <c r="K643" s="68">
        <v>0</v>
      </c>
      <c r="L643" s="68">
        <v>0</v>
      </c>
      <c r="M643" s="68">
        <v>0</v>
      </c>
      <c r="N643" s="68">
        <v>0</v>
      </c>
      <c r="O643" s="68">
        <v>0</v>
      </c>
      <c r="P643" s="68">
        <v>0</v>
      </c>
      <c r="Q643" s="68">
        <v>0</v>
      </c>
      <c r="R643" s="69">
        <f t="shared" si="191"/>
        <v>0</v>
      </c>
      <c r="S643" s="74">
        <f>R643/U$9*30</f>
        <v>0</v>
      </c>
      <c r="T643" s="69">
        <v>0</v>
      </c>
    </row>
    <row r="644" spans="1:20" s="48" customFormat="1" ht="18.75" customHeight="1">
      <c r="A644" s="66">
        <v>109</v>
      </c>
      <c r="B644" s="73">
        <v>6953156258396</v>
      </c>
      <c r="C644" s="67">
        <v>738076</v>
      </c>
      <c r="D644" s="67" t="s">
        <v>293</v>
      </c>
      <c r="E644" s="67" t="s">
        <v>171</v>
      </c>
      <c r="F644" s="68">
        <v>0</v>
      </c>
      <c r="G644" s="68">
        <v>0</v>
      </c>
      <c r="H644" s="68">
        <v>0</v>
      </c>
      <c r="I644" s="68">
        <v>0</v>
      </c>
      <c r="J644" s="68">
        <v>0</v>
      </c>
      <c r="K644" s="68">
        <v>0</v>
      </c>
      <c r="L644" s="68">
        <v>0</v>
      </c>
      <c r="M644" s="68">
        <v>0</v>
      </c>
      <c r="N644" s="68">
        <v>0</v>
      </c>
      <c r="O644" s="68">
        <v>0</v>
      </c>
      <c r="P644" s="68">
        <v>0</v>
      </c>
      <c r="Q644" s="68">
        <v>0</v>
      </c>
      <c r="R644" s="69">
        <f t="shared" si="191"/>
        <v>0</v>
      </c>
      <c r="S644" s="74">
        <f>R644/U$9*30</f>
        <v>0</v>
      </c>
      <c r="T644" s="69">
        <v>0</v>
      </c>
    </row>
    <row r="645" spans="1:20" s="48" customFormat="1" ht="18.75" customHeight="1">
      <c r="A645" s="66">
        <v>110</v>
      </c>
      <c r="B645" s="73">
        <v>6953156270954</v>
      </c>
      <c r="C645" s="67">
        <v>738077</v>
      </c>
      <c r="D645" s="67" t="s">
        <v>294</v>
      </c>
      <c r="E645" s="67" t="s">
        <v>172</v>
      </c>
      <c r="F645" s="68">
        <v>0</v>
      </c>
      <c r="G645" s="68">
        <v>0</v>
      </c>
      <c r="H645" s="68">
        <v>0</v>
      </c>
      <c r="I645" s="68">
        <v>0</v>
      </c>
      <c r="J645" s="68">
        <v>0</v>
      </c>
      <c r="K645" s="68">
        <v>0</v>
      </c>
      <c r="L645" s="68">
        <v>0</v>
      </c>
      <c r="M645" s="68">
        <v>0</v>
      </c>
      <c r="N645" s="68">
        <v>0</v>
      </c>
      <c r="O645" s="68">
        <v>0</v>
      </c>
      <c r="P645" s="68">
        <v>0</v>
      </c>
      <c r="Q645" s="68">
        <v>0</v>
      </c>
      <c r="R645" s="69">
        <f>SUM(F645:Q645)</f>
        <v>0</v>
      </c>
      <c r="S645" s="74">
        <f>R645/W$9*30</f>
        <v>0</v>
      </c>
      <c r="T645" s="69">
        <v>0</v>
      </c>
    </row>
    <row r="646" spans="1:20" s="48" customFormat="1" ht="18.75" customHeight="1">
      <c r="A646" s="66">
        <v>111</v>
      </c>
      <c r="B646" s="73">
        <v>6953156284647</v>
      </c>
      <c r="C646" s="67">
        <v>738078</v>
      </c>
      <c r="D646" s="67" t="s">
        <v>295</v>
      </c>
      <c r="E646" s="67" t="s">
        <v>173</v>
      </c>
      <c r="F646" s="68">
        <v>0</v>
      </c>
      <c r="G646" s="68">
        <v>0</v>
      </c>
      <c r="H646" s="68">
        <v>0</v>
      </c>
      <c r="I646" s="68">
        <v>0</v>
      </c>
      <c r="J646" s="68">
        <v>0</v>
      </c>
      <c r="K646" s="68">
        <v>0</v>
      </c>
      <c r="L646" s="68">
        <v>0</v>
      </c>
      <c r="M646" s="68">
        <v>0</v>
      </c>
      <c r="N646" s="68">
        <v>0</v>
      </c>
      <c r="O646" s="68">
        <v>0</v>
      </c>
      <c r="P646" s="68">
        <v>5</v>
      </c>
      <c r="Q646" s="68">
        <v>0</v>
      </c>
      <c r="R646" s="69">
        <f t="shared" ref="R646:R649" si="194">SUM(F646:Q646)</f>
        <v>5</v>
      </c>
      <c r="S646" s="74">
        <f t="shared" ref="S646" si="195">R646/W$9*30</f>
        <v>-3.4851301115241635E-3</v>
      </c>
      <c r="T646" s="69">
        <v>0</v>
      </c>
    </row>
    <row r="647" spans="1:20" s="48" customFormat="1" ht="18.75" customHeight="1">
      <c r="A647" s="66">
        <v>112</v>
      </c>
      <c r="B647" s="73">
        <v>6953156282926</v>
      </c>
      <c r="C647" s="67">
        <v>738079</v>
      </c>
      <c r="D647" s="67" t="s">
        <v>296</v>
      </c>
      <c r="E647" s="67" t="s">
        <v>174</v>
      </c>
      <c r="F647" s="68">
        <v>0</v>
      </c>
      <c r="G647" s="68">
        <v>0</v>
      </c>
      <c r="H647" s="68">
        <v>0</v>
      </c>
      <c r="I647" s="68">
        <v>0</v>
      </c>
      <c r="J647" s="68">
        <v>0</v>
      </c>
      <c r="K647" s="68">
        <v>0</v>
      </c>
      <c r="L647" s="68">
        <v>0</v>
      </c>
      <c r="M647" s="68">
        <v>0</v>
      </c>
      <c r="N647" s="68">
        <v>0</v>
      </c>
      <c r="O647" s="68">
        <v>0</v>
      </c>
      <c r="P647" s="68">
        <v>0</v>
      </c>
      <c r="Q647" s="68">
        <v>0</v>
      </c>
      <c r="R647" s="69">
        <f t="shared" si="194"/>
        <v>0</v>
      </c>
      <c r="S647" s="74">
        <f>R647/U$9*30</f>
        <v>0</v>
      </c>
      <c r="T647" s="69">
        <v>0</v>
      </c>
    </row>
    <row r="648" spans="1:20" s="48" customFormat="1" ht="18.75" customHeight="1">
      <c r="A648" s="66">
        <v>113</v>
      </c>
      <c r="B648" s="73">
        <v>6953156282933</v>
      </c>
      <c r="C648" s="67">
        <v>738080</v>
      </c>
      <c r="D648" s="67" t="s">
        <v>297</v>
      </c>
      <c r="E648" s="67" t="s">
        <v>175</v>
      </c>
      <c r="F648" s="68">
        <v>0</v>
      </c>
      <c r="G648" s="68">
        <v>0</v>
      </c>
      <c r="H648" s="68">
        <v>0</v>
      </c>
      <c r="I648" s="68">
        <v>0</v>
      </c>
      <c r="J648" s="68">
        <v>0</v>
      </c>
      <c r="K648" s="68">
        <v>0</v>
      </c>
      <c r="L648" s="68">
        <v>0</v>
      </c>
      <c r="M648" s="68">
        <v>0</v>
      </c>
      <c r="N648" s="68">
        <v>0</v>
      </c>
      <c r="O648" s="68">
        <v>0</v>
      </c>
      <c r="P648" s="68">
        <v>0</v>
      </c>
      <c r="Q648" s="68">
        <v>0</v>
      </c>
      <c r="R648" s="69">
        <f t="shared" si="194"/>
        <v>0</v>
      </c>
      <c r="S648" s="74">
        <f>R648/U$9*30</f>
        <v>0</v>
      </c>
      <c r="T648" s="69">
        <v>0</v>
      </c>
    </row>
    <row r="649" spans="1:20" s="48" customFormat="1" ht="18.75" customHeight="1">
      <c r="A649" s="66">
        <v>114</v>
      </c>
      <c r="B649" s="73">
        <v>6953156280274</v>
      </c>
      <c r="C649" s="67">
        <v>738081</v>
      </c>
      <c r="D649" s="67" t="s">
        <v>298</v>
      </c>
      <c r="E649" s="67" t="s">
        <v>176</v>
      </c>
      <c r="F649" s="68">
        <v>0</v>
      </c>
      <c r="G649" s="68">
        <v>0</v>
      </c>
      <c r="H649" s="68">
        <v>0</v>
      </c>
      <c r="I649" s="68">
        <v>0</v>
      </c>
      <c r="J649" s="68">
        <v>0</v>
      </c>
      <c r="K649" s="68">
        <v>0</v>
      </c>
      <c r="L649" s="68">
        <v>0</v>
      </c>
      <c r="M649" s="68">
        <v>0</v>
      </c>
      <c r="N649" s="68">
        <v>0</v>
      </c>
      <c r="O649" s="68">
        <v>0</v>
      </c>
      <c r="P649" s="68">
        <v>0</v>
      </c>
      <c r="Q649" s="68">
        <v>0</v>
      </c>
      <c r="R649" s="69">
        <f t="shared" si="194"/>
        <v>0</v>
      </c>
      <c r="S649" s="74">
        <f>R649/U$9*30</f>
        <v>0</v>
      </c>
      <c r="T649" s="69">
        <v>0</v>
      </c>
    </row>
    <row r="650" spans="1:20" s="48" customFormat="1" ht="18.75" customHeight="1">
      <c r="A650" s="66">
        <v>115</v>
      </c>
      <c r="B650" s="73">
        <v>6953156282940</v>
      </c>
      <c r="C650" s="67">
        <v>739727</v>
      </c>
      <c r="D650" s="67" t="s">
        <v>302</v>
      </c>
      <c r="E650" s="67" t="s">
        <v>303</v>
      </c>
      <c r="F650" s="68">
        <v>0</v>
      </c>
      <c r="G650" s="68">
        <v>0</v>
      </c>
      <c r="H650" s="68">
        <v>0</v>
      </c>
      <c r="I650" s="68">
        <v>0</v>
      </c>
      <c r="J650" s="68">
        <v>0</v>
      </c>
      <c r="K650" s="68">
        <v>0</v>
      </c>
      <c r="L650" s="68">
        <v>0</v>
      </c>
      <c r="M650" s="68">
        <v>0</v>
      </c>
      <c r="N650" s="68">
        <v>0</v>
      </c>
      <c r="O650" s="68">
        <v>0</v>
      </c>
      <c r="P650" s="68">
        <v>0</v>
      </c>
      <c r="Q650" s="68">
        <v>0</v>
      </c>
      <c r="R650" s="69">
        <f t="shared" ref="R650:R665" si="196">SUM(F650:Q650)</f>
        <v>0</v>
      </c>
      <c r="S650" s="74">
        <f t="shared" ref="S650:S665" si="197">R650/U$9*30</f>
        <v>0</v>
      </c>
      <c r="T650" s="69">
        <v>0</v>
      </c>
    </row>
    <row r="651" spans="1:20" s="48" customFormat="1" ht="18.75" customHeight="1">
      <c r="A651" s="66">
        <v>116</v>
      </c>
      <c r="B651" s="73">
        <v>6953156282957</v>
      </c>
      <c r="C651" s="67">
        <v>739728</v>
      </c>
      <c r="D651" s="67" t="s">
        <v>304</v>
      </c>
      <c r="E651" s="67" t="s">
        <v>305</v>
      </c>
      <c r="F651" s="68">
        <v>0</v>
      </c>
      <c r="G651" s="68">
        <v>0</v>
      </c>
      <c r="H651" s="68">
        <v>0</v>
      </c>
      <c r="I651" s="68">
        <v>0</v>
      </c>
      <c r="J651" s="68">
        <v>0</v>
      </c>
      <c r="K651" s="68">
        <v>0</v>
      </c>
      <c r="L651" s="68">
        <v>0</v>
      </c>
      <c r="M651" s="68">
        <v>0</v>
      </c>
      <c r="N651" s="68">
        <v>0</v>
      </c>
      <c r="O651" s="68">
        <v>0</v>
      </c>
      <c r="P651" s="68">
        <v>0</v>
      </c>
      <c r="Q651" s="68">
        <v>0</v>
      </c>
      <c r="R651" s="69">
        <f t="shared" si="196"/>
        <v>0</v>
      </c>
      <c r="S651" s="74">
        <f t="shared" si="197"/>
        <v>0</v>
      </c>
      <c r="T651" s="69">
        <v>0</v>
      </c>
    </row>
    <row r="652" spans="1:20" s="48" customFormat="1" ht="18.75" customHeight="1">
      <c r="A652" s="66">
        <v>117</v>
      </c>
      <c r="B652" s="73">
        <v>6953156284234</v>
      </c>
      <c r="C652" s="67">
        <v>742244</v>
      </c>
      <c r="D652" s="67" t="s">
        <v>306</v>
      </c>
      <c r="E652" s="67" t="s">
        <v>320</v>
      </c>
      <c r="F652" s="68">
        <v>0</v>
      </c>
      <c r="G652" s="68">
        <v>0</v>
      </c>
      <c r="H652" s="68">
        <v>0</v>
      </c>
      <c r="I652" s="68">
        <v>0</v>
      </c>
      <c r="J652" s="68">
        <v>0</v>
      </c>
      <c r="K652" s="68">
        <v>0</v>
      </c>
      <c r="L652" s="68">
        <v>0</v>
      </c>
      <c r="M652" s="68">
        <v>0</v>
      </c>
      <c r="N652" s="68">
        <v>0</v>
      </c>
      <c r="O652" s="68">
        <v>0</v>
      </c>
      <c r="P652" s="68">
        <v>0</v>
      </c>
      <c r="Q652" s="68">
        <v>0</v>
      </c>
      <c r="R652" s="69">
        <f t="shared" si="196"/>
        <v>0</v>
      </c>
      <c r="S652" s="74">
        <f t="shared" si="197"/>
        <v>0</v>
      </c>
      <c r="T652" s="69">
        <v>0</v>
      </c>
    </row>
    <row r="653" spans="1:20" s="48" customFormat="1" ht="18.75" customHeight="1">
      <c r="A653" s="66">
        <v>118</v>
      </c>
      <c r="B653" s="73">
        <v>6953156284241</v>
      </c>
      <c r="C653" s="67">
        <v>742245</v>
      </c>
      <c r="D653" s="67" t="s">
        <v>307</v>
      </c>
      <c r="E653" s="67" t="s">
        <v>321</v>
      </c>
      <c r="F653" s="68">
        <v>0</v>
      </c>
      <c r="G653" s="68">
        <v>0</v>
      </c>
      <c r="H653" s="68">
        <v>0</v>
      </c>
      <c r="I653" s="68">
        <v>0</v>
      </c>
      <c r="J653" s="68">
        <v>0</v>
      </c>
      <c r="K653" s="68">
        <v>0</v>
      </c>
      <c r="L653" s="68">
        <v>0</v>
      </c>
      <c r="M653" s="68">
        <v>0</v>
      </c>
      <c r="N653" s="68">
        <v>0</v>
      </c>
      <c r="O653" s="68">
        <v>0</v>
      </c>
      <c r="P653" s="68">
        <v>0</v>
      </c>
      <c r="Q653" s="68">
        <v>0</v>
      </c>
      <c r="R653" s="69">
        <f t="shared" si="196"/>
        <v>0</v>
      </c>
      <c r="S653" s="74">
        <f t="shared" si="197"/>
        <v>0</v>
      </c>
      <c r="T653" s="69">
        <v>0</v>
      </c>
    </row>
    <row r="654" spans="1:20" s="48" customFormat="1" ht="18.75" customHeight="1">
      <c r="A654" s="66">
        <v>119</v>
      </c>
      <c r="B654" s="73">
        <v>6953156284258</v>
      </c>
      <c r="C654" s="67">
        <v>742247</v>
      </c>
      <c r="D654" s="67" t="s">
        <v>308</v>
      </c>
      <c r="E654" s="67" t="s">
        <v>322</v>
      </c>
      <c r="F654" s="68">
        <v>0</v>
      </c>
      <c r="G654" s="68">
        <v>0</v>
      </c>
      <c r="H654" s="68">
        <v>0</v>
      </c>
      <c r="I654" s="68">
        <v>0</v>
      </c>
      <c r="J654" s="68">
        <v>0</v>
      </c>
      <c r="K654" s="68">
        <v>0</v>
      </c>
      <c r="L654" s="68">
        <v>0</v>
      </c>
      <c r="M654" s="68">
        <v>0</v>
      </c>
      <c r="N654" s="68">
        <v>0</v>
      </c>
      <c r="O654" s="68">
        <v>0</v>
      </c>
      <c r="P654" s="68">
        <v>0</v>
      </c>
      <c r="Q654" s="68">
        <v>0</v>
      </c>
      <c r="R654" s="69">
        <f t="shared" si="196"/>
        <v>0</v>
      </c>
      <c r="S654" s="74">
        <f t="shared" si="197"/>
        <v>0</v>
      </c>
      <c r="T654" s="69">
        <v>0</v>
      </c>
    </row>
    <row r="655" spans="1:20" s="48" customFormat="1" ht="18.75" customHeight="1">
      <c r="A655" s="66">
        <v>120</v>
      </c>
      <c r="B655" s="73">
        <v>6953156284630</v>
      </c>
      <c r="C655" s="67">
        <v>742248</v>
      </c>
      <c r="D655" s="67" t="s">
        <v>309</v>
      </c>
      <c r="E655" s="67" t="s">
        <v>323</v>
      </c>
      <c r="F655" s="68">
        <v>0</v>
      </c>
      <c r="G655" s="68">
        <v>0</v>
      </c>
      <c r="H655" s="68">
        <v>0</v>
      </c>
      <c r="I655" s="68">
        <v>0</v>
      </c>
      <c r="J655" s="68">
        <v>0</v>
      </c>
      <c r="K655" s="68">
        <v>0</v>
      </c>
      <c r="L655" s="68">
        <v>0</v>
      </c>
      <c r="M655" s="68">
        <v>0</v>
      </c>
      <c r="N655" s="68">
        <v>0</v>
      </c>
      <c r="O655" s="68">
        <v>0</v>
      </c>
      <c r="P655" s="68">
        <v>0</v>
      </c>
      <c r="Q655" s="68">
        <v>0</v>
      </c>
      <c r="R655" s="69">
        <f t="shared" si="196"/>
        <v>0</v>
      </c>
      <c r="S655" s="74">
        <f t="shared" si="197"/>
        <v>0</v>
      </c>
      <c r="T655" s="69">
        <v>0</v>
      </c>
    </row>
    <row r="656" spans="1:20" s="48" customFormat="1" ht="18.75" customHeight="1">
      <c r="A656" s="66">
        <v>121</v>
      </c>
      <c r="B656" s="73">
        <v>6953156286603</v>
      </c>
      <c r="C656" s="67">
        <v>742249</v>
      </c>
      <c r="D656" s="67" t="s">
        <v>310</v>
      </c>
      <c r="E656" s="67" t="s">
        <v>324</v>
      </c>
      <c r="F656" s="68">
        <v>0</v>
      </c>
      <c r="G656" s="68">
        <v>0</v>
      </c>
      <c r="H656" s="68">
        <v>0</v>
      </c>
      <c r="I656" s="68">
        <v>0</v>
      </c>
      <c r="J656" s="68">
        <v>0</v>
      </c>
      <c r="K656" s="68">
        <v>0</v>
      </c>
      <c r="L656" s="68">
        <v>0</v>
      </c>
      <c r="M656" s="68">
        <v>0</v>
      </c>
      <c r="N656" s="68">
        <v>0</v>
      </c>
      <c r="O656" s="68">
        <v>0</v>
      </c>
      <c r="P656" s="68">
        <v>0</v>
      </c>
      <c r="Q656" s="68">
        <v>0</v>
      </c>
      <c r="R656" s="69">
        <f t="shared" si="196"/>
        <v>0</v>
      </c>
      <c r="S656" s="74">
        <f t="shared" si="197"/>
        <v>0</v>
      </c>
      <c r="T656" s="69">
        <v>0</v>
      </c>
    </row>
    <row r="657" spans="1:20" s="48" customFormat="1" ht="18.75" customHeight="1">
      <c r="A657" s="66">
        <v>122</v>
      </c>
      <c r="B657" s="73">
        <v>6953156279650</v>
      </c>
      <c r="C657" s="67">
        <v>742292</v>
      </c>
      <c r="D657" s="67" t="s">
        <v>311</v>
      </c>
      <c r="E657" s="67" t="s">
        <v>325</v>
      </c>
      <c r="F657" s="68">
        <v>0</v>
      </c>
      <c r="G657" s="68">
        <v>0</v>
      </c>
      <c r="H657" s="68">
        <v>0</v>
      </c>
      <c r="I657" s="68">
        <v>0</v>
      </c>
      <c r="J657" s="68">
        <v>0</v>
      </c>
      <c r="K657" s="68">
        <v>0</v>
      </c>
      <c r="L657" s="68">
        <v>0</v>
      </c>
      <c r="M657" s="68">
        <v>0</v>
      </c>
      <c r="N657" s="68">
        <v>0</v>
      </c>
      <c r="O657" s="68">
        <v>0</v>
      </c>
      <c r="P657" s="68">
        <v>0</v>
      </c>
      <c r="Q657" s="68">
        <v>0</v>
      </c>
      <c r="R657" s="69">
        <f t="shared" si="196"/>
        <v>0</v>
      </c>
      <c r="S657" s="74">
        <f t="shared" si="197"/>
        <v>0</v>
      </c>
      <c r="T657" s="69">
        <v>0</v>
      </c>
    </row>
    <row r="658" spans="1:20" s="48" customFormat="1" ht="18.75" customHeight="1">
      <c r="A658" s="66">
        <v>123</v>
      </c>
      <c r="B658" s="73">
        <v>6953156279667</v>
      </c>
      <c r="C658" s="67">
        <v>742293</v>
      </c>
      <c r="D658" s="67" t="s">
        <v>312</v>
      </c>
      <c r="E658" s="67" t="s">
        <v>326</v>
      </c>
      <c r="F658" s="68">
        <v>0</v>
      </c>
      <c r="G658" s="68">
        <v>0</v>
      </c>
      <c r="H658" s="68">
        <v>0</v>
      </c>
      <c r="I658" s="68">
        <v>0</v>
      </c>
      <c r="J658" s="68">
        <v>0</v>
      </c>
      <c r="K658" s="68">
        <v>0</v>
      </c>
      <c r="L658" s="68">
        <v>0</v>
      </c>
      <c r="M658" s="68">
        <v>0</v>
      </c>
      <c r="N658" s="68">
        <v>0</v>
      </c>
      <c r="O658" s="68">
        <v>0</v>
      </c>
      <c r="P658" s="68">
        <v>0</v>
      </c>
      <c r="Q658" s="68">
        <v>0</v>
      </c>
      <c r="R658" s="69">
        <f t="shared" si="196"/>
        <v>0</v>
      </c>
      <c r="S658" s="74">
        <f t="shared" si="197"/>
        <v>0</v>
      </c>
      <c r="T658" s="69">
        <v>0</v>
      </c>
    </row>
    <row r="659" spans="1:20" s="48" customFormat="1" ht="18.75" customHeight="1">
      <c r="A659" s="66">
        <v>124</v>
      </c>
      <c r="B659" s="73">
        <v>6953156282100</v>
      </c>
      <c r="C659" s="67">
        <v>742294</v>
      </c>
      <c r="D659" s="67" t="s">
        <v>313</v>
      </c>
      <c r="E659" s="67" t="s">
        <v>327</v>
      </c>
      <c r="F659" s="68">
        <v>0</v>
      </c>
      <c r="G659" s="68">
        <v>0</v>
      </c>
      <c r="H659" s="68">
        <v>0</v>
      </c>
      <c r="I659" s="68">
        <v>0</v>
      </c>
      <c r="J659" s="68">
        <v>0</v>
      </c>
      <c r="K659" s="68">
        <v>0</v>
      </c>
      <c r="L659" s="68">
        <v>0</v>
      </c>
      <c r="M659" s="68">
        <v>0</v>
      </c>
      <c r="N659" s="68">
        <v>0</v>
      </c>
      <c r="O659" s="68">
        <v>0</v>
      </c>
      <c r="P659" s="68">
        <v>0</v>
      </c>
      <c r="Q659" s="68">
        <v>0</v>
      </c>
      <c r="R659" s="69">
        <f t="shared" si="196"/>
        <v>0</v>
      </c>
      <c r="S659" s="74">
        <f t="shared" si="197"/>
        <v>0</v>
      </c>
      <c r="T659" s="69">
        <v>0</v>
      </c>
    </row>
    <row r="660" spans="1:20" s="48" customFormat="1" ht="18.75" customHeight="1">
      <c r="A660" s="66">
        <v>125</v>
      </c>
      <c r="B660" s="73">
        <v>6953156279155</v>
      </c>
      <c r="C660" s="67">
        <v>742295</v>
      </c>
      <c r="D660" s="67" t="s">
        <v>314</v>
      </c>
      <c r="E660" s="67" t="s">
        <v>328</v>
      </c>
      <c r="F660" s="68">
        <v>0</v>
      </c>
      <c r="G660" s="68">
        <v>0</v>
      </c>
      <c r="H660" s="68">
        <v>0</v>
      </c>
      <c r="I660" s="68">
        <v>0</v>
      </c>
      <c r="J660" s="68">
        <v>0</v>
      </c>
      <c r="K660" s="68">
        <v>0</v>
      </c>
      <c r="L660" s="68">
        <v>0</v>
      </c>
      <c r="M660" s="68">
        <v>0</v>
      </c>
      <c r="N660" s="68">
        <v>0</v>
      </c>
      <c r="O660" s="68">
        <v>0</v>
      </c>
      <c r="P660" s="68">
        <v>0</v>
      </c>
      <c r="Q660" s="68">
        <v>0</v>
      </c>
      <c r="R660" s="69">
        <f t="shared" si="196"/>
        <v>0</v>
      </c>
      <c r="S660" s="74">
        <f t="shared" si="197"/>
        <v>0</v>
      </c>
      <c r="T660" s="69">
        <v>0</v>
      </c>
    </row>
    <row r="661" spans="1:20" s="48" customFormat="1" ht="18.75" customHeight="1">
      <c r="A661" s="66">
        <v>126</v>
      </c>
      <c r="B661" s="73">
        <v>6953156279148</v>
      </c>
      <c r="C661" s="67">
        <v>742296</v>
      </c>
      <c r="D661" s="67" t="s">
        <v>315</v>
      </c>
      <c r="E661" s="67" t="s">
        <v>329</v>
      </c>
      <c r="F661" s="68">
        <v>0</v>
      </c>
      <c r="G661" s="68">
        <v>0</v>
      </c>
      <c r="H661" s="68">
        <v>0</v>
      </c>
      <c r="I661" s="68">
        <v>0</v>
      </c>
      <c r="J661" s="68">
        <v>0</v>
      </c>
      <c r="K661" s="68">
        <v>0</v>
      </c>
      <c r="L661" s="68">
        <v>0</v>
      </c>
      <c r="M661" s="68">
        <v>0</v>
      </c>
      <c r="N661" s="68">
        <v>0</v>
      </c>
      <c r="O661" s="68">
        <v>0</v>
      </c>
      <c r="P661" s="68">
        <v>0</v>
      </c>
      <c r="Q661" s="68">
        <v>0</v>
      </c>
      <c r="R661" s="69">
        <f t="shared" si="196"/>
        <v>0</v>
      </c>
      <c r="S661" s="74">
        <f t="shared" si="197"/>
        <v>0</v>
      </c>
      <c r="T661" s="69">
        <v>0</v>
      </c>
    </row>
    <row r="662" spans="1:20" s="48" customFormat="1" ht="18.75" customHeight="1">
      <c r="A662" s="66">
        <v>127</v>
      </c>
      <c r="B662" s="73">
        <v>6953156272668</v>
      </c>
      <c r="C662" s="67">
        <v>742297</v>
      </c>
      <c r="D662" s="67" t="s">
        <v>316</v>
      </c>
      <c r="E662" s="67" t="s">
        <v>330</v>
      </c>
      <c r="F662" s="68">
        <v>0</v>
      </c>
      <c r="G662" s="68">
        <v>0</v>
      </c>
      <c r="H662" s="68">
        <v>0</v>
      </c>
      <c r="I662" s="68">
        <v>0</v>
      </c>
      <c r="J662" s="68">
        <v>0</v>
      </c>
      <c r="K662" s="68">
        <v>0</v>
      </c>
      <c r="L662" s="68">
        <v>0</v>
      </c>
      <c r="M662" s="68">
        <v>0</v>
      </c>
      <c r="N662" s="68">
        <v>0</v>
      </c>
      <c r="O662" s="68">
        <v>0</v>
      </c>
      <c r="P662" s="68">
        <v>0</v>
      </c>
      <c r="Q662" s="68">
        <v>0</v>
      </c>
      <c r="R662" s="69">
        <f t="shared" si="196"/>
        <v>0</v>
      </c>
      <c r="S662" s="74">
        <f t="shared" si="197"/>
        <v>0</v>
      </c>
      <c r="T662" s="69">
        <v>0</v>
      </c>
    </row>
    <row r="663" spans="1:20" s="48" customFormat="1" ht="18.75" customHeight="1">
      <c r="A663" s="66">
        <v>128</v>
      </c>
      <c r="B663" s="73">
        <v>6953156270640</v>
      </c>
      <c r="C663" s="67">
        <v>742298</v>
      </c>
      <c r="D663" s="67" t="s">
        <v>317</v>
      </c>
      <c r="E663" s="67" t="s">
        <v>331</v>
      </c>
      <c r="F663" s="68">
        <v>0</v>
      </c>
      <c r="G663" s="68">
        <v>0</v>
      </c>
      <c r="H663" s="68">
        <v>0</v>
      </c>
      <c r="I663" s="68">
        <v>0</v>
      </c>
      <c r="J663" s="68">
        <v>0</v>
      </c>
      <c r="K663" s="68">
        <v>0</v>
      </c>
      <c r="L663" s="68">
        <v>0</v>
      </c>
      <c r="M663" s="68">
        <v>0</v>
      </c>
      <c r="N663" s="68">
        <v>0</v>
      </c>
      <c r="O663" s="68">
        <v>0</v>
      </c>
      <c r="P663" s="68">
        <v>0</v>
      </c>
      <c r="Q663" s="68">
        <v>0</v>
      </c>
      <c r="R663" s="69">
        <f t="shared" si="196"/>
        <v>0</v>
      </c>
      <c r="S663" s="74">
        <f t="shared" si="197"/>
        <v>0</v>
      </c>
      <c r="T663" s="69">
        <v>0</v>
      </c>
    </row>
    <row r="664" spans="1:20" s="48" customFormat="1" ht="18.75" customHeight="1">
      <c r="A664" s="66">
        <v>129</v>
      </c>
      <c r="B664" s="73">
        <v>6953156284401</v>
      </c>
      <c r="C664" s="67">
        <v>742300</v>
      </c>
      <c r="D664" s="67" t="s">
        <v>318</v>
      </c>
      <c r="E664" s="67" t="s">
        <v>332</v>
      </c>
      <c r="F664" s="68">
        <v>0</v>
      </c>
      <c r="G664" s="68">
        <v>0</v>
      </c>
      <c r="H664" s="68">
        <v>0</v>
      </c>
      <c r="I664" s="68">
        <v>0</v>
      </c>
      <c r="J664" s="68">
        <v>0</v>
      </c>
      <c r="K664" s="68">
        <v>0</v>
      </c>
      <c r="L664" s="68">
        <v>0</v>
      </c>
      <c r="M664" s="68">
        <v>0</v>
      </c>
      <c r="N664" s="68">
        <v>0</v>
      </c>
      <c r="O664" s="68">
        <v>0</v>
      </c>
      <c r="P664" s="68">
        <v>1</v>
      </c>
      <c r="Q664" s="68">
        <v>0</v>
      </c>
      <c r="R664" s="69">
        <f t="shared" si="196"/>
        <v>1</v>
      </c>
      <c r="S664" s="74">
        <f t="shared" si="197"/>
        <v>-7.0198427555222763E-4</v>
      </c>
      <c r="T664" s="69">
        <v>0</v>
      </c>
    </row>
    <row r="665" spans="1:20" s="48" customFormat="1" ht="18.75" customHeight="1">
      <c r="A665" s="66">
        <v>130</v>
      </c>
      <c r="B665" s="73">
        <v>6958444961736</v>
      </c>
      <c r="C665" s="67">
        <v>742301</v>
      </c>
      <c r="D665" s="67" t="s">
        <v>319</v>
      </c>
      <c r="E665" s="67" t="s">
        <v>333</v>
      </c>
      <c r="F665" s="68">
        <v>0</v>
      </c>
      <c r="G665" s="68">
        <v>0</v>
      </c>
      <c r="H665" s="68">
        <v>0</v>
      </c>
      <c r="I665" s="68">
        <v>0</v>
      </c>
      <c r="J665" s="68">
        <v>0</v>
      </c>
      <c r="K665" s="68">
        <v>0</v>
      </c>
      <c r="L665" s="68">
        <v>0</v>
      </c>
      <c r="M665" s="68">
        <v>0</v>
      </c>
      <c r="N665" s="68">
        <v>0</v>
      </c>
      <c r="O665" s="68">
        <v>0</v>
      </c>
      <c r="P665" s="68">
        <v>0</v>
      </c>
      <c r="Q665" s="68">
        <v>0</v>
      </c>
      <c r="R665" s="69">
        <f t="shared" si="196"/>
        <v>0</v>
      </c>
      <c r="S665" s="74">
        <f t="shared" si="197"/>
        <v>0</v>
      </c>
      <c r="T665" s="69">
        <v>0</v>
      </c>
    </row>
    <row r="666" spans="1:20" s="51" customFormat="1">
      <c r="A666" s="87"/>
      <c r="B666" s="88" t="s">
        <v>8</v>
      </c>
      <c r="C666" s="89"/>
      <c r="D666" s="89"/>
      <c r="E666" s="90"/>
      <c r="F666" s="91">
        <f>SUM(F536:F649)</f>
        <v>0</v>
      </c>
      <c r="G666" s="91">
        <f t="shared" ref="G666:T666" si="198">SUM(G536:G649)</f>
        <v>0</v>
      </c>
      <c r="H666" s="91">
        <f t="shared" si="198"/>
        <v>0</v>
      </c>
      <c r="I666" s="91">
        <f t="shared" si="198"/>
        <v>0</v>
      </c>
      <c r="J666" s="91">
        <f t="shared" si="198"/>
        <v>0</v>
      </c>
      <c r="K666" s="91">
        <f t="shared" si="198"/>
        <v>0</v>
      </c>
      <c r="L666" s="91">
        <f t="shared" si="198"/>
        <v>0</v>
      </c>
      <c r="M666" s="91">
        <f t="shared" si="198"/>
        <v>0</v>
      </c>
      <c r="N666" s="91">
        <f t="shared" si="198"/>
        <v>0</v>
      </c>
      <c r="O666" s="91">
        <f t="shared" si="198"/>
        <v>0</v>
      </c>
      <c r="P666" s="91">
        <f>SUM(P536:P665)</f>
        <v>57</v>
      </c>
      <c r="Q666" s="91">
        <f>SUM(Q536:Q665)</f>
        <v>0</v>
      </c>
      <c r="R666" s="91">
        <f>SUM(R536:R665)</f>
        <v>57</v>
      </c>
      <c r="S666" s="91">
        <f>SUM(S536:S665)</f>
        <v>-3.9938729907766042E-2</v>
      </c>
      <c r="T666" s="91">
        <f t="shared" si="198"/>
        <v>0</v>
      </c>
    </row>
    <row r="667" spans="1:20" s="48" customFormat="1" ht="18.75" customHeight="1">
      <c r="A667" s="66">
        <v>1</v>
      </c>
      <c r="B667" s="73">
        <v>6953156282308</v>
      </c>
      <c r="C667" s="67">
        <v>734835</v>
      </c>
      <c r="D667" s="67" t="s">
        <v>185</v>
      </c>
      <c r="E667" s="67" t="s">
        <v>65</v>
      </c>
      <c r="F667" s="68">
        <v>0</v>
      </c>
      <c r="G667" s="68">
        <v>0</v>
      </c>
      <c r="H667" s="68">
        <v>0</v>
      </c>
      <c r="I667" s="68">
        <v>0</v>
      </c>
      <c r="J667" s="68">
        <v>0</v>
      </c>
      <c r="K667" s="68">
        <v>0</v>
      </c>
      <c r="L667" s="68">
        <v>0</v>
      </c>
      <c r="M667" s="68">
        <v>0</v>
      </c>
      <c r="N667" s="68">
        <v>0</v>
      </c>
      <c r="O667" s="68">
        <v>0</v>
      </c>
      <c r="P667" s="68">
        <v>0</v>
      </c>
      <c r="Q667" s="68">
        <v>0</v>
      </c>
      <c r="R667" s="69">
        <f>SUM(F667:Q667)</f>
        <v>0</v>
      </c>
      <c r="S667" s="74">
        <f>R667/W$9*30</f>
        <v>0</v>
      </c>
      <c r="T667" s="69">
        <v>0</v>
      </c>
    </row>
    <row r="668" spans="1:20" s="48" customFormat="1" ht="18.75" customHeight="1">
      <c r="A668" s="66">
        <v>2</v>
      </c>
      <c r="B668" s="73">
        <v>6953156281479</v>
      </c>
      <c r="C668" s="67">
        <v>734836</v>
      </c>
      <c r="D668" s="67" t="s">
        <v>186</v>
      </c>
      <c r="E668" s="67" t="s">
        <v>66</v>
      </c>
      <c r="F668" s="68">
        <v>0</v>
      </c>
      <c r="G668" s="68">
        <v>0</v>
      </c>
      <c r="H668" s="68">
        <v>0</v>
      </c>
      <c r="I668" s="68">
        <v>0</v>
      </c>
      <c r="J668" s="68">
        <v>0</v>
      </c>
      <c r="K668" s="68">
        <v>0</v>
      </c>
      <c r="L668" s="68">
        <v>0</v>
      </c>
      <c r="M668" s="68">
        <v>0</v>
      </c>
      <c r="N668" s="68">
        <v>0</v>
      </c>
      <c r="O668" s="68">
        <v>0</v>
      </c>
      <c r="P668" s="68">
        <v>0</v>
      </c>
      <c r="Q668" s="68">
        <v>0</v>
      </c>
      <c r="R668" s="69">
        <f t="shared" ref="R668:R672" si="199">SUM(F668:Q668)</f>
        <v>0</v>
      </c>
      <c r="S668" s="74">
        <f t="shared" ref="S668" si="200">R668/W$9*30</f>
        <v>0</v>
      </c>
      <c r="T668" s="69">
        <v>0</v>
      </c>
    </row>
    <row r="669" spans="1:20" s="48" customFormat="1" ht="18.75" customHeight="1">
      <c r="A669" s="66">
        <v>3</v>
      </c>
      <c r="B669" s="73">
        <v>6953156282964</v>
      </c>
      <c r="C669" s="67">
        <v>734837</v>
      </c>
      <c r="D669" s="67" t="s">
        <v>187</v>
      </c>
      <c r="E669" s="67" t="s">
        <v>67</v>
      </c>
      <c r="F669" s="68">
        <v>0</v>
      </c>
      <c r="G669" s="68">
        <v>0</v>
      </c>
      <c r="H669" s="68">
        <v>0</v>
      </c>
      <c r="I669" s="68">
        <v>0</v>
      </c>
      <c r="J669" s="68">
        <v>0</v>
      </c>
      <c r="K669" s="68">
        <v>0</v>
      </c>
      <c r="L669" s="68">
        <v>0</v>
      </c>
      <c r="M669" s="68">
        <v>0</v>
      </c>
      <c r="N669" s="68">
        <v>0</v>
      </c>
      <c r="O669" s="68">
        <v>0</v>
      </c>
      <c r="P669" s="68">
        <v>43</v>
      </c>
      <c r="Q669" s="68">
        <v>0</v>
      </c>
      <c r="R669" s="69">
        <f t="shared" si="199"/>
        <v>43</v>
      </c>
      <c r="S669" s="74">
        <f>R669/U$9*30</f>
        <v>-3.0185323848745789E-2</v>
      </c>
      <c r="T669" s="69">
        <v>0</v>
      </c>
    </row>
    <row r="670" spans="1:20" s="48" customFormat="1" ht="18.75" customHeight="1">
      <c r="A670" s="66">
        <v>4</v>
      </c>
      <c r="B670" s="73">
        <v>6953156282971</v>
      </c>
      <c r="C670" s="67">
        <v>734838</v>
      </c>
      <c r="D670" s="67" t="s">
        <v>188</v>
      </c>
      <c r="E670" s="67" t="s">
        <v>68</v>
      </c>
      <c r="F670" s="68">
        <v>0</v>
      </c>
      <c r="G670" s="68">
        <v>0</v>
      </c>
      <c r="H670" s="68">
        <v>0</v>
      </c>
      <c r="I670" s="68">
        <v>0</v>
      </c>
      <c r="J670" s="68">
        <v>0</v>
      </c>
      <c r="K670" s="68">
        <v>0</v>
      </c>
      <c r="L670" s="68">
        <v>0</v>
      </c>
      <c r="M670" s="68">
        <v>0</v>
      </c>
      <c r="N670" s="68">
        <v>0</v>
      </c>
      <c r="O670" s="68">
        <v>0</v>
      </c>
      <c r="P670" s="68">
        <v>31</v>
      </c>
      <c r="Q670" s="68">
        <v>0</v>
      </c>
      <c r="R670" s="69">
        <f t="shared" si="199"/>
        <v>31</v>
      </c>
      <c r="S670" s="74">
        <f>R670/U$9*30</f>
        <v>-2.1761512542119058E-2</v>
      </c>
      <c r="T670" s="69">
        <v>0</v>
      </c>
    </row>
    <row r="671" spans="1:20" s="48" customFormat="1" ht="18.75" customHeight="1">
      <c r="A671" s="66">
        <v>5</v>
      </c>
      <c r="B671" s="73">
        <v>6953156278806</v>
      </c>
      <c r="C671" s="67">
        <v>734839</v>
      </c>
      <c r="D671" s="67" t="s">
        <v>189</v>
      </c>
      <c r="E671" s="67" t="s">
        <v>69</v>
      </c>
      <c r="F671" s="68">
        <v>0</v>
      </c>
      <c r="G671" s="68">
        <v>0</v>
      </c>
      <c r="H671" s="68">
        <v>0</v>
      </c>
      <c r="I671" s="68">
        <v>0</v>
      </c>
      <c r="J671" s="68">
        <v>0</v>
      </c>
      <c r="K671" s="68">
        <v>0</v>
      </c>
      <c r="L671" s="68">
        <v>0</v>
      </c>
      <c r="M671" s="68">
        <v>0</v>
      </c>
      <c r="N671" s="68">
        <v>0</v>
      </c>
      <c r="O671" s="68">
        <v>0</v>
      </c>
      <c r="P671" s="68">
        <v>0</v>
      </c>
      <c r="Q671" s="68">
        <v>0</v>
      </c>
      <c r="R671" s="69">
        <f t="shared" si="199"/>
        <v>0</v>
      </c>
      <c r="S671" s="74">
        <f>R671/U$9*30</f>
        <v>0</v>
      </c>
      <c r="T671" s="69">
        <v>0</v>
      </c>
    </row>
    <row r="672" spans="1:20" s="48" customFormat="1" ht="18.75" customHeight="1">
      <c r="A672" s="66">
        <v>6</v>
      </c>
      <c r="B672" s="73">
        <v>6953156278813</v>
      </c>
      <c r="C672" s="67">
        <v>734840</v>
      </c>
      <c r="D672" s="67" t="s">
        <v>190</v>
      </c>
      <c r="E672" s="67" t="s">
        <v>70</v>
      </c>
      <c r="F672" s="68">
        <v>0</v>
      </c>
      <c r="G672" s="68">
        <v>0</v>
      </c>
      <c r="H672" s="68">
        <v>0</v>
      </c>
      <c r="I672" s="68">
        <v>0</v>
      </c>
      <c r="J672" s="68">
        <v>0</v>
      </c>
      <c r="K672" s="68">
        <v>0</v>
      </c>
      <c r="L672" s="68">
        <v>0</v>
      </c>
      <c r="M672" s="68">
        <v>0</v>
      </c>
      <c r="N672" s="68">
        <v>0</v>
      </c>
      <c r="O672" s="68">
        <v>0</v>
      </c>
      <c r="P672" s="68">
        <v>0</v>
      </c>
      <c r="Q672" s="68">
        <v>0</v>
      </c>
      <c r="R672" s="69">
        <f t="shared" si="199"/>
        <v>0</v>
      </c>
      <c r="S672" s="74">
        <f>R672/U$9*30</f>
        <v>0</v>
      </c>
      <c r="T672" s="69">
        <v>0</v>
      </c>
    </row>
    <row r="673" spans="1:20" s="48" customFormat="1" ht="18.75" customHeight="1">
      <c r="A673" s="66">
        <v>7</v>
      </c>
      <c r="B673" s="73">
        <v>6953156280540</v>
      </c>
      <c r="C673" s="67">
        <v>734841</v>
      </c>
      <c r="D673" s="67" t="s">
        <v>191</v>
      </c>
      <c r="E673" s="67" t="s">
        <v>71</v>
      </c>
      <c r="F673" s="68">
        <v>0</v>
      </c>
      <c r="G673" s="68">
        <v>0</v>
      </c>
      <c r="H673" s="68">
        <v>0</v>
      </c>
      <c r="I673" s="68">
        <v>0</v>
      </c>
      <c r="J673" s="68">
        <v>0</v>
      </c>
      <c r="K673" s="68">
        <v>0</v>
      </c>
      <c r="L673" s="68">
        <v>0</v>
      </c>
      <c r="M673" s="68">
        <v>0</v>
      </c>
      <c r="N673" s="68">
        <v>0</v>
      </c>
      <c r="O673" s="68">
        <v>0</v>
      </c>
      <c r="P673" s="68">
        <v>0</v>
      </c>
      <c r="Q673" s="68">
        <v>0</v>
      </c>
      <c r="R673" s="69">
        <f>SUM(F673:Q673)</f>
        <v>0</v>
      </c>
      <c r="S673" s="74">
        <f>R673/W$9*30</f>
        <v>0</v>
      </c>
      <c r="T673" s="69">
        <v>0</v>
      </c>
    </row>
    <row r="674" spans="1:20" s="48" customFormat="1" ht="18.75" customHeight="1">
      <c r="A674" s="66">
        <v>8</v>
      </c>
      <c r="B674" s="73">
        <v>6953156280557</v>
      </c>
      <c r="C674" s="67">
        <v>734843</v>
      </c>
      <c r="D674" s="67" t="s">
        <v>192</v>
      </c>
      <c r="E674" s="67" t="s">
        <v>72</v>
      </c>
      <c r="F674" s="68">
        <v>0</v>
      </c>
      <c r="G674" s="68">
        <v>0</v>
      </c>
      <c r="H674" s="68">
        <v>0</v>
      </c>
      <c r="I674" s="68">
        <v>0</v>
      </c>
      <c r="J674" s="68">
        <v>0</v>
      </c>
      <c r="K674" s="68">
        <v>0</v>
      </c>
      <c r="L674" s="68">
        <v>0</v>
      </c>
      <c r="M674" s="68">
        <v>0</v>
      </c>
      <c r="N674" s="68">
        <v>0</v>
      </c>
      <c r="O674" s="68">
        <v>0</v>
      </c>
      <c r="P674" s="68">
        <v>0</v>
      </c>
      <c r="Q674" s="68">
        <v>0</v>
      </c>
      <c r="R674" s="69">
        <f t="shared" ref="R674:R678" si="201">SUM(F674:Q674)</f>
        <v>0</v>
      </c>
      <c r="S674" s="74">
        <f t="shared" ref="S674" si="202">R674/W$9*30</f>
        <v>0</v>
      </c>
      <c r="T674" s="69">
        <v>0</v>
      </c>
    </row>
    <row r="675" spans="1:20" s="48" customFormat="1" ht="18.75" customHeight="1">
      <c r="A675" s="66">
        <v>9</v>
      </c>
      <c r="B675" s="73">
        <v>6953156280564</v>
      </c>
      <c r="C675" s="67">
        <v>734845</v>
      </c>
      <c r="D675" s="67" t="s">
        <v>193</v>
      </c>
      <c r="E675" s="67" t="s">
        <v>73</v>
      </c>
      <c r="F675" s="68">
        <v>0</v>
      </c>
      <c r="G675" s="68">
        <v>0</v>
      </c>
      <c r="H675" s="68">
        <v>0</v>
      </c>
      <c r="I675" s="68">
        <v>0</v>
      </c>
      <c r="J675" s="68">
        <v>0</v>
      </c>
      <c r="K675" s="68">
        <v>0</v>
      </c>
      <c r="L675" s="68">
        <v>0</v>
      </c>
      <c r="M675" s="68">
        <v>0</v>
      </c>
      <c r="N675" s="68">
        <v>0</v>
      </c>
      <c r="O675" s="68">
        <v>0</v>
      </c>
      <c r="P675" s="68">
        <v>0</v>
      </c>
      <c r="Q675" s="68">
        <v>0</v>
      </c>
      <c r="R675" s="69">
        <f t="shared" si="201"/>
        <v>0</v>
      </c>
      <c r="S675" s="74">
        <f>R675/U$9*30</f>
        <v>0</v>
      </c>
      <c r="T675" s="69">
        <v>0</v>
      </c>
    </row>
    <row r="676" spans="1:20" s="48" customFormat="1" ht="18.75" customHeight="1">
      <c r="A676" s="66">
        <v>10</v>
      </c>
      <c r="B676" s="73">
        <v>6953156280571</v>
      </c>
      <c r="C676" s="67">
        <v>734848</v>
      </c>
      <c r="D676" s="67" t="s">
        <v>194</v>
      </c>
      <c r="E676" s="67" t="s">
        <v>74</v>
      </c>
      <c r="F676" s="68">
        <v>0</v>
      </c>
      <c r="G676" s="68">
        <v>0</v>
      </c>
      <c r="H676" s="68">
        <v>0</v>
      </c>
      <c r="I676" s="68">
        <v>0</v>
      </c>
      <c r="J676" s="68">
        <v>0</v>
      </c>
      <c r="K676" s="68">
        <v>0</v>
      </c>
      <c r="L676" s="68">
        <v>0</v>
      </c>
      <c r="M676" s="68">
        <v>0</v>
      </c>
      <c r="N676" s="68">
        <v>0</v>
      </c>
      <c r="O676" s="68">
        <v>0</v>
      </c>
      <c r="P676" s="68">
        <v>0</v>
      </c>
      <c r="Q676" s="68">
        <v>0</v>
      </c>
      <c r="R676" s="69">
        <f t="shared" si="201"/>
        <v>0</v>
      </c>
      <c r="S676" s="74">
        <f>R676/U$9*30</f>
        <v>0</v>
      </c>
      <c r="T676" s="69">
        <v>0</v>
      </c>
    </row>
    <row r="677" spans="1:20" s="48" customFormat="1" ht="18.75" customHeight="1">
      <c r="A677" s="66">
        <v>11</v>
      </c>
      <c r="B677" s="73">
        <v>6953156278554</v>
      </c>
      <c r="C677" s="67">
        <v>734864</v>
      </c>
      <c r="D677" s="67" t="s">
        <v>195</v>
      </c>
      <c r="E677" s="67" t="s">
        <v>75</v>
      </c>
      <c r="F677" s="68">
        <v>0</v>
      </c>
      <c r="G677" s="68">
        <v>0</v>
      </c>
      <c r="H677" s="68">
        <v>0</v>
      </c>
      <c r="I677" s="68">
        <v>0</v>
      </c>
      <c r="J677" s="68">
        <v>0</v>
      </c>
      <c r="K677" s="68">
        <v>0</v>
      </c>
      <c r="L677" s="68">
        <v>0</v>
      </c>
      <c r="M677" s="68">
        <v>0</v>
      </c>
      <c r="N677" s="68">
        <v>0</v>
      </c>
      <c r="O677" s="68">
        <v>0</v>
      </c>
      <c r="P677" s="68">
        <v>1</v>
      </c>
      <c r="Q677" s="68">
        <v>0</v>
      </c>
      <c r="R677" s="69">
        <f t="shared" si="201"/>
        <v>1</v>
      </c>
      <c r="S677" s="74">
        <f>R677/U$9*30</f>
        <v>-7.0198427555222763E-4</v>
      </c>
      <c r="T677" s="69">
        <v>0</v>
      </c>
    </row>
    <row r="678" spans="1:20" s="48" customFormat="1" ht="18.75" customHeight="1">
      <c r="A678" s="66">
        <v>12</v>
      </c>
      <c r="B678" s="73">
        <v>6953156278547</v>
      </c>
      <c r="C678" s="67">
        <v>734865</v>
      </c>
      <c r="D678" s="67" t="s">
        <v>196</v>
      </c>
      <c r="E678" s="67" t="s">
        <v>76</v>
      </c>
      <c r="F678" s="68">
        <v>0</v>
      </c>
      <c r="G678" s="68">
        <v>0</v>
      </c>
      <c r="H678" s="68">
        <v>0</v>
      </c>
      <c r="I678" s="68">
        <v>0</v>
      </c>
      <c r="J678" s="68">
        <v>0</v>
      </c>
      <c r="K678" s="68">
        <v>0</v>
      </c>
      <c r="L678" s="68">
        <v>0</v>
      </c>
      <c r="M678" s="68">
        <v>0</v>
      </c>
      <c r="N678" s="68">
        <v>0</v>
      </c>
      <c r="O678" s="68">
        <v>0</v>
      </c>
      <c r="P678" s="68">
        <v>5</v>
      </c>
      <c r="Q678" s="68">
        <v>0</v>
      </c>
      <c r="R678" s="69">
        <f t="shared" si="201"/>
        <v>5</v>
      </c>
      <c r="S678" s="74">
        <f>R678/U$9*30</f>
        <v>-3.5099213777611384E-3</v>
      </c>
      <c r="T678" s="69">
        <v>0</v>
      </c>
    </row>
    <row r="679" spans="1:20" s="48" customFormat="1" ht="18.75" customHeight="1">
      <c r="A679" s="66">
        <v>13</v>
      </c>
      <c r="B679" s="73">
        <v>6953156278561</v>
      </c>
      <c r="C679" s="67">
        <v>734866</v>
      </c>
      <c r="D679" s="67" t="s">
        <v>197</v>
      </c>
      <c r="E679" s="67" t="s">
        <v>77</v>
      </c>
      <c r="F679" s="68">
        <v>0</v>
      </c>
      <c r="G679" s="68">
        <v>0</v>
      </c>
      <c r="H679" s="68">
        <v>0</v>
      </c>
      <c r="I679" s="68">
        <v>0</v>
      </c>
      <c r="J679" s="68">
        <v>0</v>
      </c>
      <c r="K679" s="68">
        <v>0</v>
      </c>
      <c r="L679" s="68">
        <v>0</v>
      </c>
      <c r="M679" s="68">
        <v>0</v>
      </c>
      <c r="N679" s="68">
        <v>0</v>
      </c>
      <c r="O679" s="68">
        <v>0</v>
      </c>
      <c r="P679" s="68">
        <v>3</v>
      </c>
      <c r="Q679" s="68">
        <v>0</v>
      </c>
      <c r="R679" s="69">
        <f>SUM(F679:Q679)</f>
        <v>3</v>
      </c>
      <c r="S679" s="74">
        <f>R679/W$9*30</f>
        <v>-2.0910780669144984E-3</v>
      </c>
      <c r="T679" s="69">
        <v>0</v>
      </c>
    </row>
    <row r="680" spans="1:20" s="48" customFormat="1" ht="18.75" customHeight="1">
      <c r="A680" s="66">
        <v>14</v>
      </c>
      <c r="B680" s="73">
        <v>6953156273887</v>
      </c>
      <c r="C680" s="67">
        <v>734867</v>
      </c>
      <c r="D680" s="67" t="s">
        <v>198</v>
      </c>
      <c r="E680" s="67" t="s">
        <v>78</v>
      </c>
      <c r="F680" s="68">
        <v>0</v>
      </c>
      <c r="G680" s="68">
        <v>0</v>
      </c>
      <c r="H680" s="68">
        <v>0</v>
      </c>
      <c r="I680" s="68">
        <v>0</v>
      </c>
      <c r="J680" s="68">
        <v>0</v>
      </c>
      <c r="K680" s="68">
        <v>0</v>
      </c>
      <c r="L680" s="68">
        <v>0</v>
      </c>
      <c r="M680" s="68">
        <v>0</v>
      </c>
      <c r="N680" s="68">
        <v>0</v>
      </c>
      <c r="O680" s="68">
        <v>0</v>
      </c>
      <c r="P680" s="68">
        <v>5</v>
      </c>
      <c r="Q680" s="68">
        <v>0</v>
      </c>
      <c r="R680" s="69">
        <f t="shared" ref="R680:R684" si="203">SUM(F680:Q680)</f>
        <v>5</v>
      </c>
      <c r="S680" s="74">
        <f t="shared" ref="S680" si="204">R680/W$9*30</f>
        <v>-3.4851301115241635E-3</v>
      </c>
      <c r="T680" s="69">
        <v>0</v>
      </c>
    </row>
    <row r="681" spans="1:20" s="48" customFormat="1" ht="18.75" customHeight="1">
      <c r="A681" s="66">
        <v>15</v>
      </c>
      <c r="B681" s="73">
        <v>6953156273894</v>
      </c>
      <c r="C681" s="67">
        <v>734868</v>
      </c>
      <c r="D681" s="67" t="s">
        <v>199</v>
      </c>
      <c r="E681" s="67" t="s">
        <v>79</v>
      </c>
      <c r="F681" s="68">
        <v>0</v>
      </c>
      <c r="G681" s="68">
        <v>0</v>
      </c>
      <c r="H681" s="68">
        <v>0</v>
      </c>
      <c r="I681" s="68">
        <v>0</v>
      </c>
      <c r="J681" s="68">
        <v>0</v>
      </c>
      <c r="K681" s="68">
        <v>0</v>
      </c>
      <c r="L681" s="68">
        <v>0</v>
      </c>
      <c r="M681" s="68">
        <v>0</v>
      </c>
      <c r="N681" s="68">
        <v>0</v>
      </c>
      <c r="O681" s="68">
        <v>0</v>
      </c>
      <c r="P681" s="68">
        <v>2</v>
      </c>
      <c r="Q681" s="68">
        <v>0</v>
      </c>
      <c r="R681" s="69">
        <f t="shared" si="203"/>
        <v>2</v>
      </c>
      <c r="S681" s="74">
        <f>R681/U$9*30</f>
        <v>-1.4039685511044553E-3</v>
      </c>
      <c r="T681" s="69">
        <v>0</v>
      </c>
    </row>
    <row r="682" spans="1:20" s="48" customFormat="1" ht="18.75" customHeight="1">
      <c r="A682" s="66">
        <v>16</v>
      </c>
      <c r="B682" s="73">
        <v>6953156264519</v>
      </c>
      <c r="C682" s="67">
        <v>734869</v>
      </c>
      <c r="D682" s="67" t="s">
        <v>200</v>
      </c>
      <c r="E682" s="67" t="s">
        <v>80</v>
      </c>
      <c r="F682" s="68">
        <v>0</v>
      </c>
      <c r="G682" s="68">
        <v>0</v>
      </c>
      <c r="H682" s="68">
        <v>0</v>
      </c>
      <c r="I682" s="68">
        <v>0</v>
      </c>
      <c r="J682" s="68">
        <v>0</v>
      </c>
      <c r="K682" s="68">
        <v>0</v>
      </c>
      <c r="L682" s="68">
        <v>0</v>
      </c>
      <c r="M682" s="68">
        <v>0</v>
      </c>
      <c r="N682" s="68">
        <v>0</v>
      </c>
      <c r="O682" s="68">
        <v>0</v>
      </c>
      <c r="P682" s="68">
        <v>0</v>
      </c>
      <c r="Q682" s="68">
        <v>0</v>
      </c>
      <c r="R682" s="69">
        <f t="shared" si="203"/>
        <v>0</v>
      </c>
      <c r="S682" s="74">
        <f>R682/U$9*30</f>
        <v>0</v>
      </c>
      <c r="T682" s="69">
        <v>0</v>
      </c>
    </row>
    <row r="683" spans="1:20" s="48" customFormat="1" ht="18.75" customHeight="1">
      <c r="A683" s="66">
        <v>17</v>
      </c>
      <c r="B683" s="73">
        <v>6953156264502</v>
      </c>
      <c r="C683" s="67">
        <v>734870</v>
      </c>
      <c r="D683" s="67" t="s">
        <v>201</v>
      </c>
      <c r="E683" s="67" t="s">
        <v>81</v>
      </c>
      <c r="F683" s="68">
        <v>0</v>
      </c>
      <c r="G683" s="68">
        <v>0</v>
      </c>
      <c r="H683" s="68">
        <v>0</v>
      </c>
      <c r="I683" s="68">
        <v>0</v>
      </c>
      <c r="J683" s="68">
        <v>0</v>
      </c>
      <c r="K683" s="68">
        <v>0</v>
      </c>
      <c r="L683" s="68">
        <v>0</v>
      </c>
      <c r="M683" s="68">
        <v>0</v>
      </c>
      <c r="N683" s="68">
        <v>0</v>
      </c>
      <c r="O683" s="68">
        <v>0</v>
      </c>
      <c r="P683" s="68">
        <v>0</v>
      </c>
      <c r="Q683" s="68">
        <v>0</v>
      </c>
      <c r="R683" s="69">
        <f t="shared" si="203"/>
        <v>0</v>
      </c>
      <c r="S683" s="74">
        <f>R683/U$9*30</f>
        <v>0</v>
      </c>
      <c r="T683" s="69">
        <v>0</v>
      </c>
    </row>
    <row r="684" spans="1:20" s="48" customFormat="1" ht="18.75" customHeight="1">
      <c r="A684" s="66">
        <v>18</v>
      </c>
      <c r="B684" s="73">
        <v>6953156271685</v>
      </c>
      <c r="C684" s="67">
        <v>734871</v>
      </c>
      <c r="D684" s="67" t="s">
        <v>202</v>
      </c>
      <c r="E684" s="67" t="s">
        <v>82</v>
      </c>
      <c r="F684" s="68">
        <v>0</v>
      </c>
      <c r="G684" s="68">
        <v>0</v>
      </c>
      <c r="H684" s="68">
        <v>0</v>
      </c>
      <c r="I684" s="68">
        <v>0</v>
      </c>
      <c r="J684" s="68">
        <v>0</v>
      </c>
      <c r="K684" s="68">
        <v>0</v>
      </c>
      <c r="L684" s="68">
        <v>0</v>
      </c>
      <c r="M684" s="68">
        <v>0</v>
      </c>
      <c r="N684" s="68">
        <v>0</v>
      </c>
      <c r="O684" s="68">
        <v>0</v>
      </c>
      <c r="P684" s="68">
        <v>0</v>
      </c>
      <c r="Q684" s="68">
        <v>0</v>
      </c>
      <c r="R684" s="69">
        <f t="shared" si="203"/>
        <v>0</v>
      </c>
      <c r="S684" s="74">
        <f>R684/U$9*30</f>
        <v>0</v>
      </c>
      <c r="T684" s="69">
        <v>0</v>
      </c>
    </row>
    <row r="685" spans="1:20" s="48" customFormat="1" ht="18.75" customHeight="1">
      <c r="A685" s="66">
        <v>19</v>
      </c>
      <c r="B685" s="73">
        <v>6953156271692</v>
      </c>
      <c r="C685" s="67">
        <v>734872</v>
      </c>
      <c r="D685" s="67" t="s">
        <v>203</v>
      </c>
      <c r="E685" s="67" t="s">
        <v>83</v>
      </c>
      <c r="F685" s="68">
        <v>0</v>
      </c>
      <c r="G685" s="68">
        <v>0</v>
      </c>
      <c r="H685" s="68">
        <v>0</v>
      </c>
      <c r="I685" s="68">
        <v>0</v>
      </c>
      <c r="J685" s="68">
        <v>0</v>
      </c>
      <c r="K685" s="68">
        <v>0</v>
      </c>
      <c r="L685" s="68">
        <v>0</v>
      </c>
      <c r="M685" s="68">
        <v>0</v>
      </c>
      <c r="N685" s="68">
        <v>0</v>
      </c>
      <c r="O685" s="68">
        <v>0</v>
      </c>
      <c r="P685" s="68">
        <v>0</v>
      </c>
      <c r="Q685" s="68">
        <v>0</v>
      </c>
      <c r="R685" s="69">
        <f>SUM(F685:Q685)</f>
        <v>0</v>
      </c>
      <c r="S685" s="74">
        <f>R685/W$9*30</f>
        <v>0</v>
      </c>
      <c r="T685" s="69">
        <v>0</v>
      </c>
    </row>
    <row r="686" spans="1:20" s="48" customFormat="1" ht="18.75" customHeight="1">
      <c r="A686" s="66">
        <v>20</v>
      </c>
      <c r="B686" s="73">
        <v>6953156277953</v>
      </c>
      <c r="C686" s="67">
        <v>734873</v>
      </c>
      <c r="D686" s="67" t="s">
        <v>204</v>
      </c>
      <c r="E686" s="67" t="s">
        <v>84</v>
      </c>
      <c r="F686" s="68">
        <v>0</v>
      </c>
      <c r="G686" s="68">
        <v>0</v>
      </c>
      <c r="H686" s="68">
        <v>0</v>
      </c>
      <c r="I686" s="68">
        <v>0</v>
      </c>
      <c r="J686" s="68">
        <v>0</v>
      </c>
      <c r="K686" s="68">
        <v>0</v>
      </c>
      <c r="L686" s="68">
        <v>0</v>
      </c>
      <c r="M686" s="68">
        <v>0</v>
      </c>
      <c r="N686" s="68">
        <v>0</v>
      </c>
      <c r="O686" s="68">
        <v>0</v>
      </c>
      <c r="P686" s="68">
        <v>0</v>
      </c>
      <c r="Q686" s="68">
        <v>0</v>
      </c>
      <c r="R686" s="69">
        <f t="shared" ref="R686:R690" si="205">SUM(F686:Q686)</f>
        <v>0</v>
      </c>
      <c r="S686" s="74">
        <f t="shared" ref="S686" si="206">R686/W$9*30</f>
        <v>0</v>
      </c>
      <c r="T686" s="69">
        <v>0</v>
      </c>
    </row>
    <row r="687" spans="1:20" s="48" customFormat="1" ht="18.75" customHeight="1">
      <c r="A687" s="66">
        <v>21</v>
      </c>
      <c r="B687" s="73">
        <v>6953156277960</v>
      </c>
      <c r="C687" s="67">
        <v>734874</v>
      </c>
      <c r="D687" s="67" t="s">
        <v>205</v>
      </c>
      <c r="E687" s="67" t="s">
        <v>85</v>
      </c>
      <c r="F687" s="68">
        <v>0</v>
      </c>
      <c r="G687" s="68">
        <v>0</v>
      </c>
      <c r="H687" s="68">
        <v>0</v>
      </c>
      <c r="I687" s="68">
        <v>0</v>
      </c>
      <c r="J687" s="68">
        <v>0</v>
      </c>
      <c r="K687" s="68">
        <v>0</v>
      </c>
      <c r="L687" s="68">
        <v>0</v>
      </c>
      <c r="M687" s="68">
        <v>0</v>
      </c>
      <c r="N687" s="68">
        <v>0</v>
      </c>
      <c r="O687" s="68">
        <v>0</v>
      </c>
      <c r="P687" s="68">
        <v>0</v>
      </c>
      <c r="Q687" s="68">
        <v>0</v>
      </c>
      <c r="R687" s="69">
        <f t="shared" si="205"/>
        <v>0</v>
      </c>
      <c r="S687" s="74">
        <f>R687/U$9*30</f>
        <v>0</v>
      </c>
      <c r="T687" s="69">
        <v>0</v>
      </c>
    </row>
    <row r="688" spans="1:20" s="48" customFormat="1" ht="18.75" customHeight="1">
      <c r="A688" s="66">
        <v>22</v>
      </c>
      <c r="B688" s="73">
        <v>6953156277977</v>
      </c>
      <c r="C688" s="67">
        <v>734875</v>
      </c>
      <c r="D688" s="67" t="s">
        <v>206</v>
      </c>
      <c r="E688" s="67" t="s">
        <v>86</v>
      </c>
      <c r="F688" s="68">
        <v>0</v>
      </c>
      <c r="G688" s="68">
        <v>0</v>
      </c>
      <c r="H688" s="68">
        <v>0</v>
      </c>
      <c r="I688" s="68">
        <v>0</v>
      </c>
      <c r="J688" s="68">
        <v>0</v>
      </c>
      <c r="K688" s="68">
        <v>0</v>
      </c>
      <c r="L688" s="68">
        <v>0</v>
      </c>
      <c r="M688" s="68">
        <v>0</v>
      </c>
      <c r="N688" s="68">
        <v>0</v>
      </c>
      <c r="O688" s="68">
        <v>0</v>
      </c>
      <c r="P688" s="68">
        <v>0</v>
      </c>
      <c r="Q688" s="68">
        <v>0</v>
      </c>
      <c r="R688" s="69">
        <f t="shared" si="205"/>
        <v>0</v>
      </c>
      <c r="S688" s="74">
        <f>R688/U$9*30</f>
        <v>0</v>
      </c>
      <c r="T688" s="69">
        <v>0</v>
      </c>
    </row>
    <row r="689" spans="1:20" s="48" customFormat="1" ht="18.75" customHeight="1">
      <c r="A689" s="66">
        <v>23</v>
      </c>
      <c r="B689" s="73">
        <v>6953156272965</v>
      </c>
      <c r="C689" s="67">
        <v>734876</v>
      </c>
      <c r="D689" s="67" t="s">
        <v>207</v>
      </c>
      <c r="E689" s="67" t="s">
        <v>87</v>
      </c>
      <c r="F689" s="68">
        <v>0</v>
      </c>
      <c r="G689" s="68">
        <v>0</v>
      </c>
      <c r="H689" s="68">
        <v>0</v>
      </c>
      <c r="I689" s="68">
        <v>0</v>
      </c>
      <c r="J689" s="68">
        <v>0</v>
      </c>
      <c r="K689" s="68">
        <v>0</v>
      </c>
      <c r="L689" s="68">
        <v>0</v>
      </c>
      <c r="M689" s="68">
        <v>0</v>
      </c>
      <c r="N689" s="68">
        <v>0</v>
      </c>
      <c r="O689" s="68">
        <v>0</v>
      </c>
      <c r="P689" s="68">
        <v>0</v>
      </c>
      <c r="Q689" s="68">
        <v>0</v>
      </c>
      <c r="R689" s="69">
        <f t="shared" si="205"/>
        <v>0</v>
      </c>
      <c r="S689" s="74">
        <f>R689/U$9*30</f>
        <v>0</v>
      </c>
      <c r="T689" s="69">
        <v>0</v>
      </c>
    </row>
    <row r="690" spans="1:20" s="48" customFormat="1" ht="18.75" customHeight="1">
      <c r="A690" s="66">
        <v>24</v>
      </c>
      <c r="B690" s="73">
        <v>6953156272972</v>
      </c>
      <c r="C690" s="67">
        <v>734877</v>
      </c>
      <c r="D690" s="67" t="s">
        <v>208</v>
      </c>
      <c r="E690" s="67" t="s">
        <v>88</v>
      </c>
      <c r="F690" s="68">
        <v>0</v>
      </c>
      <c r="G690" s="68">
        <v>0</v>
      </c>
      <c r="H690" s="68">
        <v>0</v>
      </c>
      <c r="I690" s="68">
        <v>0</v>
      </c>
      <c r="J690" s="68">
        <v>0</v>
      </c>
      <c r="K690" s="68">
        <v>0</v>
      </c>
      <c r="L690" s="68">
        <v>0</v>
      </c>
      <c r="M690" s="68">
        <v>0</v>
      </c>
      <c r="N690" s="68">
        <v>0</v>
      </c>
      <c r="O690" s="68">
        <v>0</v>
      </c>
      <c r="P690" s="68">
        <v>0</v>
      </c>
      <c r="Q690" s="68">
        <v>0</v>
      </c>
      <c r="R690" s="69">
        <f t="shared" si="205"/>
        <v>0</v>
      </c>
      <c r="S690" s="74">
        <f>R690/U$9*30</f>
        <v>0</v>
      </c>
      <c r="T690" s="69">
        <v>0</v>
      </c>
    </row>
    <row r="691" spans="1:20" s="48" customFormat="1" ht="18.75" customHeight="1">
      <c r="A691" s="66">
        <v>25</v>
      </c>
      <c r="B691" s="73">
        <v>6953156273825</v>
      </c>
      <c r="C691" s="67">
        <v>734878</v>
      </c>
      <c r="D691" s="67" t="s">
        <v>209</v>
      </c>
      <c r="E691" s="67" t="s">
        <v>89</v>
      </c>
      <c r="F691" s="68">
        <v>0</v>
      </c>
      <c r="G691" s="68">
        <v>0</v>
      </c>
      <c r="H691" s="68">
        <v>0</v>
      </c>
      <c r="I691" s="68">
        <v>0</v>
      </c>
      <c r="J691" s="68">
        <v>0</v>
      </c>
      <c r="K691" s="68">
        <v>0</v>
      </c>
      <c r="L691" s="68">
        <v>0</v>
      </c>
      <c r="M691" s="68">
        <v>0</v>
      </c>
      <c r="N691" s="68">
        <v>0</v>
      </c>
      <c r="O691" s="68">
        <v>0</v>
      </c>
      <c r="P691" s="68">
        <v>0</v>
      </c>
      <c r="Q691" s="68">
        <v>0</v>
      </c>
      <c r="R691" s="69">
        <f>SUM(F691:Q691)</f>
        <v>0</v>
      </c>
      <c r="S691" s="74">
        <f>R691/W$9*30</f>
        <v>0</v>
      </c>
      <c r="T691" s="69">
        <v>0</v>
      </c>
    </row>
    <row r="692" spans="1:20" s="48" customFormat="1" ht="18.75" customHeight="1">
      <c r="A692" s="66">
        <v>26</v>
      </c>
      <c r="B692" s="73">
        <v>6953156276390</v>
      </c>
      <c r="C692" s="67">
        <v>734879</v>
      </c>
      <c r="D692" s="67" t="s">
        <v>210</v>
      </c>
      <c r="E692" s="67" t="s">
        <v>90</v>
      </c>
      <c r="F692" s="68">
        <v>0</v>
      </c>
      <c r="G692" s="68">
        <v>0</v>
      </c>
      <c r="H692" s="68">
        <v>0</v>
      </c>
      <c r="I692" s="68">
        <v>0</v>
      </c>
      <c r="J692" s="68">
        <v>0</v>
      </c>
      <c r="K692" s="68">
        <v>0</v>
      </c>
      <c r="L692" s="68">
        <v>0</v>
      </c>
      <c r="M692" s="68">
        <v>0</v>
      </c>
      <c r="N692" s="68">
        <v>0</v>
      </c>
      <c r="O692" s="68">
        <v>0</v>
      </c>
      <c r="P692" s="68">
        <v>0</v>
      </c>
      <c r="Q692" s="68">
        <v>0</v>
      </c>
      <c r="R692" s="69">
        <f t="shared" ref="R692:R696" si="207">SUM(F692:Q692)</f>
        <v>0</v>
      </c>
      <c r="S692" s="74">
        <f t="shared" ref="S692" si="208">R692/W$9*30</f>
        <v>0</v>
      </c>
      <c r="T692" s="69">
        <v>0</v>
      </c>
    </row>
    <row r="693" spans="1:20" s="48" customFormat="1" ht="18.75" customHeight="1">
      <c r="A693" s="66">
        <v>27</v>
      </c>
      <c r="B693" s="73">
        <v>6953156276406</v>
      </c>
      <c r="C693" s="67">
        <v>734880</v>
      </c>
      <c r="D693" s="67" t="s">
        <v>211</v>
      </c>
      <c r="E693" s="67" t="s">
        <v>91</v>
      </c>
      <c r="F693" s="68">
        <v>0</v>
      </c>
      <c r="G693" s="68">
        <v>0</v>
      </c>
      <c r="H693" s="68">
        <v>0</v>
      </c>
      <c r="I693" s="68">
        <v>0</v>
      </c>
      <c r="J693" s="68">
        <v>0</v>
      </c>
      <c r="K693" s="68">
        <v>0</v>
      </c>
      <c r="L693" s="68">
        <v>0</v>
      </c>
      <c r="M693" s="68">
        <v>0</v>
      </c>
      <c r="N693" s="68">
        <v>0</v>
      </c>
      <c r="O693" s="68">
        <v>0</v>
      </c>
      <c r="P693" s="68">
        <v>0</v>
      </c>
      <c r="Q693" s="68">
        <v>0</v>
      </c>
      <c r="R693" s="69">
        <f t="shared" si="207"/>
        <v>0</v>
      </c>
      <c r="S693" s="74">
        <f>R693/U$9*30</f>
        <v>0</v>
      </c>
      <c r="T693" s="69">
        <v>0</v>
      </c>
    </row>
    <row r="694" spans="1:20" s="48" customFormat="1" ht="18.75" customHeight="1">
      <c r="A694" s="66">
        <v>28</v>
      </c>
      <c r="B694" s="73">
        <v>6953156280243</v>
      </c>
      <c r="C694" s="67">
        <v>734881</v>
      </c>
      <c r="D694" s="67" t="s">
        <v>212</v>
      </c>
      <c r="E694" s="67" t="s">
        <v>92</v>
      </c>
      <c r="F694" s="68">
        <v>0</v>
      </c>
      <c r="G694" s="68">
        <v>0</v>
      </c>
      <c r="H694" s="68">
        <v>0</v>
      </c>
      <c r="I694" s="68">
        <v>0</v>
      </c>
      <c r="J694" s="68">
        <v>0</v>
      </c>
      <c r="K694" s="68">
        <v>0</v>
      </c>
      <c r="L694" s="68">
        <v>0</v>
      </c>
      <c r="M694" s="68">
        <v>0</v>
      </c>
      <c r="N694" s="68">
        <v>0</v>
      </c>
      <c r="O694" s="68">
        <v>0</v>
      </c>
      <c r="P694" s="68">
        <v>3</v>
      </c>
      <c r="Q694" s="68">
        <v>0</v>
      </c>
      <c r="R694" s="69">
        <f t="shared" si="207"/>
        <v>3</v>
      </c>
      <c r="S694" s="74">
        <f>R694/U$9*30</f>
        <v>-2.1059528266566827E-3</v>
      </c>
      <c r="T694" s="69">
        <v>0</v>
      </c>
    </row>
    <row r="695" spans="1:20" s="48" customFormat="1" ht="18.75" customHeight="1">
      <c r="A695" s="66">
        <v>29</v>
      </c>
      <c r="B695" s="73">
        <v>6953156278844</v>
      </c>
      <c r="C695" s="67">
        <v>734882</v>
      </c>
      <c r="D695" s="67" t="s">
        <v>213</v>
      </c>
      <c r="E695" s="67" t="s">
        <v>93</v>
      </c>
      <c r="F695" s="68">
        <v>0</v>
      </c>
      <c r="G695" s="68">
        <v>0</v>
      </c>
      <c r="H695" s="68">
        <v>0</v>
      </c>
      <c r="I695" s="68">
        <v>0</v>
      </c>
      <c r="J695" s="68">
        <v>0</v>
      </c>
      <c r="K695" s="68">
        <v>0</v>
      </c>
      <c r="L695" s="68">
        <v>0</v>
      </c>
      <c r="M695" s="68">
        <v>0</v>
      </c>
      <c r="N695" s="68">
        <v>0</v>
      </c>
      <c r="O695" s="68">
        <v>0</v>
      </c>
      <c r="P695" s="68">
        <v>1</v>
      </c>
      <c r="Q695" s="68">
        <v>0</v>
      </c>
      <c r="R695" s="69">
        <f t="shared" si="207"/>
        <v>1</v>
      </c>
      <c r="S695" s="74">
        <f>R695/U$9*30</f>
        <v>-7.0198427555222763E-4</v>
      </c>
      <c r="T695" s="69">
        <v>0</v>
      </c>
    </row>
    <row r="696" spans="1:20" s="48" customFormat="1" ht="18.75" customHeight="1">
      <c r="A696" s="66">
        <v>30</v>
      </c>
      <c r="B696" s="73">
        <v>6953156278851</v>
      </c>
      <c r="C696" s="67">
        <v>734883</v>
      </c>
      <c r="D696" s="67" t="s">
        <v>214</v>
      </c>
      <c r="E696" s="67" t="s">
        <v>94</v>
      </c>
      <c r="F696" s="68">
        <v>0</v>
      </c>
      <c r="G696" s="68">
        <v>0</v>
      </c>
      <c r="H696" s="68">
        <v>0</v>
      </c>
      <c r="I696" s="68">
        <v>0</v>
      </c>
      <c r="J696" s="68">
        <v>0</v>
      </c>
      <c r="K696" s="68">
        <v>0</v>
      </c>
      <c r="L696" s="68">
        <v>0</v>
      </c>
      <c r="M696" s="68">
        <v>0</v>
      </c>
      <c r="N696" s="68">
        <v>0</v>
      </c>
      <c r="O696" s="68">
        <v>0</v>
      </c>
      <c r="P696" s="68">
        <v>1</v>
      </c>
      <c r="Q696" s="68">
        <v>0</v>
      </c>
      <c r="R696" s="69">
        <f t="shared" si="207"/>
        <v>1</v>
      </c>
      <c r="S696" s="74">
        <f>R696/U$9*30</f>
        <v>-7.0198427555222763E-4</v>
      </c>
      <c r="T696" s="69">
        <v>0</v>
      </c>
    </row>
    <row r="697" spans="1:20" s="48" customFormat="1" ht="18.75" customHeight="1">
      <c r="A697" s="66">
        <v>31</v>
      </c>
      <c r="B697" s="73">
        <v>6953156273016</v>
      </c>
      <c r="C697" s="67">
        <v>734884</v>
      </c>
      <c r="D697" s="67" t="s">
        <v>215</v>
      </c>
      <c r="E697" s="67" t="s">
        <v>95</v>
      </c>
      <c r="F697" s="68">
        <v>0</v>
      </c>
      <c r="G697" s="68">
        <v>0</v>
      </c>
      <c r="H697" s="68">
        <v>0</v>
      </c>
      <c r="I697" s="68">
        <v>0</v>
      </c>
      <c r="J697" s="68">
        <v>0</v>
      </c>
      <c r="K697" s="68">
        <v>0</v>
      </c>
      <c r="L697" s="68">
        <v>0</v>
      </c>
      <c r="M697" s="68">
        <v>0</v>
      </c>
      <c r="N697" s="68">
        <v>0</v>
      </c>
      <c r="O697" s="68">
        <v>0</v>
      </c>
      <c r="P697" s="68">
        <v>0</v>
      </c>
      <c r="Q697" s="68">
        <v>0</v>
      </c>
      <c r="R697" s="69">
        <f>SUM(F697:Q697)</f>
        <v>0</v>
      </c>
      <c r="S697" s="74">
        <f>R697/W$9*30</f>
        <v>0</v>
      </c>
      <c r="T697" s="69">
        <v>0</v>
      </c>
    </row>
    <row r="698" spans="1:20" s="48" customFormat="1" ht="18.75" customHeight="1">
      <c r="A698" s="66">
        <v>32</v>
      </c>
      <c r="B698" s="73">
        <v>6953156273023</v>
      </c>
      <c r="C698" s="67">
        <v>734885</v>
      </c>
      <c r="D698" s="67" t="s">
        <v>216</v>
      </c>
      <c r="E698" s="67" t="s">
        <v>96</v>
      </c>
      <c r="F698" s="68">
        <v>0</v>
      </c>
      <c r="G698" s="68">
        <v>0</v>
      </c>
      <c r="H698" s="68">
        <v>0</v>
      </c>
      <c r="I698" s="68">
        <v>0</v>
      </c>
      <c r="J698" s="68">
        <v>0</v>
      </c>
      <c r="K698" s="68">
        <v>0</v>
      </c>
      <c r="L698" s="68">
        <v>0</v>
      </c>
      <c r="M698" s="68">
        <v>0</v>
      </c>
      <c r="N698" s="68">
        <v>0</v>
      </c>
      <c r="O698" s="68">
        <v>0</v>
      </c>
      <c r="P698" s="68">
        <v>0</v>
      </c>
      <c r="Q698" s="68">
        <v>0</v>
      </c>
      <c r="R698" s="69">
        <f t="shared" ref="R698:R702" si="209">SUM(F698:Q698)</f>
        <v>0</v>
      </c>
      <c r="S698" s="74">
        <f t="shared" ref="S698" si="210">R698/W$9*30</f>
        <v>0</v>
      </c>
      <c r="T698" s="69">
        <v>0</v>
      </c>
    </row>
    <row r="699" spans="1:20" s="48" customFormat="1" ht="18.75" customHeight="1">
      <c r="A699" s="66">
        <v>33</v>
      </c>
      <c r="B699" s="73">
        <v>6953156273665</v>
      </c>
      <c r="C699" s="67">
        <v>734886</v>
      </c>
      <c r="D699" s="67" t="s">
        <v>217</v>
      </c>
      <c r="E699" s="67" t="s">
        <v>97</v>
      </c>
      <c r="F699" s="68">
        <v>0</v>
      </c>
      <c r="G699" s="68">
        <v>0</v>
      </c>
      <c r="H699" s="68">
        <v>0</v>
      </c>
      <c r="I699" s="68">
        <v>0</v>
      </c>
      <c r="J699" s="68">
        <v>0</v>
      </c>
      <c r="K699" s="68">
        <v>0</v>
      </c>
      <c r="L699" s="68">
        <v>0</v>
      </c>
      <c r="M699" s="68">
        <v>0</v>
      </c>
      <c r="N699" s="68">
        <v>0</v>
      </c>
      <c r="O699" s="68">
        <v>0</v>
      </c>
      <c r="P699" s="68">
        <v>1</v>
      </c>
      <c r="Q699" s="68">
        <v>0</v>
      </c>
      <c r="R699" s="69">
        <f t="shared" si="209"/>
        <v>1</v>
      </c>
      <c r="S699" s="74">
        <f>R699/U$9*30</f>
        <v>-7.0198427555222763E-4</v>
      </c>
      <c r="T699" s="69">
        <v>0</v>
      </c>
    </row>
    <row r="700" spans="1:20" s="48" customFormat="1" ht="18.75" customHeight="1">
      <c r="A700" s="66">
        <v>34</v>
      </c>
      <c r="B700" s="73">
        <v>6953156273672</v>
      </c>
      <c r="C700" s="67">
        <v>734887</v>
      </c>
      <c r="D700" s="67" t="s">
        <v>218</v>
      </c>
      <c r="E700" s="67" t="s">
        <v>98</v>
      </c>
      <c r="F700" s="68">
        <v>0</v>
      </c>
      <c r="G700" s="68">
        <v>0</v>
      </c>
      <c r="H700" s="68">
        <v>0</v>
      </c>
      <c r="I700" s="68">
        <v>0</v>
      </c>
      <c r="J700" s="68">
        <v>0</v>
      </c>
      <c r="K700" s="68">
        <v>0</v>
      </c>
      <c r="L700" s="68">
        <v>0</v>
      </c>
      <c r="M700" s="68">
        <v>0</v>
      </c>
      <c r="N700" s="68">
        <v>0</v>
      </c>
      <c r="O700" s="68">
        <v>0</v>
      </c>
      <c r="P700" s="68">
        <v>1</v>
      </c>
      <c r="Q700" s="68">
        <v>0</v>
      </c>
      <c r="R700" s="69">
        <f t="shared" si="209"/>
        <v>1</v>
      </c>
      <c r="S700" s="74">
        <f>R700/U$9*30</f>
        <v>-7.0198427555222763E-4</v>
      </c>
      <c r="T700" s="69">
        <v>0</v>
      </c>
    </row>
    <row r="701" spans="1:20" s="48" customFormat="1" ht="18.75" customHeight="1">
      <c r="A701" s="66">
        <v>35</v>
      </c>
      <c r="B701" s="73">
        <v>6953156273689</v>
      </c>
      <c r="C701" s="67">
        <v>734888</v>
      </c>
      <c r="D701" s="67" t="s">
        <v>219</v>
      </c>
      <c r="E701" s="67" t="s">
        <v>99</v>
      </c>
      <c r="F701" s="68">
        <v>0</v>
      </c>
      <c r="G701" s="68">
        <v>0</v>
      </c>
      <c r="H701" s="68">
        <v>0</v>
      </c>
      <c r="I701" s="68">
        <v>0</v>
      </c>
      <c r="J701" s="68">
        <v>0</v>
      </c>
      <c r="K701" s="68">
        <v>0</v>
      </c>
      <c r="L701" s="68">
        <v>0</v>
      </c>
      <c r="M701" s="68">
        <v>0</v>
      </c>
      <c r="N701" s="68">
        <v>0</v>
      </c>
      <c r="O701" s="68">
        <v>0</v>
      </c>
      <c r="P701" s="68">
        <v>0</v>
      </c>
      <c r="Q701" s="68">
        <v>0</v>
      </c>
      <c r="R701" s="69">
        <f t="shared" si="209"/>
        <v>0</v>
      </c>
      <c r="S701" s="74">
        <f>R701/U$9*30</f>
        <v>0</v>
      </c>
      <c r="T701" s="69">
        <v>0</v>
      </c>
    </row>
    <row r="702" spans="1:20" s="48" customFormat="1" ht="18.75" customHeight="1">
      <c r="A702" s="66">
        <v>36</v>
      </c>
      <c r="B702" s="73">
        <v>6953156271197</v>
      </c>
      <c r="C702" s="67">
        <v>734889</v>
      </c>
      <c r="D702" s="67" t="s">
        <v>220</v>
      </c>
      <c r="E702" s="67" t="s">
        <v>100</v>
      </c>
      <c r="F702" s="68">
        <v>0</v>
      </c>
      <c r="G702" s="68">
        <v>0</v>
      </c>
      <c r="H702" s="68">
        <v>0</v>
      </c>
      <c r="I702" s="68">
        <v>0</v>
      </c>
      <c r="J702" s="68">
        <v>0</v>
      </c>
      <c r="K702" s="68">
        <v>0</v>
      </c>
      <c r="L702" s="68">
        <v>0</v>
      </c>
      <c r="M702" s="68">
        <v>0</v>
      </c>
      <c r="N702" s="68">
        <v>0</v>
      </c>
      <c r="O702" s="68">
        <v>0</v>
      </c>
      <c r="P702" s="68">
        <v>0</v>
      </c>
      <c r="Q702" s="68">
        <v>0</v>
      </c>
      <c r="R702" s="69">
        <f t="shared" si="209"/>
        <v>0</v>
      </c>
      <c r="S702" s="74">
        <f>R702/U$9*30</f>
        <v>0</v>
      </c>
      <c r="T702" s="69">
        <v>0</v>
      </c>
    </row>
    <row r="703" spans="1:20" s="48" customFormat="1" ht="18.75" customHeight="1">
      <c r="A703" s="66">
        <v>37</v>
      </c>
      <c r="B703" s="73">
        <v>6953156271203</v>
      </c>
      <c r="C703" s="67">
        <v>734890</v>
      </c>
      <c r="D703" s="67" t="s">
        <v>221</v>
      </c>
      <c r="E703" s="67" t="s">
        <v>101</v>
      </c>
      <c r="F703" s="68">
        <v>0</v>
      </c>
      <c r="G703" s="68">
        <v>0</v>
      </c>
      <c r="H703" s="68">
        <v>0</v>
      </c>
      <c r="I703" s="68">
        <v>0</v>
      </c>
      <c r="J703" s="68">
        <v>0</v>
      </c>
      <c r="K703" s="68">
        <v>0</v>
      </c>
      <c r="L703" s="68">
        <v>0</v>
      </c>
      <c r="M703" s="68">
        <v>0</v>
      </c>
      <c r="N703" s="68">
        <v>0</v>
      </c>
      <c r="O703" s="68">
        <v>0</v>
      </c>
      <c r="P703" s="68">
        <v>0</v>
      </c>
      <c r="Q703" s="68">
        <v>0</v>
      </c>
      <c r="R703" s="69">
        <f>SUM(F703:Q703)</f>
        <v>0</v>
      </c>
      <c r="S703" s="74">
        <f>R703/W$9*30</f>
        <v>0</v>
      </c>
      <c r="T703" s="69">
        <v>0</v>
      </c>
    </row>
    <row r="704" spans="1:20" s="48" customFormat="1" ht="18.75" customHeight="1">
      <c r="A704" s="66">
        <v>38</v>
      </c>
      <c r="B704" s="73">
        <v>6953156271210</v>
      </c>
      <c r="C704" s="67">
        <v>734891</v>
      </c>
      <c r="D704" s="67" t="s">
        <v>222</v>
      </c>
      <c r="E704" s="67" t="s">
        <v>102</v>
      </c>
      <c r="F704" s="68">
        <v>0</v>
      </c>
      <c r="G704" s="68">
        <v>0</v>
      </c>
      <c r="H704" s="68">
        <v>0</v>
      </c>
      <c r="I704" s="68">
        <v>0</v>
      </c>
      <c r="J704" s="68">
        <v>0</v>
      </c>
      <c r="K704" s="68">
        <v>0</v>
      </c>
      <c r="L704" s="68">
        <v>0</v>
      </c>
      <c r="M704" s="68">
        <v>0</v>
      </c>
      <c r="N704" s="68">
        <v>0</v>
      </c>
      <c r="O704" s="68">
        <v>0</v>
      </c>
      <c r="P704" s="68">
        <v>0</v>
      </c>
      <c r="Q704" s="68">
        <v>0</v>
      </c>
      <c r="R704" s="69">
        <f t="shared" ref="R704:R708" si="211">SUM(F704:Q704)</f>
        <v>0</v>
      </c>
      <c r="S704" s="74">
        <f t="shared" ref="S704" si="212">R704/W$9*30</f>
        <v>0</v>
      </c>
      <c r="T704" s="69">
        <v>0</v>
      </c>
    </row>
    <row r="705" spans="1:20" s="48" customFormat="1" ht="18.75" customHeight="1">
      <c r="A705" s="66">
        <v>39</v>
      </c>
      <c r="B705" s="73">
        <v>6953156275188</v>
      </c>
      <c r="C705" s="67">
        <v>734892</v>
      </c>
      <c r="D705" s="67" t="s">
        <v>223</v>
      </c>
      <c r="E705" s="67" t="s">
        <v>103</v>
      </c>
      <c r="F705" s="68">
        <v>0</v>
      </c>
      <c r="G705" s="68">
        <v>0</v>
      </c>
      <c r="H705" s="68">
        <v>0</v>
      </c>
      <c r="I705" s="68">
        <v>0</v>
      </c>
      <c r="J705" s="68">
        <v>0</v>
      </c>
      <c r="K705" s="68">
        <v>0</v>
      </c>
      <c r="L705" s="68">
        <v>0</v>
      </c>
      <c r="M705" s="68">
        <v>0</v>
      </c>
      <c r="N705" s="68">
        <v>0</v>
      </c>
      <c r="O705" s="68">
        <v>0</v>
      </c>
      <c r="P705" s="68">
        <v>0</v>
      </c>
      <c r="Q705" s="68">
        <v>0</v>
      </c>
      <c r="R705" s="69">
        <f t="shared" si="211"/>
        <v>0</v>
      </c>
      <c r="S705" s="74">
        <f>R705/U$9*30</f>
        <v>0</v>
      </c>
      <c r="T705" s="69">
        <v>0</v>
      </c>
    </row>
    <row r="706" spans="1:20" s="48" customFormat="1" ht="18.75" customHeight="1">
      <c r="A706" s="66">
        <v>40</v>
      </c>
      <c r="B706" s="73">
        <v>6953156275195</v>
      </c>
      <c r="C706" s="67">
        <v>734893</v>
      </c>
      <c r="D706" s="67" t="s">
        <v>224</v>
      </c>
      <c r="E706" s="67" t="s">
        <v>104</v>
      </c>
      <c r="F706" s="68">
        <v>0</v>
      </c>
      <c r="G706" s="68">
        <v>0</v>
      </c>
      <c r="H706" s="68">
        <v>0</v>
      </c>
      <c r="I706" s="68">
        <v>0</v>
      </c>
      <c r="J706" s="68">
        <v>0</v>
      </c>
      <c r="K706" s="68">
        <v>0</v>
      </c>
      <c r="L706" s="68">
        <v>0</v>
      </c>
      <c r="M706" s="68">
        <v>0</v>
      </c>
      <c r="N706" s="68">
        <v>0</v>
      </c>
      <c r="O706" s="68">
        <v>0</v>
      </c>
      <c r="P706" s="68">
        <v>0</v>
      </c>
      <c r="Q706" s="68">
        <v>0</v>
      </c>
      <c r="R706" s="69">
        <f t="shared" si="211"/>
        <v>0</v>
      </c>
      <c r="S706" s="74">
        <f>R706/U$9*30</f>
        <v>0</v>
      </c>
      <c r="T706" s="69">
        <v>0</v>
      </c>
    </row>
    <row r="707" spans="1:20" s="48" customFormat="1" ht="18.75" customHeight="1">
      <c r="A707" s="66">
        <v>41</v>
      </c>
      <c r="B707" s="73">
        <v>6953156275201</v>
      </c>
      <c r="C707" s="67">
        <v>734894</v>
      </c>
      <c r="D707" s="67" t="s">
        <v>225</v>
      </c>
      <c r="E707" s="67" t="s">
        <v>105</v>
      </c>
      <c r="F707" s="68">
        <v>0</v>
      </c>
      <c r="G707" s="68">
        <v>0</v>
      </c>
      <c r="H707" s="68">
        <v>0</v>
      </c>
      <c r="I707" s="68">
        <v>0</v>
      </c>
      <c r="J707" s="68">
        <v>0</v>
      </c>
      <c r="K707" s="68">
        <v>0</v>
      </c>
      <c r="L707" s="68">
        <v>0</v>
      </c>
      <c r="M707" s="68">
        <v>0</v>
      </c>
      <c r="N707" s="68">
        <v>0</v>
      </c>
      <c r="O707" s="68">
        <v>0</v>
      </c>
      <c r="P707" s="68">
        <v>0</v>
      </c>
      <c r="Q707" s="68">
        <v>0</v>
      </c>
      <c r="R707" s="69">
        <f t="shared" si="211"/>
        <v>0</v>
      </c>
      <c r="S707" s="74">
        <f>R707/U$9*30</f>
        <v>0</v>
      </c>
      <c r="T707" s="69">
        <v>0</v>
      </c>
    </row>
    <row r="708" spans="1:20" s="48" customFormat="1" ht="18.75" customHeight="1">
      <c r="A708" s="66">
        <v>42</v>
      </c>
      <c r="B708" s="73">
        <v>6953156276413</v>
      </c>
      <c r="C708" s="67">
        <v>734895</v>
      </c>
      <c r="D708" s="67" t="s">
        <v>226</v>
      </c>
      <c r="E708" s="67" t="s">
        <v>106</v>
      </c>
      <c r="F708" s="68">
        <v>0</v>
      </c>
      <c r="G708" s="68">
        <v>0</v>
      </c>
      <c r="H708" s="68">
        <v>0</v>
      </c>
      <c r="I708" s="68">
        <v>0</v>
      </c>
      <c r="J708" s="68">
        <v>0</v>
      </c>
      <c r="K708" s="68">
        <v>0</v>
      </c>
      <c r="L708" s="68">
        <v>0</v>
      </c>
      <c r="M708" s="68">
        <v>0</v>
      </c>
      <c r="N708" s="68">
        <v>0</v>
      </c>
      <c r="O708" s="68">
        <v>0</v>
      </c>
      <c r="P708" s="68">
        <v>1</v>
      </c>
      <c r="Q708" s="68">
        <v>0</v>
      </c>
      <c r="R708" s="69">
        <f t="shared" si="211"/>
        <v>1</v>
      </c>
      <c r="S708" s="74">
        <f>R708/U$9*30</f>
        <v>-7.0198427555222763E-4</v>
      </c>
      <c r="T708" s="69">
        <v>0</v>
      </c>
    </row>
    <row r="709" spans="1:20" s="48" customFormat="1" ht="18.75" customHeight="1">
      <c r="A709" s="66">
        <v>43</v>
      </c>
      <c r="B709" s="73">
        <v>6953156278721</v>
      </c>
      <c r="C709" s="67">
        <v>734896</v>
      </c>
      <c r="D709" s="67" t="s">
        <v>227</v>
      </c>
      <c r="E709" s="67" t="s">
        <v>107</v>
      </c>
      <c r="F709" s="68">
        <v>0</v>
      </c>
      <c r="G709" s="68">
        <v>0</v>
      </c>
      <c r="H709" s="68">
        <v>0</v>
      </c>
      <c r="I709" s="68">
        <v>0</v>
      </c>
      <c r="J709" s="68">
        <v>0</v>
      </c>
      <c r="K709" s="68">
        <v>0</v>
      </c>
      <c r="L709" s="68">
        <v>0</v>
      </c>
      <c r="M709" s="68">
        <v>0</v>
      </c>
      <c r="N709" s="68">
        <v>0</v>
      </c>
      <c r="O709" s="68">
        <v>0</v>
      </c>
      <c r="P709" s="68">
        <v>1</v>
      </c>
      <c r="Q709" s="68">
        <v>0</v>
      </c>
      <c r="R709" s="69">
        <f>SUM(F709:Q709)</f>
        <v>1</v>
      </c>
      <c r="S709" s="74">
        <f>R709/W$9*30</f>
        <v>-6.9702602230483268E-4</v>
      </c>
      <c r="T709" s="69">
        <v>0</v>
      </c>
    </row>
    <row r="710" spans="1:20" s="48" customFormat="1" ht="18.75" customHeight="1">
      <c r="A710" s="66">
        <v>44</v>
      </c>
      <c r="B710" s="73">
        <v>6953156278738</v>
      </c>
      <c r="C710" s="67">
        <v>734897</v>
      </c>
      <c r="D710" s="67" t="s">
        <v>228</v>
      </c>
      <c r="E710" s="67" t="s">
        <v>108</v>
      </c>
      <c r="F710" s="68">
        <v>0</v>
      </c>
      <c r="G710" s="68">
        <v>0</v>
      </c>
      <c r="H710" s="68">
        <v>0</v>
      </c>
      <c r="I710" s="68">
        <v>0</v>
      </c>
      <c r="J710" s="68">
        <v>0</v>
      </c>
      <c r="K710" s="68">
        <v>0</v>
      </c>
      <c r="L710" s="68">
        <v>0</v>
      </c>
      <c r="M710" s="68">
        <v>0</v>
      </c>
      <c r="N710" s="68">
        <v>0</v>
      </c>
      <c r="O710" s="68">
        <v>0</v>
      </c>
      <c r="P710" s="68">
        <v>1</v>
      </c>
      <c r="Q710" s="68">
        <v>0</v>
      </c>
      <c r="R710" s="69">
        <f t="shared" ref="R710:R716" si="213">SUM(F710:Q710)</f>
        <v>1</v>
      </c>
      <c r="S710" s="74">
        <f t="shared" ref="S710" si="214">R710/W$9*30</f>
        <v>-6.9702602230483268E-4</v>
      </c>
      <c r="T710" s="69">
        <v>0</v>
      </c>
    </row>
    <row r="711" spans="1:20" s="48" customFormat="1" ht="18.75" customHeight="1">
      <c r="A711" s="66">
        <v>45</v>
      </c>
      <c r="B711" s="73">
        <v>6953156278745</v>
      </c>
      <c r="C711" s="67">
        <v>734898</v>
      </c>
      <c r="D711" s="67" t="s">
        <v>229</v>
      </c>
      <c r="E711" s="67" t="s">
        <v>109</v>
      </c>
      <c r="F711" s="68">
        <v>0</v>
      </c>
      <c r="G711" s="68">
        <v>0</v>
      </c>
      <c r="H711" s="68">
        <v>0</v>
      </c>
      <c r="I711" s="68">
        <v>0</v>
      </c>
      <c r="J711" s="68">
        <v>0</v>
      </c>
      <c r="K711" s="68">
        <v>0</v>
      </c>
      <c r="L711" s="68">
        <v>0</v>
      </c>
      <c r="M711" s="68">
        <v>0</v>
      </c>
      <c r="N711" s="68">
        <v>0</v>
      </c>
      <c r="O711" s="68">
        <v>0</v>
      </c>
      <c r="P711" s="68">
        <v>1</v>
      </c>
      <c r="Q711" s="68">
        <v>0</v>
      </c>
      <c r="R711" s="69">
        <f t="shared" si="213"/>
        <v>1</v>
      </c>
      <c r="S711" s="74">
        <f t="shared" ref="S711:S716" si="215">R711/U$9*30</f>
        <v>-7.0198427555222763E-4</v>
      </c>
      <c r="T711" s="69">
        <v>0</v>
      </c>
    </row>
    <row r="712" spans="1:20" s="48" customFormat="1" ht="18.75" customHeight="1">
      <c r="A712" s="66">
        <v>46</v>
      </c>
      <c r="B712" s="73">
        <v>6953156273030</v>
      </c>
      <c r="C712" s="67">
        <v>734899</v>
      </c>
      <c r="D712" s="67" t="s">
        <v>230</v>
      </c>
      <c r="E712" s="67" t="s">
        <v>110</v>
      </c>
      <c r="F712" s="68">
        <v>0</v>
      </c>
      <c r="G712" s="68">
        <v>0</v>
      </c>
      <c r="H712" s="68">
        <v>0</v>
      </c>
      <c r="I712" s="68">
        <v>0</v>
      </c>
      <c r="J712" s="68">
        <v>0</v>
      </c>
      <c r="K712" s="68">
        <v>0</v>
      </c>
      <c r="L712" s="68">
        <v>0</v>
      </c>
      <c r="M712" s="68">
        <v>0</v>
      </c>
      <c r="N712" s="68">
        <v>0</v>
      </c>
      <c r="O712" s="68">
        <v>0</v>
      </c>
      <c r="P712" s="68">
        <v>1</v>
      </c>
      <c r="Q712" s="68">
        <v>0</v>
      </c>
      <c r="R712" s="69">
        <f t="shared" si="213"/>
        <v>1</v>
      </c>
      <c r="S712" s="74">
        <f t="shared" si="215"/>
        <v>-7.0198427555222763E-4</v>
      </c>
      <c r="T712" s="69">
        <v>0</v>
      </c>
    </row>
    <row r="713" spans="1:20" s="48" customFormat="1" ht="18.75" customHeight="1">
      <c r="A713" s="66">
        <v>47</v>
      </c>
      <c r="B713" s="73">
        <v>6953156278523</v>
      </c>
      <c r="C713" s="67">
        <v>734900</v>
      </c>
      <c r="D713" s="67" t="s">
        <v>231</v>
      </c>
      <c r="E713" s="67" t="s">
        <v>111</v>
      </c>
      <c r="F713" s="68">
        <v>0</v>
      </c>
      <c r="G713" s="68">
        <v>0</v>
      </c>
      <c r="H713" s="68">
        <v>0</v>
      </c>
      <c r="I713" s="68">
        <v>0</v>
      </c>
      <c r="J713" s="68">
        <v>0</v>
      </c>
      <c r="K713" s="68">
        <v>0</v>
      </c>
      <c r="L713" s="68">
        <v>0</v>
      </c>
      <c r="M713" s="68">
        <v>0</v>
      </c>
      <c r="N713" s="68">
        <v>0</v>
      </c>
      <c r="O713" s="68">
        <v>0</v>
      </c>
      <c r="P713" s="68">
        <v>0</v>
      </c>
      <c r="Q713" s="68">
        <v>0</v>
      </c>
      <c r="R713" s="69">
        <f t="shared" si="213"/>
        <v>0</v>
      </c>
      <c r="S713" s="74">
        <f t="shared" si="215"/>
        <v>0</v>
      </c>
      <c r="T713" s="69">
        <v>0</v>
      </c>
    </row>
    <row r="714" spans="1:20" s="48" customFormat="1" ht="18.75" customHeight="1">
      <c r="A714" s="66">
        <v>48</v>
      </c>
      <c r="B714" s="73">
        <v>6953156278530</v>
      </c>
      <c r="C714" s="67">
        <v>734901</v>
      </c>
      <c r="D714" s="67" t="s">
        <v>232</v>
      </c>
      <c r="E714" s="67" t="s">
        <v>112</v>
      </c>
      <c r="F714" s="68">
        <v>0</v>
      </c>
      <c r="G714" s="68">
        <v>0</v>
      </c>
      <c r="H714" s="68">
        <v>0</v>
      </c>
      <c r="I714" s="68">
        <v>0</v>
      </c>
      <c r="J714" s="68">
        <v>0</v>
      </c>
      <c r="K714" s="68">
        <v>0</v>
      </c>
      <c r="L714" s="68">
        <v>0</v>
      </c>
      <c r="M714" s="68">
        <v>0</v>
      </c>
      <c r="N714" s="68">
        <v>0</v>
      </c>
      <c r="O714" s="68">
        <v>0</v>
      </c>
      <c r="P714" s="68">
        <v>0</v>
      </c>
      <c r="Q714" s="68">
        <v>0</v>
      </c>
      <c r="R714" s="69">
        <f t="shared" si="213"/>
        <v>0</v>
      </c>
      <c r="S714" s="74">
        <f t="shared" si="215"/>
        <v>0</v>
      </c>
      <c r="T714" s="69">
        <v>0</v>
      </c>
    </row>
    <row r="715" spans="1:20" s="48" customFormat="1" ht="18.75" customHeight="1">
      <c r="A715" s="66">
        <v>49</v>
      </c>
      <c r="B715" s="73">
        <v>6953156267503</v>
      </c>
      <c r="C715" s="67">
        <v>734902</v>
      </c>
      <c r="D715" s="67" t="s">
        <v>233</v>
      </c>
      <c r="E715" s="67" t="s">
        <v>113</v>
      </c>
      <c r="F715" s="68">
        <v>0</v>
      </c>
      <c r="G715" s="68">
        <v>0</v>
      </c>
      <c r="H715" s="68">
        <v>0</v>
      </c>
      <c r="I715" s="68">
        <v>0</v>
      </c>
      <c r="J715" s="68">
        <v>0</v>
      </c>
      <c r="K715" s="68">
        <v>0</v>
      </c>
      <c r="L715" s="68">
        <v>0</v>
      </c>
      <c r="M715" s="68">
        <v>0</v>
      </c>
      <c r="N715" s="68">
        <v>0</v>
      </c>
      <c r="O715" s="68">
        <v>0</v>
      </c>
      <c r="P715" s="68">
        <v>2</v>
      </c>
      <c r="Q715" s="68">
        <v>0</v>
      </c>
      <c r="R715" s="69">
        <f t="shared" si="213"/>
        <v>2</v>
      </c>
      <c r="S715" s="74">
        <f t="shared" si="215"/>
        <v>-1.4039685511044553E-3</v>
      </c>
      <c r="T715" s="69">
        <v>0</v>
      </c>
    </row>
    <row r="716" spans="1:20" s="48" customFormat="1" ht="18.75" customHeight="1">
      <c r="A716" s="66">
        <v>50</v>
      </c>
      <c r="B716" s="73">
        <v>6953156276420</v>
      </c>
      <c r="C716" s="67">
        <v>734903</v>
      </c>
      <c r="D716" s="67" t="s">
        <v>234</v>
      </c>
      <c r="E716" s="67" t="s">
        <v>114</v>
      </c>
      <c r="F716" s="68">
        <v>0</v>
      </c>
      <c r="G716" s="68">
        <v>0</v>
      </c>
      <c r="H716" s="68">
        <v>0</v>
      </c>
      <c r="I716" s="68">
        <v>0</v>
      </c>
      <c r="J716" s="68">
        <v>0</v>
      </c>
      <c r="K716" s="68">
        <v>0</v>
      </c>
      <c r="L716" s="68">
        <v>0</v>
      </c>
      <c r="M716" s="68">
        <v>0</v>
      </c>
      <c r="N716" s="68">
        <v>0</v>
      </c>
      <c r="O716" s="68">
        <v>0</v>
      </c>
      <c r="P716" s="68">
        <v>0</v>
      </c>
      <c r="Q716" s="68">
        <v>0</v>
      </c>
      <c r="R716" s="69">
        <f t="shared" si="213"/>
        <v>0</v>
      </c>
      <c r="S716" s="74">
        <f t="shared" si="215"/>
        <v>0</v>
      </c>
      <c r="T716" s="69">
        <v>0</v>
      </c>
    </row>
    <row r="717" spans="1:20" s="48" customFormat="1" ht="18.75" customHeight="1">
      <c r="A717" s="66">
        <v>51</v>
      </c>
      <c r="B717" s="73">
        <v>6953156278622</v>
      </c>
      <c r="C717" s="67">
        <v>734904</v>
      </c>
      <c r="D717" s="67" t="s">
        <v>235</v>
      </c>
      <c r="E717" s="67" t="s">
        <v>115</v>
      </c>
      <c r="F717" s="68">
        <v>0</v>
      </c>
      <c r="G717" s="68">
        <v>0</v>
      </c>
      <c r="H717" s="68">
        <v>0</v>
      </c>
      <c r="I717" s="68">
        <v>0</v>
      </c>
      <c r="J717" s="68">
        <v>0</v>
      </c>
      <c r="K717" s="68">
        <v>0</v>
      </c>
      <c r="L717" s="68">
        <v>0</v>
      </c>
      <c r="M717" s="68">
        <v>0</v>
      </c>
      <c r="N717" s="68">
        <v>0</v>
      </c>
      <c r="O717" s="68">
        <v>0</v>
      </c>
      <c r="P717" s="68">
        <v>4</v>
      </c>
      <c r="Q717" s="68">
        <v>0</v>
      </c>
      <c r="R717" s="69">
        <f>SUM(F717:Q717)</f>
        <v>4</v>
      </c>
      <c r="S717" s="74">
        <f>R717/W$9*30</f>
        <v>-2.7881040892193307E-3</v>
      </c>
      <c r="T717" s="69">
        <v>0</v>
      </c>
    </row>
    <row r="718" spans="1:20" s="48" customFormat="1" ht="18.75" customHeight="1">
      <c r="A718" s="66">
        <v>52</v>
      </c>
      <c r="B718" s="73">
        <v>6953156278639</v>
      </c>
      <c r="C718" s="67">
        <v>734905</v>
      </c>
      <c r="D718" s="67" t="s">
        <v>236</v>
      </c>
      <c r="E718" s="67" t="s">
        <v>116</v>
      </c>
      <c r="F718" s="68">
        <v>0</v>
      </c>
      <c r="G718" s="68">
        <v>0</v>
      </c>
      <c r="H718" s="68">
        <v>0</v>
      </c>
      <c r="I718" s="68">
        <v>0</v>
      </c>
      <c r="J718" s="68">
        <v>0</v>
      </c>
      <c r="K718" s="68">
        <v>0</v>
      </c>
      <c r="L718" s="68">
        <v>0</v>
      </c>
      <c r="M718" s="68">
        <v>0</v>
      </c>
      <c r="N718" s="68">
        <v>0</v>
      </c>
      <c r="O718" s="68">
        <v>0</v>
      </c>
      <c r="P718" s="68">
        <v>0</v>
      </c>
      <c r="Q718" s="68">
        <v>0</v>
      </c>
      <c r="R718" s="69">
        <f t="shared" ref="R718:R723" si="216">SUM(F718:Q718)</f>
        <v>0</v>
      </c>
      <c r="S718" s="74">
        <f t="shared" ref="S718" si="217">R718/W$9*30</f>
        <v>0</v>
      </c>
      <c r="T718" s="69">
        <v>0</v>
      </c>
    </row>
    <row r="719" spans="1:20" s="48" customFormat="1" ht="18.75" customHeight="1">
      <c r="A719" s="66">
        <v>53</v>
      </c>
      <c r="B719" s="73">
        <v>6953156265608</v>
      </c>
      <c r="C719" s="67">
        <v>734906</v>
      </c>
      <c r="D719" s="67" t="s">
        <v>237</v>
      </c>
      <c r="E719" s="67" t="s">
        <v>117</v>
      </c>
      <c r="F719" s="68">
        <v>0</v>
      </c>
      <c r="G719" s="68">
        <v>0</v>
      </c>
      <c r="H719" s="68">
        <v>0</v>
      </c>
      <c r="I719" s="68">
        <v>0</v>
      </c>
      <c r="J719" s="68">
        <v>0</v>
      </c>
      <c r="K719" s="68">
        <v>0</v>
      </c>
      <c r="L719" s="68">
        <v>0</v>
      </c>
      <c r="M719" s="68">
        <v>0</v>
      </c>
      <c r="N719" s="68">
        <v>0</v>
      </c>
      <c r="O719" s="68">
        <v>0</v>
      </c>
      <c r="P719" s="68">
        <v>0</v>
      </c>
      <c r="Q719" s="68">
        <v>0</v>
      </c>
      <c r="R719" s="69">
        <f t="shared" si="216"/>
        <v>0</v>
      </c>
      <c r="S719" s="74">
        <f>R719/U$9*30</f>
        <v>0</v>
      </c>
      <c r="T719" s="69">
        <v>0</v>
      </c>
    </row>
    <row r="720" spans="1:20" s="48" customFormat="1" ht="18.75" customHeight="1">
      <c r="A720" s="66">
        <v>54</v>
      </c>
      <c r="B720" s="73">
        <v>6953156255814</v>
      </c>
      <c r="C720" s="67">
        <v>734907</v>
      </c>
      <c r="D720" s="67" t="s">
        <v>238</v>
      </c>
      <c r="E720" s="67" t="s">
        <v>118</v>
      </c>
      <c r="F720" s="68">
        <v>0</v>
      </c>
      <c r="G720" s="68">
        <v>0</v>
      </c>
      <c r="H720" s="68">
        <v>0</v>
      </c>
      <c r="I720" s="68">
        <v>0</v>
      </c>
      <c r="J720" s="68">
        <v>0</v>
      </c>
      <c r="K720" s="68">
        <v>0</v>
      </c>
      <c r="L720" s="68">
        <v>0</v>
      </c>
      <c r="M720" s="68">
        <v>0</v>
      </c>
      <c r="N720" s="68">
        <v>0</v>
      </c>
      <c r="O720" s="68">
        <v>0</v>
      </c>
      <c r="P720" s="68">
        <v>3</v>
      </c>
      <c r="Q720" s="68">
        <v>0</v>
      </c>
      <c r="R720" s="69">
        <f t="shared" si="216"/>
        <v>3</v>
      </c>
      <c r="S720" s="74">
        <f>R720/U$9*30</f>
        <v>-2.1059528266566827E-3</v>
      </c>
      <c r="T720" s="69">
        <v>0</v>
      </c>
    </row>
    <row r="721" spans="1:20" s="48" customFormat="1" ht="18.75" customHeight="1">
      <c r="A721" s="66">
        <v>55</v>
      </c>
      <c r="B721" s="73">
        <v>6953156253025</v>
      </c>
      <c r="C721" s="67">
        <v>734909</v>
      </c>
      <c r="D721" s="67" t="s">
        <v>239</v>
      </c>
      <c r="E721" s="67" t="s">
        <v>119</v>
      </c>
      <c r="F721" s="68">
        <v>0</v>
      </c>
      <c r="G721" s="68">
        <v>0</v>
      </c>
      <c r="H721" s="68">
        <v>0</v>
      </c>
      <c r="I721" s="68">
        <v>0</v>
      </c>
      <c r="J721" s="68">
        <v>0</v>
      </c>
      <c r="K721" s="68">
        <v>0</v>
      </c>
      <c r="L721" s="68">
        <v>0</v>
      </c>
      <c r="M721" s="68">
        <v>0</v>
      </c>
      <c r="N721" s="68">
        <v>0</v>
      </c>
      <c r="O721" s="68">
        <v>0</v>
      </c>
      <c r="P721" s="68">
        <v>7</v>
      </c>
      <c r="Q721" s="68">
        <v>0</v>
      </c>
      <c r="R721" s="69">
        <f t="shared" si="216"/>
        <v>7</v>
      </c>
      <c r="S721" s="74">
        <f>R721/U$9*30</f>
        <v>-4.9138899288655932E-3</v>
      </c>
      <c r="T721" s="69">
        <v>0</v>
      </c>
    </row>
    <row r="722" spans="1:20" s="48" customFormat="1" ht="18.75" customHeight="1">
      <c r="A722" s="66">
        <v>56</v>
      </c>
      <c r="B722" s="73">
        <v>6953156253049</v>
      </c>
      <c r="C722" s="67">
        <v>734910</v>
      </c>
      <c r="D722" s="67" t="s">
        <v>240</v>
      </c>
      <c r="E722" s="67" t="s">
        <v>120</v>
      </c>
      <c r="F722" s="68">
        <v>0</v>
      </c>
      <c r="G722" s="68">
        <v>0</v>
      </c>
      <c r="H722" s="68">
        <v>0</v>
      </c>
      <c r="I722" s="68">
        <v>0</v>
      </c>
      <c r="J722" s="68">
        <v>0</v>
      </c>
      <c r="K722" s="68">
        <v>0</v>
      </c>
      <c r="L722" s="68">
        <v>0</v>
      </c>
      <c r="M722" s="68">
        <v>0</v>
      </c>
      <c r="N722" s="68">
        <v>0</v>
      </c>
      <c r="O722" s="68">
        <v>0</v>
      </c>
      <c r="P722" s="68">
        <v>0</v>
      </c>
      <c r="Q722" s="68">
        <v>0</v>
      </c>
      <c r="R722" s="69">
        <f t="shared" si="216"/>
        <v>0</v>
      </c>
      <c r="S722" s="74">
        <f>R722/U$9*30</f>
        <v>0</v>
      </c>
      <c r="T722" s="69">
        <v>0</v>
      </c>
    </row>
    <row r="723" spans="1:20" s="48" customFormat="1" ht="18.75" customHeight="1">
      <c r="A723" s="66">
        <v>57</v>
      </c>
      <c r="B723" s="73">
        <v>6953156253032</v>
      </c>
      <c r="C723" s="67">
        <v>734911</v>
      </c>
      <c r="D723" s="67" t="s">
        <v>241</v>
      </c>
      <c r="E723" s="67" t="s">
        <v>121</v>
      </c>
      <c r="F723" s="68">
        <v>0</v>
      </c>
      <c r="G723" s="68">
        <v>0</v>
      </c>
      <c r="H723" s="68">
        <v>0</v>
      </c>
      <c r="I723" s="68">
        <v>0</v>
      </c>
      <c r="J723" s="68">
        <v>0</v>
      </c>
      <c r="K723" s="68">
        <v>0</v>
      </c>
      <c r="L723" s="68">
        <v>0</v>
      </c>
      <c r="M723" s="68">
        <v>0</v>
      </c>
      <c r="N723" s="68">
        <v>0</v>
      </c>
      <c r="O723" s="68">
        <v>0</v>
      </c>
      <c r="P723" s="68">
        <v>3</v>
      </c>
      <c r="Q723" s="68">
        <v>0</v>
      </c>
      <c r="R723" s="69">
        <f t="shared" si="216"/>
        <v>3</v>
      </c>
      <c r="S723" s="74">
        <f>R723/U$9*30</f>
        <v>-2.1059528266566827E-3</v>
      </c>
      <c r="T723" s="69">
        <v>0</v>
      </c>
    </row>
    <row r="724" spans="1:20" s="48" customFormat="1" ht="18.75" customHeight="1">
      <c r="A724" s="66">
        <v>58</v>
      </c>
      <c r="B724" s="73">
        <v>6953156259362</v>
      </c>
      <c r="C724" s="67">
        <v>734912</v>
      </c>
      <c r="D724" s="67" t="s">
        <v>242</v>
      </c>
      <c r="E724" s="67" t="s">
        <v>122</v>
      </c>
      <c r="F724" s="68">
        <v>0</v>
      </c>
      <c r="G724" s="68">
        <v>0</v>
      </c>
      <c r="H724" s="68">
        <v>0</v>
      </c>
      <c r="I724" s="68">
        <v>0</v>
      </c>
      <c r="J724" s="68">
        <v>0</v>
      </c>
      <c r="K724" s="68">
        <v>0</v>
      </c>
      <c r="L724" s="68">
        <v>0</v>
      </c>
      <c r="M724" s="68">
        <v>0</v>
      </c>
      <c r="N724" s="68">
        <v>0</v>
      </c>
      <c r="O724" s="68">
        <v>0</v>
      </c>
      <c r="P724" s="68">
        <v>1</v>
      </c>
      <c r="Q724" s="68">
        <v>0</v>
      </c>
      <c r="R724" s="69">
        <f>SUM(F724:Q724)</f>
        <v>1</v>
      </c>
      <c r="S724" s="74">
        <f>R724/W$9*30</f>
        <v>-6.9702602230483268E-4</v>
      </c>
      <c r="T724" s="69">
        <v>0</v>
      </c>
    </row>
    <row r="725" spans="1:20" s="48" customFormat="1" ht="18.75" customHeight="1">
      <c r="A725" s="66">
        <v>59</v>
      </c>
      <c r="B725" s="73">
        <v>6953156253056</v>
      </c>
      <c r="C725" s="67">
        <v>734913</v>
      </c>
      <c r="D725" s="67" t="s">
        <v>243</v>
      </c>
      <c r="E725" s="67" t="s">
        <v>120</v>
      </c>
      <c r="F725" s="68">
        <v>0</v>
      </c>
      <c r="G725" s="68">
        <v>0</v>
      </c>
      <c r="H725" s="68">
        <v>0</v>
      </c>
      <c r="I725" s="68">
        <v>0</v>
      </c>
      <c r="J725" s="68">
        <v>0</v>
      </c>
      <c r="K725" s="68">
        <v>0</v>
      </c>
      <c r="L725" s="68">
        <v>0</v>
      </c>
      <c r="M725" s="68">
        <v>0</v>
      </c>
      <c r="N725" s="68">
        <v>0</v>
      </c>
      <c r="O725" s="68">
        <v>0</v>
      </c>
      <c r="P725" s="68">
        <v>0</v>
      </c>
      <c r="Q725" s="68">
        <v>0</v>
      </c>
      <c r="R725" s="69">
        <f t="shared" ref="R725:R729" si="218">SUM(F725:Q725)</f>
        <v>0</v>
      </c>
      <c r="S725" s="74">
        <f t="shared" ref="S725" si="219">R725/W$9*30</f>
        <v>0</v>
      </c>
      <c r="T725" s="69">
        <v>0</v>
      </c>
    </row>
    <row r="726" spans="1:20" s="48" customFormat="1" ht="18.75" customHeight="1">
      <c r="A726" s="66">
        <v>60</v>
      </c>
      <c r="B726" s="73">
        <v>6953156280526</v>
      </c>
      <c r="C726" s="67">
        <v>734914</v>
      </c>
      <c r="D726" s="67" t="s">
        <v>244</v>
      </c>
      <c r="E726" s="67" t="s">
        <v>123</v>
      </c>
      <c r="F726" s="68">
        <v>0</v>
      </c>
      <c r="G726" s="68">
        <v>0</v>
      </c>
      <c r="H726" s="68">
        <v>0</v>
      </c>
      <c r="I726" s="68">
        <v>0</v>
      </c>
      <c r="J726" s="68">
        <v>0</v>
      </c>
      <c r="K726" s="68">
        <v>0</v>
      </c>
      <c r="L726" s="68">
        <v>0</v>
      </c>
      <c r="M726" s="68">
        <v>0</v>
      </c>
      <c r="N726" s="68">
        <v>0</v>
      </c>
      <c r="O726" s="68">
        <v>0</v>
      </c>
      <c r="P726" s="68">
        <v>0</v>
      </c>
      <c r="Q726" s="68">
        <v>0</v>
      </c>
      <c r="R726" s="69">
        <f t="shared" si="218"/>
        <v>0</v>
      </c>
      <c r="S726" s="74">
        <f>R726/U$9*30</f>
        <v>0</v>
      </c>
      <c r="T726" s="69">
        <v>0</v>
      </c>
    </row>
    <row r="727" spans="1:20" s="48" customFormat="1" ht="18.75" customHeight="1">
      <c r="A727" s="66">
        <v>61</v>
      </c>
      <c r="B727" s="73">
        <v>6953156280533</v>
      </c>
      <c r="C727" s="67">
        <v>734915</v>
      </c>
      <c r="D727" s="67" t="s">
        <v>245</v>
      </c>
      <c r="E727" s="67" t="s">
        <v>124</v>
      </c>
      <c r="F727" s="68">
        <v>0</v>
      </c>
      <c r="G727" s="68">
        <v>0</v>
      </c>
      <c r="H727" s="68">
        <v>0</v>
      </c>
      <c r="I727" s="68">
        <v>0</v>
      </c>
      <c r="J727" s="68">
        <v>0</v>
      </c>
      <c r="K727" s="68">
        <v>0</v>
      </c>
      <c r="L727" s="68">
        <v>0</v>
      </c>
      <c r="M727" s="68">
        <v>0</v>
      </c>
      <c r="N727" s="68">
        <v>0</v>
      </c>
      <c r="O727" s="68">
        <v>0</v>
      </c>
      <c r="P727" s="68">
        <v>0</v>
      </c>
      <c r="Q727" s="68">
        <v>0</v>
      </c>
      <c r="R727" s="69">
        <f t="shared" si="218"/>
        <v>0</v>
      </c>
      <c r="S727" s="74">
        <f>R727/U$9*30</f>
        <v>0</v>
      </c>
      <c r="T727" s="69">
        <v>0</v>
      </c>
    </row>
    <row r="728" spans="1:20" s="48" customFormat="1" ht="18.75" customHeight="1">
      <c r="A728" s="66">
        <v>62</v>
      </c>
      <c r="B728" s="73">
        <v>6953156259850</v>
      </c>
      <c r="C728" s="67">
        <v>734916</v>
      </c>
      <c r="D728" s="67" t="s">
        <v>246</v>
      </c>
      <c r="E728" s="67" t="s">
        <v>125</v>
      </c>
      <c r="F728" s="68">
        <v>0</v>
      </c>
      <c r="G728" s="68">
        <v>0</v>
      </c>
      <c r="H728" s="68">
        <v>0</v>
      </c>
      <c r="I728" s="68">
        <v>0</v>
      </c>
      <c r="J728" s="68">
        <v>0</v>
      </c>
      <c r="K728" s="68">
        <v>0</v>
      </c>
      <c r="L728" s="68">
        <v>0</v>
      </c>
      <c r="M728" s="68">
        <v>0</v>
      </c>
      <c r="N728" s="68">
        <v>0</v>
      </c>
      <c r="O728" s="68">
        <v>0</v>
      </c>
      <c r="P728" s="68">
        <v>1</v>
      </c>
      <c r="Q728" s="68">
        <v>0</v>
      </c>
      <c r="R728" s="69">
        <f t="shared" si="218"/>
        <v>1</v>
      </c>
      <c r="S728" s="74">
        <f>R728/U$9*30</f>
        <v>-7.0198427555222763E-4</v>
      </c>
      <c r="T728" s="69">
        <v>0</v>
      </c>
    </row>
    <row r="729" spans="1:20" s="48" customFormat="1" ht="18.75" customHeight="1">
      <c r="A729" s="66">
        <v>63</v>
      </c>
      <c r="B729" s="73">
        <v>6953156259867</v>
      </c>
      <c r="C729" s="67">
        <v>734917</v>
      </c>
      <c r="D729" s="67" t="s">
        <v>247</v>
      </c>
      <c r="E729" s="67" t="s">
        <v>126</v>
      </c>
      <c r="F729" s="68">
        <v>0</v>
      </c>
      <c r="G729" s="68">
        <v>0</v>
      </c>
      <c r="H729" s="68">
        <v>0</v>
      </c>
      <c r="I729" s="68">
        <v>0</v>
      </c>
      <c r="J729" s="68">
        <v>0</v>
      </c>
      <c r="K729" s="68">
        <v>0</v>
      </c>
      <c r="L729" s="68">
        <v>0</v>
      </c>
      <c r="M729" s="68">
        <v>0</v>
      </c>
      <c r="N729" s="68">
        <v>0</v>
      </c>
      <c r="O729" s="68">
        <v>0</v>
      </c>
      <c r="P729" s="68">
        <v>0</v>
      </c>
      <c r="Q729" s="68">
        <v>0</v>
      </c>
      <c r="R729" s="69">
        <f t="shared" si="218"/>
        <v>0</v>
      </c>
      <c r="S729" s="74">
        <f>R729/U$9*30</f>
        <v>0</v>
      </c>
      <c r="T729" s="69">
        <v>0</v>
      </c>
    </row>
    <row r="730" spans="1:20" s="48" customFormat="1" ht="18.75" customHeight="1">
      <c r="A730" s="66">
        <v>64</v>
      </c>
      <c r="B730" s="73">
        <v>6953156276468</v>
      </c>
      <c r="C730" s="67">
        <v>734918</v>
      </c>
      <c r="D730" s="67" t="s">
        <v>248</v>
      </c>
      <c r="E730" s="67" t="s">
        <v>127</v>
      </c>
      <c r="F730" s="68">
        <v>0</v>
      </c>
      <c r="G730" s="68">
        <v>0</v>
      </c>
      <c r="H730" s="68">
        <v>0</v>
      </c>
      <c r="I730" s="68">
        <v>0</v>
      </c>
      <c r="J730" s="68">
        <v>0</v>
      </c>
      <c r="K730" s="68">
        <v>0</v>
      </c>
      <c r="L730" s="68">
        <v>0</v>
      </c>
      <c r="M730" s="68">
        <v>0</v>
      </c>
      <c r="N730" s="68">
        <v>0</v>
      </c>
      <c r="O730" s="68">
        <v>0</v>
      </c>
      <c r="P730" s="68">
        <v>0</v>
      </c>
      <c r="Q730" s="68">
        <v>0</v>
      </c>
      <c r="R730" s="69">
        <f>SUM(F730:Q730)</f>
        <v>0</v>
      </c>
      <c r="S730" s="74">
        <f>R730/W$9*30</f>
        <v>0</v>
      </c>
      <c r="T730" s="69">
        <v>0</v>
      </c>
    </row>
    <row r="731" spans="1:20" s="48" customFormat="1" ht="18.75" customHeight="1">
      <c r="A731" s="66">
        <v>65</v>
      </c>
      <c r="B731" s="73">
        <v>6953156273085</v>
      </c>
      <c r="C731" s="67">
        <v>734920</v>
      </c>
      <c r="D731" s="67" t="s">
        <v>249</v>
      </c>
      <c r="E731" s="67" t="s">
        <v>128</v>
      </c>
      <c r="F731" s="68">
        <v>0</v>
      </c>
      <c r="G731" s="68">
        <v>0</v>
      </c>
      <c r="H731" s="68">
        <v>0</v>
      </c>
      <c r="I731" s="68">
        <v>0</v>
      </c>
      <c r="J731" s="68">
        <v>0</v>
      </c>
      <c r="K731" s="68">
        <v>0</v>
      </c>
      <c r="L731" s="68">
        <v>0</v>
      </c>
      <c r="M731" s="68">
        <v>0</v>
      </c>
      <c r="N731" s="68">
        <v>0</v>
      </c>
      <c r="O731" s="68">
        <v>0</v>
      </c>
      <c r="P731" s="68">
        <v>4</v>
      </c>
      <c r="Q731" s="68">
        <v>0</v>
      </c>
      <c r="R731" s="69">
        <f t="shared" ref="R731:R737" si="220">SUM(F731:Q731)</f>
        <v>4</v>
      </c>
      <c r="S731" s="74">
        <f t="shared" ref="S731" si="221">R731/W$9*30</f>
        <v>-2.7881040892193307E-3</v>
      </c>
      <c r="T731" s="69">
        <v>0</v>
      </c>
    </row>
    <row r="732" spans="1:20" s="48" customFormat="1" ht="18.75" customHeight="1">
      <c r="A732" s="66">
        <v>66</v>
      </c>
      <c r="B732" s="73">
        <v>6953156273092</v>
      </c>
      <c r="C732" s="67">
        <v>734921</v>
      </c>
      <c r="D732" s="67" t="s">
        <v>250</v>
      </c>
      <c r="E732" s="67" t="s">
        <v>129</v>
      </c>
      <c r="F732" s="68">
        <v>0</v>
      </c>
      <c r="G732" s="68">
        <v>0</v>
      </c>
      <c r="H732" s="68">
        <v>0</v>
      </c>
      <c r="I732" s="68">
        <v>0</v>
      </c>
      <c r="J732" s="68">
        <v>0</v>
      </c>
      <c r="K732" s="68">
        <v>0</v>
      </c>
      <c r="L732" s="68">
        <v>0</v>
      </c>
      <c r="M732" s="68">
        <v>0</v>
      </c>
      <c r="N732" s="68">
        <v>0</v>
      </c>
      <c r="O732" s="68">
        <v>0</v>
      </c>
      <c r="P732" s="68">
        <v>2</v>
      </c>
      <c r="Q732" s="68">
        <v>0</v>
      </c>
      <c r="R732" s="69">
        <f t="shared" si="220"/>
        <v>2</v>
      </c>
      <c r="S732" s="74">
        <f t="shared" ref="S732:S737" si="222">R732/U$9*30</f>
        <v>-1.4039685511044553E-3</v>
      </c>
      <c r="T732" s="69">
        <v>0</v>
      </c>
    </row>
    <row r="733" spans="1:20" s="48" customFormat="1" ht="18.75" customHeight="1">
      <c r="A733" s="66">
        <v>67</v>
      </c>
      <c r="B733" s="73">
        <v>6953156273108</v>
      </c>
      <c r="C733" s="67">
        <v>734922</v>
      </c>
      <c r="D733" s="67" t="s">
        <v>251</v>
      </c>
      <c r="E733" s="67" t="s">
        <v>130</v>
      </c>
      <c r="F733" s="68">
        <v>0</v>
      </c>
      <c r="G733" s="68">
        <v>0</v>
      </c>
      <c r="H733" s="68">
        <v>0</v>
      </c>
      <c r="I733" s="68">
        <v>0</v>
      </c>
      <c r="J733" s="68">
        <v>0</v>
      </c>
      <c r="K733" s="68">
        <v>0</v>
      </c>
      <c r="L733" s="68">
        <v>0</v>
      </c>
      <c r="M733" s="68">
        <v>0</v>
      </c>
      <c r="N733" s="68">
        <v>0</v>
      </c>
      <c r="O733" s="68">
        <v>0</v>
      </c>
      <c r="P733" s="68">
        <v>2</v>
      </c>
      <c r="Q733" s="68">
        <v>0</v>
      </c>
      <c r="R733" s="69">
        <f t="shared" si="220"/>
        <v>2</v>
      </c>
      <c r="S733" s="74">
        <f t="shared" si="222"/>
        <v>-1.4039685511044553E-3</v>
      </c>
      <c r="T733" s="69">
        <v>0</v>
      </c>
    </row>
    <row r="734" spans="1:20" s="48" customFormat="1" ht="18.75" customHeight="1">
      <c r="A734" s="66">
        <v>68</v>
      </c>
      <c r="B734" s="73">
        <v>6953156260573</v>
      </c>
      <c r="C734" s="67">
        <v>734923</v>
      </c>
      <c r="D734" s="67" t="s">
        <v>252</v>
      </c>
      <c r="E734" s="67" t="s">
        <v>131</v>
      </c>
      <c r="F734" s="68">
        <v>0</v>
      </c>
      <c r="G734" s="68">
        <v>0</v>
      </c>
      <c r="H734" s="68">
        <v>0</v>
      </c>
      <c r="I734" s="68">
        <v>0</v>
      </c>
      <c r="J734" s="68">
        <v>0</v>
      </c>
      <c r="K734" s="68">
        <v>0</v>
      </c>
      <c r="L734" s="68">
        <v>0</v>
      </c>
      <c r="M734" s="68">
        <v>0</v>
      </c>
      <c r="N734" s="68">
        <v>0</v>
      </c>
      <c r="O734" s="68">
        <v>0</v>
      </c>
      <c r="P734" s="68">
        <v>0</v>
      </c>
      <c r="Q734" s="68">
        <v>0</v>
      </c>
      <c r="R734" s="69">
        <f t="shared" si="220"/>
        <v>0</v>
      </c>
      <c r="S734" s="74">
        <f t="shared" si="222"/>
        <v>0</v>
      </c>
      <c r="T734" s="69">
        <v>0</v>
      </c>
    </row>
    <row r="735" spans="1:20" s="48" customFormat="1" ht="18.75" customHeight="1">
      <c r="A735" s="66">
        <v>69</v>
      </c>
      <c r="B735" s="73">
        <v>6953156260580</v>
      </c>
      <c r="C735" s="67">
        <v>734924</v>
      </c>
      <c r="D735" s="67" t="s">
        <v>253</v>
      </c>
      <c r="E735" s="67" t="s">
        <v>132</v>
      </c>
      <c r="F735" s="68">
        <v>0</v>
      </c>
      <c r="G735" s="68">
        <v>0</v>
      </c>
      <c r="H735" s="68">
        <v>0</v>
      </c>
      <c r="I735" s="68">
        <v>0</v>
      </c>
      <c r="J735" s="68">
        <v>0</v>
      </c>
      <c r="K735" s="68">
        <v>0</v>
      </c>
      <c r="L735" s="68">
        <v>0</v>
      </c>
      <c r="M735" s="68">
        <v>0</v>
      </c>
      <c r="N735" s="68">
        <v>0</v>
      </c>
      <c r="O735" s="68">
        <v>0</v>
      </c>
      <c r="P735" s="68">
        <v>0</v>
      </c>
      <c r="Q735" s="68">
        <v>0</v>
      </c>
      <c r="R735" s="69">
        <f t="shared" si="220"/>
        <v>0</v>
      </c>
      <c r="S735" s="74">
        <f t="shared" si="222"/>
        <v>0</v>
      </c>
      <c r="T735" s="69">
        <v>0</v>
      </c>
    </row>
    <row r="736" spans="1:20" s="48" customFormat="1" ht="18.75" customHeight="1">
      <c r="A736" s="66">
        <v>70</v>
      </c>
      <c r="B736" s="73">
        <v>6953156260597</v>
      </c>
      <c r="C736" s="67">
        <v>734925</v>
      </c>
      <c r="D736" s="67" t="s">
        <v>254</v>
      </c>
      <c r="E736" s="67" t="s">
        <v>133</v>
      </c>
      <c r="F736" s="68">
        <v>0</v>
      </c>
      <c r="G736" s="68">
        <v>0</v>
      </c>
      <c r="H736" s="68">
        <v>0</v>
      </c>
      <c r="I736" s="68">
        <v>0</v>
      </c>
      <c r="J736" s="68">
        <v>0</v>
      </c>
      <c r="K736" s="68">
        <v>0</v>
      </c>
      <c r="L736" s="68">
        <v>0</v>
      </c>
      <c r="M736" s="68">
        <v>0</v>
      </c>
      <c r="N736" s="68">
        <v>0</v>
      </c>
      <c r="O736" s="68">
        <v>0</v>
      </c>
      <c r="P736" s="68">
        <v>0</v>
      </c>
      <c r="Q736" s="68">
        <v>0</v>
      </c>
      <c r="R736" s="69">
        <f t="shared" si="220"/>
        <v>0</v>
      </c>
      <c r="S736" s="74">
        <f t="shared" si="222"/>
        <v>0</v>
      </c>
      <c r="T736" s="69">
        <v>0</v>
      </c>
    </row>
    <row r="737" spans="1:20" s="48" customFormat="1" ht="18.75" customHeight="1">
      <c r="A737" s="66">
        <v>71</v>
      </c>
      <c r="B737" s="73">
        <v>6953156260603</v>
      </c>
      <c r="C737" s="67">
        <v>734926</v>
      </c>
      <c r="D737" s="67" t="s">
        <v>255</v>
      </c>
      <c r="E737" s="67" t="s">
        <v>134</v>
      </c>
      <c r="F737" s="68">
        <v>0</v>
      </c>
      <c r="G737" s="68">
        <v>0</v>
      </c>
      <c r="H737" s="68">
        <v>0</v>
      </c>
      <c r="I737" s="68">
        <v>0</v>
      </c>
      <c r="J737" s="68">
        <v>0</v>
      </c>
      <c r="K737" s="68">
        <v>0</v>
      </c>
      <c r="L737" s="68">
        <v>0</v>
      </c>
      <c r="M737" s="68">
        <v>0</v>
      </c>
      <c r="N737" s="68">
        <v>0</v>
      </c>
      <c r="O737" s="68">
        <v>0</v>
      </c>
      <c r="P737" s="68">
        <v>0</v>
      </c>
      <c r="Q737" s="68">
        <v>0</v>
      </c>
      <c r="R737" s="69">
        <f t="shared" si="220"/>
        <v>0</v>
      </c>
      <c r="S737" s="74">
        <f t="shared" si="222"/>
        <v>0</v>
      </c>
      <c r="T737" s="69">
        <v>0</v>
      </c>
    </row>
    <row r="738" spans="1:20" s="48" customFormat="1" ht="18.75" customHeight="1">
      <c r="A738" s="66">
        <v>72</v>
      </c>
      <c r="B738" s="73">
        <v>6953156253063</v>
      </c>
      <c r="C738" s="67">
        <v>734927</v>
      </c>
      <c r="D738" s="67" t="s">
        <v>256</v>
      </c>
      <c r="E738" s="67" t="s">
        <v>135</v>
      </c>
      <c r="F738" s="68">
        <v>0</v>
      </c>
      <c r="G738" s="68">
        <v>0</v>
      </c>
      <c r="H738" s="68">
        <v>0</v>
      </c>
      <c r="I738" s="68">
        <v>0</v>
      </c>
      <c r="J738" s="68">
        <v>0</v>
      </c>
      <c r="K738" s="68">
        <v>0</v>
      </c>
      <c r="L738" s="68">
        <v>0</v>
      </c>
      <c r="M738" s="68">
        <v>0</v>
      </c>
      <c r="N738" s="68">
        <v>0</v>
      </c>
      <c r="O738" s="68">
        <v>0</v>
      </c>
      <c r="P738" s="68">
        <v>4</v>
      </c>
      <c r="Q738" s="68">
        <v>0</v>
      </c>
      <c r="R738" s="69">
        <f>SUM(F738:Q738)</f>
        <v>4</v>
      </c>
      <c r="S738" s="74">
        <f>R738/W$9*30</f>
        <v>-2.7881040892193307E-3</v>
      </c>
      <c r="T738" s="69">
        <v>0</v>
      </c>
    </row>
    <row r="739" spans="1:20" s="48" customFormat="1" ht="18.75" customHeight="1">
      <c r="A739" s="66">
        <v>73</v>
      </c>
      <c r="B739" s="73">
        <v>6953156253070</v>
      </c>
      <c r="C739" s="67">
        <v>734928</v>
      </c>
      <c r="D739" s="67" t="s">
        <v>257</v>
      </c>
      <c r="E739" s="67" t="s">
        <v>136</v>
      </c>
      <c r="F739" s="68">
        <v>0</v>
      </c>
      <c r="G739" s="68">
        <v>0</v>
      </c>
      <c r="H739" s="68">
        <v>0</v>
      </c>
      <c r="I739" s="68">
        <v>0</v>
      </c>
      <c r="J739" s="68">
        <v>0</v>
      </c>
      <c r="K739" s="68">
        <v>0</v>
      </c>
      <c r="L739" s="68">
        <v>0</v>
      </c>
      <c r="M739" s="68">
        <v>0</v>
      </c>
      <c r="N739" s="68">
        <v>0</v>
      </c>
      <c r="O739" s="68">
        <v>0</v>
      </c>
      <c r="P739" s="68">
        <v>2</v>
      </c>
      <c r="Q739" s="68">
        <v>0</v>
      </c>
      <c r="R739" s="69">
        <f t="shared" ref="R739:R743" si="223">SUM(F739:Q739)</f>
        <v>2</v>
      </c>
      <c r="S739" s="74">
        <f t="shared" ref="S739" si="224">R739/W$9*30</f>
        <v>-1.3940520446096654E-3</v>
      </c>
      <c r="T739" s="69">
        <v>0</v>
      </c>
    </row>
    <row r="740" spans="1:20" s="48" customFormat="1" ht="18.75" customHeight="1">
      <c r="A740" s="66">
        <v>74</v>
      </c>
      <c r="B740" s="73">
        <v>6953156259379</v>
      </c>
      <c r="C740" s="67">
        <v>734929</v>
      </c>
      <c r="D740" s="67" t="s">
        <v>258</v>
      </c>
      <c r="E740" s="67" t="s">
        <v>137</v>
      </c>
      <c r="F740" s="68">
        <v>0</v>
      </c>
      <c r="G740" s="68">
        <v>0</v>
      </c>
      <c r="H740" s="68">
        <v>0</v>
      </c>
      <c r="I740" s="68">
        <v>0</v>
      </c>
      <c r="J740" s="68">
        <v>0</v>
      </c>
      <c r="K740" s="68">
        <v>0</v>
      </c>
      <c r="L740" s="68">
        <v>0</v>
      </c>
      <c r="M740" s="68">
        <v>0</v>
      </c>
      <c r="N740" s="68">
        <v>0</v>
      </c>
      <c r="O740" s="68">
        <v>0</v>
      </c>
      <c r="P740" s="68">
        <v>1</v>
      </c>
      <c r="Q740" s="68">
        <v>0</v>
      </c>
      <c r="R740" s="69">
        <f t="shared" si="223"/>
        <v>1</v>
      </c>
      <c r="S740" s="74">
        <f>R740/U$9*30</f>
        <v>-7.0198427555222763E-4</v>
      </c>
      <c r="T740" s="69">
        <v>0</v>
      </c>
    </row>
    <row r="741" spans="1:20" s="48" customFormat="1" ht="18.75" customHeight="1">
      <c r="A741" s="66">
        <v>75</v>
      </c>
      <c r="B741" s="73">
        <v>6953156253094</v>
      </c>
      <c r="C741" s="67">
        <v>734930</v>
      </c>
      <c r="D741" s="67" t="s">
        <v>259</v>
      </c>
      <c r="E741" s="67" t="s">
        <v>138</v>
      </c>
      <c r="F741" s="68">
        <v>0</v>
      </c>
      <c r="G741" s="68">
        <v>0</v>
      </c>
      <c r="H741" s="68">
        <v>0</v>
      </c>
      <c r="I741" s="68">
        <v>0</v>
      </c>
      <c r="J741" s="68">
        <v>0</v>
      </c>
      <c r="K741" s="68">
        <v>0</v>
      </c>
      <c r="L741" s="68">
        <v>0</v>
      </c>
      <c r="M741" s="68">
        <v>0</v>
      </c>
      <c r="N741" s="68">
        <v>0</v>
      </c>
      <c r="O741" s="68">
        <v>0</v>
      </c>
      <c r="P741" s="68">
        <v>0</v>
      </c>
      <c r="Q741" s="68">
        <v>0</v>
      </c>
      <c r="R741" s="69">
        <f t="shared" si="223"/>
        <v>0</v>
      </c>
      <c r="S741" s="74">
        <f>R741/U$9*30</f>
        <v>0</v>
      </c>
      <c r="T741" s="69">
        <v>0</v>
      </c>
    </row>
    <row r="742" spans="1:20" s="48" customFormat="1" ht="18.75" customHeight="1">
      <c r="A742" s="66">
        <v>76</v>
      </c>
      <c r="B742" s="73">
        <v>6953156282001</v>
      </c>
      <c r="C742" s="67">
        <v>734931</v>
      </c>
      <c r="D742" s="67" t="s">
        <v>260</v>
      </c>
      <c r="E742" s="67" t="s">
        <v>139</v>
      </c>
      <c r="F742" s="68">
        <v>0</v>
      </c>
      <c r="G742" s="68">
        <v>0</v>
      </c>
      <c r="H742" s="68">
        <v>0</v>
      </c>
      <c r="I742" s="68">
        <v>0</v>
      </c>
      <c r="J742" s="68">
        <v>0</v>
      </c>
      <c r="K742" s="68">
        <v>0</v>
      </c>
      <c r="L742" s="68">
        <v>0</v>
      </c>
      <c r="M742" s="68">
        <v>0</v>
      </c>
      <c r="N742" s="68">
        <v>0</v>
      </c>
      <c r="O742" s="68">
        <v>0</v>
      </c>
      <c r="P742" s="68">
        <v>0</v>
      </c>
      <c r="Q742" s="68">
        <v>0</v>
      </c>
      <c r="R742" s="69">
        <f t="shared" si="223"/>
        <v>0</v>
      </c>
      <c r="S742" s="74">
        <f>R742/U$9*30</f>
        <v>0</v>
      </c>
      <c r="T742" s="69">
        <v>0</v>
      </c>
    </row>
    <row r="743" spans="1:20" s="48" customFormat="1" ht="18.75" customHeight="1">
      <c r="A743" s="66">
        <v>77</v>
      </c>
      <c r="B743" s="73">
        <v>6953156282018</v>
      </c>
      <c r="C743" s="67">
        <v>734933</v>
      </c>
      <c r="D743" s="67" t="s">
        <v>261</v>
      </c>
      <c r="E743" s="67" t="s">
        <v>140</v>
      </c>
      <c r="F743" s="68">
        <v>0</v>
      </c>
      <c r="G743" s="68">
        <v>0</v>
      </c>
      <c r="H743" s="68">
        <v>0</v>
      </c>
      <c r="I743" s="68">
        <v>0</v>
      </c>
      <c r="J743" s="68">
        <v>0</v>
      </c>
      <c r="K743" s="68">
        <v>0</v>
      </c>
      <c r="L743" s="68">
        <v>0</v>
      </c>
      <c r="M743" s="68">
        <v>0</v>
      </c>
      <c r="N743" s="68">
        <v>0</v>
      </c>
      <c r="O743" s="68">
        <v>0</v>
      </c>
      <c r="P743" s="68">
        <v>0</v>
      </c>
      <c r="Q743" s="68">
        <v>0</v>
      </c>
      <c r="R743" s="69">
        <f t="shared" si="223"/>
        <v>0</v>
      </c>
      <c r="S743" s="74">
        <f>R743/U$9*30</f>
        <v>0</v>
      </c>
      <c r="T743" s="69">
        <v>0</v>
      </c>
    </row>
    <row r="744" spans="1:20" s="48" customFormat="1" ht="18.75" customHeight="1">
      <c r="A744" s="66">
        <v>78</v>
      </c>
      <c r="B744" s="73">
        <v>6953156282025</v>
      </c>
      <c r="C744" s="67">
        <v>734934</v>
      </c>
      <c r="D744" s="67" t="s">
        <v>262</v>
      </c>
      <c r="E744" s="67" t="s">
        <v>141</v>
      </c>
      <c r="F744" s="68">
        <v>0</v>
      </c>
      <c r="G744" s="68">
        <v>0</v>
      </c>
      <c r="H744" s="68">
        <v>0</v>
      </c>
      <c r="I744" s="68">
        <v>0</v>
      </c>
      <c r="J744" s="68">
        <v>0</v>
      </c>
      <c r="K744" s="68">
        <v>0</v>
      </c>
      <c r="L744" s="68">
        <v>0</v>
      </c>
      <c r="M744" s="68">
        <v>0</v>
      </c>
      <c r="N744" s="68">
        <v>0</v>
      </c>
      <c r="O744" s="68">
        <v>0</v>
      </c>
      <c r="P744" s="68">
        <v>0</v>
      </c>
      <c r="Q744" s="68">
        <v>0</v>
      </c>
      <c r="R744" s="69">
        <f>SUM(F744:Q744)</f>
        <v>0</v>
      </c>
      <c r="S744" s="74">
        <f>R744/W$9*30</f>
        <v>0</v>
      </c>
      <c r="T744" s="69">
        <v>0</v>
      </c>
    </row>
    <row r="745" spans="1:20" s="48" customFormat="1" ht="18.75" customHeight="1">
      <c r="A745" s="66">
        <v>79</v>
      </c>
      <c r="B745" s="73">
        <v>6953156280977</v>
      </c>
      <c r="C745" s="67">
        <v>734935</v>
      </c>
      <c r="D745" s="67" t="s">
        <v>263</v>
      </c>
      <c r="E745" s="67" t="s">
        <v>142</v>
      </c>
      <c r="F745" s="68">
        <v>0</v>
      </c>
      <c r="G745" s="68">
        <v>0</v>
      </c>
      <c r="H745" s="68">
        <v>0</v>
      </c>
      <c r="I745" s="68">
        <v>0</v>
      </c>
      <c r="J745" s="68">
        <v>0</v>
      </c>
      <c r="K745" s="68">
        <v>0</v>
      </c>
      <c r="L745" s="68">
        <v>0</v>
      </c>
      <c r="M745" s="68">
        <v>0</v>
      </c>
      <c r="N745" s="68">
        <v>0</v>
      </c>
      <c r="O745" s="68">
        <v>0</v>
      </c>
      <c r="P745" s="68">
        <v>0</v>
      </c>
      <c r="Q745" s="68">
        <v>0</v>
      </c>
      <c r="R745" s="69">
        <f t="shared" ref="R745:R749" si="225">SUM(F745:Q745)</f>
        <v>0</v>
      </c>
      <c r="S745" s="74">
        <f t="shared" ref="S745" si="226">R745/W$9*30</f>
        <v>0</v>
      </c>
      <c r="T745" s="69">
        <v>0</v>
      </c>
    </row>
    <row r="746" spans="1:20" s="48" customFormat="1" ht="18.75" customHeight="1">
      <c r="A746" s="66">
        <v>80</v>
      </c>
      <c r="B746" s="73">
        <v>6953156280984</v>
      </c>
      <c r="C746" s="67">
        <v>734936</v>
      </c>
      <c r="D746" s="67" t="s">
        <v>264</v>
      </c>
      <c r="E746" s="67" t="s">
        <v>143</v>
      </c>
      <c r="F746" s="68">
        <v>0</v>
      </c>
      <c r="G746" s="68">
        <v>0</v>
      </c>
      <c r="H746" s="68">
        <v>0</v>
      </c>
      <c r="I746" s="68">
        <v>0</v>
      </c>
      <c r="J746" s="68">
        <v>0</v>
      </c>
      <c r="K746" s="68">
        <v>0</v>
      </c>
      <c r="L746" s="68">
        <v>0</v>
      </c>
      <c r="M746" s="68">
        <v>0</v>
      </c>
      <c r="N746" s="68">
        <v>0</v>
      </c>
      <c r="O746" s="68">
        <v>0</v>
      </c>
      <c r="P746" s="68">
        <v>0</v>
      </c>
      <c r="Q746" s="68">
        <v>0</v>
      </c>
      <c r="R746" s="69">
        <f t="shared" si="225"/>
        <v>0</v>
      </c>
      <c r="S746" s="74">
        <f>R746/U$9*30</f>
        <v>0</v>
      </c>
      <c r="T746" s="69">
        <v>0</v>
      </c>
    </row>
    <row r="747" spans="1:20" s="48" customFormat="1" ht="18.75" customHeight="1">
      <c r="A747" s="66">
        <v>81</v>
      </c>
      <c r="B747" s="73">
        <v>6953156282315</v>
      </c>
      <c r="C747" s="67">
        <v>734937</v>
      </c>
      <c r="D747" s="67" t="s">
        <v>265</v>
      </c>
      <c r="E747" s="67" t="s">
        <v>144</v>
      </c>
      <c r="F747" s="68">
        <v>0</v>
      </c>
      <c r="G747" s="68">
        <v>0</v>
      </c>
      <c r="H747" s="68">
        <v>0</v>
      </c>
      <c r="I747" s="68">
        <v>0</v>
      </c>
      <c r="J747" s="68">
        <v>0</v>
      </c>
      <c r="K747" s="68">
        <v>0</v>
      </c>
      <c r="L747" s="68">
        <v>0</v>
      </c>
      <c r="M747" s="68">
        <v>0</v>
      </c>
      <c r="N747" s="68">
        <v>0</v>
      </c>
      <c r="O747" s="68">
        <v>0</v>
      </c>
      <c r="P747" s="68">
        <v>0</v>
      </c>
      <c r="Q747" s="68">
        <v>0</v>
      </c>
      <c r="R747" s="69">
        <f t="shared" si="225"/>
        <v>0</v>
      </c>
      <c r="S747" s="74">
        <f>R747/U$9*30</f>
        <v>0</v>
      </c>
      <c r="T747" s="69">
        <v>0</v>
      </c>
    </row>
    <row r="748" spans="1:20" s="48" customFormat="1" ht="18.75" customHeight="1">
      <c r="A748" s="66">
        <v>82</v>
      </c>
      <c r="B748" s="73">
        <v>6953156282322</v>
      </c>
      <c r="C748" s="67">
        <v>734938</v>
      </c>
      <c r="D748" s="67" t="s">
        <v>266</v>
      </c>
      <c r="E748" s="67" t="s">
        <v>145</v>
      </c>
      <c r="F748" s="68">
        <v>0</v>
      </c>
      <c r="G748" s="68">
        <v>0</v>
      </c>
      <c r="H748" s="68">
        <v>0</v>
      </c>
      <c r="I748" s="68">
        <v>0</v>
      </c>
      <c r="J748" s="68">
        <v>0</v>
      </c>
      <c r="K748" s="68">
        <v>0</v>
      </c>
      <c r="L748" s="68">
        <v>0</v>
      </c>
      <c r="M748" s="68">
        <v>0</v>
      </c>
      <c r="N748" s="68">
        <v>0</v>
      </c>
      <c r="O748" s="68">
        <v>0</v>
      </c>
      <c r="P748" s="68">
        <v>0</v>
      </c>
      <c r="Q748" s="68">
        <v>0</v>
      </c>
      <c r="R748" s="69">
        <f t="shared" si="225"/>
        <v>0</v>
      </c>
      <c r="S748" s="74">
        <f>R748/U$9*30</f>
        <v>0</v>
      </c>
      <c r="T748" s="69">
        <v>0</v>
      </c>
    </row>
    <row r="749" spans="1:20" s="48" customFormat="1" ht="18.75" customHeight="1">
      <c r="A749" s="66">
        <v>83</v>
      </c>
      <c r="B749" s="73">
        <v>6953156278790</v>
      </c>
      <c r="C749" s="67">
        <v>734939</v>
      </c>
      <c r="D749" s="67" t="s">
        <v>267</v>
      </c>
      <c r="E749" s="67" t="s">
        <v>146</v>
      </c>
      <c r="F749" s="68">
        <v>0</v>
      </c>
      <c r="G749" s="68">
        <v>0</v>
      </c>
      <c r="H749" s="68">
        <v>0</v>
      </c>
      <c r="I749" s="68">
        <v>0</v>
      </c>
      <c r="J749" s="68">
        <v>0</v>
      </c>
      <c r="K749" s="68">
        <v>0</v>
      </c>
      <c r="L749" s="68">
        <v>0</v>
      </c>
      <c r="M749" s="68">
        <v>0</v>
      </c>
      <c r="N749" s="68">
        <v>0</v>
      </c>
      <c r="O749" s="68">
        <v>0</v>
      </c>
      <c r="P749" s="68">
        <v>0</v>
      </c>
      <c r="Q749" s="68">
        <v>0</v>
      </c>
      <c r="R749" s="69">
        <f t="shared" si="225"/>
        <v>0</v>
      </c>
      <c r="S749" s="74">
        <f>R749/U$9*30</f>
        <v>0</v>
      </c>
      <c r="T749" s="69">
        <v>0</v>
      </c>
    </row>
    <row r="750" spans="1:20" s="48" customFormat="1" ht="18.75" customHeight="1">
      <c r="A750" s="66">
        <v>84</v>
      </c>
      <c r="B750" s="73">
        <v>6953156281707</v>
      </c>
      <c r="C750" s="67">
        <v>734940</v>
      </c>
      <c r="D750" s="67" t="s">
        <v>268</v>
      </c>
      <c r="E750" s="67" t="s">
        <v>147</v>
      </c>
      <c r="F750" s="68">
        <v>0</v>
      </c>
      <c r="G750" s="68">
        <v>0</v>
      </c>
      <c r="H750" s="68">
        <v>0</v>
      </c>
      <c r="I750" s="68">
        <v>0</v>
      </c>
      <c r="J750" s="68">
        <v>0</v>
      </c>
      <c r="K750" s="68">
        <v>0</v>
      </c>
      <c r="L750" s="68">
        <v>0</v>
      </c>
      <c r="M750" s="68">
        <v>0</v>
      </c>
      <c r="N750" s="68">
        <v>0</v>
      </c>
      <c r="O750" s="68">
        <v>0</v>
      </c>
      <c r="P750" s="68">
        <v>0</v>
      </c>
      <c r="Q750" s="68">
        <v>0</v>
      </c>
      <c r="R750" s="69">
        <f>SUM(F750:Q750)</f>
        <v>0</v>
      </c>
      <c r="S750" s="74">
        <f>R750/W$9*30</f>
        <v>0</v>
      </c>
      <c r="T750" s="69">
        <v>0</v>
      </c>
    </row>
    <row r="751" spans="1:20" s="48" customFormat="1" ht="18.75" customHeight="1">
      <c r="A751" s="66">
        <v>85</v>
      </c>
      <c r="B751" s="73">
        <v>6953156281691</v>
      </c>
      <c r="C751" s="67">
        <v>734941</v>
      </c>
      <c r="D751" s="67" t="s">
        <v>269</v>
      </c>
      <c r="E751" s="67" t="s">
        <v>148</v>
      </c>
      <c r="F751" s="68">
        <v>0</v>
      </c>
      <c r="G751" s="68">
        <v>0</v>
      </c>
      <c r="H751" s="68">
        <v>0</v>
      </c>
      <c r="I751" s="68">
        <v>0</v>
      </c>
      <c r="J751" s="68">
        <v>0</v>
      </c>
      <c r="K751" s="68">
        <v>0</v>
      </c>
      <c r="L751" s="68">
        <v>0</v>
      </c>
      <c r="M751" s="68">
        <v>0</v>
      </c>
      <c r="N751" s="68">
        <v>0</v>
      </c>
      <c r="O751" s="68">
        <v>0</v>
      </c>
      <c r="P751" s="68">
        <v>0</v>
      </c>
      <c r="Q751" s="68">
        <v>0</v>
      </c>
      <c r="R751" s="69">
        <f t="shared" ref="R751:R757" si="227">SUM(F751:Q751)</f>
        <v>0</v>
      </c>
      <c r="S751" s="74">
        <f t="shared" ref="S751" si="228">R751/W$9*30</f>
        <v>0</v>
      </c>
      <c r="T751" s="69">
        <v>0</v>
      </c>
    </row>
    <row r="752" spans="1:20" s="48" customFormat="1" ht="18.75" customHeight="1">
      <c r="A752" s="66">
        <v>86</v>
      </c>
      <c r="B752" s="73">
        <v>6953156281370</v>
      </c>
      <c r="C752" s="67">
        <v>734942</v>
      </c>
      <c r="D752" s="67" t="s">
        <v>270</v>
      </c>
      <c r="E752" s="67" t="s">
        <v>149</v>
      </c>
      <c r="F752" s="68">
        <v>0</v>
      </c>
      <c r="G752" s="68">
        <v>0</v>
      </c>
      <c r="H752" s="68">
        <v>0</v>
      </c>
      <c r="I752" s="68">
        <v>0</v>
      </c>
      <c r="J752" s="68">
        <v>0</v>
      </c>
      <c r="K752" s="68">
        <v>0</v>
      </c>
      <c r="L752" s="68">
        <v>0</v>
      </c>
      <c r="M752" s="68">
        <v>0</v>
      </c>
      <c r="N752" s="68">
        <v>0</v>
      </c>
      <c r="O752" s="68">
        <v>0</v>
      </c>
      <c r="P752" s="68">
        <v>2</v>
      </c>
      <c r="Q752" s="68">
        <v>0</v>
      </c>
      <c r="R752" s="69">
        <f t="shared" si="227"/>
        <v>2</v>
      </c>
      <c r="S752" s="74">
        <f>R752/U$9*30</f>
        <v>-1.4039685511044553E-3</v>
      </c>
      <c r="T752" s="69">
        <v>0</v>
      </c>
    </row>
    <row r="753" spans="1:20" s="48" customFormat="1" ht="18.75" customHeight="1">
      <c r="A753" s="66">
        <v>87</v>
      </c>
      <c r="B753" s="73">
        <v>6953156281363</v>
      </c>
      <c r="C753" s="67">
        <v>734943</v>
      </c>
      <c r="D753" s="67" t="s">
        <v>271</v>
      </c>
      <c r="E753" s="67" t="s">
        <v>150</v>
      </c>
      <c r="F753" s="68">
        <v>0</v>
      </c>
      <c r="G753" s="68">
        <v>0</v>
      </c>
      <c r="H753" s="68">
        <v>0</v>
      </c>
      <c r="I753" s="68">
        <v>0</v>
      </c>
      <c r="J753" s="68">
        <v>0</v>
      </c>
      <c r="K753" s="68">
        <v>0</v>
      </c>
      <c r="L753" s="68">
        <v>0</v>
      </c>
      <c r="M753" s="68">
        <v>0</v>
      </c>
      <c r="N753" s="68">
        <v>0</v>
      </c>
      <c r="O753" s="68">
        <v>0</v>
      </c>
      <c r="P753" s="68">
        <v>4</v>
      </c>
      <c r="Q753" s="68">
        <v>0</v>
      </c>
      <c r="R753" s="69">
        <f t="shared" si="227"/>
        <v>4</v>
      </c>
      <c r="S753" s="74">
        <f t="shared" ref="S753" si="229">R753/W$9*30</f>
        <v>-2.7881040892193307E-3</v>
      </c>
      <c r="T753" s="69">
        <v>0</v>
      </c>
    </row>
    <row r="754" spans="1:20" s="48" customFormat="1" ht="18.75" customHeight="1">
      <c r="A754" s="66">
        <v>88</v>
      </c>
      <c r="B754" s="73">
        <v>6953156281387</v>
      </c>
      <c r="C754" s="67">
        <v>734944</v>
      </c>
      <c r="D754" s="67" t="s">
        <v>272</v>
      </c>
      <c r="E754" s="67" t="s">
        <v>151</v>
      </c>
      <c r="F754" s="68">
        <v>0</v>
      </c>
      <c r="G754" s="68">
        <v>0</v>
      </c>
      <c r="H754" s="68">
        <v>0</v>
      </c>
      <c r="I754" s="68">
        <v>0</v>
      </c>
      <c r="J754" s="68">
        <v>0</v>
      </c>
      <c r="K754" s="68">
        <v>0</v>
      </c>
      <c r="L754" s="68">
        <v>0</v>
      </c>
      <c r="M754" s="68">
        <v>0</v>
      </c>
      <c r="N754" s="68">
        <v>0</v>
      </c>
      <c r="O754" s="68">
        <v>0</v>
      </c>
      <c r="P754" s="68">
        <v>3</v>
      </c>
      <c r="Q754" s="68">
        <v>0</v>
      </c>
      <c r="R754" s="69">
        <f t="shared" si="227"/>
        <v>3</v>
      </c>
      <c r="S754" s="74">
        <f>R754/U$9*30</f>
        <v>-2.1059528266566827E-3</v>
      </c>
      <c r="T754" s="69">
        <v>0</v>
      </c>
    </row>
    <row r="755" spans="1:20" s="48" customFormat="1" ht="18.75" customHeight="1">
      <c r="A755" s="66">
        <v>89</v>
      </c>
      <c r="B755" s="73">
        <v>6953156280250</v>
      </c>
      <c r="C755" s="67">
        <v>734945</v>
      </c>
      <c r="D755" s="67" t="s">
        <v>273</v>
      </c>
      <c r="E755" s="67" t="s">
        <v>152</v>
      </c>
      <c r="F755" s="68">
        <v>0</v>
      </c>
      <c r="G755" s="68">
        <v>0</v>
      </c>
      <c r="H755" s="68">
        <v>0</v>
      </c>
      <c r="I755" s="68">
        <v>0</v>
      </c>
      <c r="J755" s="68">
        <v>0</v>
      </c>
      <c r="K755" s="68">
        <v>0</v>
      </c>
      <c r="L755" s="68">
        <v>0</v>
      </c>
      <c r="M755" s="68">
        <v>0</v>
      </c>
      <c r="N755" s="68">
        <v>0</v>
      </c>
      <c r="O755" s="68">
        <v>0</v>
      </c>
      <c r="P755" s="68">
        <v>0</v>
      </c>
      <c r="Q755" s="68">
        <v>0</v>
      </c>
      <c r="R755" s="69">
        <f t="shared" si="227"/>
        <v>0</v>
      </c>
      <c r="S755" s="74">
        <f>R755/U$9*30</f>
        <v>0</v>
      </c>
      <c r="T755" s="69">
        <v>0</v>
      </c>
    </row>
    <row r="756" spans="1:20" s="48" customFormat="1" ht="18.75" customHeight="1">
      <c r="A756" s="66">
        <v>90</v>
      </c>
      <c r="B756" s="73">
        <v>6953156280267</v>
      </c>
      <c r="C756" s="67">
        <v>734947</v>
      </c>
      <c r="D756" s="67" t="s">
        <v>274</v>
      </c>
      <c r="E756" s="67" t="s">
        <v>153</v>
      </c>
      <c r="F756" s="68">
        <v>0</v>
      </c>
      <c r="G756" s="68">
        <v>0</v>
      </c>
      <c r="H756" s="68">
        <v>0</v>
      </c>
      <c r="I756" s="68">
        <v>0</v>
      </c>
      <c r="J756" s="68">
        <v>0</v>
      </c>
      <c r="K756" s="68">
        <v>0</v>
      </c>
      <c r="L756" s="68">
        <v>0</v>
      </c>
      <c r="M756" s="68">
        <v>0</v>
      </c>
      <c r="N756" s="68">
        <v>0</v>
      </c>
      <c r="O756" s="68">
        <v>0</v>
      </c>
      <c r="P756" s="68">
        <v>0</v>
      </c>
      <c r="Q756" s="68">
        <v>0</v>
      </c>
      <c r="R756" s="69">
        <f t="shared" si="227"/>
        <v>0</v>
      </c>
      <c r="S756" s="74">
        <f>R756/U$9*30</f>
        <v>0</v>
      </c>
      <c r="T756" s="69">
        <v>0</v>
      </c>
    </row>
    <row r="757" spans="1:20" s="48" customFormat="1" ht="18.75" customHeight="1">
      <c r="A757" s="66">
        <v>91</v>
      </c>
      <c r="B757" s="73">
        <v>6953156276673</v>
      </c>
      <c r="C757" s="67">
        <v>734948</v>
      </c>
      <c r="D757" s="67" t="s">
        <v>275</v>
      </c>
      <c r="E757" s="67" t="s">
        <v>154</v>
      </c>
      <c r="F757" s="68">
        <v>0</v>
      </c>
      <c r="G757" s="68">
        <v>0</v>
      </c>
      <c r="H757" s="68">
        <v>0</v>
      </c>
      <c r="I757" s="68">
        <v>0</v>
      </c>
      <c r="J757" s="68">
        <v>0</v>
      </c>
      <c r="K757" s="68">
        <v>0</v>
      </c>
      <c r="L757" s="68">
        <v>0</v>
      </c>
      <c r="M757" s="68">
        <v>0</v>
      </c>
      <c r="N757" s="68">
        <v>0</v>
      </c>
      <c r="O757" s="68">
        <v>0</v>
      </c>
      <c r="P757" s="68">
        <v>0</v>
      </c>
      <c r="Q757" s="68">
        <v>0</v>
      </c>
      <c r="R757" s="69">
        <f t="shared" si="227"/>
        <v>0</v>
      </c>
      <c r="S757" s="74">
        <f>R757/U$9*30</f>
        <v>0</v>
      </c>
      <c r="T757" s="69">
        <v>0</v>
      </c>
    </row>
    <row r="758" spans="1:20" s="48" customFormat="1" ht="18.75" customHeight="1">
      <c r="A758" s="66">
        <v>92</v>
      </c>
      <c r="B758" s="73">
        <v>6953156282032</v>
      </c>
      <c r="C758" s="67">
        <v>734966</v>
      </c>
      <c r="D758" s="67" t="s">
        <v>276</v>
      </c>
      <c r="E758" s="67" t="s">
        <v>155</v>
      </c>
      <c r="F758" s="68">
        <v>0</v>
      </c>
      <c r="G758" s="68">
        <v>0</v>
      </c>
      <c r="H758" s="68">
        <v>0</v>
      </c>
      <c r="I758" s="68">
        <v>0</v>
      </c>
      <c r="J758" s="68">
        <v>0</v>
      </c>
      <c r="K758" s="68">
        <v>0</v>
      </c>
      <c r="L758" s="68">
        <v>0</v>
      </c>
      <c r="M758" s="68">
        <v>0</v>
      </c>
      <c r="N758" s="68">
        <v>0</v>
      </c>
      <c r="O758" s="68">
        <v>0</v>
      </c>
      <c r="P758" s="68">
        <v>0</v>
      </c>
      <c r="Q758" s="68">
        <v>0</v>
      </c>
      <c r="R758" s="69">
        <f>SUM(F758:Q758)</f>
        <v>0</v>
      </c>
      <c r="S758" s="74">
        <f>R758/W$9*30</f>
        <v>0</v>
      </c>
      <c r="T758" s="69">
        <v>0</v>
      </c>
    </row>
    <row r="759" spans="1:20" s="48" customFormat="1" ht="18.75" customHeight="1">
      <c r="A759" s="66">
        <v>93</v>
      </c>
      <c r="B759" s="73">
        <v>6953156282049</v>
      </c>
      <c r="C759" s="67">
        <v>734968</v>
      </c>
      <c r="D759" s="67" t="s">
        <v>277</v>
      </c>
      <c r="E759" s="67" t="s">
        <v>156</v>
      </c>
      <c r="F759" s="68">
        <v>0</v>
      </c>
      <c r="G759" s="68">
        <v>0</v>
      </c>
      <c r="H759" s="68">
        <v>0</v>
      </c>
      <c r="I759" s="68">
        <v>0</v>
      </c>
      <c r="J759" s="68">
        <v>0</v>
      </c>
      <c r="K759" s="68">
        <v>0</v>
      </c>
      <c r="L759" s="68">
        <v>0</v>
      </c>
      <c r="M759" s="68">
        <v>0</v>
      </c>
      <c r="N759" s="68">
        <v>0</v>
      </c>
      <c r="O759" s="68">
        <v>0</v>
      </c>
      <c r="P759" s="68">
        <v>0</v>
      </c>
      <c r="Q759" s="68">
        <v>0</v>
      </c>
      <c r="R759" s="69">
        <f t="shared" ref="R759:R763" si="230">SUM(F759:Q759)</f>
        <v>0</v>
      </c>
      <c r="S759" s="74">
        <f t="shared" ref="S759" si="231">R759/W$9*30</f>
        <v>0</v>
      </c>
      <c r="T759" s="69">
        <v>0</v>
      </c>
    </row>
    <row r="760" spans="1:20" s="48" customFormat="1" ht="18.75" customHeight="1">
      <c r="A760" s="66">
        <v>94</v>
      </c>
      <c r="B760" s="73">
        <v>6953156282056</v>
      </c>
      <c r="C760" s="67">
        <v>734970</v>
      </c>
      <c r="D760" s="67" t="s">
        <v>278</v>
      </c>
      <c r="E760" s="67" t="s">
        <v>157</v>
      </c>
      <c r="F760" s="68">
        <v>0</v>
      </c>
      <c r="G760" s="68">
        <v>0</v>
      </c>
      <c r="H760" s="68">
        <v>0</v>
      </c>
      <c r="I760" s="68">
        <v>0</v>
      </c>
      <c r="J760" s="68">
        <v>0</v>
      </c>
      <c r="K760" s="68">
        <v>0</v>
      </c>
      <c r="L760" s="68">
        <v>0</v>
      </c>
      <c r="M760" s="68">
        <v>0</v>
      </c>
      <c r="N760" s="68">
        <v>0</v>
      </c>
      <c r="O760" s="68">
        <v>0</v>
      </c>
      <c r="P760" s="68">
        <v>0</v>
      </c>
      <c r="Q760" s="68">
        <v>0</v>
      </c>
      <c r="R760" s="69">
        <f t="shared" si="230"/>
        <v>0</v>
      </c>
      <c r="S760" s="74">
        <f>R760/U$9*30</f>
        <v>0</v>
      </c>
      <c r="T760" s="69">
        <v>0</v>
      </c>
    </row>
    <row r="761" spans="1:20" s="48" customFormat="1" ht="18.75" customHeight="1">
      <c r="A761" s="66">
        <v>95</v>
      </c>
      <c r="B761" s="73">
        <v>6953156282063</v>
      </c>
      <c r="C761" s="67">
        <v>734971</v>
      </c>
      <c r="D761" s="67" t="s">
        <v>279</v>
      </c>
      <c r="E761" s="67" t="s">
        <v>158</v>
      </c>
      <c r="F761" s="68">
        <v>0</v>
      </c>
      <c r="G761" s="68">
        <v>0</v>
      </c>
      <c r="H761" s="68">
        <v>0</v>
      </c>
      <c r="I761" s="68">
        <v>0</v>
      </c>
      <c r="J761" s="68">
        <v>0</v>
      </c>
      <c r="K761" s="68">
        <v>0</v>
      </c>
      <c r="L761" s="68">
        <v>0</v>
      </c>
      <c r="M761" s="68">
        <v>0</v>
      </c>
      <c r="N761" s="68">
        <v>0</v>
      </c>
      <c r="O761" s="68">
        <v>0</v>
      </c>
      <c r="P761" s="68">
        <v>0</v>
      </c>
      <c r="Q761" s="68">
        <v>0</v>
      </c>
      <c r="R761" s="69">
        <f t="shared" si="230"/>
        <v>0</v>
      </c>
      <c r="S761" s="74">
        <f>R761/U$9*30</f>
        <v>0</v>
      </c>
      <c r="T761" s="69">
        <v>0</v>
      </c>
    </row>
    <row r="762" spans="1:20" s="48" customFormat="1" ht="18.75" customHeight="1">
      <c r="A762" s="66">
        <v>96</v>
      </c>
      <c r="B762" s="73">
        <v>6953156282070</v>
      </c>
      <c r="C762" s="67">
        <v>734973</v>
      </c>
      <c r="D762" s="67" t="s">
        <v>280</v>
      </c>
      <c r="E762" s="67" t="s">
        <v>159</v>
      </c>
      <c r="F762" s="68">
        <v>0</v>
      </c>
      <c r="G762" s="68">
        <v>0</v>
      </c>
      <c r="H762" s="68">
        <v>0</v>
      </c>
      <c r="I762" s="68">
        <v>0</v>
      </c>
      <c r="J762" s="68">
        <v>0</v>
      </c>
      <c r="K762" s="68">
        <v>0</v>
      </c>
      <c r="L762" s="68">
        <v>0</v>
      </c>
      <c r="M762" s="68">
        <v>0</v>
      </c>
      <c r="N762" s="68">
        <v>0</v>
      </c>
      <c r="O762" s="68">
        <v>0</v>
      </c>
      <c r="P762" s="68">
        <v>0</v>
      </c>
      <c r="Q762" s="68">
        <v>0</v>
      </c>
      <c r="R762" s="69">
        <f t="shared" si="230"/>
        <v>0</v>
      </c>
      <c r="S762" s="74">
        <f>R762/U$9*30</f>
        <v>0</v>
      </c>
      <c r="T762" s="69">
        <v>0</v>
      </c>
    </row>
    <row r="763" spans="1:20" s="48" customFormat="1" ht="18.75" customHeight="1">
      <c r="A763" s="66">
        <v>97</v>
      </c>
      <c r="B763" s="73">
        <v>6953156282087</v>
      </c>
      <c r="C763" s="67">
        <v>734975</v>
      </c>
      <c r="D763" s="67" t="s">
        <v>281</v>
      </c>
      <c r="E763" s="67" t="s">
        <v>160</v>
      </c>
      <c r="F763" s="68">
        <v>0</v>
      </c>
      <c r="G763" s="68">
        <v>0</v>
      </c>
      <c r="H763" s="68">
        <v>0</v>
      </c>
      <c r="I763" s="68">
        <v>0</v>
      </c>
      <c r="J763" s="68">
        <v>0</v>
      </c>
      <c r="K763" s="68">
        <v>0</v>
      </c>
      <c r="L763" s="68">
        <v>0</v>
      </c>
      <c r="M763" s="68">
        <v>0</v>
      </c>
      <c r="N763" s="68">
        <v>0</v>
      </c>
      <c r="O763" s="68">
        <v>0</v>
      </c>
      <c r="P763" s="68">
        <v>0</v>
      </c>
      <c r="Q763" s="68">
        <v>0</v>
      </c>
      <c r="R763" s="69">
        <f t="shared" si="230"/>
        <v>0</v>
      </c>
      <c r="S763" s="74">
        <f>R763/U$9*30</f>
        <v>0</v>
      </c>
      <c r="T763" s="69">
        <v>0</v>
      </c>
    </row>
    <row r="764" spans="1:20" s="48" customFormat="1" ht="18.75" customHeight="1">
      <c r="A764" s="66">
        <v>98</v>
      </c>
      <c r="B764" s="73">
        <v>6953156281738</v>
      </c>
      <c r="C764" s="67">
        <v>734976</v>
      </c>
      <c r="D764" s="67" t="s">
        <v>282</v>
      </c>
      <c r="E764" s="67" t="s">
        <v>161</v>
      </c>
      <c r="F764" s="68">
        <v>0</v>
      </c>
      <c r="G764" s="68">
        <v>0</v>
      </c>
      <c r="H764" s="68">
        <v>0</v>
      </c>
      <c r="I764" s="68">
        <v>0</v>
      </c>
      <c r="J764" s="68">
        <v>0</v>
      </c>
      <c r="K764" s="68">
        <v>0</v>
      </c>
      <c r="L764" s="68">
        <v>0</v>
      </c>
      <c r="M764" s="68">
        <v>0</v>
      </c>
      <c r="N764" s="68">
        <v>0</v>
      </c>
      <c r="O764" s="68">
        <v>0</v>
      </c>
      <c r="P764" s="68">
        <v>0</v>
      </c>
      <c r="Q764" s="68">
        <v>0</v>
      </c>
      <c r="R764" s="69">
        <f>SUM(F764:Q764)</f>
        <v>0</v>
      </c>
      <c r="S764" s="74">
        <f>R764/W$9*30</f>
        <v>0</v>
      </c>
      <c r="T764" s="69">
        <v>0</v>
      </c>
    </row>
    <row r="765" spans="1:20" s="48" customFormat="1" ht="18.75" customHeight="1">
      <c r="A765" s="66">
        <v>99</v>
      </c>
      <c r="B765" s="73">
        <v>6953156281745</v>
      </c>
      <c r="C765" s="67">
        <v>734981</v>
      </c>
      <c r="D765" s="67" t="s">
        <v>283</v>
      </c>
      <c r="E765" s="67" t="s">
        <v>162</v>
      </c>
      <c r="F765" s="68">
        <v>0</v>
      </c>
      <c r="G765" s="68">
        <v>0</v>
      </c>
      <c r="H765" s="68">
        <v>0</v>
      </c>
      <c r="I765" s="68">
        <v>0</v>
      </c>
      <c r="J765" s="68">
        <v>0</v>
      </c>
      <c r="K765" s="68">
        <v>0</v>
      </c>
      <c r="L765" s="68">
        <v>0</v>
      </c>
      <c r="M765" s="68">
        <v>0</v>
      </c>
      <c r="N765" s="68">
        <v>0</v>
      </c>
      <c r="O765" s="68">
        <v>0</v>
      </c>
      <c r="P765" s="68">
        <v>0</v>
      </c>
      <c r="Q765" s="68">
        <v>0</v>
      </c>
      <c r="R765" s="69">
        <f t="shared" ref="R765:R767" si="232">SUM(F765:Q765)</f>
        <v>0</v>
      </c>
      <c r="S765" s="74">
        <f t="shared" ref="S765" si="233">R765/W$9*30</f>
        <v>0</v>
      </c>
      <c r="T765" s="69">
        <v>0</v>
      </c>
    </row>
    <row r="766" spans="1:20" s="48" customFormat="1" ht="18.75" customHeight="1">
      <c r="A766" s="66">
        <v>100</v>
      </c>
      <c r="B766" s="73">
        <v>6953156253087</v>
      </c>
      <c r="C766" s="67">
        <v>735669</v>
      </c>
      <c r="D766" s="67" t="s">
        <v>284</v>
      </c>
      <c r="E766" s="67" t="s">
        <v>138</v>
      </c>
      <c r="F766" s="68">
        <v>0</v>
      </c>
      <c r="G766" s="68">
        <v>0</v>
      </c>
      <c r="H766" s="68">
        <v>0</v>
      </c>
      <c r="I766" s="68">
        <v>0</v>
      </c>
      <c r="J766" s="68">
        <v>0</v>
      </c>
      <c r="K766" s="68">
        <v>0</v>
      </c>
      <c r="L766" s="68">
        <v>0</v>
      </c>
      <c r="M766" s="68">
        <v>0</v>
      </c>
      <c r="N766" s="68">
        <v>0</v>
      </c>
      <c r="O766" s="68">
        <v>0</v>
      </c>
      <c r="P766" s="68">
        <v>1</v>
      </c>
      <c r="Q766" s="68">
        <v>0</v>
      </c>
      <c r="R766" s="69">
        <f t="shared" si="232"/>
        <v>1</v>
      </c>
      <c r="S766" s="74">
        <f>R766/U$9*30</f>
        <v>-7.0198427555222763E-4</v>
      </c>
      <c r="T766" s="69">
        <v>0</v>
      </c>
    </row>
    <row r="767" spans="1:20" s="48" customFormat="1" ht="18.75" customHeight="1">
      <c r="A767" s="66">
        <v>101</v>
      </c>
      <c r="B767" s="73">
        <v>6953156277526</v>
      </c>
      <c r="C767" s="67">
        <v>735670</v>
      </c>
      <c r="D767" s="67" t="s">
        <v>285</v>
      </c>
      <c r="E767" s="67" t="s">
        <v>163</v>
      </c>
      <c r="F767" s="68">
        <v>0</v>
      </c>
      <c r="G767" s="68">
        <v>0</v>
      </c>
      <c r="H767" s="68">
        <v>0</v>
      </c>
      <c r="I767" s="68">
        <v>0</v>
      </c>
      <c r="J767" s="68">
        <v>0</v>
      </c>
      <c r="K767" s="68">
        <v>0</v>
      </c>
      <c r="L767" s="68">
        <v>0</v>
      </c>
      <c r="M767" s="68">
        <v>0</v>
      </c>
      <c r="N767" s="68">
        <v>0</v>
      </c>
      <c r="O767" s="68">
        <v>0</v>
      </c>
      <c r="P767" s="68">
        <v>2</v>
      </c>
      <c r="Q767" s="68">
        <v>0</v>
      </c>
      <c r="R767" s="69">
        <f t="shared" si="232"/>
        <v>2</v>
      </c>
      <c r="S767" s="74">
        <f>R767/U$9*30</f>
        <v>-1.4039685511044553E-3</v>
      </c>
      <c r="T767" s="69">
        <v>0</v>
      </c>
    </row>
    <row r="768" spans="1:20" s="48" customFormat="1" ht="18.75" customHeight="1">
      <c r="A768" s="66">
        <v>102</v>
      </c>
      <c r="B768" s="73">
        <v>6953156275522</v>
      </c>
      <c r="C768" s="67">
        <v>738068</v>
      </c>
      <c r="D768" s="67" t="s">
        <v>286</v>
      </c>
      <c r="E768" s="67" t="s">
        <v>164</v>
      </c>
      <c r="F768" s="68">
        <v>0</v>
      </c>
      <c r="G768" s="68">
        <v>0</v>
      </c>
      <c r="H768" s="68">
        <v>0</v>
      </c>
      <c r="I768" s="68">
        <v>0</v>
      </c>
      <c r="J768" s="68">
        <v>0</v>
      </c>
      <c r="K768" s="68">
        <v>0</v>
      </c>
      <c r="L768" s="68">
        <v>0</v>
      </c>
      <c r="M768" s="68">
        <v>0</v>
      </c>
      <c r="N768" s="68">
        <v>0</v>
      </c>
      <c r="O768" s="68">
        <v>0</v>
      </c>
      <c r="P768" s="68">
        <v>0</v>
      </c>
      <c r="Q768" s="68">
        <v>0</v>
      </c>
      <c r="R768" s="69">
        <f>SUM(F768:Q768)</f>
        <v>0</v>
      </c>
      <c r="S768" s="74">
        <f>R768/W$9*30</f>
        <v>0</v>
      </c>
      <c r="T768" s="69">
        <v>0</v>
      </c>
    </row>
    <row r="769" spans="1:20" s="48" customFormat="1" ht="18.75" customHeight="1">
      <c r="A769" s="66">
        <v>103</v>
      </c>
      <c r="B769" s="73">
        <v>6953156275515</v>
      </c>
      <c r="C769" s="67">
        <v>738069</v>
      </c>
      <c r="D769" s="67" t="s">
        <v>287</v>
      </c>
      <c r="E769" s="67" t="s">
        <v>165</v>
      </c>
      <c r="F769" s="68">
        <v>0</v>
      </c>
      <c r="G769" s="68">
        <v>0</v>
      </c>
      <c r="H769" s="68">
        <v>0</v>
      </c>
      <c r="I769" s="68">
        <v>0</v>
      </c>
      <c r="J769" s="68">
        <v>0</v>
      </c>
      <c r="K769" s="68">
        <v>0</v>
      </c>
      <c r="L769" s="68">
        <v>0</v>
      </c>
      <c r="M769" s="68">
        <v>0</v>
      </c>
      <c r="N769" s="68">
        <v>0</v>
      </c>
      <c r="O769" s="68">
        <v>0</v>
      </c>
      <c r="P769" s="68">
        <v>1</v>
      </c>
      <c r="Q769" s="68">
        <v>0</v>
      </c>
      <c r="R769" s="69">
        <f t="shared" ref="R769:R775" si="234">SUM(F769:Q769)</f>
        <v>1</v>
      </c>
      <c r="S769" s="74">
        <f t="shared" ref="S769" si="235">R769/W$9*30</f>
        <v>-6.9702602230483268E-4</v>
      </c>
      <c r="T769" s="69">
        <v>0</v>
      </c>
    </row>
    <row r="770" spans="1:20" s="48" customFormat="1" ht="18.75" customHeight="1">
      <c r="A770" s="66">
        <v>104</v>
      </c>
      <c r="B770" s="73">
        <v>6953156280816</v>
      </c>
      <c r="C770" s="67">
        <v>738071</v>
      </c>
      <c r="D770" s="67" t="s">
        <v>288</v>
      </c>
      <c r="E770" s="67" t="s">
        <v>166</v>
      </c>
      <c r="F770" s="68">
        <v>0</v>
      </c>
      <c r="G770" s="68">
        <v>0</v>
      </c>
      <c r="H770" s="68">
        <v>0</v>
      </c>
      <c r="I770" s="68">
        <v>0</v>
      </c>
      <c r="J770" s="68">
        <v>0</v>
      </c>
      <c r="K770" s="68">
        <v>0</v>
      </c>
      <c r="L770" s="68">
        <v>0</v>
      </c>
      <c r="M770" s="68">
        <v>0</v>
      </c>
      <c r="N770" s="68">
        <v>0</v>
      </c>
      <c r="O770" s="68">
        <v>0</v>
      </c>
      <c r="P770" s="68">
        <v>0</v>
      </c>
      <c r="Q770" s="68">
        <v>0</v>
      </c>
      <c r="R770" s="69">
        <f t="shared" si="234"/>
        <v>0</v>
      </c>
      <c r="S770" s="74">
        <f>R770/U$9*30</f>
        <v>0</v>
      </c>
      <c r="T770" s="69">
        <v>0</v>
      </c>
    </row>
    <row r="771" spans="1:20" s="48" customFormat="1" ht="18.75" customHeight="1">
      <c r="A771" s="66">
        <v>105</v>
      </c>
      <c r="B771" s="73">
        <v>6953156280809</v>
      </c>
      <c r="C771" s="67">
        <v>738072</v>
      </c>
      <c r="D771" s="67" t="s">
        <v>289</v>
      </c>
      <c r="E771" s="67" t="s">
        <v>167</v>
      </c>
      <c r="F771" s="68">
        <v>0</v>
      </c>
      <c r="G771" s="68">
        <v>0</v>
      </c>
      <c r="H771" s="68">
        <v>0</v>
      </c>
      <c r="I771" s="68">
        <v>0</v>
      </c>
      <c r="J771" s="68">
        <v>0</v>
      </c>
      <c r="K771" s="68">
        <v>0</v>
      </c>
      <c r="L771" s="68">
        <v>0</v>
      </c>
      <c r="M771" s="68">
        <v>0</v>
      </c>
      <c r="N771" s="68">
        <v>0</v>
      </c>
      <c r="O771" s="68">
        <v>0</v>
      </c>
      <c r="P771" s="68">
        <v>1</v>
      </c>
      <c r="Q771" s="68">
        <v>0</v>
      </c>
      <c r="R771" s="69">
        <f t="shared" si="234"/>
        <v>1</v>
      </c>
      <c r="S771" s="74">
        <f t="shared" ref="S771" si="236">R771/W$9*30</f>
        <v>-6.9702602230483268E-4</v>
      </c>
      <c r="T771" s="69">
        <v>0</v>
      </c>
    </row>
    <row r="772" spans="1:20" s="48" customFormat="1" ht="18.75" customHeight="1">
      <c r="A772" s="66">
        <v>106</v>
      </c>
      <c r="B772" s="73">
        <v>6953156280793</v>
      </c>
      <c r="C772" s="67">
        <v>738073</v>
      </c>
      <c r="D772" s="67" t="s">
        <v>290</v>
      </c>
      <c r="E772" s="67" t="s">
        <v>168</v>
      </c>
      <c r="F772" s="68">
        <v>0</v>
      </c>
      <c r="G772" s="68">
        <v>0</v>
      </c>
      <c r="H772" s="68">
        <v>0</v>
      </c>
      <c r="I772" s="68">
        <v>0</v>
      </c>
      <c r="J772" s="68">
        <v>0</v>
      </c>
      <c r="K772" s="68">
        <v>0</v>
      </c>
      <c r="L772" s="68">
        <v>0</v>
      </c>
      <c r="M772" s="68">
        <v>0</v>
      </c>
      <c r="N772" s="68">
        <v>0</v>
      </c>
      <c r="O772" s="68">
        <v>0</v>
      </c>
      <c r="P772" s="68">
        <v>1</v>
      </c>
      <c r="Q772" s="68">
        <v>0</v>
      </c>
      <c r="R772" s="69">
        <f t="shared" si="234"/>
        <v>1</v>
      </c>
      <c r="S772" s="74">
        <f>R772/U$9*30</f>
        <v>-7.0198427555222763E-4</v>
      </c>
      <c r="T772" s="69">
        <v>0</v>
      </c>
    </row>
    <row r="773" spans="1:20" s="48" customFormat="1" ht="18.75" customHeight="1">
      <c r="A773" s="66">
        <v>107</v>
      </c>
      <c r="B773" s="73">
        <v>6953156270961</v>
      </c>
      <c r="C773" s="67">
        <v>738074</v>
      </c>
      <c r="D773" s="67" t="s">
        <v>291</v>
      </c>
      <c r="E773" s="67" t="s">
        <v>169</v>
      </c>
      <c r="F773" s="68">
        <v>0</v>
      </c>
      <c r="G773" s="68">
        <v>0</v>
      </c>
      <c r="H773" s="68">
        <v>0</v>
      </c>
      <c r="I773" s="68">
        <v>0</v>
      </c>
      <c r="J773" s="68">
        <v>0</v>
      </c>
      <c r="K773" s="68">
        <v>0</v>
      </c>
      <c r="L773" s="68">
        <v>0</v>
      </c>
      <c r="M773" s="68">
        <v>0</v>
      </c>
      <c r="N773" s="68">
        <v>0</v>
      </c>
      <c r="O773" s="68">
        <v>0</v>
      </c>
      <c r="P773" s="68">
        <v>1</v>
      </c>
      <c r="Q773" s="68">
        <v>0</v>
      </c>
      <c r="R773" s="69">
        <f t="shared" si="234"/>
        <v>1</v>
      </c>
      <c r="S773" s="74">
        <f>R773/U$9*30</f>
        <v>-7.0198427555222763E-4</v>
      </c>
      <c r="T773" s="69">
        <v>0</v>
      </c>
    </row>
    <row r="774" spans="1:20" s="48" customFormat="1" ht="18.75" customHeight="1">
      <c r="A774" s="66">
        <v>108</v>
      </c>
      <c r="B774" s="73">
        <v>6953156261631</v>
      </c>
      <c r="C774" s="67">
        <v>738075</v>
      </c>
      <c r="D774" s="67" t="s">
        <v>292</v>
      </c>
      <c r="E774" s="67" t="s">
        <v>170</v>
      </c>
      <c r="F774" s="68">
        <v>0</v>
      </c>
      <c r="G774" s="68">
        <v>0</v>
      </c>
      <c r="H774" s="68">
        <v>0</v>
      </c>
      <c r="I774" s="68">
        <v>0</v>
      </c>
      <c r="J774" s="68">
        <v>0</v>
      </c>
      <c r="K774" s="68">
        <v>0</v>
      </c>
      <c r="L774" s="68">
        <v>0</v>
      </c>
      <c r="M774" s="68">
        <v>0</v>
      </c>
      <c r="N774" s="68">
        <v>0</v>
      </c>
      <c r="O774" s="68">
        <v>0</v>
      </c>
      <c r="P774" s="68">
        <v>0</v>
      </c>
      <c r="Q774" s="68">
        <v>0</v>
      </c>
      <c r="R774" s="69">
        <f t="shared" si="234"/>
        <v>0</v>
      </c>
      <c r="S774" s="74">
        <f>R774/U$9*30</f>
        <v>0</v>
      </c>
      <c r="T774" s="69">
        <v>0</v>
      </c>
    </row>
    <row r="775" spans="1:20" s="48" customFormat="1" ht="18.75" customHeight="1">
      <c r="A775" s="66">
        <v>109</v>
      </c>
      <c r="B775" s="73">
        <v>6953156258396</v>
      </c>
      <c r="C775" s="67">
        <v>738076</v>
      </c>
      <c r="D775" s="67" t="s">
        <v>293</v>
      </c>
      <c r="E775" s="67" t="s">
        <v>171</v>
      </c>
      <c r="F775" s="68">
        <v>0</v>
      </c>
      <c r="G775" s="68">
        <v>0</v>
      </c>
      <c r="H775" s="68">
        <v>0</v>
      </c>
      <c r="I775" s="68">
        <v>0</v>
      </c>
      <c r="J775" s="68">
        <v>0</v>
      </c>
      <c r="K775" s="68">
        <v>0</v>
      </c>
      <c r="L775" s="68">
        <v>0</v>
      </c>
      <c r="M775" s="68">
        <v>0</v>
      </c>
      <c r="N775" s="68">
        <v>0</v>
      </c>
      <c r="O775" s="68">
        <v>0</v>
      </c>
      <c r="P775" s="68">
        <v>0</v>
      </c>
      <c r="Q775" s="68">
        <v>0</v>
      </c>
      <c r="R775" s="69">
        <f t="shared" si="234"/>
        <v>0</v>
      </c>
      <c r="S775" s="74">
        <f>R775/U$9*30</f>
        <v>0</v>
      </c>
      <c r="T775" s="69">
        <v>0</v>
      </c>
    </row>
    <row r="776" spans="1:20" s="48" customFormat="1" ht="18.75" customHeight="1">
      <c r="A776" s="66">
        <v>110</v>
      </c>
      <c r="B776" s="73">
        <v>6953156270954</v>
      </c>
      <c r="C776" s="67">
        <v>738077</v>
      </c>
      <c r="D776" s="67" t="s">
        <v>294</v>
      </c>
      <c r="E776" s="67" t="s">
        <v>172</v>
      </c>
      <c r="F776" s="68">
        <v>0</v>
      </c>
      <c r="G776" s="68">
        <v>0</v>
      </c>
      <c r="H776" s="68">
        <v>0</v>
      </c>
      <c r="I776" s="68">
        <v>0</v>
      </c>
      <c r="J776" s="68">
        <v>0</v>
      </c>
      <c r="K776" s="68">
        <v>0</v>
      </c>
      <c r="L776" s="68">
        <v>0</v>
      </c>
      <c r="M776" s="68">
        <v>0</v>
      </c>
      <c r="N776" s="68">
        <v>0</v>
      </c>
      <c r="O776" s="68">
        <v>0</v>
      </c>
      <c r="P776" s="68">
        <v>0</v>
      </c>
      <c r="Q776" s="68">
        <v>0</v>
      </c>
      <c r="R776" s="69">
        <f>SUM(F776:Q776)</f>
        <v>0</v>
      </c>
      <c r="S776" s="74">
        <f>R776/W$9*30</f>
        <v>0</v>
      </c>
      <c r="T776" s="69">
        <v>0</v>
      </c>
    </row>
    <row r="777" spans="1:20" s="48" customFormat="1" ht="18.75" customHeight="1">
      <c r="A777" s="66">
        <v>111</v>
      </c>
      <c r="B777" s="73">
        <v>6953156284647</v>
      </c>
      <c r="C777" s="67">
        <v>738078</v>
      </c>
      <c r="D777" s="67" t="s">
        <v>295</v>
      </c>
      <c r="E777" s="67" t="s">
        <v>173</v>
      </c>
      <c r="F777" s="68">
        <v>0</v>
      </c>
      <c r="G777" s="68">
        <v>0</v>
      </c>
      <c r="H777" s="68">
        <v>0</v>
      </c>
      <c r="I777" s="68">
        <v>0</v>
      </c>
      <c r="J777" s="68">
        <v>0</v>
      </c>
      <c r="K777" s="68">
        <v>0</v>
      </c>
      <c r="L777" s="68">
        <v>0</v>
      </c>
      <c r="M777" s="68">
        <v>0</v>
      </c>
      <c r="N777" s="68">
        <v>0</v>
      </c>
      <c r="O777" s="68">
        <v>0</v>
      </c>
      <c r="P777" s="68">
        <v>36</v>
      </c>
      <c r="Q777" s="68">
        <v>0</v>
      </c>
      <c r="R777" s="69">
        <f t="shared" ref="R777:R780" si="237">SUM(F777:Q777)</f>
        <v>36</v>
      </c>
      <c r="S777" s="74">
        <f t="shared" ref="S777" si="238">R777/W$9*30</f>
        <v>-2.5092936802973979E-2</v>
      </c>
      <c r="T777" s="69">
        <v>0</v>
      </c>
    </row>
    <row r="778" spans="1:20" s="48" customFormat="1" ht="18.75" customHeight="1">
      <c r="A778" s="66">
        <v>112</v>
      </c>
      <c r="B778" s="73">
        <v>6953156282926</v>
      </c>
      <c r="C778" s="67">
        <v>738079</v>
      </c>
      <c r="D778" s="67" t="s">
        <v>296</v>
      </c>
      <c r="E778" s="67" t="s">
        <v>174</v>
      </c>
      <c r="F778" s="68">
        <v>0</v>
      </c>
      <c r="G778" s="68">
        <v>0</v>
      </c>
      <c r="H778" s="68">
        <v>0</v>
      </c>
      <c r="I778" s="68">
        <v>0</v>
      </c>
      <c r="J778" s="68">
        <v>0</v>
      </c>
      <c r="K778" s="68">
        <v>0</v>
      </c>
      <c r="L778" s="68">
        <v>0</v>
      </c>
      <c r="M778" s="68">
        <v>0</v>
      </c>
      <c r="N778" s="68">
        <v>0</v>
      </c>
      <c r="O778" s="68">
        <v>0</v>
      </c>
      <c r="P778" s="68">
        <v>1</v>
      </c>
      <c r="Q778" s="68">
        <v>0</v>
      </c>
      <c r="R778" s="69">
        <f t="shared" si="237"/>
        <v>1</v>
      </c>
      <c r="S778" s="74">
        <f>R778/U$9*30</f>
        <v>-7.0198427555222763E-4</v>
      </c>
      <c r="T778" s="69">
        <v>0</v>
      </c>
    </row>
    <row r="779" spans="1:20" s="48" customFormat="1" ht="18.75" customHeight="1">
      <c r="A779" s="66">
        <v>113</v>
      </c>
      <c r="B779" s="73">
        <v>6953156282933</v>
      </c>
      <c r="C779" s="67">
        <v>738080</v>
      </c>
      <c r="D779" s="67" t="s">
        <v>297</v>
      </c>
      <c r="E779" s="67" t="s">
        <v>175</v>
      </c>
      <c r="F779" s="68">
        <v>0</v>
      </c>
      <c r="G779" s="68">
        <v>0</v>
      </c>
      <c r="H779" s="68">
        <v>0</v>
      </c>
      <c r="I779" s="68">
        <v>0</v>
      </c>
      <c r="J779" s="68">
        <v>0</v>
      </c>
      <c r="K779" s="68">
        <v>0</v>
      </c>
      <c r="L779" s="68">
        <v>0</v>
      </c>
      <c r="M779" s="68">
        <v>0</v>
      </c>
      <c r="N779" s="68">
        <v>0</v>
      </c>
      <c r="O779" s="68">
        <v>0</v>
      </c>
      <c r="P779" s="68">
        <v>2</v>
      </c>
      <c r="Q779" s="68">
        <v>0</v>
      </c>
      <c r="R779" s="69">
        <f t="shared" si="237"/>
        <v>2</v>
      </c>
      <c r="S779" s="74">
        <f>R779/U$9*30</f>
        <v>-1.4039685511044553E-3</v>
      </c>
      <c r="T779" s="69">
        <v>0</v>
      </c>
    </row>
    <row r="780" spans="1:20" s="48" customFormat="1" ht="18.75" customHeight="1">
      <c r="A780" s="66">
        <v>114</v>
      </c>
      <c r="B780" s="73">
        <v>6953156280274</v>
      </c>
      <c r="C780" s="67">
        <v>738081</v>
      </c>
      <c r="D780" s="67" t="s">
        <v>298</v>
      </c>
      <c r="E780" s="67" t="s">
        <v>176</v>
      </c>
      <c r="F780" s="68">
        <v>0</v>
      </c>
      <c r="G780" s="68">
        <v>0</v>
      </c>
      <c r="H780" s="68">
        <v>0</v>
      </c>
      <c r="I780" s="68">
        <v>0</v>
      </c>
      <c r="J780" s="68">
        <v>0</v>
      </c>
      <c r="K780" s="68">
        <v>0</v>
      </c>
      <c r="L780" s="68">
        <v>0</v>
      </c>
      <c r="M780" s="68">
        <v>0</v>
      </c>
      <c r="N780" s="68">
        <v>0</v>
      </c>
      <c r="O780" s="68">
        <v>0</v>
      </c>
      <c r="P780" s="68">
        <v>0</v>
      </c>
      <c r="Q780" s="68">
        <v>0</v>
      </c>
      <c r="R780" s="69">
        <f t="shared" si="237"/>
        <v>0</v>
      </c>
      <c r="S780" s="74">
        <f>R780/U$9*30</f>
        <v>0</v>
      </c>
      <c r="T780" s="69">
        <v>0</v>
      </c>
    </row>
    <row r="781" spans="1:20" s="48" customFormat="1" ht="18.75" customHeight="1">
      <c r="A781" s="66">
        <v>115</v>
      </c>
      <c r="B781" s="73">
        <v>6953156282940</v>
      </c>
      <c r="C781" s="67">
        <v>739727</v>
      </c>
      <c r="D781" s="67" t="s">
        <v>302</v>
      </c>
      <c r="E781" s="67" t="s">
        <v>303</v>
      </c>
      <c r="F781" s="68">
        <v>0</v>
      </c>
      <c r="G781" s="68">
        <v>0</v>
      </c>
      <c r="H781" s="68">
        <v>0</v>
      </c>
      <c r="I781" s="68">
        <v>0</v>
      </c>
      <c r="J781" s="68">
        <v>0</v>
      </c>
      <c r="K781" s="68">
        <v>0</v>
      </c>
      <c r="L781" s="68">
        <v>0</v>
      </c>
      <c r="M781" s="68">
        <v>0</v>
      </c>
      <c r="N781" s="68">
        <v>0</v>
      </c>
      <c r="O781" s="68">
        <v>0</v>
      </c>
      <c r="P781" s="68">
        <v>2</v>
      </c>
      <c r="Q781" s="68">
        <v>0</v>
      </c>
      <c r="R781" s="69">
        <f t="shared" ref="R781:R796" si="239">SUM(F781:Q781)</f>
        <v>2</v>
      </c>
      <c r="S781" s="74">
        <f t="shared" ref="S781:S796" si="240">R781/U$9*30</f>
        <v>-1.4039685511044553E-3</v>
      </c>
      <c r="T781" s="69">
        <v>0</v>
      </c>
    </row>
    <row r="782" spans="1:20" s="48" customFormat="1" ht="18.75" customHeight="1">
      <c r="A782" s="66">
        <v>116</v>
      </c>
      <c r="B782" s="73">
        <v>6953156282957</v>
      </c>
      <c r="C782" s="67">
        <v>739728</v>
      </c>
      <c r="D782" s="67" t="s">
        <v>304</v>
      </c>
      <c r="E782" s="67" t="s">
        <v>305</v>
      </c>
      <c r="F782" s="68">
        <v>0</v>
      </c>
      <c r="G782" s="68">
        <v>0</v>
      </c>
      <c r="H782" s="68">
        <v>0</v>
      </c>
      <c r="I782" s="68">
        <v>0</v>
      </c>
      <c r="J782" s="68">
        <v>0</v>
      </c>
      <c r="K782" s="68">
        <v>0</v>
      </c>
      <c r="L782" s="68">
        <v>0</v>
      </c>
      <c r="M782" s="68">
        <v>0</v>
      </c>
      <c r="N782" s="68">
        <v>0</v>
      </c>
      <c r="O782" s="68">
        <v>0</v>
      </c>
      <c r="P782" s="68">
        <v>2</v>
      </c>
      <c r="Q782" s="68">
        <v>0</v>
      </c>
      <c r="R782" s="69">
        <f t="shared" si="239"/>
        <v>2</v>
      </c>
      <c r="S782" s="74">
        <f t="shared" si="240"/>
        <v>-1.4039685511044553E-3</v>
      </c>
      <c r="T782" s="69">
        <v>0</v>
      </c>
    </row>
    <row r="783" spans="1:20" s="48" customFormat="1" ht="18.75" customHeight="1">
      <c r="A783" s="66">
        <v>117</v>
      </c>
      <c r="B783" s="73">
        <v>6953156284234</v>
      </c>
      <c r="C783" s="67">
        <v>742244</v>
      </c>
      <c r="D783" s="67" t="s">
        <v>306</v>
      </c>
      <c r="E783" s="67" t="s">
        <v>320</v>
      </c>
      <c r="F783" s="68">
        <v>0</v>
      </c>
      <c r="G783" s="68">
        <v>0</v>
      </c>
      <c r="H783" s="68">
        <v>0</v>
      </c>
      <c r="I783" s="68">
        <v>0</v>
      </c>
      <c r="J783" s="68">
        <v>0</v>
      </c>
      <c r="K783" s="68">
        <v>0</v>
      </c>
      <c r="L783" s="68">
        <v>0</v>
      </c>
      <c r="M783" s="68">
        <v>0</v>
      </c>
      <c r="N783" s="68">
        <v>0</v>
      </c>
      <c r="O783" s="68">
        <v>0</v>
      </c>
      <c r="P783" s="68">
        <v>0</v>
      </c>
      <c r="Q783" s="68">
        <v>0</v>
      </c>
      <c r="R783" s="69">
        <f t="shared" si="239"/>
        <v>0</v>
      </c>
      <c r="S783" s="74">
        <f t="shared" si="240"/>
        <v>0</v>
      </c>
      <c r="T783" s="69">
        <v>0</v>
      </c>
    </row>
    <row r="784" spans="1:20" s="48" customFormat="1" ht="18.75" customHeight="1">
      <c r="A784" s="66">
        <v>118</v>
      </c>
      <c r="B784" s="73">
        <v>6953156284241</v>
      </c>
      <c r="C784" s="67">
        <v>742245</v>
      </c>
      <c r="D784" s="67" t="s">
        <v>307</v>
      </c>
      <c r="E784" s="67" t="s">
        <v>321</v>
      </c>
      <c r="F784" s="68">
        <v>0</v>
      </c>
      <c r="G784" s="68">
        <v>0</v>
      </c>
      <c r="H784" s="68">
        <v>0</v>
      </c>
      <c r="I784" s="68">
        <v>0</v>
      </c>
      <c r="J784" s="68">
        <v>0</v>
      </c>
      <c r="K784" s="68">
        <v>0</v>
      </c>
      <c r="L784" s="68">
        <v>0</v>
      </c>
      <c r="M784" s="68">
        <v>0</v>
      </c>
      <c r="N784" s="68">
        <v>0</v>
      </c>
      <c r="O784" s="68">
        <v>0</v>
      </c>
      <c r="P784" s="68">
        <v>0</v>
      </c>
      <c r="Q784" s="68">
        <v>0</v>
      </c>
      <c r="R784" s="69">
        <f t="shared" si="239"/>
        <v>0</v>
      </c>
      <c r="S784" s="74">
        <f t="shared" si="240"/>
        <v>0</v>
      </c>
      <c r="T784" s="69">
        <v>0</v>
      </c>
    </row>
    <row r="785" spans="1:20" s="48" customFormat="1" ht="18.75" customHeight="1">
      <c r="A785" s="66">
        <v>119</v>
      </c>
      <c r="B785" s="73">
        <v>6953156284258</v>
      </c>
      <c r="C785" s="67">
        <v>742247</v>
      </c>
      <c r="D785" s="67" t="s">
        <v>308</v>
      </c>
      <c r="E785" s="67" t="s">
        <v>322</v>
      </c>
      <c r="F785" s="68">
        <v>0</v>
      </c>
      <c r="G785" s="68">
        <v>0</v>
      </c>
      <c r="H785" s="68">
        <v>0</v>
      </c>
      <c r="I785" s="68">
        <v>0</v>
      </c>
      <c r="J785" s="68">
        <v>0</v>
      </c>
      <c r="K785" s="68">
        <v>0</v>
      </c>
      <c r="L785" s="68">
        <v>0</v>
      </c>
      <c r="M785" s="68">
        <v>0</v>
      </c>
      <c r="N785" s="68">
        <v>0</v>
      </c>
      <c r="O785" s="68">
        <v>0</v>
      </c>
      <c r="P785" s="68">
        <v>0</v>
      </c>
      <c r="Q785" s="68">
        <v>0</v>
      </c>
      <c r="R785" s="69">
        <f t="shared" si="239"/>
        <v>0</v>
      </c>
      <c r="S785" s="74">
        <f t="shared" si="240"/>
        <v>0</v>
      </c>
      <c r="T785" s="69">
        <v>0</v>
      </c>
    </row>
    <row r="786" spans="1:20" s="48" customFormat="1" ht="18.75" customHeight="1">
      <c r="A786" s="66">
        <v>120</v>
      </c>
      <c r="B786" s="73">
        <v>6953156284630</v>
      </c>
      <c r="C786" s="67">
        <v>742248</v>
      </c>
      <c r="D786" s="67" t="s">
        <v>309</v>
      </c>
      <c r="E786" s="67" t="s">
        <v>323</v>
      </c>
      <c r="F786" s="68">
        <v>0</v>
      </c>
      <c r="G786" s="68">
        <v>0</v>
      </c>
      <c r="H786" s="68">
        <v>0</v>
      </c>
      <c r="I786" s="68">
        <v>0</v>
      </c>
      <c r="J786" s="68">
        <v>0</v>
      </c>
      <c r="K786" s="68">
        <v>0</v>
      </c>
      <c r="L786" s="68">
        <v>0</v>
      </c>
      <c r="M786" s="68">
        <v>0</v>
      </c>
      <c r="N786" s="68">
        <v>0</v>
      </c>
      <c r="O786" s="68">
        <v>0</v>
      </c>
      <c r="P786" s="68">
        <v>9</v>
      </c>
      <c r="Q786" s="68">
        <v>0</v>
      </c>
      <c r="R786" s="69">
        <f t="shared" si="239"/>
        <v>9</v>
      </c>
      <c r="S786" s="74">
        <f t="shared" si="240"/>
        <v>-6.3178584799700489E-3</v>
      </c>
      <c r="T786" s="69">
        <v>0</v>
      </c>
    </row>
    <row r="787" spans="1:20" s="48" customFormat="1" ht="18.75" customHeight="1">
      <c r="A787" s="66">
        <v>121</v>
      </c>
      <c r="B787" s="73">
        <v>6953156286603</v>
      </c>
      <c r="C787" s="67">
        <v>742249</v>
      </c>
      <c r="D787" s="67" t="s">
        <v>310</v>
      </c>
      <c r="E787" s="67" t="s">
        <v>324</v>
      </c>
      <c r="F787" s="68">
        <v>0</v>
      </c>
      <c r="G787" s="68">
        <v>0</v>
      </c>
      <c r="H787" s="68">
        <v>0</v>
      </c>
      <c r="I787" s="68">
        <v>0</v>
      </c>
      <c r="J787" s="68">
        <v>0</v>
      </c>
      <c r="K787" s="68">
        <v>0</v>
      </c>
      <c r="L787" s="68">
        <v>0</v>
      </c>
      <c r="M787" s="68">
        <v>0</v>
      </c>
      <c r="N787" s="68">
        <v>0</v>
      </c>
      <c r="O787" s="68">
        <v>0</v>
      </c>
      <c r="P787" s="68">
        <v>0</v>
      </c>
      <c r="Q787" s="68">
        <v>0</v>
      </c>
      <c r="R787" s="69">
        <f t="shared" si="239"/>
        <v>0</v>
      </c>
      <c r="S787" s="74">
        <f t="shared" si="240"/>
        <v>0</v>
      </c>
      <c r="T787" s="69">
        <v>0</v>
      </c>
    </row>
    <row r="788" spans="1:20" s="48" customFormat="1" ht="18.75" customHeight="1">
      <c r="A788" s="66">
        <v>122</v>
      </c>
      <c r="B788" s="73">
        <v>6953156279650</v>
      </c>
      <c r="C788" s="67">
        <v>742292</v>
      </c>
      <c r="D788" s="67" t="s">
        <v>311</v>
      </c>
      <c r="E788" s="67" t="s">
        <v>325</v>
      </c>
      <c r="F788" s="68">
        <v>0</v>
      </c>
      <c r="G788" s="68">
        <v>0</v>
      </c>
      <c r="H788" s="68">
        <v>0</v>
      </c>
      <c r="I788" s="68">
        <v>0</v>
      </c>
      <c r="J788" s="68">
        <v>0</v>
      </c>
      <c r="K788" s="68">
        <v>0</v>
      </c>
      <c r="L788" s="68">
        <v>0</v>
      </c>
      <c r="M788" s="68">
        <v>0</v>
      </c>
      <c r="N788" s="68">
        <v>0</v>
      </c>
      <c r="O788" s="68">
        <v>0</v>
      </c>
      <c r="P788" s="68">
        <v>5</v>
      </c>
      <c r="Q788" s="68">
        <v>0</v>
      </c>
      <c r="R788" s="69">
        <f t="shared" si="239"/>
        <v>5</v>
      </c>
      <c r="S788" s="74">
        <f t="shared" si="240"/>
        <v>-3.5099213777611384E-3</v>
      </c>
      <c r="T788" s="69">
        <v>0</v>
      </c>
    </row>
    <row r="789" spans="1:20" s="48" customFormat="1" ht="18.75" customHeight="1">
      <c r="A789" s="66">
        <v>123</v>
      </c>
      <c r="B789" s="73">
        <v>6953156279667</v>
      </c>
      <c r="C789" s="67">
        <v>742293</v>
      </c>
      <c r="D789" s="67" t="s">
        <v>312</v>
      </c>
      <c r="E789" s="67" t="s">
        <v>326</v>
      </c>
      <c r="F789" s="68">
        <v>0</v>
      </c>
      <c r="G789" s="68">
        <v>0</v>
      </c>
      <c r="H789" s="68">
        <v>0</v>
      </c>
      <c r="I789" s="68">
        <v>0</v>
      </c>
      <c r="J789" s="68">
        <v>0</v>
      </c>
      <c r="K789" s="68">
        <v>0</v>
      </c>
      <c r="L789" s="68">
        <v>0</v>
      </c>
      <c r="M789" s="68">
        <v>0</v>
      </c>
      <c r="N789" s="68">
        <v>0</v>
      </c>
      <c r="O789" s="68">
        <v>0</v>
      </c>
      <c r="P789" s="68">
        <v>2</v>
      </c>
      <c r="Q789" s="68">
        <v>0</v>
      </c>
      <c r="R789" s="69">
        <f t="shared" si="239"/>
        <v>2</v>
      </c>
      <c r="S789" s="74">
        <f t="shared" si="240"/>
        <v>-1.4039685511044553E-3</v>
      </c>
      <c r="T789" s="69">
        <v>0</v>
      </c>
    </row>
    <row r="790" spans="1:20" s="48" customFormat="1" ht="18.75" customHeight="1">
      <c r="A790" s="66">
        <v>124</v>
      </c>
      <c r="B790" s="73">
        <v>6953156282100</v>
      </c>
      <c r="C790" s="67">
        <v>742294</v>
      </c>
      <c r="D790" s="67" t="s">
        <v>313</v>
      </c>
      <c r="E790" s="67" t="s">
        <v>327</v>
      </c>
      <c r="F790" s="68">
        <v>0</v>
      </c>
      <c r="G790" s="68">
        <v>0</v>
      </c>
      <c r="H790" s="68">
        <v>0</v>
      </c>
      <c r="I790" s="68">
        <v>0</v>
      </c>
      <c r="J790" s="68">
        <v>0</v>
      </c>
      <c r="K790" s="68">
        <v>0</v>
      </c>
      <c r="L790" s="68">
        <v>0</v>
      </c>
      <c r="M790" s="68">
        <v>0</v>
      </c>
      <c r="N790" s="68">
        <v>0</v>
      </c>
      <c r="O790" s="68">
        <v>0</v>
      </c>
      <c r="P790" s="68">
        <v>5</v>
      </c>
      <c r="Q790" s="68">
        <v>0</v>
      </c>
      <c r="R790" s="69">
        <f t="shared" si="239"/>
        <v>5</v>
      </c>
      <c r="S790" s="74">
        <f t="shared" si="240"/>
        <v>-3.5099213777611384E-3</v>
      </c>
      <c r="T790" s="69">
        <v>0</v>
      </c>
    </row>
    <row r="791" spans="1:20" s="48" customFormat="1" ht="18.75" customHeight="1">
      <c r="A791" s="66">
        <v>125</v>
      </c>
      <c r="B791" s="73">
        <v>6953156279155</v>
      </c>
      <c r="C791" s="67">
        <v>742295</v>
      </c>
      <c r="D791" s="67" t="s">
        <v>314</v>
      </c>
      <c r="E791" s="67" t="s">
        <v>328</v>
      </c>
      <c r="F791" s="68">
        <v>0</v>
      </c>
      <c r="G791" s="68">
        <v>0</v>
      </c>
      <c r="H791" s="68">
        <v>0</v>
      </c>
      <c r="I791" s="68">
        <v>0</v>
      </c>
      <c r="J791" s="68">
        <v>0</v>
      </c>
      <c r="K791" s="68">
        <v>0</v>
      </c>
      <c r="L791" s="68">
        <v>0</v>
      </c>
      <c r="M791" s="68">
        <v>0</v>
      </c>
      <c r="N791" s="68">
        <v>0</v>
      </c>
      <c r="O791" s="68">
        <v>0</v>
      </c>
      <c r="P791" s="68">
        <v>0</v>
      </c>
      <c r="Q791" s="68">
        <v>0</v>
      </c>
      <c r="R791" s="69">
        <f t="shared" si="239"/>
        <v>0</v>
      </c>
      <c r="S791" s="74">
        <f t="shared" si="240"/>
        <v>0</v>
      </c>
      <c r="T791" s="69">
        <v>0</v>
      </c>
    </row>
    <row r="792" spans="1:20" s="48" customFormat="1" ht="18.75" customHeight="1">
      <c r="A792" s="66">
        <v>126</v>
      </c>
      <c r="B792" s="73">
        <v>6953156279148</v>
      </c>
      <c r="C792" s="67">
        <v>742296</v>
      </c>
      <c r="D792" s="67" t="s">
        <v>315</v>
      </c>
      <c r="E792" s="67" t="s">
        <v>329</v>
      </c>
      <c r="F792" s="68">
        <v>0</v>
      </c>
      <c r="G792" s="68">
        <v>0</v>
      </c>
      <c r="H792" s="68">
        <v>0</v>
      </c>
      <c r="I792" s="68">
        <v>0</v>
      </c>
      <c r="J792" s="68">
        <v>0</v>
      </c>
      <c r="K792" s="68">
        <v>0</v>
      </c>
      <c r="L792" s="68">
        <v>0</v>
      </c>
      <c r="M792" s="68">
        <v>0</v>
      </c>
      <c r="N792" s="68">
        <v>0</v>
      </c>
      <c r="O792" s="68">
        <v>0</v>
      </c>
      <c r="P792" s="68">
        <v>0</v>
      </c>
      <c r="Q792" s="68">
        <v>0</v>
      </c>
      <c r="R792" s="69">
        <f t="shared" si="239"/>
        <v>0</v>
      </c>
      <c r="S792" s="74">
        <f t="shared" si="240"/>
        <v>0</v>
      </c>
      <c r="T792" s="69">
        <v>0</v>
      </c>
    </row>
    <row r="793" spans="1:20" s="48" customFormat="1" ht="18.75" customHeight="1">
      <c r="A793" s="66">
        <v>127</v>
      </c>
      <c r="B793" s="73">
        <v>6953156272668</v>
      </c>
      <c r="C793" s="67">
        <v>742297</v>
      </c>
      <c r="D793" s="67" t="s">
        <v>316</v>
      </c>
      <c r="E793" s="67" t="s">
        <v>330</v>
      </c>
      <c r="F793" s="68">
        <v>0</v>
      </c>
      <c r="G793" s="68">
        <v>0</v>
      </c>
      <c r="H793" s="68">
        <v>0</v>
      </c>
      <c r="I793" s="68">
        <v>0</v>
      </c>
      <c r="J793" s="68">
        <v>0</v>
      </c>
      <c r="K793" s="68">
        <v>0</v>
      </c>
      <c r="L793" s="68">
        <v>0</v>
      </c>
      <c r="M793" s="68">
        <v>0</v>
      </c>
      <c r="N793" s="68">
        <v>0</v>
      </c>
      <c r="O793" s="68">
        <v>0</v>
      </c>
      <c r="P793" s="68">
        <v>0</v>
      </c>
      <c r="Q793" s="68">
        <v>0</v>
      </c>
      <c r="R793" s="69">
        <f t="shared" si="239"/>
        <v>0</v>
      </c>
      <c r="S793" s="74">
        <f t="shared" si="240"/>
        <v>0</v>
      </c>
      <c r="T793" s="69">
        <v>0</v>
      </c>
    </row>
    <row r="794" spans="1:20" s="48" customFormat="1" ht="18.75" customHeight="1">
      <c r="A794" s="66">
        <v>128</v>
      </c>
      <c r="B794" s="73">
        <v>6953156270640</v>
      </c>
      <c r="C794" s="67">
        <v>742298</v>
      </c>
      <c r="D794" s="67" t="s">
        <v>317</v>
      </c>
      <c r="E794" s="67" t="s">
        <v>331</v>
      </c>
      <c r="F794" s="68">
        <v>0</v>
      </c>
      <c r="G794" s="68">
        <v>0</v>
      </c>
      <c r="H794" s="68">
        <v>0</v>
      </c>
      <c r="I794" s="68">
        <v>0</v>
      </c>
      <c r="J794" s="68">
        <v>0</v>
      </c>
      <c r="K794" s="68">
        <v>0</v>
      </c>
      <c r="L794" s="68">
        <v>0</v>
      </c>
      <c r="M794" s="68">
        <v>0</v>
      </c>
      <c r="N794" s="68">
        <v>0</v>
      </c>
      <c r="O794" s="68">
        <v>0</v>
      </c>
      <c r="P794" s="68">
        <v>2</v>
      </c>
      <c r="Q794" s="68">
        <v>0</v>
      </c>
      <c r="R794" s="69">
        <f t="shared" si="239"/>
        <v>2</v>
      </c>
      <c r="S794" s="74">
        <f t="shared" si="240"/>
        <v>-1.4039685511044553E-3</v>
      </c>
      <c r="T794" s="69">
        <v>0</v>
      </c>
    </row>
    <row r="795" spans="1:20" s="48" customFormat="1" ht="18.75" customHeight="1">
      <c r="A795" s="66">
        <v>129</v>
      </c>
      <c r="B795" s="73">
        <v>6953156284401</v>
      </c>
      <c r="C795" s="67">
        <v>742300</v>
      </c>
      <c r="D795" s="67" t="s">
        <v>318</v>
      </c>
      <c r="E795" s="67" t="s">
        <v>332</v>
      </c>
      <c r="F795" s="68">
        <v>0</v>
      </c>
      <c r="G795" s="68">
        <v>0</v>
      </c>
      <c r="H795" s="68">
        <v>0</v>
      </c>
      <c r="I795" s="68">
        <v>0</v>
      </c>
      <c r="J795" s="68">
        <v>0</v>
      </c>
      <c r="K795" s="68">
        <v>0</v>
      </c>
      <c r="L795" s="68">
        <v>0</v>
      </c>
      <c r="M795" s="68">
        <v>0</v>
      </c>
      <c r="N795" s="68">
        <v>0</v>
      </c>
      <c r="O795" s="68">
        <v>0</v>
      </c>
      <c r="P795" s="68">
        <v>0</v>
      </c>
      <c r="Q795" s="68">
        <v>0</v>
      </c>
      <c r="R795" s="69">
        <f t="shared" si="239"/>
        <v>0</v>
      </c>
      <c r="S795" s="74">
        <f t="shared" si="240"/>
        <v>0</v>
      </c>
      <c r="T795" s="69">
        <v>0</v>
      </c>
    </row>
    <row r="796" spans="1:20" s="48" customFormat="1" ht="18.75" customHeight="1">
      <c r="A796" s="66">
        <v>130</v>
      </c>
      <c r="B796" s="73">
        <v>6958444961736</v>
      </c>
      <c r="C796" s="67">
        <v>742301</v>
      </c>
      <c r="D796" s="67" t="s">
        <v>319</v>
      </c>
      <c r="E796" s="67" t="s">
        <v>333</v>
      </c>
      <c r="F796" s="68">
        <v>0</v>
      </c>
      <c r="G796" s="68">
        <v>0</v>
      </c>
      <c r="H796" s="68">
        <v>0</v>
      </c>
      <c r="I796" s="68">
        <v>0</v>
      </c>
      <c r="J796" s="68">
        <v>0</v>
      </c>
      <c r="K796" s="68">
        <v>0</v>
      </c>
      <c r="L796" s="68">
        <v>0</v>
      </c>
      <c r="M796" s="68">
        <v>0</v>
      </c>
      <c r="N796" s="68">
        <v>0</v>
      </c>
      <c r="O796" s="68">
        <v>0</v>
      </c>
      <c r="P796" s="68">
        <v>6</v>
      </c>
      <c r="Q796" s="68">
        <v>0</v>
      </c>
      <c r="R796" s="69">
        <f t="shared" si="239"/>
        <v>6</v>
      </c>
      <c r="S796" s="74">
        <f t="shared" si="240"/>
        <v>-4.2119056533133654E-3</v>
      </c>
      <c r="T796" s="69">
        <v>0</v>
      </c>
    </row>
    <row r="797" spans="1:20" s="51" customFormat="1">
      <c r="A797" s="87"/>
      <c r="B797" s="88" t="s">
        <v>9</v>
      </c>
      <c r="C797" s="89"/>
      <c r="D797" s="89"/>
      <c r="E797" s="90"/>
      <c r="F797" s="91">
        <f>SUM(F667:F780)</f>
        <v>0</v>
      </c>
      <c r="G797" s="91">
        <f t="shared" ref="G797:T797" si="241">SUM(G667:G780)</f>
        <v>0</v>
      </c>
      <c r="H797" s="91">
        <f t="shared" si="241"/>
        <v>0</v>
      </c>
      <c r="I797" s="91">
        <f t="shared" si="241"/>
        <v>0</v>
      </c>
      <c r="J797" s="91">
        <f t="shared" si="241"/>
        <v>0</v>
      </c>
      <c r="K797" s="91">
        <f t="shared" si="241"/>
        <v>0</v>
      </c>
      <c r="L797" s="91">
        <f t="shared" si="241"/>
        <v>0</v>
      </c>
      <c r="M797" s="91">
        <f t="shared" si="241"/>
        <v>0</v>
      </c>
      <c r="N797" s="91">
        <f t="shared" si="241"/>
        <v>0</v>
      </c>
      <c r="O797" s="91">
        <f t="shared" si="241"/>
        <v>0</v>
      </c>
      <c r="P797" s="91">
        <f>SUM(P667:P796)</f>
        <v>226</v>
      </c>
      <c r="Q797" s="91">
        <f>SUM(Q667:Q796)</f>
        <v>0</v>
      </c>
      <c r="R797" s="91">
        <f>SUM(R667:R796)</f>
        <v>226</v>
      </c>
      <c r="S797" s="91">
        <f>SUM(S667:S796)</f>
        <v>-0.15831624330722785</v>
      </c>
      <c r="T797" s="91">
        <f t="shared" si="241"/>
        <v>0</v>
      </c>
    </row>
    <row r="798" spans="1:20" s="48" customFormat="1" ht="18.75" customHeight="1">
      <c r="A798" s="66">
        <v>1</v>
      </c>
      <c r="B798" s="73">
        <v>6953156282308</v>
      </c>
      <c r="C798" s="67">
        <v>734835</v>
      </c>
      <c r="D798" s="67" t="s">
        <v>185</v>
      </c>
      <c r="E798" s="67" t="s">
        <v>65</v>
      </c>
      <c r="F798" s="68">
        <v>0</v>
      </c>
      <c r="G798" s="68">
        <v>0</v>
      </c>
      <c r="H798" s="68">
        <v>0</v>
      </c>
      <c r="I798" s="68">
        <v>0</v>
      </c>
      <c r="J798" s="68">
        <v>0</v>
      </c>
      <c r="K798" s="68">
        <v>0</v>
      </c>
      <c r="L798" s="68">
        <v>0</v>
      </c>
      <c r="M798" s="68">
        <v>0</v>
      </c>
      <c r="N798" s="68">
        <v>0</v>
      </c>
      <c r="O798" s="68">
        <v>0</v>
      </c>
      <c r="P798" s="68">
        <v>-1</v>
      </c>
      <c r="Q798" s="68">
        <v>0</v>
      </c>
      <c r="R798" s="69">
        <f>SUM(F798:Q798)</f>
        <v>-1</v>
      </c>
      <c r="S798" s="74">
        <f>R798/W$9*30</f>
        <v>6.9702602230483268E-4</v>
      </c>
      <c r="T798" s="69">
        <v>0</v>
      </c>
    </row>
    <row r="799" spans="1:20" s="48" customFormat="1" ht="18.75" customHeight="1">
      <c r="A799" s="66">
        <v>2</v>
      </c>
      <c r="B799" s="73">
        <v>6953156281479</v>
      </c>
      <c r="C799" s="67">
        <v>734836</v>
      </c>
      <c r="D799" s="67" t="s">
        <v>186</v>
      </c>
      <c r="E799" s="67" t="s">
        <v>66</v>
      </c>
      <c r="F799" s="68">
        <v>0</v>
      </c>
      <c r="G799" s="68">
        <v>0</v>
      </c>
      <c r="H799" s="68">
        <v>0</v>
      </c>
      <c r="I799" s="68">
        <v>0</v>
      </c>
      <c r="J799" s="68">
        <v>0</v>
      </c>
      <c r="K799" s="68">
        <v>0</v>
      </c>
      <c r="L799" s="68">
        <v>0</v>
      </c>
      <c r="M799" s="68">
        <v>0</v>
      </c>
      <c r="N799" s="68">
        <v>0</v>
      </c>
      <c r="O799" s="68">
        <v>0</v>
      </c>
      <c r="P799" s="68">
        <v>1</v>
      </c>
      <c r="Q799" s="68">
        <v>0</v>
      </c>
      <c r="R799" s="69">
        <f t="shared" ref="R799:R803" si="242">SUM(F799:Q799)</f>
        <v>1</v>
      </c>
      <c r="S799" s="74">
        <f t="shared" ref="S799" si="243">R799/W$9*30</f>
        <v>-6.9702602230483268E-4</v>
      </c>
      <c r="T799" s="69">
        <v>0</v>
      </c>
    </row>
    <row r="800" spans="1:20" s="48" customFormat="1" ht="18.75" customHeight="1">
      <c r="A800" s="66">
        <v>3</v>
      </c>
      <c r="B800" s="73">
        <v>6953156282964</v>
      </c>
      <c r="C800" s="67">
        <v>734837</v>
      </c>
      <c r="D800" s="67" t="s">
        <v>187</v>
      </c>
      <c r="E800" s="67" t="s">
        <v>67</v>
      </c>
      <c r="F800" s="68">
        <v>0</v>
      </c>
      <c r="G800" s="68">
        <v>0</v>
      </c>
      <c r="H800" s="68">
        <v>0</v>
      </c>
      <c r="I800" s="68">
        <v>0</v>
      </c>
      <c r="J800" s="68">
        <v>0</v>
      </c>
      <c r="K800" s="68">
        <v>0</v>
      </c>
      <c r="L800" s="68">
        <v>0</v>
      </c>
      <c r="M800" s="68">
        <v>0</v>
      </c>
      <c r="N800" s="68">
        <v>0</v>
      </c>
      <c r="O800" s="68">
        <v>0</v>
      </c>
      <c r="P800" s="68">
        <v>9</v>
      </c>
      <c r="Q800" s="68">
        <v>0</v>
      </c>
      <c r="R800" s="69">
        <f t="shared" si="242"/>
        <v>9</v>
      </c>
      <c r="S800" s="74">
        <f>R800/U$9*30</f>
        <v>-6.3178584799700489E-3</v>
      </c>
      <c r="T800" s="69">
        <v>0</v>
      </c>
    </row>
    <row r="801" spans="1:20" s="48" customFormat="1" ht="18.75" customHeight="1">
      <c r="A801" s="66">
        <v>4</v>
      </c>
      <c r="B801" s="73">
        <v>6953156282971</v>
      </c>
      <c r="C801" s="67">
        <v>734838</v>
      </c>
      <c r="D801" s="67" t="s">
        <v>188</v>
      </c>
      <c r="E801" s="67" t="s">
        <v>68</v>
      </c>
      <c r="F801" s="68">
        <v>0</v>
      </c>
      <c r="G801" s="68">
        <v>0</v>
      </c>
      <c r="H801" s="68">
        <v>0</v>
      </c>
      <c r="I801" s="68">
        <v>0</v>
      </c>
      <c r="J801" s="68">
        <v>0</v>
      </c>
      <c r="K801" s="68">
        <v>0</v>
      </c>
      <c r="L801" s="68">
        <v>0</v>
      </c>
      <c r="M801" s="68">
        <v>0</v>
      </c>
      <c r="N801" s="68">
        <v>0</v>
      </c>
      <c r="O801" s="68">
        <v>0</v>
      </c>
      <c r="P801" s="68">
        <v>15</v>
      </c>
      <c r="Q801" s="68">
        <v>0</v>
      </c>
      <c r="R801" s="69">
        <f t="shared" si="242"/>
        <v>15</v>
      </c>
      <c r="S801" s="74">
        <f>R801/U$9*30</f>
        <v>-1.0529764133283414E-2</v>
      </c>
      <c r="T801" s="69">
        <v>0</v>
      </c>
    </row>
    <row r="802" spans="1:20" s="48" customFormat="1" ht="18.75" customHeight="1">
      <c r="A802" s="66">
        <v>5</v>
      </c>
      <c r="B802" s="73">
        <v>6953156278806</v>
      </c>
      <c r="C802" s="67">
        <v>734839</v>
      </c>
      <c r="D802" s="67" t="s">
        <v>189</v>
      </c>
      <c r="E802" s="67" t="s">
        <v>69</v>
      </c>
      <c r="F802" s="68">
        <v>0</v>
      </c>
      <c r="G802" s="68">
        <v>0</v>
      </c>
      <c r="H802" s="68">
        <v>0</v>
      </c>
      <c r="I802" s="68">
        <v>0</v>
      </c>
      <c r="J802" s="68">
        <v>0</v>
      </c>
      <c r="K802" s="68">
        <v>0</v>
      </c>
      <c r="L802" s="68">
        <v>0</v>
      </c>
      <c r="M802" s="68">
        <v>0</v>
      </c>
      <c r="N802" s="68">
        <v>0</v>
      </c>
      <c r="O802" s="68">
        <v>0</v>
      </c>
      <c r="P802" s="68">
        <v>0</v>
      </c>
      <c r="Q802" s="68">
        <v>0</v>
      </c>
      <c r="R802" s="69">
        <f t="shared" si="242"/>
        <v>0</v>
      </c>
      <c r="S802" s="74">
        <f>R802/U$9*30</f>
        <v>0</v>
      </c>
      <c r="T802" s="69">
        <v>0</v>
      </c>
    </row>
    <row r="803" spans="1:20" s="48" customFormat="1" ht="18.75" customHeight="1">
      <c r="A803" s="66">
        <v>6</v>
      </c>
      <c r="B803" s="73">
        <v>6953156278813</v>
      </c>
      <c r="C803" s="67">
        <v>734840</v>
      </c>
      <c r="D803" s="67" t="s">
        <v>190</v>
      </c>
      <c r="E803" s="67" t="s">
        <v>70</v>
      </c>
      <c r="F803" s="68">
        <v>0</v>
      </c>
      <c r="G803" s="68">
        <v>0</v>
      </c>
      <c r="H803" s="68">
        <v>0</v>
      </c>
      <c r="I803" s="68">
        <v>0</v>
      </c>
      <c r="J803" s="68">
        <v>0</v>
      </c>
      <c r="K803" s="68">
        <v>0</v>
      </c>
      <c r="L803" s="68">
        <v>0</v>
      </c>
      <c r="M803" s="68">
        <v>0</v>
      </c>
      <c r="N803" s="68">
        <v>0</v>
      </c>
      <c r="O803" s="68">
        <v>0</v>
      </c>
      <c r="P803" s="68">
        <v>0</v>
      </c>
      <c r="Q803" s="68">
        <v>0</v>
      </c>
      <c r="R803" s="69">
        <f t="shared" si="242"/>
        <v>0</v>
      </c>
      <c r="S803" s="74">
        <f>R803/U$9*30</f>
        <v>0</v>
      </c>
      <c r="T803" s="69">
        <v>0</v>
      </c>
    </row>
    <row r="804" spans="1:20" s="48" customFormat="1" ht="18.75" customHeight="1">
      <c r="A804" s="66">
        <v>7</v>
      </c>
      <c r="B804" s="73">
        <v>6953156280540</v>
      </c>
      <c r="C804" s="67">
        <v>734841</v>
      </c>
      <c r="D804" s="67" t="s">
        <v>191</v>
      </c>
      <c r="E804" s="67" t="s">
        <v>71</v>
      </c>
      <c r="F804" s="68">
        <v>0</v>
      </c>
      <c r="G804" s="68">
        <v>0</v>
      </c>
      <c r="H804" s="68">
        <v>0</v>
      </c>
      <c r="I804" s="68">
        <v>0</v>
      </c>
      <c r="J804" s="68">
        <v>0</v>
      </c>
      <c r="K804" s="68">
        <v>0</v>
      </c>
      <c r="L804" s="68">
        <v>0</v>
      </c>
      <c r="M804" s="68">
        <v>0</v>
      </c>
      <c r="N804" s="68">
        <v>0</v>
      </c>
      <c r="O804" s="68">
        <v>0</v>
      </c>
      <c r="P804" s="68">
        <v>0</v>
      </c>
      <c r="Q804" s="68">
        <v>0</v>
      </c>
      <c r="R804" s="69">
        <f>SUM(F804:Q804)</f>
        <v>0</v>
      </c>
      <c r="S804" s="74">
        <f>R804/W$9*30</f>
        <v>0</v>
      </c>
      <c r="T804" s="69">
        <v>0</v>
      </c>
    </row>
    <row r="805" spans="1:20" s="48" customFormat="1" ht="18.75" customHeight="1">
      <c r="A805" s="66">
        <v>8</v>
      </c>
      <c r="B805" s="73">
        <v>6953156280557</v>
      </c>
      <c r="C805" s="67">
        <v>734843</v>
      </c>
      <c r="D805" s="67" t="s">
        <v>192</v>
      </c>
      <c r="E805" s="67" t="s">
        <v>72</v>
      </c>
      <c r="F805" s="68">
        <v>0</v>
      </c>
      <c r="G805" s="68">
        <v>0</v>
      </c>
      <c r="H805" s="68">
        <v>0</v>
      </c>
      <c r="I805" s="68">
        <v>0</v>
      </c>
      <c r="J805" s="68">
        <v>0</v>
      </c>
      <c r="K805" s="68">
        <v>0</v>
      </c>
      <c r="L805" s="68">
        <v>0</v>
      </c>
      <c r="M805" s="68">
        <v>0</v>
      </c>
      <c r="N805" s="68">
        <v>0</v>
      </c>
      <c r="O805" s="68">
        <v>0</v>
      </c>
      <c r="P805" s="68">
        <v>0</v>
      </c>
      <c r="Q805" s="68">
        <v>0</v>
      </c>
      <c r="R805" s="69">
        <f t="shared" ref="R805:R809" si="244">SUM(F805:Q805)</f>
        <v>0</v>
      </c>
      <c r="S805" s="74">
        <f t="shared" ref="S805" si="245">R805/W$9*30</f>
        <v>0</v>
      </c>
      <c r="T805" s="69">
        <v>0</v>
      </c>
    </row>
    <row r="806" spans="1:20" s="48" customFormat="1" ht="18.75" customHeight="1">
      <c r="A806" s="66">
        <v>9</v>
      </c>
      <c r="B806" s="73">
        <v>6953156280564</v>
      </c>
      <c r="C806" s="67">
        <v>734845</v>
      </c>
      <c r="D806" s="67" t="s">
        <v>193</v>
      </c>
      <c r="E806" s="67" t="s">
        <v>73</v>
      </c>
      <c r="F806" s="68">
        <v>0</v>
      </c>
      <c r="G806" s="68">
        <v>0</v>
      </c>
      <c r="H806" s="68">
        <v>0</v>
      </c>
      <c r="I806" s="68">
        <v>0</v>
      </c>
      <c r="J806" s="68">
        <v>0</v>
      </c>
      <c r="K806" s="68">
        <v>0</v>
      </c>
      <c r="L806" s="68">
        <v>0</v>
      </c>
      <c r="M806" s="68">
        <v>0</v>
      </c>
      <c r="N806" s="68">
        <v>0</v>
      </c>
      <c r="O806" s="68">
        <v>0</v>
      </c>
      <c r="P806" s="68">
        <v>0</v>
      </c>
      <c r="Q806" s="68">
        <v>0</v>
      </c>
      <c r="R806" s="69">
        <f t="shared" si="244"/>
        <v>0</v>
      </c>
      <c r="S806" s="74">
        <f>R806/U$9*30</f>
        <v>0</v>
      </c>
      <c r="T806" s="69">
        <v>0</v>
      </c>
    </row>
    <row r="807" spans="1:20" s="48" customFormat="1" ht="18.75" customHeight="1">
      <c r="A807" s="66">
        <v>10</v>
      </c>
      <c r="B807" s="73">
        <v>6953156280571</v>
      </c>
      <c r="C807" s="67">
        <v>734848</v>
      </c>
      <c r="D807" s="67" t="s">
        <v>194</v>
      </c>
      <c r="E807" s="67" t="s">
        <v>74</v>
      </c>
      <c r="F807" s="68">
        <v>0</v>
      </c>
      <c r="G807" s="68">
        <v>0</v>
      </c>
      <c r="H807" s="68">
        <v>0</v>
      </c>
      <c r="I807" s="68">
        <v>0</v>
      </c>
      <c r="J807" s="68">
        <v>0</v>
      </c>
      <c r="K807" s="68">
        <v>0</v>
      </c>
      <c r="L807" s="68">
        <v>0</v>
      </c>
      <c r="M807" s="68">
        <v>0</v>
      </c>
      <c r="N807" s="68">
        <v>0</v>
      </c>
      <c r="O807" s="68">
        <v>0</v>
      </c>
      <c r="P807" s="68">
        <v>0</v>
      </c>
      <c r="Q807" s="68">
        <v>0</v>
      </c>
      <c r="R807" s="69">
        <f t="shared" si="244"/>
        <v>0</v>
      </c>
      <c r="S807" s="74">
        <f>R807/U$9*30</f>
        <v>0</v>
      </c>
      <c r="T807" s="69">
        <v>0</v>
      </c>
    </row>
    <row r="808" spans="1:20" s="48" customFormat="1" ht="18.75" customHeight="1">
      <c r="A808" s="66">
        <v>11</v>
      </c>
      <c r="B808" s="73">
        <v>6953156278554</v>
      </c>
      <c r="C808" s="67">
        <v>734864</v>
      </c>
      <c r="D808" s="67" t="s">
        <v>195</v>
      </c>
      <c r="E808" s="67" t="s">
        <v>75</v>
      </c>
      <c r="F808" s="68">
        <v>0</v>
      </c>
      <c r="G808" s="68">
        <v>0</v>
      </c>
      <c r="H808" s="68">
        <v>0</v>
      </c>
      <c r="I808" s="68">
        <v>0</v>
      </c>
      <c r="J808" s="68">
        <v>0</v>
      </c>
      <c r="K808" s="68">
        <v>0</v>
      </c>
      <c r="L808" s="68">
        <v>0</v>
      </c>
      <c r="M808" s="68">
        <v>0</v>
      </c>
      <c r="N808" s="68">
        <v>0</v>
      </c>
      <c r="O808" s="68">
        <v>0</v>
      </c>
      <c r="P808" s="68">
        <v>0</v>
      </c>
      <c r="Q808" s="68">
        <v>0</v>
      </c>
      <c r="R808" s="69">
        <f t="shared" si="244"/>
        <v>0</v>
      </c>
      <c r="S808" s="74">
        <f>R808/U$9*30</f>
        <v>0</v>
      </c>
      <c r="T808" s="69">
        <v>0</v>
      </c>
    </row>
    <row r="809" spans="1:20" s="48" customFormat="1" ht="18.75" customHeight="1">
      <c r="A809" s="66">
        <v>12</v>
      </c>
      <c r="B809" s="73">
        <v>6953156278547</v>
      </c>
      <c r="C809" s="67">
        <v>734865</v>
      </c>
      <c r="D809" s="67" t="s">
        <v>196</v>
      </c>
      <c r="E809" s="67" t="s">
        <v>76</v>
      </c>
      <c r="F809" s="68">
        <v>0</v>
      </c>
      <c r="G809" s="68">
        <v>0</v>
      </c>
      <c r="H809" s="68">
        <v>0</v>
      </c>
      <c r="I809" s="68">
        <v>0</v>
      </c>
      <c r="J809" s="68">
        <v>0</v>
      </c>
      <c r="K809" s="68">
        <v>0</v>
      </c>
      <c r="L809" s="68">
        <v>0</v>
      </c>
      <c r="M809" s="68">
        <v>0</v>
      </c>
      <c r="N809" s="68">
        <v>0</v>
      </c>
      <c r="O809" s="68">
        <v>0</v>
      </c>
      <c r="P809" s="68">
        <v>0</v>
      </c>
      <c r="Q809" s="68">
        <v>0</v>
      </c>
      <c r="R809" s="69">
        <f t="shared" si="244"/>
        <v>0</v>
      </c>
      <c r="S809" s="74">
        <f>R809/U$9*30</f>
        <v>0</v>
      </c>
      <c r="T809" s="69">
        <v>0</v>
      </c>
    </row>
    <row r="810" spans="1:20" s="48" customFormat="1" ht="18.75" customHeight="1">
      <c r="A810" s="66">
        <v>13</v>
      </c>
      <c r="B810" s="73">
        <v>6953156278561</v>
      </c>
      <c r="C810" s="67">
        <v>734866</v>
      </c>
      <c r="D810" s="67" t="s">
        <v>197</v>
      </c>
      <c r="E810" s="67" t="s">
        <v>77</v>
      </c>
      <c r="F810" s="68">
        <v>0</v>
      </c>
      <c r="G810" s="68">
        <v>0</v>
      </c>
      <c r="H810" s="68">
        <v>0</v>
      </c>
      <c r="I810" s="68">
        <v>0</v>
      </c>
      <c r="J810" s="68">
        <v>0</v>
      </c>
      <c r="K810" s="68">
        <v>0</v>
      </c>
      <c r="L810" s="68">
        <v>0</v>
      </c>
      <c r="M810" s="68">
        <v>0</v>
      </c>
      <c r="N810" s="68">
        <v>0</v>
      </c>
      <c r="O810" s="68">
        <v>0</v>
      </c>
      <c r="P810" s="68">
        <v>0</v>
      </c>
      <c r="Q810" s="68">
        <v>0</v>
      </c>
      <c r="R810" s="69">
        <f>SUM(F810:Q810)</f>
        <v>0</v>
      </c>
      <c r="S810" s="74">
        <f>R810/W$9*30</f>
        <v>0</v>
      </c>
      <c r="T810" s="69">
        <v>0</v>
      </c>
    </row>
    <row r="811" spans="1:20" s="48" customFormat="1" ht="18.75" customHeight="1">
      <c r="A811" s="66">
        <v>14</v>
      </c>
      <c r="B811" s="73">
        <v>6953156273887</v>
      </c>
      <c r="C811" s="67">
        <v>734867</v>
      </c>
      <c r="D811" s="67" t="s">
        <v>198</v>
      </c>
      <c r="E811" s="67" t="s">
        <v>78</v>
      </c>
      <c r="F811" s="68">
        <v>0</v>
      </c>
      <c r="G811" s="68">
        <v>0</v>
      </c>
      <c r="H811" s="68">
        <v>0</v>
      </c>
      <c r="I811" s="68">
        <v>0</v>
      </c>
      <c r="J811" s="68">
        <v>0</v>
      </c>
      <c r="K811" s="68">
        <v>0</v>
      </c>
      <c r="L811" s="68">
        <v>0</v>
      </c>
      <c r="M811" s="68">
        <v>0</v>
      </c>
      <c r="N811" s="68">
        <v>0</v>
      </c>
      <c r="O811" s="68">
        <v>0</v>
      </c>
      <c r="P811" s="68">
        <v>1</v>
      </c>
      <c r="Q811" s="68">
        <v>0</v>
      </c>
      <c r="R811" s="69">
        <f t="shared" ref="R811:R815" si="246">SUM(F811:Q811)</f>
        <v>1</v>
      </c>
      <c r="S811" s="74">
        <f t="shared" ref="S811" si="247">R811/W$9*30</f>
        <v>-6.9702602230483268E-4</v>
      </c>
      <c r="T811" s="69">
        <v>0</v>
      </c>
    </row>
    <row r="812" spans="1:20" s="48" customFormat="1" ht="18.75" customHeight="1">
      <c r="A812" s="66">
        <v>15</v>
      </c>
      <c r="B812" s="73">
        <v>6953156273894</v>
      </c>
      <c r="C812" s="67">
        <v>734868</v>
      </c>
      <c r="D812" s="67" t="s">
        <v>199</v>
      </c>
      <c r="E812" s="67" t="s">
        <v>79</v>
      </c>
      <c r="F812" s="68">
        <v>0</v>
      </c>
      <c r="G812" s="68">
        <v>0</v>
      </c>
      <c r="H812" s="68">
        <v>0</v>
      </c>
      <c r="I812" s="68">
        <v>0</v>
      </c>
      <c r="J812" s="68">
        <v>0</v>
      </c>
      <c r="K812" s="68">
        <v>0</v>
      </c>
      <c r="L812" s="68">
        <v>0</v>
      </c>
      <c r="M812" s="68">
        <v>0</v>
      </c>
      <c r="N812" s="68">
        <v>0</v>
      </c>
      <c r="O812" s="68">
        <v>0</v>
      </c>
      <c r="P812" s="68">
        <v>0</v>
      </c>
      <c r="Q812" s="68">
        <v>0</v>
      </c>
      <c r="R812" s="69">
        <f t="shared" si="246"/>
        <v>0</v>
      </c>
      <c r="S812" s="74">
        <f>R812/U$9*30</f>
        <v>0</v>
      </c>
      <c r="T812" s="69">
        <v>0</v>
      </c>
    </row>
    <row r="813" spans="1:20" s="48" customFormat="1" ht="18.75" customHeight="1">
      <c r="A813" s="66">
        <v>16</v>
      </c>
      <c r="B813" s="73">
        <v>6953156264519</v>
      </c>
      <c r="C813" s="67">
        <v>734869</v>
      </c>
      <c r="D813" s="67" t="s">
        <v>200</v>
      </c>
      <c r="E813" s="67" t="s">
        <v>80</v>
      </c>
      <c r="F813" s="68">
        <v>0</v>
      </c>
      <c r="G813" s="68">
        <v>0</v>
      </c>
      <c r="H813" s="68">
        <v>0</v>
      </c>
      <c r="I813" s="68">
        <v>0</v>
      </c>
      <c r="J813" s="68">
        <v>0</v>
      </c>
      <c r="K813" s="68">
        <v>0</v>
      </c>
      <c r="L813" s="68">
        <v>0</v>
      </c>
      <c r="M813" s="68">
        <v>0</v>
      </c>
      <c r="N813" s="68">
        <v>0</v>
      </c>
      <c r="O813" s="68">
        <v>0</v>
      </c>
      <c r="P813" s="68">
        <v>0</v>
      </c>
      <c r="Q813" s="68">
        <v>0</v>
      </c>
      <c r="R813" s="69">
        <f t="shared" si="246"/>
        <v>0</v>
      </c>
      <c r="S813" s="74">
        <f>R813/U$9*30</f>
        <v>0</v>
      </c>
      <c r="T813" s="69">
        <v>0</v>
      </c>
    </row>
    <row r="814" spans="1:20" s="48" customFormat="1" ht="18.75" customHeight="1">
      <c r="A814" s="66">
        <v>17</v>
      </c>
      <c r="B814" s="73">
        <v>6953156264502</v>
      </c>
      <c r="C814" s="67">
        <v>734870</v>
      </c>
      <c r="D814" s="67" t="s">
        <v>201</v>
      </c>
      <c r="E814" s="67" t="s">
        <v>81</v>
      </c>
      <c r="F814" s="68">
        <v>0</v>
      </c>
      <c r="G814" s="68">
        <v>0</v>
      </c>
      <c r="H814" s="68">
        <v>0</v>
      </c>
      <c r="I814" s="68">
        <v>0</v>
      </c>
      <c r="J814" s="68">
        <v>0</v>
      </c>
      <c r="K814" s="68">
        <v>0</v>
      </c>
      <c r="L814" s="68">
        <v>0</v>
      </c>
      <c r="M814" s="68">
        <v>0</v>
      </c>
      <c r="N814" s="68">
        <v>0</v>
      </c>
      <c r="O814" s="68">
        <v>0</v>
      </c>
      <c r="P814" s="68">
        <v>0</v>
      </c>
      <c r="Q814" s="68">
        <v>0</v>
      </c>
      <c r="R814" s="69">
        <f t="shared" si="246"/>
        <v>0</v>
      </c>
      <c r="S814" s="74">
        <f>R814/U$9*30</f>
        <v>0</v>
      </c>
      <c r="T814" s="69">
        <v>0</v>
      </c>
    </row>
    <row r="815" spans="1:20" s="48" customFormat="1" ht="18.75" customHeight="1">
      <c r="A815" s="66">
        <v>18</v>
      </c>
      <c r="B815" s="73">
        <v>6953156271685</v>
      </c>
      <c r="C815" s="67">
        <v>734871</v>
      </c>
      <c r="D815" s="67" t="s">
        <v>202</v>
      </c>
      <c r="E815" s="67" t="s">
        <v>82</v>
      </c>
      <c r="F815" s="68">
        <v>0</v>
      </c>
      <c r="G815" s="68">
        <v>0</v>
      </c>
      <c r="H815" s="68">
        <v>0</v>
      </c>
      <c r="I815" s="68">
        <v>0</v>
      </c>
      <c r="J815" s="68">
        <v>0</v>
      </c>
      <c r="K815" s="68">
        <v>0</v>
      </c>
      <c r="L815" s="68">
        <v>0</v>
      </c>
      <c r="M815" s="68">
        <v>0</v>
      </c>
      <c r="N815" s="68">
        <v>0</v>
      </c>
      <c r="O815" s="68">
        <v>0</v>
      </c>
      <c r="P815" s="68">
        <v>0</v>
      </c>
      <c r="Q815" s="68">
        <v>0</v>
      </c>
      <c r="R815" s="69">
        <f t="shared" si="246"/>
        <v>0</v>
      </c>
      <c r="S815" s="74">
        <f>R815/U$9*30</f>
        <v>0</v>
      </c>
      <c r="T815" s="69">
        <v>0</v>
      </c>
    </row>
    <row r="816" spans="1:20" s="48" customFormat="1" ht="18.75" customHeight="1">
      <c r="A816" s="66">
        <v>19</v>
      </c>
      <c r="B816" s="73">
        <v>6953156271692</v>
      </c>
      <c r="C816" s="67">
        <v>734872</v>
      </c>
      <c r="D816" s="67" t="s">
        <v>203</v>
      </c>
      <c r="E816" s="67" t="s">
        <v>83</v>
      </c>
      <c r="F816" s="68">
        <v>0</v>
      </c>
      <c r="G816" s="68">
        <v>0</v>
      </c>
      <c r="H816" s="68">
        <v>0</v>
      </c>
      <c r="I816" s="68">
        <v>0</v>
      </c>
      <c r="J816" s="68">
        <v>0</v>
      </c>
      <c r="K816" s="68">
        <v>0</v>
      </c>
      <c r="L816" s="68">
        <v>0</v>
      </c>
      <c r="M816" s="68">
        <v>0</v>
      </c>
      <c r="N816" s="68">
        <v>0</v>
      </c>
      <c r="O816" s="68">
        <v>0</v>
      </c>
      <c r="P816" s="68">
        <v>0</v>
      </c>
      <c r="Q816" s="68">
        <v>0</v>
      </c>
      <c r="R816" s="69">
        <f>SUM(F816:Q816)</f>
        <v>0</v>
      </c>
      <c r="S816" s="74">
        <f>R816/W$9*30</f>
        <v>0</v>
      </c>
      <c r="T816" s="69">
        <v>0</v>
      </c>
    </row>
    <row r="817" spans="1:20" s="48" customFormat="1" ht="18.75" customHeight="1">
      <c r="A817" s="66">
        <v>20</v>
      </c>
      <c r="B817" s="73">
        <v>6953156277953</v>
      </c>
      <c r="C817" s="67">
        <v>734873</v>
      </c>
      <c r="D817" s="67" t="s">
        <v>204</v>
      </c>
      <c r="E817" s="67" t="s">
        <v>84</v>
      </c>
      <c r="F817" s="68">
        <v>0</v>
      </c>
      <c r="G817" s="68">
        <v>0</v>
      </c>
      <c r="H817" s="68">
        <v>0</v>
      </c>
      <c r="I817" s="68">
        <v>0</v>
      </c>
      <c r="J817" s="68">
        <v>0</v>
      </c>
      <c r="K817" s="68">
        <v>0</v>
      </c>
      <c r="L817" s="68">
        <v>0</v>
      </c>
      <c r="M817" s="68">
        <v>0</v>
      </c>
      <c r="N817" s="68">
        <v>0</v>
      </c>
      <c r="O817" s="68">
        <v>0</v>
      </c>
      <c r="P817" s="68">
        <v>1</v>
      </c>
      <c r="Q817" s="68">
        <v>0</v>
      </c>
      <c r="R817" s="69">
        <f t="shared" ref="R817:R821" si="248">SUM(F817:Q817)</f>
        <v>1</v>
      </c>
      <c r="S817" s="74">
        <f t="shared" ref="S817" si="249">R817/W$9*30</f>
        <v>-6.9702602230483268E-4</v>
      </c>
      <c r="T817" s="69">
        <v>0</v>
      </c>
    </row>
    <row r="818" spans="1:20" s="48" customFormat="1" ht="18.75" customHeight="1">
      <c r="A818" s="66">
        <v>21</v>
      </c>
      <c r="B818" s="73">
        <v>6953156277960</v>
      </c>
      <c r="C818" s="67">
        <v>734874</v>
      </c>
      <c r="D818" s="67" t="s">
        <v>205</v>
      </c>
      <c r="E818" s="67" t="s">
        <v>85</v>
      </c>
      <c r="F818" s="68">
        <v>0</v>
      </c>
      <c r="G818" s="68">
        <v>0</v>
      </c>
      <c r="H818" s="68">
        <v>0</v>
      </c>
      <c r="I818" s="68">
        <v>0</v>
      </c>
      <c r="J818" s="68">
        <v>0</v>
      </c>
      <c r="K818" s="68">
        <v>0</v>
      </c>
      <c r="L818" s="68">
        <v>0</v>
      </c>
      <c r="M818" s="68">
        <v>0</v>
      </c>
      <c r="N818" s="68">
        <v>0</v>
      </c>
      <c r="O818" s="68">
        <v>0</v>
      </c>
      <c r="P818" s="68">
        <v>0</v>
      </c>
      <c r="Q818" s="68">
        <v>0</v>
      </c>
      <c r="R818" s="69">
        <f t="shared" si="248"/>
        <v>0</v>
      </c>
      <c r="S818" s="74">
        <f>R818/U$9*30</f>
        <v>0</v>
      </c>
      <c r="T818" s="69">
        <v>0</v>
      </c>
    </row>
    <row r="819" spans="1:20" s="48" customFormat="1" ht="18.75" customHeight="1">
      <c r="A819" s="66">
        <v>22</v>
      </c>
      <c r="B819" s="73">
        <v>6953156277977</v>
      </c>
      <c r="C819" s="67">
        <v>734875</v>
      </c>
      <c r="D819" s="67" t="s">
        <v>206</v>
      </c>
      <c r="E819" s="67" t="s">
        <v>86</v>
      </c>
      <c r="F819" s="68">
        <v>0</v>
      </c>
      <c r="G819" s="68">
        <v>0</v>
      </c>
      <c r="H819" s="68">
        <v>0</v>
      </c>
      <c r="I819" s="68">
        <v>0</v>
      </c>
      <c r="J819" s="68">
        <v>0</v>
      </c>
      <c r="K819" s="68">
        <v>0</v>
      </c>
      <c r="L819" s="68">
        <v>0</v>
      </c>
      <c r="M819" s="68">
        <v>0</v>
      </c>
      <c r="N819" s="68">
        <v>0</v>
      </c>
      <c r="O819" s="68">
        <v>0</v>
      </c>
      <c r="P819" s="68">
        <v>0</v>
      </c>
      <c r="Q819" s="68">
        <v>0</v>
      </c>
      <c r="R819" s="69">
        <f t="shared" si="248"/>
        <v>0</v>
      </c>
      <c r="S819" s="74">
        <f>R819/U$9*30</f>
        <v>0</v>
      </c>
      <c r="T819" s="69">
        <v>0</v>
      </c>
    </row>
    <row r="820" spans="1:20" s="48" customFormat="1" ht="18.75" customHeight="1">
      <c r="A820" s="66">
        <v>23</v>
      </c>
      <c r="B820" s="73">
        <v>6953156272965</v>
      </c>
      <c r="C820" s="67">
        <v>734876</v>
      </c>
      <c r="D820" s="67" t="s">
        <v>207</v>
      </c>
      <c r="E820" s="67" t="s">
        <v>87</v>
      </c>
      <c r="F820" s="68">
        <v>0</v>
      </c>
      <c r="G820" s="68">
        <v>0</v>
      </c>
      <c r="H820" s="68">
        <v>0</v>
      </c>
      <c r="I820" s="68">
        <v>0</v>
      </c>
      <c r="J820" s="68">
        <v>0</v>
      </c>
      <c r="K820" s="68">
        <v>0</v>
      </c>
      <c r="L820" s="68">
        <v>0</v>
      </c>
      <c r="M820" s="68">
        <v>0</v>
      </c>
      <c r="N820" s="68">
        <v>0</v>
      </c>
      <c r="O820" s="68">
        <v>0</v>
      </c>
      <c r="P820" s="68">
        <v>0</v>
      </c>
      <c r="Q820" s="68">
        <v>0</v>
      </c>
      <c r="R820" s="69">
        <f t="shared" si="248"/>
        <v>0</v>
      </c>
      <c r="S820" s="74">
        <f>R820/U$9*30</f>
        <v>0</v>
      </c>
      <c r="T820" s="69">
        <v>0</v>
      </c>
    </row>
    <row r="821" spans="1:20" s="48" customFormat="1" ht="18.75" customHeight="1">
      <c r="A821" s="66">
        <v>24</v>
      </c>
      <c r="B821" s="73">
        <v>6953156272972</v>
      </c>
      <c r="C821" s="67">
        <v>734877</v>
      </c>
      <c r="D821" s="67" t="s">
        <v>208</v>
      </c>
      <c r="E821" s="67" t="s">
        <v>88</v>
      </c>
      <c r="F821" s="68">
        <v>0</v>
      </c>
      <c r="G821" s="68">
        <v>0</v>
      </c>
      <c r="H821" s="68">
        <v>0</v>
      </c>
      <c r="I821" s="68">
        <v>0</v>
      </c>
      <c r="J821" s="68">
        <v>0</v>
      </c>
      <c r="K821" s="68">
        <v>0</v>
      </c>
      <c r="L821" s="68">
        <v>0</v>
      </c>
      <c r="M821" s="68">
        <v>0</v>
      </c>
      <c r="N821" s="68">
        <v>0</v>
      </c>
      <c r="O821" s="68">
        <v>0</v>
      </c>
      <c r="P821" s="68">
        <v>0</v>
      </c>
      <c r="Q821" s="68">
        <v>0</v>
      </c>
      <c r="R821" s="69">
        <f t="shared" si="248"/>
        <v>0</v>
      </c>
      <c r="S821" s="74">
        <f>R821/U$9*30</f>
        <v>0</v>
      </c>
      <c r="T821" s="69">
        <v>0</v>
      </c>
    </row>
    <row r="822" spans="1:20" s="48" customFormat="1" ht="18.75" customHeight="1">
      <c r="A822" s="66">
        <v>25</v>
      </c>
      <c r="B822" s="73">
        <v>6953156273825</v>
      </c>
      <c r="C822" s="67">
        <v>734878</v>
      </c>
      <c r="D822" s="67" t="s">
        <v>209</v>
      </c>
      <c r="E822" s="67" t="s">
        <v>89</v>
      </c>
      <c r="F822" s="68">
        <v>0</v>
      </c>
      <c r="G822" s="68">
        <v>0</v>
      </c>
      <c r="H822" s="68">
        <v>0</v>
      </c>
      <c r="I822" s="68">
        <v>0</v>
      </c>
      <c r="J822" s="68">
        <v>0</v>
      </c>
      <c r="K822" s="68">
        <v>0</v>
      </c>
      <c r="L822" s="68">
        <v>0</v>
      </c>
      <c r="M822" s="68">
        <v>0</v>
      </c>
      <c r="N822" s="68">
        <v>0</v>
      </c>
      <c r="O822" s="68">
        <v>0</v>
      </c>
      <c r="P822" s="68">
        <v>0</v>
      </c>
      <c r="Q822" s="68">
        <v>0</v>
      </c>
      <c r="R822" s="69">
        <f>SUM(F822:Q822)</f>
        <v>0</v>
      </c>
      <c r="S822" s="74">
        <f>R822/W$9*30</f>
        <v>0</v>
      </c>
      <c r="T822" s="69">
        <v>0</v>
      </c>
    </row>
    <row r="823" spans="1:20" s="48" customFormat="1" ht="18.75" customHeight="1">
      <c r="A823" s="66">
        <v>26</v>
      </c>
      <c r="B823" s="73">
        <v>6953156276390</v>
      </c>
      <c r="C823" s="67">
        <v>734879</v>
      </c>
      <c r="D823" s="67" t="s">
        <v>210</v>
      </c>
      <c r="E823" s="67" t="s">
        <v>90</v>
      </c>
      <c r="F823" s="68">
        <v>0</v>
      </c>
      <c r="G823" s="68">
        <v>0</v>
      </c>
      <c r="H823" s="68">
        <v>0</v>
      </c>
      <c r="I823" s="68">
        <v>0</v>
      </c>
      <c r="J823" s="68">
        <v>0</v>
      </c>
      <c r="K823" s="68">
        <v>0</v>
      </c>
      <c r="L823" s="68">
        <v>0</v>
      </c>
      <c r="M823" s="68">
        <v>0</v>
      </c>
      <c r="N823" s="68">
        <v>0</v>
      </c>
      <c r="O823" s="68">
        <v>0</v>
      </c>
      <c r="P823" s="68">
        <v>0</v>
      </c>
      <c r="Q823" s="68">
        <v>0</v>
      </c>
      <c r="R823" s="69">
        <f t="shared" ref="R823:R827" si="250">SUM(F823:Q823)</f>
        <v>0</v>
      </c>
      <c r="S823" s="74">
        <f t="shared" ref="S823" si="251">R823/W$9*30</f>
        <v>0</v>
      </c>
      <c r="T823" s="69">
        <v>0</v>
      </c>
    </row>
    <row r="824" spans="1:20" s="48" customFormat="1" ht="18.75" customHeight="1">
      <c r="A824" s="66">
        <v>27</v>
      </c>
      <c r="B824" s="73">
        <v>6953156276406</v>
      </c>
      <c r="C824" s="67">
        <v>734880</v>
      </c>
      <c r="D824" s="67" t="s">
        <v>211</v>
      </c>
      <c r="E824" s="67" t="s">
        <v>91</v>
      </c>
      <c r="F824" s="68">
        <v>0</v>
      </c>
      <c r="G824" s="68">
        <v>0</v>
      </c>
      <c r="H824" s="68">
        <v>0</v>
      </c>
      <c r="I824" s="68">
        <v>0</v>
      </c>
      <c r="J824" s="68">
        <v>0</v>
      </c>
      <c r="K824" s="68">
        <v>0</v>
      </c>
      <c r="L824" s="68">
        <v>0</v>
      </c>
      <c r="M824" s="68">
        <v>0</v>
      </c>
      <c r="N824" s="68">
        <v>0</v>
      </c>
      <c r="O824" s="68">
        <v>0</v>
      </c>
      <c r="P824" s="68">
        <v>0</v>
      </c>
      <c r="Q824" s="68">
        <v>0</v>
      </c>
      <c r="R824" s="69">
        <f t="shared" si="250"/>
        <v>0</v>
      </c>
      <c r="S824" s="74">
        <f>R824/U$9*30</f>
        <v>0</v>
      </c>
      <c r="T824" s="69">
        <v>0</v>
      </c>
    </row>
    <row r="825" spans="1:20" s="48" customFormat="1" ht="18.75" customHeight="1">
      <c r="A825" s="66">
        <v>28</v>
      </c>
      <c r="B825" s="73">
        <v>6953156280243</v>
      </c>
      <c r="C825" s="67">
        <v>734881</v>
      </c>
      <c r="D825" s="67" t="s">
        <v>212</v>
      </c>
      <c r="E825" s="67" t="s">
        <v>92</v>
      </c>
      <c r="F825" s="68">
        <v>0</v>
      </c>
      <c r="G825" s="68">
        <v>0</v>
      </c>
      <c r="H825" s="68">
        <v>0</v>
      </c>
      <c r="I825" s="68">
        <v>0</v>
      </c>
      <c r="J825" s="68">
        <v>0</v>
      </c>
      <c r="K825" s="68">
        <v>0</v>
      </c>
      <c r="L825" s="68">
        <v>0</v>
      </c>
      <c r="M825" s="68">
        <v>0</v>
      </c>
      <c r="N825" s="68">
        <v>0</v>
      </c>
      <c r="O825" s="68">
        <v>0</v>
      </c>
      <c r="P825" s="68">
        <v>0</v>
      </c>
      <c r="Q825" s="68">
        <v>0</v>
      </c>
      <c r="R825" s="69">
        <f t="shared" si="250"/>
        <v>0</v>
      </c>
      <c r="S825" s="74">
        <f>R825/U$9*30</f>
        <v>0</v>
      </c>
      <c r="T825" s="69">
        <v>0</v>
      </c>
    </row>
    <row r="826" spans="1:20" s="48" customFormat="1" ht="18.75" customHeight="1">
      <c r="A826" s="66">
        <v>29</v>
      </c>
      <c r="B826" s="73">
        <v>6953156278844</v>
      </c>
      <c r="C826" s="67">
        <v>734882</v>
      </c>
      <c r="D826" s="67" t="s">
        <v>213</v>
      </c>
      <c r="E826" s="67" t="s">
        <v>93</v>
      </c>
      <c r="F826" s="68">
        <v>0</v>
      </c>
      <c r="G826" s="68">
        <v>0</v>
      </c>
      <c r="H826" s="68">
        <v>0</v>
      </c>
      <c r="I826" s="68">
        <v>0</v>
      </c>
      <c r="J826" s="68">
        <v>0</v>
      </c>
      <c r="K826" s="68">
        <v>0</v>
      </c>
      <c r="L826" s="68">
        <v>0</v>
      </c>
      <c r="M826" s="68">
        <v>0</v>
      </c>
      <c r="N826" s="68">
        <v>0</v>
      </c>
      <c r="O826" s="68">
        <v>0</v>
      </c>
      <c r="P826" s="68">
        <v>0</v>
      </c>
      <c r="Q826" s="68">
        <v>0</v>
      </c>
      <c r="R826" s="69">
        <f t="shared" si="250"/>
        <v>0</v>
      </c>
      <c r="S826" s="74">
        <f>R826/U$9*30</f>
        <v>0</v>
      </c>
      <c r="T826" s="69">
        <v>0</v>
      </c>
    </row>
    <row r="827" spans="1:20" s="48" customFormat="1" ht="18.75" customHeight="1">
      <c r="A827" s="66">
        <v>30</v>
      </c>
      <c r="B827" s="73">
        <v>6953156278851</v>
      </c>
      <c r="C827" s="67">
        <v>734883</v>
      </c>
      <c r="D827" s="67" t="s">
        <v>214</v>
      </c>
      <c r="E827" s="67" t="s">
        <v>94</v>
      </c>
      <c r="F827" s="68">
        <v>0</v>
      </c>
      <c r="G827" s="68">
        <v>0</v>
      </c>
      <c r="H827" s="68">
        <v>0</v>
      </c>
      <c r="I827" s="68">
        <v>0</v>
      </c>
      <c r="J827" s="68">
        <v>0</v>
      </c>
      <c r="K827" s="68">
        <v>0</v>
      </c>
      <c r="L827" s="68">
        <v>0</v>
      </c>
      <c r="M827" s="68">
        <v>0</v>
      </c>
      <c r="N827" s="68">
        <v>0</v>
      </c>
      <c r="O827" s="68">
        <v>0</v>
      </c>
      <c r="P827" s="68">
        <v>0</v>
      </c>
      <c r="Q827" s="68">
        <v>0</v>
      </c>
      <c r="R827" s="69">
        <f t="shared" si="250"/>
        <v>0</v>
      </c>
      <c r="S827" s="74">
        <f>R827/U$9*30</f>
        <v>0</v>
      </c>
      <c r="T827" s="69">
        <v>0</v>
      </c>
    </row>
    <row r="828" spans="1:20" s="48" customFormat="1" ht="18.75" customHeight="1">
      <c r="A828" s="66">
        <v>31</v>
      </c>
      <c r="B828" s="73">
        <v>6953156273016</v>
      </c>
      <c r="C828" s="67">
        <v>734884</v>
      </c>
      <c r="D828" s="67" t="s">
        <v>215</v>
      </c>
      <c r="E828" s="67" t="s">
        <v>95</v>
      </c>
      <c r="F828" s="68">
        <v>0</v>
      </c>
      <c r="G828" s="68">
        <v>0</v>
      </c>
      <c r="H828" s="68">
        <v>0</v>
      </c>
      <c r="I828" s="68">
        <v>0</v>
      </c>
      <c r="J828" s="68">
        <v>0</v>
      </c>
      <c r="K828" s="68">
        <v>0</v>
      </c>
      <c r="L828" s="68">
        <v>0</v>
      </c>
      <c r="M828" s="68">
        <v>0</v>
      </c>
      <c r="N828" s="68">
        <v>0</v>
      </c>
      <c r="O828" s="68">
        <v>0</v>
      </c>
      <c r="P828" s="68">
        <v>0</v>
      </c>
      <c r="Q828" s="68">
        <v>0</v>
      </c>
      <c r="R828" s="69">
        <f>SUM(F828:Q828)</f>
        <v>0</v>
      </c>
      <c r="S828" s="74">
        <f>R828/W$9*30</f>
        <v>0</v>
      </c>
      <c r="T828" s="69">
        <v>0</v>
      </c>
    </row>
    <row r="829" spans="1:20" s="48" customFormat="1" ht="18.75" customHeight="1">
      <c r="A829" s="66">
        <v>32</v>
      </c>
      <c r="B829" s="73">
        <v>6953156273023</v>
      </c>
      <c r="C829" s="67">
        <v>734885</v>
      </c>
      <c r="D829" s="67" t="s">
        <v>216</v>
      </c>
      <c r="E829" s="67" t="s">
        <v>96</v>
      </c>
      <c r="F829" s="68">
        <v>0</v>
      </c>
      <c r="G829" s="68">
        <v>0</v>
      </c>
      <c r="H829" s="68">
        <v>0</v>
      </c>
      <c r="I829" s="68">
        <v>0</v>
      </c>
      <c r="J829" s="68">
        <v>0</v>
      </c>
      <c r="K829" s="68">
        <v>0</v>
      </c>
      <c r="L829" s="68">
        <v>0</v>
      </c>
      <c r="M829" s="68">
        <v>0</v>
      </c>
      <c r="N829" s="68">
        <v>0</v>
      </c>
      <c r="O829" s="68">
        <v>0</v>
      </c>
      <c r="P829" s="68">
        <v>0</v>
      </c>
      <c r="Q829" s="68">
        <v>0</v>
      </c>
      <c r="R829" s="69">
        <f t="shared" ref="R829:R833" si="252">SUM(F829:Q829)</f>
        <v>0</v>
      </c>
      <c r="S829" s="74">
        <f t="shared" ref="S829" si="253">R829/W$9*30</f>
        <v>0</v>
      </c>
      <c r="T829" s="69">
        <v>0</v>
      </c>
    </row>
    <row r="830" spans="1:20" s="48" customFormat="1" ht="18.75" customHeight="1">
      <c r="A830" s="66">
        <v>33</v>
      </c>
      <c r="B830" s="73">
        <v>6953156273665</v>
      </c>
      <c r="C830" s="67">
        <v>734886</v>
      </c>
      <c r="D830" s="67" t="s">
        <v>217</v>
      </c>
      <c r="E830" s="67" t="s">
        <v>97</v>
      </c>
      <c r="F830" s="68">
        <v>0</v>
      </c>
      <c r="G830" s="68">
        <v>0</v>
      </c>
      <c r="H830" s="68">
        <v>0</v>
      </c>
      <c r="I830" s="68">
        <v>0</v>
      </c>
      <c r="J830" s="68">
        <v>0</v>
      </c>
      <c r="K830" s="68">
        <v>0</v>
      </c>
      <c r="L830" s="68">
        <v>0</v>
      </c>
      <c r="M830" s="68">
        <v>0</v>
      </c>
      <c r="N830" s="68">
        <v>0</v>
      </c>
      <c r="O830" s="68">
        <v>0</v>
      </c>
      <c r="P830" s="68">
        <v>0</v>
      </c>
      <c r="Q830" s="68">
        <v>0</v>
      </c>
      <c r="R830" s="69">
        <f t="shared" si="252"/>
        <v>0</v>
      </c>
      <c r="S830" s="74">
        <f>R830/U$9*30</f>
        <v>0</v>
      </c>
      <c r="T830" s="69">
        <v>0</v>
      </c>
    </row>
    <row r="831" spans="1:20" s="48" customFormat="1" ht="18.75" customHeight="1">
      <c r="A831" s="66">
        <v>34</v>
      </c>
      <c r="B831" s="73">
        <v>6953156273672</v>
      </c>
      <c r="C831" s="67">
        <v>734887</v>
      </c>
      <c r="D831" s="67" t="s">
        <v>218</v>
      </c>
      <c r="E831" s="67" t="s">
        <v>98</v>
      </c>
      <c r="F831" s="68">
        <v>0</v>
      </c>
      <c r="G831" s="68">
        <v>0</v>
      </c>
      <c r="H831" s="68">
        <v>0</v>
      </c>
      <c r="I831" s="68">
        <v>0</v>
      </c>
      <c r="J831" s="68">
        <v>0</v>
      </c>
      <c r="K831" s="68">
        <v>0</v>
      </c>
      <c r="L831" s="68">
        <v>0</v>
      </c>
      <c r="M831" s="68">
        <v>0</v>
      </c>
      <c r="N831" s="68">
        <v>0</v>
      </c>
      <c r="O831" s="68">
        <v>0</v>
      </c>
      <c r="P831" s="68">
        <v>0</v>
      </c>
      <c r="Q831" s="68">
        <v>0</v>
      </c>
      <c r="R831" s="69">
        <f t="shared" si="252"/>
        <v>0</v>
      </c>
      <c r="S831" s="74">
        <f>R831/U$9*30</f>
        <v>0</v>
      </c>
      <c r="T831" s="69">
        <v>0</v>
      </c>
    </row>
    <row r="832" spans="1:20" s="48" customFormat="1" ht="18.75" customHeight="1">
      <c r="A832" s="66">
        <v>35</v>
      </c>
      <c r="B832" s="73">
        <v>6953156273689</v>
      </c>
      <c r="C832" s="67">
        <v>734888</v>
      </c>
      <c r="D832" s="67" t="s">
        <v>219</v>
      </c>
      <c r="E832" s="67" t="s">
        <v>99</v>
      </c>
      <c r="F832" s="68">
        <v>0</v>
      </c>
      <c r="G832" s="68">
        <v>0</v>
      </c>
      <c r="H832" s="68">
        <v>0</v>
      </c>
      <c r="I832" s="68">
        <v>0</v>
      </c>
      <c r="J832" s="68">
        <v>0</v>
      </c>
      <c r="K832" s="68">
        <v>0</v>
      </c>
      <c r="L832" s="68">
        <v>0</v>
      </c>
      <c r="M832" s="68">
        <v>0</v>
      </c>
      <c r="N832" s="68">
        <v>0</v>
      </c>
      <c r="O832" s="68">
        <v>0</v>
      </c>
      <c r="P832" s="68">
        <v>0</v>
      </c>
      <c r="Q832" s="68">
        <v>0</v>
      </c>
      <c r="R832" s="69">
        <f t="shared" si="252"/>
        <v>0</v>
      </c>
      <c r="S832" s="74">
        <f>R832/U$9*30</f>
        <v>0</v>
      </c>
      <c r="T832" s="69">
        <v>0</v>
      </c>
    </row>
    <row r="833" spans="1:20" s="48" customFormat="1" ht="18.75" customHeight="1">
      <c r="A833" s="66">
        <v>36</v>
      </c>
      <c r="B833" s="73">
        <v>6953156271197</v>
      </c>
      <c r="C833" s="67">
        <v>734889</v>
      </c>
      <c r="D833" s="67" t="s">
        <v>220</v>
      </c>
      <c r="E833" s="67" t="s">
        <v>100</v>
      </c>
      <c r="F833" s="68">
        <v>0</v>
      </c>
      <c r="G833" s="68">
        <v>0</v>
      </c>
      <c r="H833" s="68">
        <v>0</v>
      </c>
      <c r="I833" s="68">
        <v>0</v>
      </c>
      <c r="J833" s="68">
        <v>0</v>
      </c>
      <c r="K833" s="68">
        <v>0</v>
      </c>
      <c r="L833" s="68">
        <v>0</v>
      </c>
      <c r="M833" s="68">
        <v>0</v>
      </c>
      <c r="N833" s="68">
        <v>0</v>
      </c>
      <c r="O833" s="68">
        <v>0</v>
      </c>
      <c r="P833" s="68">
        <v>0</v>
      </c>
      <c r="Q833" s="68">
        <v>0</v>
      </c>
      <c r="R833" s="69">
        <f t="shared" si="252"/>
        <v>0</v>
      </c>
      <c r="S833" s="74">
        <f>R833/U$9*30</f>
        <v>0</v>
      </c>
      <c r="T833" s="69">
        <v>0</v>
      </c>
    </row>
    <row r="834" spans="1:20" s="48" customFormat="1" ht="18.75" customHeight="1">
      <c r="A834" s="66">
        <v>37</v>
      </c>
      <c r="B834" s="73">
        <v>6953156271203</v>
      </c>
      <c r="C834" s="67">
        <v>734890</v>
      </c>
      <c r="D834" s="67" t="s">
        <v>221</v>
      </c>
      <c r="E834" s="67" t="s">
        <v>101</v>
      </c>
      <c r="F834" s="68">
        <v>0</v>
      </c>
      <c r="G834" s="68">
        <v>0</v>
      </c>
      <c r="H834" s="68">
        <v>0</v>
      </c>
      <c r="I834" s="68">
        <v>0</v>
      </c>
      <c r="J834" s="68">
        <v>0</v>
      </c>
      <c r="K834" s="68">
        <v>0</v>
      </c>
      <c r="L834" s="68">
        <v>0</v>
      </c>
      <c r="M834" s="68">
        <v>0</v>
      </c>
      <c r="N834" s="68">
        <v>0</v>
      </c>
      <c r="O834" s="68">
        <v>0</v>
      </c>
      <c r="P834" s="68">
        <v>0</v>
      </c>
      <c r="Q834" s="68">
        <v>0</v>
      </c>
      <c r="R834" s="69">
        <f>SUM(F834:Q834)</f>
        <v>0</v>
      </c>
      <c r="S834" s="74">
        <f>R834/W$9*30</f>
        <v>0</v>
      </c>
      <c r="T834" s="69">
        <v>0</v>
      </c>
    </row>
    <row r="835" spans="1:20" s="48" customFormat="1" ht="18.75" customHeight="1">
      <c r="A835" s="66">
        <v>38</v>
      </c>
      <c r="B835" s="73">
        <v>6953156271210</v>
      </c>
      <c r="C835" s="67">
        <v>734891</v>
      </c>
      <c r="D835" s="67" t="s">
        <v>222</v>
      </c>
      <c r="E835" s="67" t="s">
        <v>102</v>
      </c>
      <c r="F835" s="68">
        <v>0</v>
      </c>
      <c r="G835" s="68">
        <v>0</v>
      </c>
      <c r="H835" s="68">
        <v>0</v>
      </c>
      <c r="I835" s="68">
        <v>0</v>
      </c>
      <c r="J835" s="68">
        <v>0</v>
      </c>
      <c r="K835" s="68">
        <v>0</v>
      </c>
      <c r="L835" s="68">
        <v>0</v>
      </c>
      <c r="M835" s="68">
        <v>0</v>
      </c>
      <c r="N835" s="68">
        <v>0</v>
      </c>
      <c r="O835" s="68">
        <v>0</v>
      </c>
      <c r="P835" s="68">
        <v>0</v>
      </c>
      <c r="Q835" s="68">
        <v>0</v>
      </c>
      <c r="R835" s="69">
        <f t="shared" ref="R835:R839" si="254">SUM(F835:Q835)</f>
        <v>0</v>
      </c>
      <c r="S835" s="74">
        <f t="shared" ref="S835" si="255">R835/W$9*30</f>
        <v>0</v>
      </c>
      <c r="T835" s="69">
        <v>0</v>
      </c>
    </row>
    <row r="836" spans="1:20" s="48" customFormat="1" ht="18.75" customHeight="1">
      <c r="A836" s="66">
        <v>39</v>
      </c>
      <c r="B836" s="73">
        <v>6953156275188</v>
      </c>
      <c r="C836" s="67">
        <v>734892</v>
      </c>
      <c r="D836" s="67" t="s">
        <v>223</v>
      </c>
      <c r="E836" s="67" t="s">
        <v>103</v>
      </c>
      <c r="F836" s="68">
        <v>0</v>
      </c>
      <c r="G836" s="68">
        <v>0</v>
      </c>
      <c r="H836" s="68">
        <v>0</v>
      </c>
      <c r="I836" s="68">
        <v>0</v>
      </c>
      <c r="J836" s="68">
        <v>0</v>
      </c>
      <c r="K836" s="68">
        <v>0</v>
      </c>
      <c r="L836" s="68">
        <v>0</v>
      </c>
      <c r="M836" s="68">
        <v>0</v>
      </c>
      <c r="N836" s="68">
        <v>0</v>
      </c>
      <c r="O836" s="68">
        <v>0</v>
      </c>
      <c r="P836" s="68">
        <v>0</v>
      </c>
      <c r="Q836" s="68">
        <v>0</v>
      </c>
      <c r="R836" s="69">
        <f t="shared" si="254"/>
        <v>0</v>
      </c>
      <c r="S836" s="74">
        <f>R836/U$9*30</f>
        <v>0</v>
      </c>
      <c r="T836" s="69">
        <v>0</v>
      </c>
    </row>
    <row r="837" spans="1:20" s="48" customFormat="1" ht="18.75" customHeight="1">
      <c r="A837" s="66">
        <v>40</v>
      </c>
      <c r="B837" s="73">
        <v>6953156275195</v>
      </c>
      <c r="C837" s="67">
        <v>734893</v>
      </c>
      <c r="D837" s="67" t="s">
        <v>224</v>
      </c>
      <c r="E837" s="67" t="s">
        <v>104</v>
      </c>
      <c r="F837" s="68">
        <v>0</v>
      </c>
      <c r="G837" s="68">
        <v>0</v>
      </c>
      <c r="H837" s="68">
        <v>0</v>
      </c>
      <c r="I837" s="68">
        <v>0</v>
      </c>
      <c r="J837" s="68">
        <v>0</v>
      </c>
      <c r="K837" s="68">
        <v>0</v>
      </c>
      <c r="L837" s="68">
        <v>0</v>
      </c>
      <c r="M837" s="68">
        <v>0</v>
      </c>
      <c r="N837" s="68">
        <v>0</v>
      </c>
      <c r="O837" s="68">
        <v>0</v>
      </c>
      <c r="P837" s="68">
        <v>0</v>
      </c>
      <c r="Q837" s="68">
        <v>0</v>
      </c>
      <c r="R837" s="69">
        <f t="shared" si="254"/>
        <v>0</v>
      </c>
      <c r="S837" s="74">
        <f>R837/U$9*30</f>
        <v>0</v>
      </c>
      <c r="T837" s="69">
        <v>0</v>
      </c>
    </row>
    <row r="838" spans="1:20" s="48" customFormat="1" ht="18.75" customHeight="1">
      <c r="A838" s="66">
        <v>41</v>
      </c>
      <c r="B838" s="73">
        <v>6953156275201</v>
      </c>
      <c r="C838" s="67">
        <v>734894</v>
      </c>
      <c r="D838" s="67" t="s">
        <v>225</v>
      </c>
      <c r="E838" s="67" t="s">
        <v>105</v>
      </c>
      <c r="F838" s="68">
        <v>0</v>
      </c>
      <c r="G838" s="68">
        <v>0</v>
      </c>
      <c r="H838" s="68">
        <v>0</v>
      </c>
      <c r="I838" s="68">
        <v>0</v>
      </c>
      <c r="J838" s="68">
        <v>0</v>
      </c>
      <c r="K838" s="68">
        <v>0</v>
      </c>
      <c r="L838" s="68">
        <v>0</v>
      </c>
      <c r="M838" s="68">
        <v>0</v>
      </c>
      <c r="N838" s="68">
        <v>0</v>
      </c>
      <c r="O838" s="68">
        <v>0</v>
      </c>
      <c r="P838" s="68">
        <v>0</v>
      </c>
      <c r="Q838" s="68">
        <v>0</v>
      </c>
      <c r="R838" s="69">
        <f t="shared" si="254"/>
        <v>0</v>
      </c>
      <c r="S838" s="74">
        <f>R838/U$9*30</f>
        <v>0</v>
      </c>
      <c r="T838" s="69">
        <v>0</v>
      </c>
    </row>
    <row r="839" spans="1:20" s="48" customFormat="1" ht="18.75" customHeight="1">
      <c r="A839" s="66">
        <v>42</v>
      </c>
      <c r="B839" s="73">
        <v>6953156276413</v>
      </c>
      <c r="C839" s="67">
        <v>734895</v>
      </c>
      <c r="D839" s="67" t="s">
        <v>226</v>
      </c>
      <c r="E839" s="67" t="s">
        <v>106</v>
      </c>
      <c r="F839" s="68">
        <v>0</v>
      </c>
      <c r="G839" s="68">
        <v>0</v>
      </c>
      <c r="H839" s="68">
        <v>0</v>
      </c>
      <c r="I839" s="68">
        <v>0</v>
      </c>
      <c r="J839" s="68">
        <v>0</v>
      </c>
      <c r="K839" s="68">
        <v>0</v>
      </c>
      <c r="L839" s="68">
        <v>0</v>
      </c>
      <c r="M839" s="68">
        <v>0</v>
      </c>
      <c r="N839" s="68">
        <v>0</v>
      </c>
      <c r="O839" s="68">
        <v>0</v>
      </c>
      <c r="P839" s="68">
        <v>2</v>
      </c>
      <c r="Q839" s="68">
        <v>0</v>
      </c>
      <c r="R839" s="69">
        <f t="shared" si="254"/>
        <v>2</v>
      </c>
      <c r="S839" s="74">
        <f>R839/U$9*30</f>
        <v>-1.4039685511044553E-3</v>
      </c>
      <c r="T839" s="69">
        <v>0</v>
      </c>
    </row>
    <row r="840" spans="1:20" s="48" customFormat="1" ht="18.75" customHeight="1">
      <c r="A840" s="66">
        <v>43</v>
      </c>
      <c r="B840" s="73">
        <v>6953156278721</v>
      </c>
      <c r="C840" s="67">
        <v>734896</v>
      </c>
      <c r="D840" s="67" t="s">
        <v>227</v>
      </c>
      <c r="E840" s="67" t="s">
        <v>107</v>
      </c>
      <c r="F840" s="68">
        <v>0</v>
      </c>
      <c r="G840" s="68">
        <v>0</v>
      </c>
      <c r="H840" s="68">
        <v>0</v>
      </c>
      <c r="I840" s="68">
        <v>0</v>
      </c>
      <c r="J840" s="68">
        <v>0</v>
      </c>
      <c r="K840" s="68">
        <v>0</v>
      </c>
      <c r="L840" s="68">
        <v>0</v>
      </c>
      <c r="M840" s="68">
        <v>0</v>
      </c>
      <c r="N840" s="68">
        <v>0</v>
      </c>
      <c r="O840" s="68">
        <v>0</v>
      </c>
      <c r="P840" s="68">
        <v>0</v>
      </c>
      <c r="Q840" s="68">
        <v>0</v>
      </c>
      <c r="R840" s="69">
        <f>SUM(F840:Q840)</f>
        <v>0</v>
      </c>
      <c r="S840" s="74">
        <f>R840/W$9*30</f>
        <v>0</v>
      </c>
      <c r="T840" s="69">
        <v>0</v>
      </c>
    </row>
    <row r="841" spans="1:20" s="48" customFormat="1" ht="18.75" customHeight="1">
      <c r="A841" s="66">
        <v>44</v>
      </c>
      <c r="B841" s="73">
        <v>6953156278738</v>
      </c>
      <c r="C841" s="67">
        <v>734897</v>
      </c>
      <c r="D841" s="67" t="s">
        <v>228</v>
      </c>
      <c r="E841" s="67" t="s">
        <v>108</v>
      </c>
      <c r="F841" s="68">
        <v>0</v>
      </c>
      <c r="G841" s="68">
        <v>0</v>
      </c>
      <c r="H841" s="68">
        <v>0</v>
      </c>
      <c r="I841" s="68">
        <v>0</v>
      </c>
      <c r="J841" s="68">
        <v>0</v>
      </c>
      <c r="K841" s="68">
        <v>0</v>
      </c>
      <c r="L841" s="68">
        <v>0</v>
      </c>
      <c r="M841" s="68">
        <v>0</v>
      </c>
      <c r="N841" s="68">
        <v>0</v>
      </c>
      <c r="O841" s="68">
        <v>0</v>
      </c>
      <c r="P841" s="68">
        <v>0</v>
      </c>
      <c r="Q841" s="68">
        <v>0</v>
      </c>
      <c r="R841" s="69">
        <f t="shared" ref="R841:R847" si="256">SUM(F841:Q841)</f>
        <v>0</v>
      </c>
      <c r="S841" s="74">
        <f t="shared" ref="S841" si="257">R841/W$9*30</f>
        <v>0</v>
      </c>
      <c r="T841" s="69">
        <v>0</v>
      </c>
    </row>
    <row r="842" spans="1:20" s="48" customFormat="1" ht="18.75" customHeight="1">
      <c r="A842" s="66">
        <v>45</v>
      </c>
      <c r="B842" s="73">
        <v>6953156278745</v>
      </c>
      <c r="C842" s="67">
        <v>734898</v>
      </c>
      <c r="D842" s="67" t="s">
        <v>229</v>
      </c>
      <c r="E842" s="67" t="s">
        <v>109</v>
      </c>
      <c r="F842" s="68">
        <v>0</v>
      </c>
      <c r="G842" s="68">
        <v>0</v>
      </c>
      <c r="H842" s="68">
        <v>0</v>
      </c>
      <c r="I842" s="68">
        <v>0</v>
      </c>
      <c r="J842" s="68">
        <v>0</v>
      </c>
      <c r="K842" s="68">
        <v>0</v>
      </c>
      <c r="L842" s="68">
        <v>0</v>
      </c>
      <c r="M842" s="68">
        <v>0</v>
      </c>
      <c r="N842" s="68">
        <v>0</v>
      </c>
      <c r="O842" s="68">
        <v>0</v>
      </c>
      <c r="P842" s="68">
        <v>0</v>
      </c>
      <c r="Q842" s="68">
        <v>0</v>
      </c>
      <c r="R842" s="69">
        <f t="shared" si="256"/>
        <v>0</v>
      </c>
      <c r="S842" s="74">
        <f t="shared" ref="S842:S847" si="258">R842/U$9*30</f>
        <v>0</v>
      </c>
      <c r="T842" s="69">
        <v>0</v>
      </c>
    </row>
    <row r="843" spans="1:20" s="48" customFormat="1" ht="18.75" customHeight="1">
      <c r="A843" s="66">
        <v>46</v>
      </c>
      <c r="B843" s="73">
        <v>6953156273030</v>
      </c>
      <c r="C843" s="67">
        <v>734899</v>
      </c>
      <c r="D843" s="67" t="s">
        <v>230</v>
      </c>
      <c r="E843" s="67" t="s">
        <v>110</v>
      </c>
      <c r="F843" s="68">
        <v>0</v>
      </c>
      <c r="G843" s="68">
        <v>0</v>
      </c>
      <c r="H843" s="68">
        <v>0</v>
      </c>
      <c r="I843" s="68">
        <v>0</v>
      </c>
      <c r="J843" s="68">
        <v>0</v>
      </c>
      <c r="K843" s="68">
        <v>0</v>
      </c>
      <c r="L843" s="68">
        <v>0</v>
      </c>
      <c r="M843" s="68">
        <v>0</v>
      </c>
      <c r="N843" s="68">
        <v>0</v>
      </c>
      <c r="O843" s="68">
        <v>0</v>
      </c>
      <c r="P843" s="68">
        <v>0</v>
      </c>
      <c r="Q843" s="68">
        <v>0</v>
      </c>
      <c r="R843" s="69">
        <f t="shared" si="256"/>
        <v>0</v>
      </c>
      <c r="S843" s="74">
        <f t="shared" si="258"/>
        <v>0</v>
      </c>
      <c r="T843" s="69">
        <v>0</v>
      </c>
    </row>
    <row r="844" spans="1:20" s="48" customFormat="1" ht="18.75" customHeight="1">
      <c r="A844" s="66">
        <v>47</v>
      </c>
      <c r="B844" s="73">
        <v>6953156278523</v>
      </c>
      <c r="C844" s="67">
        <v>734900</v>
      </c>
      <c r="D844" s="67" t="s">
        <v>231</v>
      </c>
      <c r="E844" s="67" t="s">
        <v>111</v>
      </c>
      <c r="F844" s="68">
        <v>0</v>
      </c>
      <c r="G844" s="68">
        <v>0</v>
      </c>
      <c r="H844" s="68">
        <v>0</v>
      </c>
      <c r="I844" s="68">
        <v>0</v>
      </c>
      <c r="J844" s="68">
        <v>0</v>
      </c>
      <c r="K844" s="68">
        <v>0</v>
      </c>
      <c r="L844" s="68">
        <v>0</v>
      </c>
      <c r="M844" s="68">
        <v>0</v>
      </c>
      <c r="N844" s="68">
        <v>0</v>
      </c>
      <c r="O844" s="68">
        <v>0</v>
      </c>
      <c r="P844" s="68">
        <v>0</v>
      </c>
      <c r="Q844" s="68">
        <v>0</v>
      </c>
      <c r="R844" s="69">
        <f t="shared" si="256"/>
        <v>0</v>
      </c>
      <c r="S844" s="74">
        <f t="shared" si="258"/>
        <v>0</v>
      </c>
      <c r="T844" s="69">
        <v>0</v>
      </c>
    </row>
    <row r="845" spans="1:20" s="48" customFormat="1" ht="18.75" customHeight="1">
      <c r="A845" s="66">
        <v>48</v>
      </c>
      <c r="B845" s="73">
        <v>6953156278530</v>
      </c>
      <c r="C845" s="67">
        <v>734901</v>
      </c>
      <c r="D845" s="67" t="s">
        <v>232</v>
      </c>
      <c r="E845" s="67" t="s">
        <v>112</v>
      </c>
      <c r="F845" s="68">
        <v>0</v>
      </c>
      <c r="G845" s="68">
        <v>0</v>
      </c>
      <c r="H845" s="68">
        <v>0</v>
      </c>
      <c r="I845" s="68">
        <v>0</v>
      </c>
      <c r="J845" s="68">
        <v>0</v>
      </c>
      <c r="K845" s="68">
        <v>0</v>
      </c>
      <c r="L845" s="68">
        <v>0</v>
      </c>
      <c r="M845" s="68">
        <v>0</v>
      </c>
      <c r="N845" s="68">
        <v>0</v>
      </c>
      <c r="O845" s="68">
        <v>0</v>
      </c>
      <c r="P845" s="68">
        <v>0</v>
      </c>
      <c r="Q845" s="68">
        <v>0</v>
      </c>
      <c r="R845" s="69">
        <f t="shared" si="256"/>
        <v>0</v>
      </c>
      <c r="S845" s="74">
        <f t="shared" si="258"/>
        <v>0</v>
      </c>
      <c r="T845" s="69">
        <v>0</v>
      </c>
    </row>
    <row r="846" spans="1:20" s="48" customFormat="1" ht="18.75" customHeight="1">
      <c r="A846" s="66">
        <v>49</v>
      </c>
      <c r="B846" s="73">
        <v>6953156267503</v>
      </c>
      <c r="C846" s="67">
        <v>734902</v>
      </c>
      <c r="D846" s="67" t="s">
        <v>233</v>
      </c>
      <c r="E846" s="67" t="s">
        <v>113</v>
      </c>
      <c r="F846" s="68">
        <v>0</v>
      </c>
      <c r="G846" s="68">
        <v>0</v>
      </c>
      <c r="H846" s="68">
        <v>0</v>
      </c>
      <c r="I846" s="68">
        <v>0</v>
      </c>
      <c r="J846" s="68">
        <v>0</v>
      </c>
      <c r="K846" s="68">
        <v>0</v>
      </c>
      <c r="L846" s="68">
        <v>0</v>
      </c>
      <c r="M846" s="68">
        <v>0</v>
      </c>
      <c r="N846" s="68">
        <v>0</v>
      </c>
      <c r="O846" s="68">
        <v>0</v>
      </c>
      <c r="P846" s="68">
        <v>1</v>
      </c>
      <c r="Q846" s="68">
        <v>0</v>
      </c>
      <c r="R846" s="69">
        <f t="shared" si="256"/>
        <v>1</v>
      </c>
      <c r="S846" s="74">
        <f t="shared" si="258"/>
        <v>-7.0198427555222763E-4</v>
      </c>
      <c r="T846" s="69">
        <v>0</v>
      </c>
    </row>
    <row r="847" spans="1:20" s="48" customFormat="1" ht="18.75" customHeight="1">
      <c r="A847" s="66">
        <v>50</v>
      </c>
      <c r="B847" s="73">
        <v>6953156276420</v>
      </c>
      <c r="C847" s="67">
        <v>734903</v>
      </c>
      <c r="D847" s="67" t="s">
        <v>234</v>
      </c>
      <c r="E847" s="67" t="s">
        <v>114</v>
      </c>
      <c r="F847" s="68">
        <v>0</v>
      </c>
      <c r="G847" s="68">
        <v>0</v>
      </c>
      <c r="H847" s="68">
        <v>0</v>
      </c>
      <c r="I847" s="68">
        <v>0</v>
      </c>
      <c r="J847" s="68">
        <v>0</v>
      </c>
      <c r="K847" s="68">
        <v>0</v>
      </c>
      <c r="L847" s="68">
        <v>0</v>
      </c>
      <c r="M847" s="68">
        <v>0</v>
      </c>
      <c r="N847" s="68">
        <v>0</v>
      </c>
      <c r="O847" s="68">
        <v>0</v>
      </c>
      <c r="P847" s="68">
        <v>0</v>
      </c>
      <c r="Q847" s="68">
        <v>0</v>
      </c>
      <c r="R847" s="69">
        <f t="shared" si="256"/>
        <v>0</v>
      </c>
      <c r="S847" s="74">
        <f t="shared" si="258"/>
        <v>0</v>
      </c>
      <c r="T847" s="69">
        <v>0</v>
      </c>
    </row>
    <row r="848" spans="1:20" s="48" customFormat="1" ht="18.75" customHeight="1">
      <c r="A848" s="66">
        <v>51</v>
      </c>
      <c r="B848" s="73">
        <v>6953156278622</v>
      </c>
      <c r="C848" s="67">
        <v>734904</v>
      </c>
      <c r="D848" s="67" t="s">
        <v>235</v>
      </c>
      <c r="E848" s="67" t="s">
        <v>115</v>
      </c>
      <c r="F848" s="68">
        <v>0</v>
      </c>
      <c r="G848" s="68">
        <v>0</v>
      </c>
      <c r="H848" s="68">
        <v>0</v>
      </c>
      <c r="I848" s="68">
        <v>0</v>
      </c>
      <c r="J848" s="68">
        <v>0</v>
      </c>
      <c r="K848" s="68">
        <v>0</v>
      </c>
      <c r="L848" s="68">
        <v>0</v>
      </c>
      <c r="M848" s="68">
        <v>0</v>
      </c>
      <c r="N848" s="68">
        <v>0</v>
      </c>
      <c r="O848" s="68">
        <v>0</v>
      </c>
      <c r="P848" s="68">
        <v>2</v>
      </c>
      <c r="Q848" s="68">
        <v>0</v>
      </c>
      <c r="R848" s="69">
        <f>SUM(F848:Q848)</f>
        <v>2</v>
      </c>
      <c r="S848" s="74">
        <f>R848/W$9*30</f>
        <v>-1.3940520446096654E-3</v>
      </c>
      <c r="T848" s="69">
        <v>0</v>
      </c>
    </row>
    <row r="849" spans="1:20" s="48" customFormat="1" ht="18.75" customHeight="1">
      <c r="A849" s="66">
        <v>52</v>
      </c>
      <c r="B849" s="73">
        <v>6953156278639</v>
      </c>
      <c r="C849" s="67">
        <v>734905</v>
      </c>
      <c r="D849" s="67" t="s">
        <v>236</v>
      </c>
      <c r="E849" s="67" t="s">
        <v>116</v>
      </c>
      <c r="F849" s="68">
        <v>0</v>
      </c>
      <c r="G849" s="68">
        <v>0</v>
      </c>
      <c r="H849" s="68">
        <v>0</v>
      </c>
      <c r="I849" s="68">
        <v>0</v>
      </c>
      <c r="J849" s="68">
        <v>0</v>
      </c>
      <c r="K849" s="68">
        <v>0</v>
      </c>
      <c r="L849" s="68">
        <v>0</v>
      </c>
      <c r="M849" s="68">
        <v>0</v>
      </c>
      <c r="N849" s="68">
        <v>0</v>
      </c>
      <c r="O849" s="68">
        <v>0</v>
      </c>
      <c r="P849" s="68">
        <v>0</v>
      </c>
      <c r="Q849" s="68">
        <v>0</v>
      </c>
      <c r="R849" s="69">
        <f t="shared" ref="R849:R854" si="259">SUM(F849:Q849)</f>
        <v>0</v>
      </c>
      <c r="S849" s="74">
        <f t="shared" ref="S849" si="260">R849/W$9*30</f>
        <v>0</v>
      </c>
      <c r="T849" s="69">
        <v>0</v>
      </c>
    </row>
    <row r="850" spans="1:20" s="48" customFormat="1" ht="18.75" customHeight="1">
      <c r="A850" s="66">
        <v>53</v>
      </c>
      <c r="B850" s="73">
        <v>6953156265608</v>
      </c>
      <c r="C850" s="67">
        <v>734906</v>
      </c>
      <c r="D850" s="67" t="s">
        <v>237</v>
      </c>
      <c r="E850" s="67" t="s">
        <v>117</v>
      </c>
      <c r="F850" s="68">
        <v>0</v>
      </c>
      <c r="G850" s="68">
        <v>0</v>
      </c>
      <c r="H850" s="68">
        <v>0</v>
      </c>
      <c r="I850" s="68">
        <v>0</v>
      </c>
      <c r="J850" s="68">
        <v>0</v>
      </c>
      <c r="K850" s="68">
        <v>0</v>
      </c>
      <c r="L850" s="68">
        <v>0</v>
      </c>
      <c r="M850" s="68">
        <v>0</v>
      </c>
      <c r="N850" s="68">
        <v>0</v>
      </c>
      <c r="O850" s="68">
        <v>0</v>
      </c>
      <c r="P850" s="68">
        <v>0</v>
      </c>
      <c r="Q850" s="68">
        <v>0</v>
      </c>
      <c r="R850" s="69">
        <f t="shared" si="259"/>
        <v>0</v>
      </c>
      <c r="S850" s="74">
        <f>R850/U$9*30</f>
        <v>0</v>
      </c>
      <c r="T850" s="69">
        <v>0</v>
      </c>
    </row>
    <row r="851" spans="1:20" s="48" customFormat="1" ht="18.75" customHeight="1">
      <c r="A851" s="66">
        <v>54</v>
      </c>
      <c r="B851" s="73">
        <v>6953156255814</v>
      </c>
      <c r="C851" s="67">
        <v>734907</v>
      </c>
      <c r="D851" s="67" t="s">
        <v>238</v>
      </c>
      <c r="E851" s="67" t="s">
        <v>118</v>
      </c>
      <c r="F851" s="68">
        <v>0</v>
      </c>
      <c r="G851" s="68">
        <v>0</v>
      </c>
      <c r="H851" s="68">
        <v>0</v>
      </c>
      <c r="I851" s="68">
        <v>0</v>
      </c>
      <c r="J851" s="68">
        <v>0</v>
      </c>
      <c r="K851" s="68">
        <v>0</v>
      </c>
      <c r="L851" s="68">
        <v>0</v>
      </c>
      <c r="M851" s="68">
        <v>0</v>
      </c>
      <c r="N851" s="68">
        <v>0</v>
      </c>
      <c r="O851" s="68">
        <v>0</v>
      </c>
      <c r="P851" s="68">
        <v>0</v>
      </c>
      <c r="Q851" s="68">
        <v>0</v>
      </c>
      <c r="R851" s="69">
        <f t="shared" si="259"/>
        <v>0</v>
      </c>
      <c r="S851" s="74">
        <f>R851/U$9*30</f>
        <v>0</v>
      </c>
      <c r="T851" s="69">
        <v>0</v>
      </c>
    </row>
    <row r="852" spans="1:20" s="48" customFormat="1" ht="18.75" customHeight="1">
      <c r="A852" s="66">
        <v>55</v>
      </c>
      <c r="B852" s="73">
        <v>6953156253025</v>
      </c>
      <c r="C852" s="67">
        <v>734909</v>
      </c>
      <c r="D852" s="67" t="s">
        <v>239</v>
      </c>
      <c r="E852" s="67" t="s">
        <v>119</v>
      </c>
      <c r="F852" s="68">
        <v>0</v>
      </c>
      <c r="G852" s="68">
        <v>0</v>
      </c>
      <c r="H852" s="68">
        <v>0</v>
      </c>
      <c r="I852" s="68">
        <v>0</v>
      </c>
      <c r="J852" s="68">
        <v>0</v>
      </c>
      <c r="K852" s="68">
        <v>0</v>
      </c>
      <c r="L852" s="68">
        <v>0</v>
      </c>
      <c r="M852" s="68">
        <v>0</v>
      </c>
      <c r="N852" s="68">
        <v>0</v>
      </c>
      <c r="O852" s="68">
        <v>0</v>
      </c>
      <c r="P852" s="68">
        <v>1</v>
      </c>
      <c r="Q852" s="68">
        <v>0</v>
      </c>
      <c r="R852" s="69">
        <f t="shared" si="259"/>
        <v>1</v>
      </c>
      <c r="S852" s="74">
        <f>R852/U$9*30</f>
        <v>-7.0198427555222763E-4</v>
      </c>
      <c r="T852" s="69">
        <v>0</v>
      </c>
    </row>
    <row r="853" spans="1:20" s="48" customFormat="1" ht="18.75" customHeight="1">
      <c r="A853" s="66">
        <v>56</v>
      </c>
      <c r="B853" s="73">
        <v>6953156253049</v>
      </c>
      <c r="C853" s="67">
        <v>734910</v>
      </c>
      <c r="D853" s="67" t="s">
        <v>240</v>
      </c>
      <c r="E853" s="67" t="s">
        <v>120</v>
      </c>
      <c r="F853" s="68">
        <v>0</v>
      </c>
      <c r="G853" s="68">
        <v>0</v>
      </c>
      <c r="H853" s="68">
        <v>0</v>
      </c>
      <c r="I853" s="68">
        <v>0</v>
      </c>
      <c r="J853" s="68">
        <v>0</v>
      </c>
      <c r="K853" s="68">
        <v>0</v>
      </c>
      <c r="L853" s="68">
        <v>0</v>
      </c>
      <c r="M853" s="68">
        <v>0</v>
      </c>
      <c r="N853" s="68">
        <v>0</v>
      </c>
      <c r="O853" s="68">
        <v>0</v>
      </c>
      <c r="P853" s="68">
        <v>0</v>
      </c>
      <c r="Q853" s="68">
        <v>0</v>
      </c>
      <c r="R853" s="69">
        <f t="shared" si="259"/>
        <v>0</v>
      </c>
      <c r="S853" s="74">
        <f>R853/U$9*30</f>
        <v>0</v>
      </c>
      <c r="T853" s="69">
        <v>0</v>
      </c>
    </row>
    <row r="854" spans="1:20" s="48" customFormat="1" ht="18.75" customHeight="1">
      <c r="A854" s="66">
        <v>57</v>
      </c>
      <c r="B854" s="73">
        <v>6953156253032</v>
      </c>
      <c r="C854" s="67">
        <v>734911</v>
      </c>
      <c r="D854" s="67" t="s">
        <v>241</v>
      </c>
      <c r="E854" s="67" t="s">
        <v>121</v>
      </c>
      <c r="F854" s="68">
        <v>0</v>
      </c>
      <c r="G854" s="68">
        <v>0</v>
      </c>
      <c r="H854" s="68">
        <v>0</v>
      </c>
      <c r="I854" s="68">
        <v>0</v>
      </c>
      <c r="J854" s="68">
        <v>0</v>
      </c>
      <c r="K854" s="68">
        <v>0</v>
      </c>
      <c r="L854" s="68">
        <v>0</v>
      </c>
      <c r="M854" s="68">
        <v>0</v>
      </c>
      <c r="N854" s="68">
        <v>0</v>
      </c>
      <c r="O854" s="68">
        <v>0</v>
      </c>
      <c r="P854" s="68">
        <v>1</v>
      </c>
      <c r="Q854" s="68">
        <v>0</v>
      </c>
      <c r="R854" s="69">
        <f t="shared" si="259"/>
        <v>1</v>
      </c>
      <c r="S854" s="74">
        <f>R854/U$9*30</f>
        <v>-7.0198427555222763E-4</v>
      </c>
      <c r="T854" s="69">
        <v>0</v>
      </c>
    </row>
    <row r="855" spans="1:20" s="48" customFormat="1" ht="18.75" customHeight="1">
      <c r="A855" s="66">
        <v>58</v>
      </c>
      <c r="B855" s="73">
        <v>6953156259362</v>
      </c>
      <c r="C855" s="67">
        <v>734912</v>
      </c>
      <c r="D855" s="67" t="s">
        <v>242</v>
      </c>
      <c r="E855" s="67" t="s">
        <v>122</v>
      </c>
      <c r="F855" s="68">
        <v>0</v>
      </c>
      <c r="G855" s="68">
        <v>0</v>
      </c>
      <c r="H855" s="68">
        <v>0</v>
      </c>
      <c r="I855" s="68">
        <v>0</v>
      </c>
      <c r="J855" s="68">
        <v>0</v>
      </c>
      <c r="K855" s="68">
        <v>0</v>
      </c>
      <c r="L855" s="68">
        <v>0</v>
      </c>
      <c r="M855" s="68">
        <v>0</v>
      </c>
      <c r="N855" s="68">
        <v>0</v>
      </c>
      <c r="O855" s="68">
        <v>0</v>
      </c>
      <c r="P855" s="68">
        <v>0</v>
      </c>
      <c r="Q855" s="68">
        <v>0</v>
      </c>
      <c r="R855" s="69">
        <f>SUM(F855:Q855)</f>
        <v>0</v>
      </c>
      <c r="S855" s="74">
        <f>R855/W$9*30</f>
        <v>0</v>
      </c>
      <c r="T855" s="69">
        <v>0</v>
      </c>
    </row>
    <row r="856" spans="1:20" s="48" customFormat="1" ht="18.75" customHeight="1">
      <c r="A856" s="66">
        <v>59</v>
      </c>
      <c r="B856" s="73">
        <v>6953156253056</v>
      </c>
      <c r="C856" s="67">
        <v>734913</v>
      </c>
      <c r="D856" s="67" t="s">
        <v>243</v>
      </c>
      <c r="E856" s="67" t="s">
        <v>120</v>
      </c>
      <c r="F856" s="68">
        <v>0</v>
      </c>
      <c r="G856" s="68">
        <v>0</v>
      </c>
      <c r="H856" s="68">
        <v>0</v>
      </c>
      <c r="I856" s="68">
        <v>0</v>
      </c>
      <c r="J856" s="68">
        <v>0</v>
      </c>
      <c r="K856" s="68">
        <v>0</v>
      </c>
      <c r="L856" s="68">
        <v>0</v>
      </c>
      <c r="M856" s="68">
        <v>0</v>
      </c>
      <c r="N856" s="68">
        <v>0</v>
      </c>
      <c r="O856" s="68">
        <v>0</v>
      </c>
      <c r="P856" s="68">
        <v>0</v>
      </c>
      <c r="Q856" s="68">
        <v>0</v>
      </c>
      <c r="R856" s="69">
        <f t="shared" ref="R856:R860" si="261">SUM(F856:Q856)</f>
        <v>0</v>
      </c>
      <c r="S856" s="74">
        <f t="shared" ref="S856" si="262">R856/W$9*30</f>
        <v>0</v>
      </c>
      <c r="T856" s="69">
        <v>0</v>
      </c>
    </row>
    <row r="857" spans="1:20" s="48" customFormat="1" ht="18.75" customHeight="1">
      <c r="A857" s="66">
        <v>60</v>
      </c>
      <c r="B857" s="73">
        <v>6953156280526</v>
      </c>
      <c r="C857" s="67">
        <v>734914</v>
      </c>
      <c r="D857" s="67" t="s">
        <v>244</v>
      </c>
      <c r="E857" s="67" t="s">
        <v>123</v>
      </c>
      <c r="F857" s="68">
        <v>0</v>
      </c>
      <c r="G857" s="68">
        <v>0</v>
      </c>
      <c r="H857" s="68">
        <v>0</v>
      </c>
      <c r="I857" s="68">
        <v>0</v>
      </c>
      <c r="J857" s="68">
        <v>0</v>
      </c>
      <c r="K857" s="68">
        <v>0</v>
      </c>
      <c r="L857" s="68">
        <v>0</v>
      </c>
      <c r="M857" s="68">
        <v>0</v>
      </c>
      <c r="N857" s="68">
        <v>0</v>
      </c>
      <c r="O857" s="68">
        <v>0</v>
      </c>
      <c r="P857" s="68">
        <v>0</v>
      </c>
      <c r="Q857" s="68">
        <v>0</v>
      </c>
      <c r="R857" s="69">
        <f t="shared" si="261"/>
        <v>0</v>
      </c>
      <c r="S857" s="74">
        <f>R857/U$9*30</f>
        <v>0</v>
      </c>
      <c r="T857" s="69">
        <v>0</v>
      </c>
    </row>
    <row r="858" spans="1:20" s="48" customFormat="1" ht="18.75" customHeight="1">
      <c r="A858" s="66">
        <v>61</v>
      </c>
      <c r="B858" s="73">
        <v>6953156280533</v>
      </c>
      <c r="C858" s="67">
        <v>734915</v>
      </c>
      <c r="D858" s="67" t="s">
        <v>245</v>
      </c>
      <c r="E858" s="67" t="s">
        <v>124</v>
      </c>
      <c r="F858" s="68">
        <v>0</v>
      </c>
      <c r="G858" s="68">
        <v>0</v>
      </c>
      <c r="H858" s="68">
        <v>0</v>
      </c>
      <c r="I858" s="68">
        <v>0</v>
      </c>
      <c r="J858" s="68">
        <v>0</v>
      </c>
      <c r="K858" s="68">
        <v>0</v>
      </c>
      <c r="L858" s="68">
        <v>0</v>
      </c>
      <c r="M858" s="68">
        <v>0</v>
      </c>
      <c r="N858" s="68">
        <v>0</v>
      </c>
      <c r="O858" s="68">
        <v>0</v>
      </c>
      <c r="P858" s="68">
        <v>0</v>
      </c>
      <c r="Q858" s="68">
        <v>0</v>
      </c>
      <c r="R858" s="69">
        <f t="shared" si="261"/>
        <v>0</v>
      </c>
      <c r="S858" s="74">
        <f>R858/U$9*30</f>
        <v>0</v>
      </c>
      <c r="T858" s="69">
        <v>0</v>
      </c>
    </row>
    <row r="859" spans="1:20" s="48" customFormat="1" ht="18.75" customHeight="1">
      <c r="A859" s="66">
        <v>62</v>
      </c>
      <c r="B859" s="73">
        <v>6953156259850</v>
      </c>
      <c r="C859" s="67">
        <v>734916</v>
      </c>
      <c r="D859" s="67" t="s">
        <v>246</v>
      </c>
      <c r="E859" s="67" t="s">
        <v>125</v>
      </c>
      <c r="F859" s="68">
        <v>0</v>
      </c>
      <c r="G859" s="68">
        <v>0</v>
      </c>
      <c r="H859" s="68">
        <v>0</v>
      </c>
      <c r="I859" s="68">
        <v>0</v>
      </c>
      <c r="J859" s="68">
        <v>0</v>
      </c>
      <c r="K859" s="68">
        <v>0</v>
      </c>
      <c r="L859" s="68">
        <v>0</v>
      </c>
      <c r="M859" s="68">
        <v>0</v>
      </c>
      <c r="N859" s="68">
        <v>0</v>
      </c>
      <c r="O859" s="68">
        <v>0</v>
      </c>
      <c r="P859" s="68">
        <v>1</v>
      </c>
      <c r="Q859" s="68">
        <v>0</v>
      </c>
      <c r="R859" s="69">
        <f t="shared" si="261"/>
        <v>1</v>
      </c>
      <c r="S859" s="74">
        <f>R859/U$9*30</f>
        <v>-7.0198427555222763E-4</v>
      </c>
      <c r="T859" s="69">
        <v>0</v>
      </c>
    </row>
    <row r="860" spans="1:20" s="48" customFormat="1" ht="18.75" customHeight="1">
      <c r="A860" s="66">
        <v>63</v>
      </c>
      <c r="B860" s="73">
        <v>6953156259867</v>
      </c>
      <c r="C860" s="67">
        <v>734917</v>
      </c>
      <c r="D860" s="67" t="s">
        <v>247</v>
      </c>
      <c r="E860" s="67" t="s">
        <v>126</v>
      </c>
      <c r="F860" s="68">
        <v>0</v>
      </c>
      <c r="G860" s="68">
        <v>0</v>
      </c>
      <c r="H860" s="68">
        <v>0</v>
      </c>
      <c r="I860" s="68">
        <v>0</v>
      </c>
      <c r="J860" s="68">
        <v>0</v>
      </c>
      <c r="K860" s="68">
        <v>0</v>
      </c>
      <c r="L860" s="68">
        <v>0</v>
      </c>
      <c r="M860" s="68">
        <v>0</v>
      </c>
      <c r="N860" s="68">
        <v>0</v>
      </c>
      <c r="O860" s="68">
        <v>0</v>
      </c>
      <c r="P860" s="68">
        <v>0</v>
      </c>
      <c r="Q860" s="68">
        <v>0</v>
      </c>
      <c r="R860" s="69">
        <f t="shared" si="261"/>
        <v>0</v>
      </c>
      <c r="S860" s="74">
        <f>R860/U$9*30</f>
        <v>0</v>
      </c>
      <c r="T860" s="69">
        <v>0</v>
      </c>
    </row>
    <row r="861" spans="1:20" s="48" customFormat="1" ht="18.75" customHeight="1">
      <c r="A861" s="66">
        <v>64</v>
      </c>
      <c r="B861" s="73">
        <v>6953156276468</v>
      </c>
      <c r="C861" s="67">
        <v>734918</v>
      </c>
      <c r="D861" s="67" t="s">
        <v>248</v>
      </c>
      <c r="E861" s="67" t="s">
        <v>127</v>
      </c>
      <c r="F861" s="68">
        <v>0</v>
      </c>
      <c r="G861" s="68">
        <v>0</v>
      </c>
      <c r="H861" s="68">
        <v>0</v>
      </c>
      <c r="I861" s="68">
        <v>0</v>
      </c>
      <c r="J861" s="68">
        <v>0</v>
      </c>
      <c r="K861" s="68">
        <v>0</v>
      </c>
      <c r="L861" s="68">
        <v>0</v>
      </c>
      <c r="M861" s="68">
        <v>0</v>
      </c>
      <c r="N861" s="68">
        <v>0</v>
      </c>
      <c r="O861" s="68">
        <v>0</v>
      </c>
      <c r="P861" s="68">
        <v>0</v>
      </c>
      <c r="Q861" s="68">
        <v>0</v>
      </c>
      <c r="R861" s="69">
        <f>SUM(F861:Q861)</f>
        <v>0</v>
      </c>
      <c r="S861" s="74">
        <f>R861/W$9*30</f>
        <v>0</v>
      </c>
      <c r="T861" s="69">
        <v>0</v>
      </c>
    </row>
    <row r="862" spans="1:20" s="48" customFormat="1" ht="18.75" customHeight="1">
      <c r="A862" s="66">
        <v>65</v>
      </c>
      <c r="B862" s="73">
        <v>6953156273085</v>
      </c>
      <c r="C862" s="67">
        <v>734920</v>
      </c>
      <c r="D862" s="67" t="s">
        <v>249</v>
      </c>
      <c r="E862" s="67" t="s">
        <v>128</v>
      </c>
      <c r="F862" s="68">
        <v>0</v>
      </c>
      <c r="G862" s="68">
        <v>0</v>
      </c>
      <c r="H862" s="68">
        <v>0</v>
      </c>
      <c r="I862" s="68">
        <v>0</v>
      </c>
      <c r="J862" s="68">
        <v>0</v>
      </c>
      <c r="K862" s="68">
        <v>0</v>
      </c>
      <c r="L862" s="68">
        <v>0</v>
      </c>
      <c r="M862" s="68">
        <v>0</v>
      </c>
      <c r="N862" s="68">
        <v>0</v>
      </c>
      <c r="O862" s="68">
        <v>0</v>
      </c>
      <c r="P862" s="68">
        <v>0</v>
      </c>
      <c r="Q862" s="68">
        <v>0</v>
      </c>
      <c r="R862" s="69">
        <f t="shared" ref="R862:R868" si="263">SUM(F862:Q862)</f>
        <v>0</v>
      </c>
      <c r="S862" s="74">
        <f t="shared" ref="S862" si="264">R862/W$9*30</f>
        <v>0</v>
      </c>
      <c r="T862" s="69">
        <v>0</v>
      </c>
    </row>
    <row r="863" spans="1:20" s="48" customFormat="1" ht="18.75" customHeight="1">
      <c r="A863" s="66">
        <v>66</v>
      </c>
      <c r="B863" s="73">
        <v>6953156273092</v>
      </c>
      <c r="C863" s="67">
        <v>734921</v>
      </c>
      <c r="D863" s="67" t="s">
        <v>250</v>
      </c>
      <c r="E863" s="67" t="s">
        <v>129</v>
      </c>
      <c r="F863" s="68">
        <v>0</v>
      </c>
      <c r="G863" s="68">
        <v>0</v>
      </c>
      <c r="H863" s="68">
        <v>0</v>
      </c>
      <c r="I863" s="68">
        <v>0</v>
      </c>
      <c r="J863" s="68">
        <v>0</v>
      </c>
      <c r="K863" s="68">
        <v>0</v>
      </c>
      <c r="L863" s="68">
        <v>0</v>
      </c>
      <c r="M863" s="68">
        <v>0</v>
      </c>
      <c r="N863" s="68">
        <v>0</v>
      </c>
      <c r="O863" s="68">
        <v>0</v>
      </c>
      <c r="P863" s="68">
        <v>0</v>
      </c>
      <c r="Q863" s="68">
        <v>0</v>
      </c>
      <c r="R863" s="69">
        <f t="shared" si="263"/>
        <v>0</v>
      </c>
      <c r="S863" s="74">
        <f t="shared" ref="S863:S868" si="265">R863/U$9*30</f>
        <v>0</v>
      </c>
      <c r="T863" s="69">
        <v>0</v>
      </c>
    </row>
    <row r="864" spans="1:20" s="48" customFormat="1" ht="18.75" customHeight="1">
      <c r="A864" s="66">
        <v>67</v>
      </c>
      <c r="B864" s="73">
        <v>6953156273108</v>
      </c>
      <c r="C864" s="67">
        <v>734922</v>
      </c>
      <c r="D864" s="67" t="s">
        <v>251</v>
      </c>
      <c r="E864" s="67" t="s">
        <v>130</v>
      </c>
      <c r="F864" s="68">
        <v>0</v>
      </c>
      <c r="G864" s="68">
        <v>0</v>
      </c>
      <c r="H864" s="68">
        <v>0</v>
      </c>
      <c r="I864" s="68">
        <v>0</v>
      </c>
      <c r="J864" s="68">
        <v>0</v>
      </c>
      <c r="K864" s="68">
        <v>0</v>
      </c>
      <c r="L864" s="68">
        <v>0</v>
      </c>
      <c r="M864" s="68">
        <v>0</v>
      </c>
      <c r="N864" s="68">
        <v>0</v>
      </c>
      <c r="O864" s="68">
        <v>0</v>
      </c>
      <c r="P864" s="68">
        <v>0</v>
      </c>
      <c r="Q864" s="68">
        <v>0</v>
      </c>
      <c r="R864" s="69">
        <f t="shared" si="263"/>
        <v>0</v>
      </c>
      <c r="S864" s="74">
        <f t="shared" si="265"/>
        <v>0</v>
      </c>
      <c r="T864" s="69">
        <v>0</v>
      </c>
    </row>
    <row r="865" spans="1:20" s="48" customFormat="1" ht="18.75" customHeight="1">
      <c r="A865" s="66">
        <v>68</v>
      </c>
      <c r="B865" s="73">
        <v>6953156260573</v>
      </c>
      <c r="C865" s="67">
        <v>734923</v>
      </c>
      <c r="D865" s="67" t="s">
        <v>252</v>
      </c>
      <c r="E865" s="67" t="s">
        <v>131</v>
      </c>
      <c r="F865" s="68">
        <v>0</v>
      </c>
      <c r="G865" s="68">
        <v>0</v>
      </c>
      <c r="H865" s="68">
        <v>0</v>
      </c>
      <c r="I865" s="68">
        <v>0</v>
      </c>
      <c r="J865" s="68">
        <v>0</v>
      </c>
      <c r="K865" s="68">
        <v>0</v>
      </c>
      <c r="L865" s="68">
        <v>0</v>
      </c>
      <c r="M865" s="68">
        <v>0</v>
      </c>
      <c r="N865" s="68">
        <v>0</v>
      </c>
      <c r="O865" s="68">
        <v>0</v>
      </c>
      <c r="P865" s="68">
        <v>0</v>
      </c>
      <c r="Q865" s="68">
        <v>0</v>
      </c>
      <c r="R865" s="69">
        <f t="shared" si="263"/>
        <v>0</v>
      </c>
      <c r="S865" s="74">
        <f t="shared" si="265"/>
        <v>0</v>
      </c>
      <c r="T865" s="69">
        <v>0</v>
      </c>
    </row>
    <row r="866" spans="1:20" s="48" customFormat="1" ht="18.75" customHeight="1">
      <c r="A866" s="66">
        <v>69</v>
      </c>
      <c r="B866" s="73">
        <v>6953156260580</v>
      </c>
      <c r="C866" s="67">
        <v>734924</v>
      </c>
      <c r="D866" s="67" t="s">
        <v>253</v>
      </c>
      <c r="E866" s="67" t="s">
        <v>132</v>
      </c>
      <c r="F866" s="68">
        <v>0</v>
      </c>
      <c r="G866" s="68">
        <v>0</v>
      </c>
      <c r="H866" s="68">
        <v>0</v>
      </c>
      <c r="I866" s="68">
        <v>0</v>
      </c>
      <c r="J866" s="68">
        <v>0</v>
      </c>
      <c r="K866" s="68">
        <v>0</v>
      </c>
      <c r="L866" s="68">
        <v>0</v>
      </c>
      <c r="M866" s="68">
        <v>0</v>
      </c>
      <c r="N866" s="68">
        <v>0</v>
      </c>
      <c r="O866" s="68">
        <v>0</v>
      </c>
      <c r="P866" s="68">
        <v>0</v>
      </c>
      <c r="Q866" s="68">
        <v>0</v>
      </c>
      <c r="R866" s="69">
        <f t="shared" si="263"/>
        <v>0</v>
      </c>
      <c r="S866" s="74">
        <f t="shared" si="265"/>
        <v>0</v>
      </c>
      <c r="T866" s="69">
        <v>0</v>
      </c>
    </row>
    <row r="867" spans="1:20" s="48" customFormat="1" ht="18.75" customHeight="1">
      <c r="A867" s="66">
        <v>70</v>
      </c>
      <c r="B867" s="73">
        <v>6953156260597</v>
      </c>
      <c r="C867" s="67">
        <v>734925</v>
      </c>
      <c r="D867" s="67" t="s">
        <v>254</v>
      </c>
      <c r="E867" s="67" t="s">
        <v>133</v>
      </c>
      <c r="F867" s="68">
        <v>0</v>
      </c>
      <c r="G867" s="68">
        <v>0</v>
      </c>
      <c r="H867" s="68">
        <v>0</v>
      </c>
      <c r="I867" s="68">
        <v>0</v>
      </c>
      <c r="J867" s="68">
        <v>0</v>
      </c>
      <c r="K867" s="68">
        <v>0</v>
      </c>
      <c r="L867" s="68">
        <v>0</v>
      </c>
      <c r="M867" s="68">
        <v>0</v>
      </c>
      <c r="N867" s="68">
        <v>0</v>
      </c>
      <c r="O867" s="68">
        <v>0</v>
      </c>
      <c r="P867" s="68">
        <v>0</v>
      </c>
      <c r="Q867" s="68">
        <v>0</v>
      </c>
      <c r="R867" s="69">
        <f t="shared" si="263"/>
        <v>0</v>
      </c>
      <c r="S867" s="74">
        <f t="shared" si="265"/>
        <v>0</v>
      </c>
      <c r="T867" s="69">
        <v>0</v>
      </c>
    </row>
    <row r="868" spans="1:20" s="48" customFormat="1" ht="18.75" customHeight="1">
      <c r="A868" s="66">
        <v>71</v>
      </c>
      <c r="B868" s="73">
        <v>6953156260603</v>
      </c>
      <c r="C868" s="67">
        <v>734926</v>
      </c>
      <c r="D868" s="67" t="s">
        <v>255</v>
      </c>
      <c r="E868" s="67" t="s">
        <v>134</v>
      </c>
      <c r="F868" s="68">
        <v>0</v>
      </c>
      <c r="G868" s="68">
        <v>0</v>
      </c>
      <c r="H868" s="68">
        <v>0</v>
      </c>
      <c r="I868" s="68">
        <v>0</v>
      </c>
      <c r="J868" s="68">
        <v>0</v>
      </c>
      <c r="K868" s="68">
        <v>0</v>
      </c>
      <c r="L868" s="68">
        <v>0</v>
      </c>
      <c r="M868" s="68">
        <v>0</v>
      </c>
      <c r="N868" s="68">
        <v>0</v>
      </c>
      <c r="O868" s="68">
        <v>0</v>
      </c>
      <c r="P868" s="68">
        <v>0</v>
      </c>
      <c r="Q868" s="68">
        <v>0</v>
      </c>
      <c r="R868" s="69">
        <f t="shared" si="263"/>
        <v>0</v>
      </c>
      <c r="S868" s="74">
        <f t="shared" si="265"/>
        <v>0</v>
      </c>
      <c r="T868" s="69">
        <v>0</v>
      </c>
    </row>
    <row r="869" spans="1:20" s="48" customFormat="1" ht="18.75" customHeight="1">
      <c r="A869" s="66">
        <v>72</v>
      </c>
      <c r="B869" s="73">
        <v>6953156253063</v>
      </c>
      <c r="C869" s="67">
        <v>734927</v>
      </c>
      <c r="D869" s="67" t="s">
        <v>256</v>
      </c>
      <c r="E869" s="67" t="s">
        <v>135</v>
      </c>
      <c r="F869" s="68">
        <v>0</v>
      </c>
      <c r="G869" s="68">
        <v>0</v>
      </c>
      <c r="H869" s="68">
        <v>0</v>
      </c>
      <c r="I869" s="68">
        <v>0</v>
      </c>
      <c r="J869" s="68">
        <v>0</v>
      </c>
      <c r="K869" s="68">
        <v>0</v>
      </c>
      <c r="L869" s="68">
        <v>0</v>
      </c>
      <c r="M869" s="68">
        <v>0</v>
      </c>
      <c r="N869" s="68">
        <v>0</v>
      </c>
      <c r="O869" s="68">
        <v>0</v>
      </c>
      <c r="P869" s="68">
        <v>2</v>
      </c>
      <c r="Q869" s="68">
        <v>0</v>
      </c>
      <c r="R869" s="69">
        <f>SUM(F869:Q869)</f>
        <v>2</v>
      </c>
      <c r="S869" s="74">
        <f>R869/W$9*30</f>
        <v>-1.3940520446096654E-3</v>
      </c>
      <c r="T869" s="69">
        <v>0</v>
      </c>
    </row>
    <row r="870" spans="1:20" s="48" customFormat="1" ht="18.75" customHeight="1">
      <c r="A870" s="66">
        <v>73</v>
      </c>
      <c r="B870" s="73">
        <v>6953156253070</v>
      </c>
      <c r="C870" s="67">
        <v>734928</v>
      </c>
      <c r="D870" s="67" t="s">
        <v>257</v>
      </c>
      <c r="E870" s="67" t="s">
        <v>136</v>
      </c>
      <c r="F870" s="68">
        <v>0</v>
      </c>
      <c r="G870" s="68">
        <v>0</v>
      </c>
      <c r="H870" s="68">
        <v>0</v>
      </c>
      <c r="I870" s="68">
        <v>0</v>
      </c>
      <c r="J870" s="68">
        <v>0</v>
      </c>
      <c r="K870" s="68">
        <v>0</v>
      </c>
      <c r="L870" s="68">
        <v>0</v>
      </c>
      <c r="M870" s="68">
        <v>0</v>
      </c>
      <c r="N870" s="68">
        <v>0</v>
      </c>
      <c r="O870" s="68">
        <v>0</v>
      </c>
      <c r="P870" s="68">
        <v>0</v>
      </c>
      <c r="Q870" s="68">
        <v>0</v>
      </c>
      <c r="R870" s="69">
        <f t="shared" ref="R870:R874" si="266">SUM(F870:Q870)</f>
        <v>0</v>
      </c>
      <c r="S870" s="74">
        <f t="shared" ref="S870" si="267">R870/W$9*30</f>
        <v>0</v>
      </c>
      <c r="T870" s="69">
        <v>0</v>
      </c>
    </row>
    <row r="871" spans="1:20" s="48" customFormat="1" ht="18.75" customHeight="1">
      <c r="A871" s="66">
        <v>74</v>
      </c>
      <c r="B871" s="73">
        <v>6953156259379</v>
      </c>
      <c r="C871" s="67">
        <v>734929</v>
      </c>
      <c r="D871" s="67" t="s">
        <v>258</v>
      </c>
      <c r="E871" s="67" t="s">
        <v>137</v>
      </c>
      <c r="F871" s="68">
        <v>0</v>
      </c>
      <c r="G871" s="68">
        <v>0</v>
      </c>
      <c r="H871" s="68">
        <v>0</v>
      </c>
      <c r="I871" s="68">
        <v>0</v>
      </c>
      <c r="J871" s="68">
        <v>0</v>
      </c>
      <c r="K871" s="68">
        <v>0</v>
      </c>
      <c r="L871" s="68">
        <v>0</v>
      </c>
      <c r="M871" s="68">
        <v>0</v>
      </c>
      <c r="N871" s="68">
        <v>0</v>
      </c>
      <c r="O871" s="68">
        <v>0</v>
      </c>
      <c r="P871" s="68">
        <v>0</v>
      </c>
      <c r="Q871" s="68">
        <v>0</v>
      </c>
      <c r="R871" s="69">
        <f t="shared" si="266"/>
        <v>0</v>
      </c>
      <c r="S871" s="74">
        <f>R871/U$9*30</f>
        <v>0</v>
      </c>
      <c r="T871" s="69">
        <v>0</v>
      </c>
    </row>
    <row r="872" spans="1:20" s="48" customFormat="1" ht="18.75" customHeight="1">
      <c r="A872" s="66">
        <v>75</v>
      </c>
      <c r="B872" s="73">
        <v>6953156253094</v>
      </c>
      <c r="C872" s="67">
        <v>734930</v>
      </c>
      <c r="D872" s="67" t="s">
        <v>259</v>
      </c>
      <c r="E872" s="67" t="s">
        <v>138</v>
      </c>
      <c r="F872" s="68">
        <v>0</v>
      </c>
      <c r="G872" s="68">
        <v>0</v>
      </c>
      <c r="H872" s="68">
        <v>0</v>
      </c>
      <c r="I872" s="68">
        <v>0</v>
      </c>
      <c r="J872" s="68">
        <v>0</v>
      </c>
      <c r="K872" s="68">
        <v>0</v>
      </c>
      <c r="L872" s="68">
        <v>0</v>
      </c>
      <c r="M872" s="68">
        <v>0</v>
      </c>
      <c r="N872" s="68">
        <v>0</v>
      </c>
      <c r="O872" s="68">
        <v>0</v>
      </c>
      <c r="P872" s="68">
        <v>0</v>
      </c>
      <c r="Q872" s="68">
        <v>0</v>
      </c>
      <c r="R872" s="69">
        <f t="shared" si="266"/>
        <v>0</v>
      </c>
      <c r="S872" s="74">
        <f>R872/U$9*30</f>
        <v>0</v>
      </c>
      <c r="T872" s="69">
        <v>0</v>
      </c>
    </row>
    <row r="873" spans="1:20" s="48" customFormat="1" ht="18.75" customHeight="1">
      <c r="A873" s="66">
        <v>76</v>
      </c>
      <c r="B873" s="73">
        <v>6953156282001</v>
      </c>
      <c r="C873" s="67">
        <v>734931</v>
      </c>
      <c r="D873" s="67" t="s">
        <v>260</v>
      </c>
      <c r="E873" s="67" t="s">
        <v>139</v>
      </c>
      <c r="F873" s="68">
        <v>0</v>
      </c>
      <c r="G873" s="68">
        <v>0</v>
      </c>
      <c r="H873" s="68">
        <v>0</v>
      </c>
      <c r="I873" s="68">
        <v>0</v>
      </c>
      <c r="J873" s="68">
        <v>0</v>
      </c>
      <c r="K873" s="68">
        <v>0</v>
      </c>
      <c r="L873" s="68">
        <v>0</v>
      </c>
      <c r="M873" s="68">
        <v>0</v>
      </c>
      <c r="N873" s="68">
        <v>0</v>
      </c>
      <c r="O873" s="68">
        <v>0</v>
      </c>
      <c r="P873" s="68">
        <v>0</v>
      </c>
      <c r="Q873" s="68">
        <v>0</v>
      </c>
      <c r="R873" s="69">
        <f t="shared" si="266"/>
        <v>0</v>
      </c>
      <c r="S873" s="74">
        <f>R873/U$9*30</f>
        <v>0</v>
      </c>
      <c r="T873" s="69">
        <v>0</v>
      </c>
    </row>
    <row r="874" spans="1:20" s="48" customFormat="1" ht="18.75" customHeight="1">
      <c r="A874" s="66">
        <v>77</v>
      </c>
      <c r="B874" s="73">
        <v>6953156282018</v>
      </c>
      <c r="C874" s="67">
        <v>734933</v>
      </c>
      <c r="D874" s="67" t="s">
        <v>261</v>
      </c>
      <c r="E874" s="67" t="s">
        <v>140</v>
      </c>
      <c r="F874" s="68">
        <v>0</v>
      </c>
      <c r="G874" s="68">
        <v>0</v>
      </c>
      <c r="H874" s="68">
        <v>0</v>
      </c>
      <c r="I874" s="68">
        <v>0</v>
      </c>
      <c r="J874" s="68">
        <v>0</v>
      </c>
      <c r="K874" s="68">
        <v>0</v>
      </c>
      <c r="L874" s="68">
        <v>0</v>
      </c>
      <c r="M874" s="68">
        <v>0</v>
      </c>
      <c r="N874" s="68">
        <v>0</v>
      </c>
      <c r="O874" s="68">
        <v>0</v>
      </c>
      <c r="P874" s="68">
        <v>0</v>
      </c>
      <c r="Q874" s="68">
        <v>0</v>
      </c>
      <c r="R874" s="69">
        <f t="shared" si="266"/>
        <v>0</v>
      </c>
      <c r="S874" s="74">
        <f>R874/U$9*30</f>
        <v>0</v>
      </c>
      <c r="T874" s="69">
        <v>0</v>
      </c>
    </row>
    <row r="875" spans="1:20" s="48" customFormat="1" ht="18.75" customHeight="1">
      <c r="A875" s="66">
        <v>78</v>
      </c>
      <c r="B875" s="73">
        <v>6953156282025</v>
      </c>
      <c r="C875" s="67">
        <v>734934</v>
      </c>
      <c r="D875" s="67" t="s">
        <v>262</v>
      </c>
      <c r="E875" s="67" t="s">
        <v>141</v>
      </c>
      <c r="F875" s="68">
        <v>0</v>
      </c>
      <c r="G875" s="68">
        <v>0</v>
      </c>
      <c r="H875" s="68">
        <v>0</v>
      </c>
      <c r="I875" s="68">
        <v>0</v>
      </c>
      <c r="J875" s="68">
        <v>0</v>
      </c>
      <c r="K875" s="68">
        <v>0</v>
      </c>
      <c r="L875" s="68">
        <v>0</v>
      </c>
      <c r="M875" s="68">
        <v>0</v>
      </c>
      <c r="N875" s="68">
        <v>0</v>
      </c>
      <c r="O875" s="68">
        <v>0</v>
      </c>
      <c r="P875" s="68">
        <v>0</v>
      </c>
      <c r="Q875" s="68">
        <v>0</v>
      </c>
      <c r="R875" s="69">
        <f>SUM(F875:Q875)</f>
        <v>0</v>
      </c>
      <c r="S875" s="74">
        <f>R875/W$9*30</f>
        <v>0</v>
      </c>
      <c r="T875" s="69">
        <v>0</v>
      </c>
    </row>
    <row r="876" spans="1:20" s="48" customFormat="1" ht="18.75" customHeight="1">
      <c r="A876" s="66">
        <v>79</v>
      </c>
      <c r="B876" s="73">
        <v>6953156280977</v>
      </c>
      <c r="C876" s="67">
        <v>734935</v>
      </c>
      <c r="D876" s="67" t="s">
        <v>263</v>
      </c>
      <c r="E876" s="67" t="s">
        <v>142</v>
      </c>
      <c r="F876" s="68">
        <v>0</v>
      </c>
      <c r="G876" s="68">
        <v>0</v>
      </c>
      <c r="H876" s="68">
        <v>0</v>
      </c>
      <c r="I876" s="68">
        <v>0</v>
      </c>
      <c r="J876" s="68">
        <v>0</v>
      </c>
      <c r="K876" s="68">
        <v>0</v>
      </c>
      <c r="L876" s="68">
        <v>0</v>
      </c>
      <c r="M876" s="68">
        <v>0</v>
      </c>
      <c r="N876" s="68">
        <v>0</v>
      </c>
      <c r="O876" s="68">
        <v>0</v>
      </c>
      <c r="P876" s="68">
        <v>0</v>
      </c>
      <c r="Q876" s="68">
        <v>0</v>
      </c>
      <c r="R876" s="69">
        <f t="shared" ref="R876:R880" si="268">SUM(F876:Q876)</f>
        <v>0</v>
      </c>
      <c r="S876" s="74">
        <f t="shared" ref="S876" si="269">R876/W$9*30</f>
        <v>0</v>
      </c>
      <c r="T876" s="69">
        <v>0</v>
      </c>
    </row>
    <row r="877" spans="1:20" s="48" customFormat="1" ht="18.75" customHeight="1">
      <c r="A877" s="66">
        <v>80</v>
      </c>
      <c r="B877" s="73">
        <v>6953156280984</v>
      </c>
      <c r="C877" s="67">
        <v>734936</v>
      </c>
      <c r="D877" s="67" t="s">
        <v>264</v>
      </c>
      <c r="E877" s="67" t="s">
        <v>143</v>
      </c>
      <c r="F877" s="68">
        <v>0</v>
      </c>
      <c r="G877" s="68">
        <v>0</v>
      </c>
      <c r="H877" s="68">
        <v>0</v>
      </c>
      <c r="I877" s="68">
        <v>0</v>
      </c>
      <c r="J877" s="68">
        <v>0</v>
      </c>
      <c r="K877" s="68">
        <v>0</v>
      </c>
      <c r="L877" s="68">
        <v>0</v>
      </c>
      <c r="M877" s="68">
        <v>0</v>
      </c>
      <c r="N877" s="68">
        <v>0</v>
      </c>
      <c r="O877" s="68">
        <v>0</v>
      </c>
      <c r="P877" s="68">
        <v>0</v>
      </c>
      <c r="Q877" s="68">
        <v>0</v>
      </c>
      <c r="R877" s="69">
        <f t="shared" si="268"/>
        <v>0</v>
      </c>
      <c r="S877" s="74">
        <f>R877/U$9*30</f>
        <v>0</v>
      </c>
      <c r="T877" s="69">
        <v>0</v>
      </c>
    </row>
    <row r="878" spans="1:20" s="48" customFormat="1" ht="18.75" customHeight="1">
      <c r="A878" s="66">
        <v>81</v>
      </c>
      <c r="B878" s="73">
        <v>6953156282315</v>
      </c>
      <c r="C878" s="67">
        <v>734937</v>
      </c>
      <c r="D878" s="67" t="s">
        <v>265</v>
      </c>
      <c r="E878" s="67" t="s">
        <v>144</v>
      </c>
      <c r="F878" s="68">
        <v>0</v>
      </c>
      <c r="G878" s="68">
        <v>0</v>
      </c>
      <c r="H878" s="68">
        <v>0</v>
      </c>
      <c r="I878" s="68">
        <v>0</v>
      </c>
      <c r="J878" s="68">
        <v>0</v>
      </c>
      <c r="K878" s="68">
        <v>0</v>
      </c>
      <c r="L878" s="68">
        <v>0</v>
      </c>
      <c r="M878" s="68">
        <v>0</v>
      </c>
      <c r="N878" s="68">
        <v>0</v>
      </c>
      <c r="O878" s="68">
        <v>0</v>
      </c>
      <c r="P878" s="68">
        <v>0</v>
      </c>
      <c r="Q878" s="68">
        <v>0</v>
      </c>
      <c r="R878" s="69">
        <f t="shared" si="268"/>
        <v>0</v>
      </c>
      <c r="S878" s="74">
        <f>R878/U$9*30</f>
        <v>0</v>
      </c>
      <c r="T878" s="69">
        <v>0</v>
      </c>
    </row>
    <row r="879" spans="1:20" s="48" customFormat="1" ht="18.75" customHeight="1">
      <c r="A879" s="66">
        <v>82</v>
      </c>
      <c r="B879" s="73">
        <v>6953156282322</v>
      </c>
      <c r="C879" s="67">
        <v>734938</v>
      </c>
      <c r="D879" s="67" t="s">
        <v>266</v>
      </c>
      <c r="E879" s="67" t="s">
        <v>145</v>
      </c>
      <c r="F879" s="68">
        <v>0</v>
      </c>
      <c r="G879" s="68">
        <v>0</v>
      </c>
      <c r="H879" s="68">
        <v>0</v>
      </c>
      <c r="I879" s="68">
        <v>0</v>
      </c>
      <c r="J879" s="68">
        <v>0</v>
      </c>
      <c r="K879" s="68">
        <v>0</v>
      </c>
      <c r="L879" s="68">
        <v>0</v>
      </c>
      <c r="M879" s="68">
        <v>0</v>
      </c>
      <c r="N879" s="68">
        <v>0</v>
      </c>
      <c r="O879" s="68">
        <v>0</v>
      </c>
      <c r="P879" s="68">
        <v>0</v>
      </c>
      <c r="Q879" s="68">
        <v>0</v>
      </c>
      <c r="R879" s="69">
        <f t="shared" si="268"/>
        <v>0</v>
      </c>
      <c r="S879" s="74">
        <f>R879/U$9*30</f>
        <v>0</v>
      </c>
      <c r="T879" s="69">
        <v>0</v>
      </c>
    </row>
    <row r="880" spans="1:20" s="48" customFormat="1" ht="18.75" customHeight="1">
      <c r="A880" s="66">
        <v>83</v>
      </c>
      <c r="B880" s="73">
        <v>6953156278790</v>
      </c>
      <c r="C880" s="67">
        <v>734939</v>
      </c>
      <c r="D880" s="67" t="s">
        <v>267</v>
      </c>
      <c r="E880" s="67" t="s">
        <v>146</v>
      </c>
      <c r="F880" s="68">
        <v>0</v>
      </c>
      <c r="G880" s="68">
        <v>0</v>
      </c>
      <c r="H880" s="68">
        <v>0</v>
      </c>
      <c r="I880" s="68">
        <v>0</v>
      </c>
      <c r="J880" s="68">
        <v>0</v>
      </c>
      <c r="K880" s="68">
        <v>0</v>
      </c>
      <c r="L880" s="68">
        <v>0</v>
      </c>
      <c r="M880" s="68">
        <v>0</v>
      </c>
      <c r="N880" s="68">
        <v>0</v>
      </c>
      <c r="O880" s="68">
        <v>0</v>
      </c>
      <c r="P880" s="68">
        <v>0</v>
      </c>
      <c r="Q880" s="68">
        <v>0</v>
      </c>
      <c r="R880" s="69">
        <f t="shared" si="268"/>
        <v>0</v>
      </c>
      <c r="S880" s="74">
        <f>R880/U$9*30</f>
        <v>0</v>
      </c>
      <c r="T880" s="69">
        <v>0</v>
      </c>
    </row>
    <row r="881" spans="1:20" s="48" customFormat="1" ht="18.75" customHeight="1">
      <c r="A881" s="66">
        <v>84</v>
      </c>
      <c r="B881" s="73">
        <v>6953156281707</v>
      </c>
      <c r="C881" s="67">
        <v>734940</v>
      </c>
      <c r="D881" s="67" t="s">
        <v>268</v>
      </c>
      <c r="E881" s="67" t="s">
        <v>147</v>
      </c>
      <c r="F881" s="68">
        <v>0</v>
      </c>
      <c r="G881" s="68">
        <v>0</v>
      </c>
      <c r="H881" s="68">
        <v>0</v>
      </c>
      <c r="I881" s="68">
        <v>0</v>
      </c>
      <c r="J881" s="68">
        <v>0</v>
      </c>
      <c r="K881" s="68">
        <v>0</v>
      </c>
      <c r="L881" s="68">
        <v>0</v>
      </c>
      <c r="M881" s="68">
        <v>0</v>
      </c>
      <c r="N881" s="68">
        <v>0</v>
      </c>
      <c r="O881" s="68">
        <v>0</v>
      </c>
      <c r="P881" s="68">
        <v>0</v>
      </c>
      <c r="Q881" s="68">
        <v>0</v>
      </c>
      <c r="R881" s="69">
        <f>SUM(F881:Q881)</f>
        <v>0</v>
      </c>
      <c r="S881" s="74">
        <f>R881/W$9*30</f>
        <v>0</v>
      </c>
      <c r="T881" s="69">
        <v>0</v>
      </c>
    </row>
    <row r="882" spans="1:20" s="48" customFormat="1" ht="18.75" customHeight="1">
      <c r="A882" s="66">
        <v>85</v>
      </c>
      <c r="B882" s="73">
        <v>6953156281691</v>
      </c>
      <c r="C882" s="67">
        <v>734941</v>
      </c>
      <c r="D882" s="67" t="s">
        <v>269</v>
      </c>
      <c r="E882" s="67" t="s">
        <v>148</v>
      </c>
      <c r="F882" s="68">
        <v>0</v>
      </c>
      <c r="G882" s="68">
        <v>0</v>
      </c>
      <c r="H882" s="68">
        <v>0</v>
      </c>
      <c r="I882" s="68">
        <v>0</v>
      </c>
      <c r="J882" s="68">
        <v>0</v>
      </c>
      <c r="K882" s="68">
        <v>0</v>
      </c>
      <c r="L882" s="68">
        <v>0</v>
      </c>
      <c r="M882" s="68">
        <v>0</v>
      </c>
      <c r="N882" s="68">
        <v>0</v>
      </c>
      <c r="O882" s="68">
        <v>0</v>
      </c>
      <c r="P882" s="68">
        <v>0</v>
      </c>
      <c r="Q882" s="68">
        <v>0</v>
      </c>
      <c r="R882" s="69">
        <f t="shared" ref="R882:R888" si="270">SUM(F882:Q882)</f>
        <v>0</v>
      </c>
      <c r="S882" s="74">
        <f t="shared" ref="S882" si="271">R882/W$9*30</f>
        <v>0</v>
      </c>
      <c r="T882" s="69">
        <v>0</v>
      </c>
    </row>
    <row r="883" spans="1:20" s="48" customFormat="1" ht="18.75" customHeight="1">
      <c r="A883" s="66">
        <v>86</v>
      </c>
      <c r="B883" s="73">
        <v>6953156281370</v>
      </c>
      <c r="C883" s="67">
        <v>734942</v>
      </c>
      <c r="D883" s="67" t="s">
        <v>270</v>
      </c>
      <c r="E883" s="67" t="s">
        <v>149</v>
      </c>
      <c r="F883" s="68">
        <v>0</v>
      </c>
      <c r="G883" s="68">
        <v>0</v>
      </c>
      <c r="H883" s="68">
        <v>0</v>
      </c>
      <c r="I883" s="68">
        <v>0</v>
      </c>
      <c r="J883" s="68">
        <v>0</v>
      </c>
      <c r="K883" s="68">
        <v>0</v>
      </c>
      <c r="L883" s="68">
        <v>0</v>
      </c>
      <c r="M883" s="68">
        <v>0</v>
      </c>
      <c r="N883" s="68">
        <v>0</v>
      </c>
      <c r="O883" s="68">
        <v>0</v>
      </c>
      <c r="P883" s="68">
        <v>0</v>
      </c>
      <c r="Q883" s="68">
        <v>0</v>
      </c>
      <c r="R883" s="69">
        <f t="shared" si="270"/>
        <v>0</v>
      </c>
      <c r="S883" s="74">
        <f>R883/U$9*30</f>
        <v>0</v>
      </c>
      <c r="T883" s="69">
        <v>0</v>
      </c>
    </row>
    <row r="884" spans="1:20" s="48" customFormat="1" ht="18.75" customHeight="1">
      <c r="A884" s="66">
        <v>87</v>
      </c>
      <c r="B884" s="73">
        <v>6953156281363</v>
      </c>
      <c r="C884" s="67">
        <v>734943</v>
      </c>
      <c r="D884" s="67" t="s">
        <v>271</v>
      </c>
      <c r="E884" s="67" t="s">
        <v>150</v>
      </c>
      <c r="F884" s="68">
        <v>0</v>
      </c>
      <c r="G884" s="68">
        <v>0</v>
      </c>
      <c r="H884" s="68">
        <v>0</v>
      </c>
      <c r="I884" s="68">
        <v>0</v>
      </c>
      <c r="J884" s="68">
        <v>0</v>
      </c>
      <c r="K884" s="68">
        <v>0</v>
      </c>
      <c r="L884" s="68">
        <v>0</v>
      </c>
      <c r="M884" s="68">
        <v>0</v>
      </c>
      <c r="N884" s="68">
        <v>0</v>
      </c>
      <c r="O884" s="68">
        <v>0</v>
      </c>
      <c r="P884" s="68">
        <v>1</v>
      </c>
      <c r="Q884" s="68">
        <v>0</v>
      </c>
      <c r="R884" s="69">
        <f t="shared" si="270"/>
        <v>1</v>
      </c>
      <c r="S884" s="74">
        <f t="shared" ref="S884" si="272">R884/W$9*30</f>
        <v>-6.9702602230483268E-4</v>
      </c>
      <c r="T884" s="69">
        <v>0</v>
      </c>
    </row>
    <row r="885" spans="1:20" s="48" customFormat="1" ht="18.75" customHeight="1">
      <c r="A885" s="66">
        <v>88</v>
      </c>
      <c r="B885" s="73">
        <v>6953156281387</v>
      </c>
      <c r="C885" s="67">
        <v>734944</v>
      </c>
      <c r="D885" s="67" t="s">
        <v>272</v>
      </c>
      <c r="E885" s="67" t="s">
        <v>151</v>
      </c>
      <c r="F885" s="68">
        <v>0</v>
      </c>
      <c r="G885" s="68">
        <v>0</v>
      </c>
      <c r="H885" s="68">
        <v>0</v>
      </c>
      <c r="I885" s="68">
        <v>0</v>
      </c>
      <c r="J885" s="68">
        <v>0</v>
      </c>
      <c r="K885" s="68">
        <v>0</v>
      </c>
      <c r="L885" s="68">
        <v>0</v>
      </c>
      <c r="M885" s="68">
        <v>0</v>
      </c>
      <c r="N885" s="68">
        <v>0</v>
      </c>
      <c r="O885" s="68">
        <v>0</v>
      </c>
      <c r="P885" s="68">
        <v>1</v>
      </c>
      <c r="Q885" s="68">
        <v>0</v>
      </c>
      <c r="R885" s="69">
        <f t="shared" si="270"/>
        <v>1</v>
      </c>
      <c r="S885" s="74">
        <f>R885/U$9*30</f>
        <v>-7.0198427555222763E-4</v>
      </c>
      <c r="T885" s="69">
        <v>0</v>
      </c>
    </row>
    <row r="886" spans="1:20" s="48" customFormat="1" ht="18.75" customHeight="1">
      <c r="A886" s="66">
        <v>89</v>
      </c>
      <c r="B886" s="73">
        <v>6953156280250</v>
      </c>
      <c r="C886" s="67">
        <v>734945</v>
      </c>
      <c r="D886" s="67" t="s">
        <v>273</v>
      </c>
      <c r="E886" s="67" t="s">
        <v>152</v>
      </c>
      <c r="F886" s="68">
        <v>0</v>
      </c>
      <c r="G886" s="68">
        <v>0</v>
      </c>
      <c r="H886" s="68">
        <v>0</v>
      </c>
      <c r="I886" s="68">
        <v>0</v>
      </c>
      <c r="J886" s="68">
        <v>0</v>
      </c>
      <c r="K886" s="68">
        <v>0</v>
      </c>
      <c r="L886" s="68">
        <v>0</v>
      </c>
      <c r="M886" s="68">
        <v>0</v>
      </c>
      <c r="N886" s="68">
        <v>0</v>
      </c>
      <c r="O886" s="68">
        <v>0</v>
      </c>
      <c r="P886" s="68">
        <v>0</v>
      </c>
      <c r="Q886" s="68">
        <v>0</v>
      </c>
      <c r="R886" s="69">
        <f t="shared" si="270"/>
        <v>0</v>
      </c>
      <c r="S886" s="74">
        <f>R886/U$9*30</f>
        <v>0</v>
      </c>
      <c r="T886" s="69">
        <v>0</v>
      </c>
    </row>
    <row r="887" spans="1:20" s="48" customFormat="1" ht="18.75" customHeight="1">
      <c r="A887" s="66">
        <v>90</v>
      </c>
      <c r="B887" s="73">
        <v>6953156280267</v>
      </c>
      <c r="C887" s="67">
        <v>734947</v>
      </c>
      <c r="D887" s="67" t="s">
        <v>274</v>
      </c>
      <c r="E887" s="67" t="s">
        <v>153</v>
      </c>
      <c r="F887" s="68">
        <v>0</v>
      </c>
      <c r="G887" s="68">
        <v>0</v>
      </c>
      <c r="H887" s="68">
        <v>0</v>
      </c>
      <c r="I887" s="68">
        <v>0</v>
      </c>
      <c r="J887" s="68">
        <v>0</v>
      </c>
      <c r="K887" s="68">
        <v>0</v>
      </c>
      <c r="L887" s="68">
        <v>0</v>
      </c>
      <c r="M887" s="68">
        <v>0</v>
      </c>
      <c r="N887" s="68">
        <v>0</v>
      </c>
      <c r="O887" s="68">
        <v>0</v>
      </c>
      <c r="P887" s="68">
        <v>0</v>
      </c>
      <c r="Q887" s="68">
        <v>0</v>
      </c>
      <c r="R887" s="69">
        <f t="shared" si="270"/>
        <v>0</v>
      </c>
      <c r="S887" s="74">
        <f>R887/U$9*30</f>
        <v>0</v>
      </c>
      <c r="T887" s="69">
        <v>0</v>
      </c>
    </row>
    <row r="888" spans="1:20" s="48" customFormat="1" ht="18.75" customHeight="1">
      <c r="A888" s="66">
        <v>91</v>
      </c>
      <c r="B888" s="73">
        <v>6953156276673</v>
      </c>
      <c r="C888" s="67">
        <v>734948</v>
      </c>
      <c r="D888" s="67" t="s">
        <v>275</v>
      </c>
      <c r="E888" s="67" t="s">
        <v>154</v>
      </c>
      <c r="F888" s="68">
        <v>0</v>
      </c>
      <c r="G888" s="68">
        <v>0</v>
      </c>
      <c r="H888" s="68">
        <v>0</v>
      </c>
      <c r="I888" s="68">
        <v>0</v>
      </c>
      <c r="J888" s="68">
        <v>0</v>
      </c>
      <c r="K888" s="68">
        <v>0</v>
      </c>
      <c r="L888" s="68">
        <v>0</v>
      </c>
      <c r="M888" s="68">
        <v>0</v>
      </c>
      <c r="N888" s="68">
        <v>0</v>
      </c>
      <c r="O888" s="68">
        <v>0</v>
      </c>
      <c r="P888" s="68">
        <v>0</v>
      </c>
      <c r="Q888" s="68">
        <v>0</v>
      </c>
      <c r="R888" s="69">
        <f t="shared" si="270"/>
        <v>0</v>
      </c>
      <c r="S888" s="74">
        <f>R888/U$9*30</f>
        <v>0</v>
      </c>
      <c r="T888" s="69">
        <v>0</v>
      </c>
    </row>
    <row r="889" spans="1:20" s="48" customFormat="1" ht="18.75" customHeight="1">
      <c r="A889" s="66">
        <v>92</v>
      </c>
      <c r="B889" s="73">
        <v>6953156282032</v>
      </c>
      <c r="C889" s="67">
        <v>734966</v>
      </c>
      <c r="D889" s="67" t="s">
        <v>276</v>
      </c>
      <c r="E889" s="67" t="s">
        <v>155</v>
      </c>
      <c r="F889" s="68">
        <v>0</v>
      </c>
      <c r="G889" s="68">
        <v>0</v>
      </c>
      <c r="H889" s="68">
        <v>0</v>
      </c>
      <c r="I889" s="68">
        <v>0</v>
      </c>
      <c r="J889" s="68">
        <v>0</v>
      </c>
      <c r="K889" s="68">
        <v>0</v>
      </c>
      <c r="L889" s="68">
        <v>0</v>
      </c>
      <c r="M889" s="68">
        <v>0</v>
      </c>
      <c r="N889" s="68">
        <v>0</v>
      </c>
      <c r="O889" s="68">
        <v>0</v>
      </c>
      <c r="P889" s="68">
        <v>0</v>
      </c>
      <c r="Q889" s="68">
        <v>0</v>
      </c>
      <c r="R889" s="69">
        <f>SUM(F889:Q889)</f>
        <v>0</v>
      </c>
      <c r="S889" s="74">
        <f>R889/W$9*30</f>
        <v>0</v>
      </c>
      <c r="T889" s="69">
        <v>0</v>
      </c>
    </row>
    <row r="890" spans="1:20" s="48" customFormat="1" ht="18.75" customHeight="1">
      <c r="A890" s="66">
        <v>93</v>
      </c>
      <c r="B890" s="73">
        <v>6953156282049</v>
      </c>
      <c r="C890" s="67">
        <v>734968</v>
      </c>
      <c r="D890" s="67" t="s">
        <v>277</v>
      </c>
      <c r="E890" s="67" t="s">
        <v>156</v>
      </c>
      <c r="F890" s="68">
        <v>0</v>
      </c>
      <c r="G890" s="68">
        <v>0</v>
      </c>
      <c r="H890" s="68">
        <v>0</v>
      </c>
      <c r="I890" s="68">
        <v>0</v>
      </c>
      <c r="J890" s="68">
        <v>0</v>
      </c>
      <c r="K890" s="68">
        <v>0</v>
      </c>
      <c r="L890" s="68">
        <v>0</v>
      </c>
      <c r="M890" s="68">
        <v>0</v>
      </c>
      <c r="N890" s="68">
        <v>0</v>
      </c>
      <c r="O890" s="68">
        <v>0</v>
      </c>
      <c r="P890" s="68">
        <v>0</v>
      </c>
      <c r="Q890" s="68">
        <v>0</v>
      </c>
      <c r="R890" s="69">
        <f t="shared" ref="R890:R894" si="273">SUM(F890:Q890)</f>
        <v>0</v>
      </c>
      <c r="S890" s="74">
        <f t="shared" ref="S890" si="274">R890/W$9*30</f>
        <v>0</v>
      </c>
      <c r="T890" s="69">
        <v>0</v>
      </c>
    </row>
    <row r="891" spans="1:20" s="48" customFormat="1" ht="18.75" customHeight="1">
      <c r="A891" s="66">
        <v>94</v>
      </c>
      <c r="B891" s="73">
        <v>6953156282056</v>
      </c>
      <c r="C891" s="67">
        <v>734970</v>
      </c>
      <c r="D891" s="67" t="s">
        <v>278</v>
      </c>
      <c r="E891" s="67" t="s">
        <v>157</v>
      </c>
      <c r="F891" s="68">
        <v>0</v>
      </c>
      <c r="G891" s="68">
        <v>0</v>
      </c>
      <c r="H891" s="68">
        <v>0</v>
      </c>
      <c r="I891" s="68">
        <v>0</v>
      </c>
      <c r="J891" s="68">
        <v>0</v>
      </c>
      <c r="K891" s="68">
        <v>0</v>
      </c>
      <c r="L891" s="68">
        <v>0</v>
      </c>
      <c r="M891" s="68">
        <v>0</v>
      </c>
      <c r="N891" s="68">
        <v>0</v>
      </c>
      <c r="O891" s="68">
        <v>0</v>
      </c>
      <c r="P891" s="68">
        <v>0</v>
      </c>
      <c r="Q891" s="68">
        <v>0</v>
      </c>
      <c r="R891" s="69">
        <f t="shared" si="273"/>
        <v>0</v>
      </c>
      <c r="S891" s="74">
        <f>R891/U$9*30</f>
        <v>0</v>
      </c>
      <c r="T891" s="69">
        <v>0</v>
      </c>
    </row>
    <row r="892" spans="1:20" s="48" customFormat="1" ht="18.75" customHeight="1">
      <c r="A892" s="66">
        <v>95</v>
      </c>
      <c r="B892" s="73">
        <v>6953156282063</v>
      </c>
      <c r="C892" s="67">
        <v>734971</v>
      </c>
      <c r="D892" s="67" t="s">
        <v>279</v>
      </c>
      <c r="E892" s="67" t="s">
        <v>158</v>
      </c>
      <c r="F892" s="68">
        <v>0</v>
      </c>
      <c r="G892" s="68">
        <v>0</v>
      </c>
      <c r="H892" s="68">
        <v>0</v>
      </c>
      <c r="I892" s="68">
        <v>0</v>
      </c>
      <c r="J892" s="68">
        <v>0</v>
      </c>
      <c r="K892" s="68">
        <v>0</v>
      </c>
      <c r="L892" s="68">
        <v>0</v>
      </c>
      <c r="M892" s="68">
        <v>0</v>
      </c>
      <c r="N892" s="68">
        <v>0</v>
      </c>
      <c r="O892" s="68">
        <v>0</v>
      </c>
      <c r="P892" s="68">
        <v>0</v>
      </c>
      <c r="Q892" s="68">
        <v>0</v>
      </c>
      <c r="R892" s="69">
        <f t="shared" si="273"/>
        <v>0</v>
      </c>
      <c r="S892" s="74">
        <f>R892/U$9*30</f>
        <v>0</v>
      </c>
      <c r="T892" s="69">
        <v>0</v>
      </c>
    </row>
    <row r="893" spans="1:20" s="48" customFormat="1" ht="18.75" customHeight="1">
      <c r="A893" s="66">
        <v>96</v>
      </c>
      <c r="B893" s="73">
        <v>6953156282070</v>
      </c>
      <c r="C893" s="67">
        <v>734973</v>
      </c>
      <c r="D893" s="67" t="s">
        <v>280</v>
      </c>
      <c r="E893" s="67" t="s">
        <v>159</v>
      </c>
      <c r="F893" s="68">
        <v>0</v>
      </c>
      <c r="G893" s="68">
        <v>0</v>
      </c>
      <c r="H893" s="68">
        <v>0</v>
      </c>
      <c r="I893" s="68">
        <v>0</v>
      </c>
      <c r="J893" s="68">
        <v>0</v>
      </c>
      <c r="K893" s="68">
        <v>0</v>
      </c>
      <c r="L893" s="68">
        <v>0</v>
      </c>
      <c r="M893" s="68">
        <v>0</v>
      </c>
      <c r="N893" s="68">
        <v>0</v>
      </c>
      <c r="O893" s="68">
        <v>0</v>
      </c>
      <c r="P893" s="68">
        <v>0</v>
      </c>
      <c r="Q893" s="68">
        <v>0</v>
      </c>
      <c r="R893" s="69">
        <f t="shared" si="273"/>
        <v>0</v>
      </c>
      <c r="S893" s="74">
        <f>R893/U$9*30</f>
        <v>0</v>
      </c>
      <c r="T893" s="69">
        <v>0</v>
      </c>
    </row>
    <row r="894" spans="1:20" s="48" customFormat="1" ht="18.75" customHeight="1">
      <c r="A894" s="66">
        <v>97</v>
      </c>
      <c r="B894" s="73">
        <v>6953156282087</v>
      </c>
      <c r="C894" s="67">
        <v>734975</v>
      </c>
      <c r="D894" s="67" t="s">
        <v>281</v>
      </c>
      <c r="E894" s="67" t="s">
        <v>160</v>
      </c>
      <c r="F894" s="68">
        <v>0</v>
      </c>
      <c r="G894" s="68">
        <v>0</v>
      </c>
      <c r="H894" s="68">
        <v>0</v>
      </c>
      <c r="I894" s="68">
        <v>0</v>
      </c>
      <c r="J894" s="68">
        <v>0</v>
      </c>
      <c r="K894" s="68">
        <v>0</v>
      </c>
      <c r="L894" s="68">
        <v>0</v>
      </c>
      <c r="M894" s="68">
        <v>0</v>
      </c>
      <c r="N894" s="68">
        <v>0</v>
      </c>
      <c r="O894" s="68">
        <v>0</v>
      </c>
      <c r="P894" s="68">
        <v>0</v>
      </c>
      <c r="Q894" s="68">
        <v>0</v>
      </c>
      <c r="R894" s="69">
        <f t="shared" si="273"/>
        <v>0</v>
      </c>
      <c r="S894" s="74">
        <f>R894/U$9*30</f>
        <v>0</v>
      </c>
      <c r="T894" s="69">
        <v>0</v>
      </c>
    </row>
    <row r="895" spans="1:20" s="48" customFormat="1" ht="18.75" customHeight="1">
      <c r="A895" s="66">
        <v>98</v>
      </c>
      <c r="B895" s="73">
        <v>6953156281738</v>
      </c>
      <c r="C895" s="67">
        <v>734976</v>
      </c>
      <c r="D895" s="67" t="s">
        <v>282</v>
      </c>
      <c r="E895" s="67" t="s">
        <v>161</v>
      </c>
      <c r="F895" s="68">
        <v>0</v>
      </c>
      <c r="G895" s="68">
        <v>0</v>
      </c>
      <c r="H895" s="68">
        <v>0</v>
      </c>
      <c r="I895" s="68">
        <v>0</v>
      </c>
      <c r="J895" s="68">
        <v>0</v>
      </c>
      <c r="K895" s="68">
        <v>0</v>
      </c>
      <c r="L895" s="68">
        <v>0</v>
      </c>
      <c r="M895" s="68">
        <v>0</v>
      </c>
      <c r="N895" s="68">
        <v>0</v>
      </c>
      <c r="O895" s="68">
        <v>0</v>
      </c>
      <c r="P895" s="68">
        <v>0</v>
      </c>
      <c r="Q895" s="68">
        <v>0</v>
      </c>
      <c r="R895" s="69">
        <f>SUM(F895:Q895)</f>
        <v>0</v>
      </c>
      <c r="S895" s="74">
        <f>R895/W$9*30</f>
        <v>0</v>
      </c>
      <c r="T895" s="69">
        <v>0</v>
      </c>
    </row>
    <row r="896" spans="1:20" s="48" customFormat="1" ht="18.75" customHeight="1">
      <c r="A896" s="66">
        <v>99</v>
      </c>
      <c r="B896" s="73">
        <v>6953156281745</v>
      </c>
      <c r="C896" s="67">
        <v>734981</v>
      </c>
      <c r="D896" s="67" t="s">
        <v>283</v>
      </c>
      <c r="E896" s="67" t="s">
        <v>162</v>
      </c>
      <c r="F896" s="68">
        <v>0</v>
      </c>
      <c r="G896" s="68">
        <v>0</v>
      </c>
      <c r="H896" s="68">
        <v>0</v>
      </c>
      <c r="I896" s="68">
        <v>0</v>
      </c>
      <c r="J896" s="68">
        <v>0</v>
      </c>
      <c r="K896" s="68">
        <v>0</v>
      </c>
      <c r="L896" s="68">
        <v>0</v>
      </c>
      <c r="M896" s="68">
        <v>0</v>
      </c>
      <c r="N896" s="68">
        <v>0</v>
      </c>
      <c r="O896" s="68">
        <v>0</v>
      </c>
      <c r="P896" s="68">
        <v>0</v>
      </c>
      <c r="Q896" s="68">
        <v>0</v>
      </c>
      <c r="R896" s="69">
        <f t="shared" ref="R896:R898" si="275">SUM(F896:Q896)</f>
        <v>0</v>
      </c>
      <c r="S896" s="74">
        <f t="shared" ref="S896" si="276">R896/W$9*30</f>
        <v>0</v>
      </c>
      <c r="T896" s="69">
        <v>0</v>
      </c>
    </row>
    <row r="897" spans="1:20" s="48" customFormat="1" ht="18.75" customHeight="1">
      <c r="A897" s="66">
        <v>100</v>
      </c>
      <c r="B897" s="73">
        <v>6953156253087</v>
      </c>
      <c r="C897" s="67">
        <v>735669</v>
      </c>
      <c r="D897" s="67" t="s">
        <v>284</v>
      </c>
      <c r="E897" s="67" t="s">
        <v>138</v>
      </c>
      <c r="F897" s="68">
        <v>0</v>
      </c>
      <c r="G897" s="68">
        <v>0</v>
      </c>
      <c r="H897" s="68">
        <v>0</v>
      </c>
      <c r="I897" s="68">
        <v>0</v>
      </c>
      <c r="J897" s="68">
        <v>0</v>
      </c>
      <c r="K897" s="68">
        <v>0</v>
      </c>
      <c r="L897" s="68">
        <v>0</v>
      </c>
      <c r="M897" s="68">
        <v>0</v>
      </c>
      <c r="N897" s="68">
        <v>0</v>
      </c>
      <c r="O897" s="68">
        <v>0</v>
      </c>
      <c r="P897" s="68">
        <v>0</v>
      </c>
      <c r="Q897" s="68">
        <v>0</v>
      </c>
      <c r="R897" s="69">
        <f t="shared" si="275"/>
        <v>0</v>
      </c>
      <c r="S897" s="74">
        <f>R897/U$9*30</f>
        <v>0</v>
      </c>
      <c r="T897" s="69">
        <v>0</v>
      </c>
    </row>
    <row r="898" spans="1:20" s="48" customFormat="1" ht="18.75" customHeight="1">
      <c r="A898" s="66">
        <v>101</v>
      </c>
      <c r="B898" s="73">
        <v>6953156277526</v>
      </c>
      <c r="C898" s="67">
        <v>735670</v>
      </c>
      <c r="D898" s="67" t="s">
        <v>285</v>
      </c>
      <c r="E898" s="67" t="s">
        <v>163</v>
      </c>
      <c r="F898" s="68">
        <v>0</v>
      </c>
      <c r="G898" s="68">
        <v>0</v>
      </c>
      <c r="H898" s="68">
        <v>0</v>
      </c>
      <c r="I898" s="68">
        <v>0</v>
      </c>
      <c r="J898" s="68">
        <v>0</v>
      </c>
      <c r="K898" s="68">
        <v>0</v>
      </c>
      <c r="L898" s="68">
        <v>0</v>
      </c>
      <c r="M898" s="68">
        <v>0</v>
      </c>
      <c r="N898" s="68">
        <v>0</v>
      </c>
      <c r="O898" s="68">
        <v>0</v>
      </c>
      <c r="P898" s="68">
        <v>0</v>
      </c>
      <c r="Q898" s="68">
        <v>0</v>
      </c>
      <c r="R898" s="69">
        <f t="shared" si="275"/>
        <v>0</v>
      </c>
      <c r="S898" s="74">
        <f>R898/U$9*30</f>
        <v>0</v>
      </c>
      <c r="T898" s="69">
        <v>0</v>
      </c>
    </row>
    <row r="899" spans="1:20" s="48" customFormat="1" ht="18.75" customHeight="1">
      <c r="A899" s="66">
        <v>102</v>
      </c>
      <c r="B899" s="73">
        <v>6953156275522</v>
      </c>
      <c r="C899" s="67">
        <v>738068</v>
      </c>
      <c r="D899" s="67" t="s">
        <v>286</v>
      </c>
      <c r="E899" s="67" t="s">
        <v>164</v>
      </c>
      <c r="F899" s="68">
        <v>0</v>
      </c>
      <c r="G899" s="68">
        <v>0</v>
      </c>
      <c r="H899" s="68">
        <v>0</v>
      </c>
      <c r="I899" s="68">
        <v>0</v>
      </c>
      <c r="J899" s="68">
        <v>0</v>
      </c>
      <c r="K899" s="68">
        <v>0</v>
      </c>
      <c r="L899" s="68">
        <v>0</v>
      </c>
      <c r="M899" s="68">
        <v>0</v>
      </c>
      <c r="N899" s="68">
        <v>0</v>
      </c>
      <c r="O899" s="68">
        <v>0</v>
      </c>
      <c r="P899" s="68">
        <v>1</v>
      </c>
      <c r="Q899" s="68">
        <v>0</v>
      </c>
      <c r="R899" s="69">
        <f>SUM(F899:Q899)</f>
        <v>1</v>
      </c>
      <c r="S899" s="74">
        <f>R899/W$9*30</f>
        <v>-6.9702602230483268E-4</v>
      </c>
      <c r="T899" s="69">
        <v>0</v>
      </c>
    </row>
    <row r="900" spans="1:20" s="48" customFormat="1" ht="18.75" customHeight="1">
      <c r="A900" s="66">
        <v>103</v>
      </c>
      <c r="B900" s="73">
        <v>6953156275515</v>
      </c>
      <c r="C900" s="67">
        <v>738069</v>
      </c>
      <c r="D900" s="67" t="s">
        <v>287</v>
      </c>
      <c r="E900" s="67" t="s">
        <v>165</v>
      </c>
      <c r="F900" s="68">
        <v>0</v>
      </c>
      <c r="G900" s="68">
        <v>0</v>
      </c>
      <c r="H900" s="68">
        <v>0</v>
      </c>
      <c r="I900" s="68">
        <v>0</v>
      </c>
      <c r="J900" s="68">
        <v>0</v>
      </c>
      <c r="K900" s="68">
        <v>0</v>
      </c>
      <c r="L900" s="68">
        <v>0</v>
      </c>
      <c r="M900" s="68">
        <v>0</v>
      </c>
      <c r="N900" s="68">
        <v>0</v>
      </c>
      <c r="O900" s="68">
        <v>0</v>
      </c>
      <c r="P900" s="68">
        <v>1</v>
      </c>
      <c r="Q900" s="68">
        <v>0</v>
      </c>
      <c r="R900" s="69">
        <f t="shared" ref="R900:R906" si="277">SUM(F900:Q900)</f>
        <v>1</v>
      </c>
      <c r="S900" s="74">
        <f t="shared" ref="S900" si="278">R900/W$9*30</f>
        <v>-6.9702602230483268E-4</v>
      </c>
      <c r="T900" s="69">
        <v>0</v>
      </c>
    </row>
    <row r="901" spans="1:20" s="48" customFormat="1" ht="18.75" customHeight="1">
      <c r="A901" s="66">
        <v>104</v>
      </c>
      <c r="B901" s="73">
        <v>6953156280816</v>
      </c>
      <c r="C901" s="67">
        <v>738071</v>
      </c>
      <c r="D901" s="67" t="s">
        <v>288</v>
      </c>
      <c r="E901" s="67" t="s">
        <v>166</v>
      </c>
      <c r="F901" s="68">
        <v>0</v>
      </c>
      <c r="G901" s="68">
        <v>0</v>
      </c>
      <c r="H901" s="68">
        <v>0</v>
      </c>
      <c r="I901" s="68">
        <v>0</v>
      </c>
      <c r="J901" s="68">
        <v>0</v>
      </c>
      <c r="K901" s="68">
        <v>0</v>
      </c>
      <c r="L901" s="68">
        <v>0</v>
      </c>
      <c r="M901" s="68">
        <v>0</v>
      </c>
      <c r="N901" s="68">
        <v>0</v>
      </c>
      <c r="O901" s="68">
        <v>0</v>
      </c>
      <c r="P901" s="68">
        <v>0</v>
      </c>
      <c r="Q901" s="68">
        <v>0</v>
      </c>
      <c r="R901" s="69">
        <f t="shared" si="277"/>
        <v>0</v>
      </c>
      <c r="S901" s="74">
        <f>R901/U$9*30</f>
        <v>0</v>
      </c>
      <c r="T901" s="69">
        <v>0</v>
      </c>
    </row>
    <row r="902" spans="1:20" s="48" customFormat="1" ht="18.75" customHeight="1">
      <c r="A902" s="66">
        <v>105</v>
      </c>
      <c r="B902" s="73">
        <v>6953156280809</v>
      </c>
      <c r="C902" s="67">
        <v>738072</v>
      </c>
      <c r="D902" s="67" t="s">
        <v>289</v>
      </c>
      <c r="E902" s="67" t="s">
        <v>167</v>
      </c>
      <c r="F902" s="68">
        <v>0</v>
      </c>
      <c r="G902" s="68">
        <v>0</v>
      </c>
      <c r="H902" s="68">
        <v>0</v>
      </c>
      <c r="I902" s="68">
        <v>0</v>
      </c>
      <c r="J902" s="68">
        <v>0</v>
      </c>
      <c r="K902" s="68">
        <v>0</v>
      </c>
      <c r="L902" s="68">
        <v>0</v>
      </c>
      <c r="M902" s="68">
        <v>0</v>
      </c>
      <c r="N902" s="68">
        <v>0</v>
      </c>
      <c r="O902" s="68">
        <v>0</v>
      </c>
      <c r="P902" s="68">
        <v>0</v>
      </c>
      <c r="Q902" s="68">
        <v>0</v>
      </c>
      <c r="R902" s="69">
        <f t="shared" si="277"/>
        <v>0</v>
      </c>
      <c r="S902" s="74">
        <f t="shared" ref="S902" si="279">R902/W$9*30</f>
        <v>0</v>
      </c>
      <c r="T902" s="69">
        <v>0</v>
      </c>
    </row>
    <row r="903" spans="1:20" s="48" customFormat="1" ht="18.75" customHeight="1">
      <c r="A903" s="66">
        <v>106</v>
      </c>
      <c r="B903" s="73">
        <v>6953156280793</v>
      </c>
      <c r="C903" s="67">
        <v>738073</v>
      </c>
      <c r="D903" s="67" t="s">
        <v>290</v>
      </c>
      <c r="E903" s="67" t="s">
        <v>168</v>
      </c>
      <c r="F903" s="68">
        <v>0</v>
      </c>
      <c r="G903" s="68">
        <v>0</v>
      </c>
      <c r="H903" s="68">
        <v>0</v>
      </c>
      <c r="I903" s="68">
        <v>0</v>
      </c>
      <c r="J903" s="68">
        <v>0</v>
      </c>
      <c r="K903" s="68">
        <v>0</v>
      </c>
      <c r="L903" s="68">
        <v>0</v>
      </c>
      <c r="M903" s="68">
        <v>0</v>
      </c>
      <c r="N903" s="68">
        <v>0</v>
      </c>
      <c r="O903" s="68">
        <v>0</v>
      </c>
      <c r="P903" s="68">
        <v>0</v>
      </c>
      <c r="Q903" s="68">
        <v>0</v>
      </c>
      <c r="R903" s="69">
        <f t="shared" si="277"/>
        <v>0</v>
      </c>
      <c r="S903" s="74">
        <f>R903/U$9*30</f>
        <v>0</v>
      </c>
      <c r="T903" s="69">
        <v>0</v>
      </c>
    </row>
    <row r="904" spans="1:20" s="48" customFormat="1" ht="18.75" customHeight="1">
      <c r="A904" s="66">
        <v>107</v>
      </c>
      <c r="B904" s="73">
        <v>6953156270961</v>
      </c>
      <c r="C904" s="67">
        <v>738074</v>
      </c>
      <c r="D904" s="67" t="s">
        <v>291</v>
      </c>
      <c r="E904" s="67" t="s">
        <v>169</v>
      </c>
      <c r="F904" s="68">
        <v>0</v>
      </c>
      <c r="G904" s="68">
        <v>0</v>
      </c>
      <c r="H904" s="68">
        <v>0</v>
      </c>
      <c r="I904" s="68">
        <v>0</v>
      </c>
      <c r="J904" s="68">
        <v>0</v>
      </c>
      <c r="K904" s="68">
        <v>0</v>
      </c>
      <c r="L904" s="68">
        <v>0</v>
      </c>
      <c r="M904" s="68">
        <v>0</v>
      </c>
      <c r="N904" s="68">
        <v>0</v>
      </c>
      <c r="O904" s="68">
        <v>0</v>
      </c>
      <c r="P904" s="68">
        <v>0</v>
      </c>
      <c r="Q904" s="68">
        <v>0</v>
      </c>
      <c r="R904" s="69">
        <f t="shared" si="277"/>
        <v>0</v>
      </c>
      <c r="S904" s="74">
        <f>R904/U$9*30</f>
        <v>0</v>
      </c>
      <c r="T904" s="69">
        <v>0</v>
      </c>
    </row>
    <row r="905" spans="1:20" s="48" customFormat="1" ht="18.75" customHeight="1">
      <c r="A905" s="66">
        <v>108</v>
      </c>
      <c r="B905" s="73">
        <v>6953156261631</v>
      </c>
      <c r="C905" s="67">
        <v>738075</v>
      </c>
      <c r="D905" s="67" t="s">
        <v>292</v>
      </c>
      <c r="E905" s="67" t="s">
        <v>170</v>
      </c>
      <c r="F905" s="68">
        <v>0</v>
      </c>
      <c r="G905" s="68">
        <v>0</v>
      </c>
      <c r="H905" s="68">
        <v>0</v>
      </c>
      <c r="I905" s="68">
        <v>0</v>
      </c>
      <c r="J905" s="68">
        <v>0</v>
      </c>
      <c r="K905" s="68">
        <v>0</v>
      </c>
      <c r="L905" s="68">
        <v>0</v>
      </c>
      <c r="M905" s="68">
        <v>0</v>
      </c>
      <c r="N905" s="68">
        <v>0</v>
      </c>
      <c r="O905" s="68">
        <v>0</v>
      </c>
      <c r="P905" s="68">
        <v>0</v>
      </c>
      <c r="Q905" s="68">
        <v>0</v>
      </c>
      <c r="R905" s="69">
        <f t="shared" si="277"/>
        <v>0</v>
      </c>
      <c r="S905" s="74">
        <f>R905/U$9*30</f>
        <v>0</v>
      </c>
      <c r="T905" s="69">
        <v>0</v>
      </c>
    </row>
    <row r="906" spans="1:20" s="48" customFormat="1" ht="18.75" customHeight="1">
      <c r="A906" s="66">
        <v>109</v>
      </c>
      <c r="B906" s="73">
        <v>6953156258396</v>
      </c>
      <c r="C906" s="67">
        <v>738076</v>
      </c>
      <c r="D906" s="67" t="s">
        <v>293</v>
      </c>
      <c r="E906" s="67" t="s">
        <v>171</v>
      </c>
      <c r="F906" s="68">
        <v>0</v>
      </c>
      <c r="G906" s="68">
        <v>0</v>
      </c>
      <c r="H906" s="68">
        <v>0</v>
      </c>
      <c r="I906" s="68">
        <v>0</v>
      </c>
      <c r="J906" s="68">
        <v>0</v>
      </c>
      <c r="K906" s="68">
        <v>0</v>
      </c>
      <c r="L906" s="68">
        <v>0</v>
      </c>
      <c r="M906" s="68">
        <v>0</v>
      </c>
      <c r="N906" s="68">
        <v>0</v>
      </c>
      <c r="O906" s="68">
        <v>0</v>
      </c>
      <c r="P906" s="68">
        <v>0</v>
      </c>
      <c r="Q906" s="68">
        <v>0</v>
      </c>
      <c r="R906" s="69">
        <f t="shared" si="277"/>
        <v>0</v>
      </c>
      <c r="S906" s="74">
        <f>R906/U$9*30</f>
        <v>0</v>
      </c>
      <c r="T906" s="69">
        <v>0</v>
      </c>
    </row>
    <row r="907" spans="1:20" s="48" customFormat="1" ht="18.75" customHeight="1">
      <c r="A907" s="66">
        <v>110</v>
      </c>
      <c r="B907" s="73">
        <v>6953156270954</v>
      </c>
      <c r="C907" s="67">
        <v>738077</v>
      </c>
      <c r="D907" s="67" t="s">
        <v>294</v>
      </c>
      <c r="E907" s="67" t="s">
        <v>172</v>
      </c>
      <c r="F907" s="68">
        <v>0</v>
      </c>
      <c r="G907" s="68">
        <v>0</v>
      </c>
      <c r="H907" s="68">
        <v>0</v>
      </c>
      <c r="I907" s="68">
        <v>0</v>
      </c>
      <c r="J907" s="68">
        <v>0</v>
      </c>
      <c r="K907" s="68">
        <v>0</v>
      </c>
      <c r="L907" s="68">
        <v>0</v>
      </c>
      <c r="M907" s="68">
        <v>0</v>
      </c>
      <c r="N907" s="68">
        <v>0</v>
      </c>
      <c r="O907" s="68">
        <v>0</v>
      </c>
      <c r="P907" s="68">
        <v>0</v>
      </c>
      <c r="Q907" s="68">
        <v>0</v>
      </c>
      <c r="R907" s="69">
        <f>SUM(F907:Q907)</f>
        <v>0</v>
      </c>
      <c r="S907" s="74">
        <f>R907/W$9*30</f>
        <v>0</v>
      </c>
      <c r="T907" s="69">
        <v>0</v>
      </c>
    </row>
    <row r="908" spans="1:20" s="48" customFormat="1" ht="18.75" customHeight="1">
      <c r="A908" s="66">
        <v>111</v>
      </c>
      <c r="B908" s="73">
        <v>6953156284647</v>
      </c>
      <c r="C908" s="67">
        <v>738078</v>
      </c>
      <c r="D908" s="67" t="s">
        <v>295</v>
      </c>
      <c r="E908" s="67" t="s">
        <v>173</v>
      </c>
      <c r="F908" s="68">
        <v>0</v>
      </c>
      <c r="G908" s="68">
        <v>0</v>
      </c>
      <c r="H908" s="68">
        <v>0</v>
      </c>
      <c r="I908" s="68">
        <v>0</v>
      </c>
      <c r="J908" s="68">
        <v>0</v>
      </c>
      <c r="K908" s="68">
        <v>0</v>
      </c>
      <c r="L908" s="68">
        <v>0</v>
      </c>
      <c r="M908" s="68">
        <v>0</v>
      </c>
      <c r="N908" s="68">
        <v>0</v>
      </c>
      <c r="O908" s="68">
        <v>0</v>
      </c>
      <c r="P908" s="68">
        <v>10</v>
      </c>
      <c r="Q908" s="68">
        <v>0</v>
      </c>
      <c r="R908" s="69">
        <f t="shared" ref="R908:R911" si="280">SUM(F908:Q908)</f>
        <v>10</v>
      </c>
      <c r="S908" s="74">
        <f t="shared" ref="S908" si="281">R908/W$9*30</f>
        <v>-6.970260223048327E-3</v>
      </c>
      <c r="T908" s="69">
        <v>0</v>
      </c>
    </row>
    <row r="909" spans="1:20" s="48" customFormat="1" ht="18.75" customHeight="1">
      <c r="A909" s="66">
        <v>112</v>
      </c>
      <c r="B909" s="73">
        <v>6953156282926</v>
      </c>
      <c r="C909" s="67">
        <v>738079</v>
      </c>
      <c r="D909" s="67" t="s">
        <v>296</v>
      </c>
      <c r="E909" s="67" t="s">
        <v>174</v>
      </c>
      <c r="F909" s="68">
        <v>0</v>
      </c>
      <c r="G909" s="68">
        <v>0</v>
      </c>
      <c r="H909" s="68">
        <v>0</v>
      </c>
      <c r="I909" s="68">
        <v>0</v>
      </c>
      <c r="J909" s="68">
        <v>0</v>
      </c>
      <c r="K909" s="68">
        <v>0</v>
      </c>
      <c r="L909" s="68">
        <v>0</v>
      </c>
      <c r="M909" s="68">
        <v>0</v>
      </c>
      <c r="N909" s="68">
        <v>0</v>
      </c>
      <c r="O909" s="68">
        <v>0</v>
      </c>
      <c r="P909" s="68">
        <v>0</v>
      </c>
      <c r="Q909" s="68">
        <v>0</v>
      </c>
      <c r="R909" s="69">
        <f t="shared" si="280"/>
        <v>0</v>
      </c>
      <c r="S909" s="74">
        <f>R909/U$9*30</f>
        <v>0</v>
      </c>
      <c r="T909" s="69">
        <v>0</v>
      </c>
    </row>
    <row r="910" spans="1:20" s="48" customFormat="1" ht="18.75" customHeight="1">
      <c r="A910" s="66">
        <v>113</v>
      </c>
      <c r="B910" s="73">
        <v>6953156282933</v>
      </c>
      <c r="C910" s="67">
        <v>738080</v>
      </c>
      <c r="D910" s="67" t="s">
        <v>297</v>
      </c>
      <c r="E910" s="67" t="s">
        <v>175</v>
      </c>
      <c r="F910" s="68">
        <v>0</v>
      </c>
      <c r="G910" s="68">
        <v>0</v>
      </c>
      <c r="H910" s="68">
        <v>0</v>
      </c>
      <c r="I910" s="68">
        <v>0</v>
      </c>
      <c r="J910" s="68">
        <v>0</v>
      </c>
      <c r="K910" s="68">
        <v>0</v>
      </c>
      <c r="L910" s="68">
        <v>0</v>
      </c>
      <c r="M910" s="68">
        <v>0</v>
      </c>
      <c r="N910" s="68">
        <v>0</v>
      </c>
      <c r="O910" s="68">
        <v>0</v>
      </c>
      <c r="P910" s="68">
        <v>0</v>
      </c>
      <c r="Q910" s="68">
        <v>0</v>
      </c>
      <c r="R910" s="69">
        <f t="shared" si="280"/>
        <v>0</v>
      </c>
      <c r="S910" s="74">
        <f>R910/U$9*30</f>
        <v>0</v>
      </c>
      <c r="T910" s="69">
        <v>0</v>
      </c>
    </row>
    <row r="911" spans="1:20" s="48" customFormat="1" ht="18.75" customHeight="1">
      <c r="A911" s="66">
        <v>114</v>
      </c>
      <c r="B911" s="73">
        <v>6953156280274</v>
      </c>
      <c r="C911" s="67">
        <v>738081</v>
      </c>
      <c r="D911" s="67" t="s">
        <v>298</v>
      </c>
      <c r="E911" s="67" t="s">
        <v>176</v>
      </c>
      <c r="F911" s="68">
        <v>0</v>
      </c>
      <c r="G911" s="68">
        <v>0</v>
      </c>
      <c r="H911" s="68">
        <v>0</v>
      </c>
      <c r="I911" s="68">
        <v>0</v>
      </c>
      <c r="J911" s="68">
        <v>0</v>
      </c>
      <c r="K911" s="68">
        <v>0</v>
      </c>
      <c r="L911" s="68">
        <v>0</v>
      </c>
      <c r="M911" s="68">
        <v>0</v>
      </c>
      <c r="N911" s="68">
        <v>0</v>
      </c>
      <c r="O911" s="68">
        <v>0</v>
      </c>
      <c r="P911" s="68">
        <v>0</v>
      </c>
      <c r="Q911" s="68">
        <v>0</v>
      </c>
      <c r="R911" s="69">
        <f t="shared" si="280"/>
        <v>0</v>
      </c>
      <c r="S911" s="74">
        <f>R911/U$9*30</f>
        <v>0</v>
      </c>
      <c r="T911" s="69">
        <v>0</v>
      </c>
    </row>
    <row r="912" spans="1:20" s="48" customFormat="1" ht="18.75" customHeight="1">
      <c r="A912" s="66">
        <v>115</v>
      </c>
      <c r="B912" s="73">
        <v>6953156282940</v>
      </c>
      <c r="C912" s="67">
        <v>739727</v>
      </c>
      <c r="D912" s="67" t="s">
        <v>302</v>
      </c>
      <c r="E912" s="67" t="s">
        <v>303</v>
      </c>
      <c r="F912" s="68">
        <v>0</v>
      </c>
      <c r="G912" s="68">
        <v>0</v>
      </c>
      <c r="H912" s="68">
        <v>0</v>
      </c>
      <c r="I912" s="68">
        <v>0</v>
      </c>
      <c r="J912" s="68">
        <v>0</v>
      </c>
      <c r="K912" s="68">
        <v>0</v>
      </c>
      <c r="L912" s="68">
        <v>0</v>
      </c>
      <c r="M912" s="68">
        <v>0</v>
      </c>
      <c r="N912" s="68">
        <v>0</v>
      </c>
      <c r="O912" s="68">
        <v>0</v>
      </c>
      <c r="P912" s="68">
        <v>0</v>
      </c>
      <c r="Q912" s="68">
        <v>0</v>
      </c>
      <c r="R912" s="69">
        <f t="shared" ref="R912:R927" si="282">SUM(F912:Q912)</f>
        <v>0</v>
      </c>
      <c r="S912" s="74">
        <f t="shared" ref="S912:S927" si="283">R912/U$9*30</f>
        <v>0</v>
      </c>
      <c r="T912" s="69">
        <v>0</v>
      </c>
    </row>
    <row r="913" spans="1:20" s="48" customFormat="1" ht="18.75" customHeight="1">
      <c r="A913" s="66">
        <v>116</v>
      </c>
      <c r="B913" s="73">
        <v>6953156282957</v>
      </c>
      <c r="C913" s="67">
        <v>739728</v>
      </c>
      <c r="D913" s="67" t="s">
        <v>304</v>
      </c>
      <c r="E913" s="67" t="s">
        <v>305</v>
      </c>
      <c r="F913" s="68">
        <v>0</v>
      </c>
      <c r="G913" s="68">
        <v>0</v>
      </c>
      <c r="H913" s="68">
        <v>0</v>
      </c>
      <c r="I913" s="68">
        <v>0</v>
      </c>
      <c r="J913" s="68">
        <v>0</v>
      </c>
      <c r="K913" s="68">
        <v>0</v>
      </c>
      <c r="L913" s="68">
        <v>0</v>
      </c>
      <c r="M913" s="68">
        <v>0</v>
      </c>
      <c r="N913" s="68">
        <v>0</v>
      </c>
      <c r="O913" s="68">
        <v>0</v>
      </c>
      <c r="P913" s="68">
        <v>0</v>
      </c>
      <c r="Q913" s="68">
        <v>0</v>
      </c>
      <c r="R913" s="69">
        <f t="shared" si="282"/>
        <v>0</v>
      </c>
      <c r="S913" s="74">
        <f t="shared" si="283"/>
        <v>0</v>
      </c>
      <c r="T913" s="69">
        <v>0</v>
      </c>
    </row>
    <row r="914" spans="1:20" s="48" customFormat="1" ht="18.75" customHeight="1">
      <c r="A914" s="66">
        <v>117</v>
      </c>
      <c r="B914" s="73">
        <v>6953156284234</v>
      </c>
      <c r="C914" s="67">
        <v>742244</v>
      </c>
      <c r="D914" s="67" t="s">
        <v>306</v>
      </c>
      <c r="E914" s="67" t="s">
        <v>320</v>
      </c>
      <c r="F914" s="68">
        <v>0</v>
      </c>
      <c r="G914" s="68">
        <v>0</v>
      </c>
      <c r="H914" s="68">
        <v>0</v>
      </c>
      <c r="I914" s="68">
        <v>0</v>
      </c>
      <c r="J914" s="68">
        <v>0</v>
      </c>
      <c r="K914" s="68">
        <v>0</v>
      </c>
      <c r="L914" s="68">
        <v>0</v>
      </c>
      <c r="M914" s="68">
        <v>0</v>
      </c>
      <c r="N914" s="68">
        <v>0</v>
      </c>
      <c r="O914" s="68">
        <v>0</v>
      </c>
      <c r="P914" s="68">
        <v>0</v>
      </c>
      <c r="Q914" s="68">
        <v>0</v>
      </c>
      <c r="R914" s="69">
        <f t="shared" si="282"/>
        <v>0</v>
      </c>
      <c r="S914" s="74">
        <f t="shared" si="283"/>
        <v>0</v>
      </c>
      <c r="T914" s="69">
        <v>0</v>
      </c>
    </row>
    <row r="915" spans="1:20" s="48" customFormat="1" ht="18.75" customHeight="1">
      <c r="A915" s="66">
        <v>118</v>
      </c>
      <c r="B915" s="73">
        <v>6953156284241</v>
      </c>
      <c r="C915" s="67">
        <v>742245</v>
      </c>
      <c r="D915" s="67" t="s">
        <v>307</v>
      </c>
      <c r="E915" s="67" t="s">
        <v>321</v>
      </c>
      <c r="F915" s="68">
        <v>0</v>
      </c>
      <c r="G915" s="68">
        <v>0</v>
      </c>
      <c r="H915" s="68">
        <v>0</v>
      </c>
      <c r="I915" s="68">
        <v>0</v>
      </c>
      <c r="J915" s="68">
        <v>0</v>
      </c>
      <c r="K915" s="68">
        <v>0</v>
      </c>
      <c r="L915" s="68">
        <v>0</v>
      </c>
      <c r="M915" s="68">
        <v>0</v>
      </c>
      <c r="N915" s="68">
        <v>0</v>
      </c>
      <c r="O915" s="68">
        <v>0</v>
      </c>
      <c r="P915" s="68">
        <v>0</v>
      </c>
      <c r="Q915" s="68">
        <v>0</v>
      </c>
      <c r="R915" s="69">
        <f t="shared" si="282"/>
        <v>0</v>
      </c>
      <c r="S915" s="74">
        <f t="shared" si="283"/>
        <v>0</v>
      </c>
      <c r="T915" s="69">
        <v>0</v>
      </c>
    </row>
    <row r="916" spans="1:20" s="48" customFormat="1" ht="18.75" customHeight="1">
      <c r="A916" s="66">
        <v>119</v>
      </c>
      <c r="B916" s="73">
        <v>6953156284258</v>
      </c>
      <c r="C916" s="67">
        <v>742247</v>
      </c>
      <c r="D916" s="67" t="s">
        <v>308</v>
      </c>
      <c r="E916" s="67" t="s">
        <v>322</v>
      </c>
      <c r="F916" s="68">
        <v>0</v>
      </c>
      <c r="G916" s="68">
        <v>0</v>
      </c>
      <c r="H916" s="68">
        <v>0</v>
      </c>
      <c r="I916" s="68">
        <v>0</v>
      </c>
      <c r="J916" s="68">
        <v>0</v>
      </c>
      <c r="K916" s="68">
        <v>0</v>
      </c>
      <c r="L916" s="68">
        <v>0</v>
      </c>
      <c r="M916" s="68">
        <v>0</v>
      </c>
      <c r="N916" s="68">
        <v>0</v>
      </c>
      <c r="O916" s="68">
        <v>0</v>
      </c>
      <c r="P916" s="68">
        <v>0</v>
      </c>
      <c r="Q916" s="68">
        <v>0</v>
      </c>
      <c r="R916" s="69">
        <f t="shared" si="282"/>
        <v>0</v>
      </c>
      <c r="S916" s="74">
        <f t="shared" si="283"/>
        <v>0</v>
      </c>
      <c r="T916" s="69">
        <v>0</v>
      </c>
    </row>
    <row r="917" spans="1:20" s="48" customFormat="1" ht="18.75" customHeight="1">
      <c r="A917" s="66">
        <v>120</v>
      </c>
      <c r="B917" s="73">
        <v>6953156284630</v>
      </c>
      <c r="C917" s="67">
        <v>742248</v>
      </c>
      <c r="D917" s="67" t="s">
        <v>309</v>
      </c>
      <c r="E917" s="67" t="s">
        <v>323</v>
      </c>
      <c r="F917" s="68">
        <v>0</v>
      </c>
      <c r="G917" s="68">
        <v>0</v>
      </c>
      <c r="H917" s="68">
        <v>0</v>
      </c>
      <c r="I917" s="68">
        <v>0</v>
      </c>
      <c r="J917" s="68">
        <v>0</v>
      </c>
      <c r="K917" s="68">
        <v>0</v>
      </c>
      <c r="L917" s="68">
        <v>0</v>
      </c>
      <c r="M917" s="68">
        <v>0</v>
      </c>
      <c r="N917" s="68">
        <v>0</v>
      </c>
      <c r="O917" s="68">
        <v>0</v>
      </c>
      <c r="P917" s="68">
        <v>0</v>
      </c>
      <c r="Q917" s="68">
        <v>0</v>
      </c>
      <c r="R917" s="69">
        <f t="shared" si="282"/>
        <v>0</v>
      </c>
      <c r="S917" s="74">
        <f t="shared" si="283"/>
        <v>0</v>
      </c>
      <c r="T917" s="69">
        <v>0</v>
      </c>
    </row>
    <row r="918" spans="1:20" s="48" customFormat="1" ht="18.75" customHeight="1">
      <c r="A918" s="66">
        <v>121</v>
      </c>
      <c r="B918" s="73">
        <v>6953156286603</v>
      </c>
      <c r="C918" s="67">
        <v>742249</v>
      </c>
      <c r="D918" s="67" t="s">
        <v>310</v>
      </c>
      <c r="E918" s="67" t="s">
        <v>324</v>
      </c>
      <c r="F918" s="68">
        <v>0</v>
      </c>
      <c r="G918" s="68">
        <v>0</v>
      </c>
      <c r="H918" s="68">
        <v>0</v>
      </c>
      <c r="I918" s="68">
        <v>0</v>
      </c>
      <c r="J918" s="68">
        <v>0</v>
      </c>
      <c r="K918" s="68">
        <v>0</v>
      </c>
      <c r="L918" s="68">
        <v>0</v>
      </c>
      <c r="M918" s="68">
        <v>0</v>
      </c>
      <c r="N918" s="68">
        <v>0</v>
      </c>
      <c r="O918" s="68">
        <v>0</v>
      </c>
      <c r="P918" s="68">
        <v>0</v>
      </c>
      <c r="Q918" s="68">
        <v>0</v>
      </c>
      <c r="R918" s="69">
        <f t="shared" si="282"/>
        <v>0</v>
      </c>
      <c r="S918" s="74">
        <f t="shared" si="283"/>
        <v>0</v>
      </c>
      <c r="T918" s="69">
        <v>0</v>
      </c>
    </row>
    <row r="919" spans="1:20" s="48" customFormat="1" ht="18.75" customHeight="1">
      <c r="A919" s="66">
        <v>122</v>
      </c>
      <c r="B919" s="73">
        <v>6953156279650</v>
      </c>
      <c r="C919" s="67">
        <v>742292</v>
      </c>
      <c r="D919" s="67" t="s">
        <v>311</v>
      </c>
      <c r="E919" s="67" t="s">
        <v>325</v>
      </c>
      <c r="F919" s="68">
        <v>0</v>
      </c>
      <c r="G919" s="68">
        <v>0</v>
      </c>
      <c r="H919" s="68">
        <v>0</v>
      </c>
      <c r="I919" s="68">
        <v>0</v>
      </c>
      <c r="J919" s="68">
        <v>0</v>
      </c>
      <c r="K919" s="68">
        <v>0</v>
      </c>
      <c r="L919" s="68">
        <v>0</v>
      </c>
      <c r="M919" s="68">
        <v>0</v>
      </c>
      <c r="N919" s="68">
        <v>0</v>
      </c>
      <c r="O919" s="68">
        <v>0</v>
      </c>
      <c r="P919" s="68">
        <v>0</v>
      </c>
      <c r="Q919" s="68">
        <v>0</v>
      </c>
      <c r="R919" s="69">
        <f t="shared" si="282"/>
        <v>0</v>
      </c>
      <c r="S919" s="74">
        <f t="shared" si="283"/>
        <v>0</v>
      </c>
      <c r="T919" s="69">
        <v>0</v>
      </c>
    </row>
    <row r="920" spans="1:20" s="48" customFormat="1" ht="18.75" customHeight="1">
      <c r="A920" s="66">
        <v>123</v>
      </c>
      <c r="B920" s="73">
        <v>6953156279667</v>
      </c>
      <c r="C920" s="67">
        <v>742293</v>
      </c>
      <c r="D920" s="67" t="s">
        <v>312</v>
      </c>
      <c r="E920" s="67" t="s">
        <v>326</v>
      </c>
      <c r="F920" s="68">
        <v>0</v>
      </c>
      <c r="G920" s="68">
        <v>0</v>
      </c>
      <c r="H920" s="68">
        <v>0</v>
      </c>
      <c r="I920" s="68">
        <v>0</v>
      </c>
      <c r="J920" s="68">
        <v>0</v>
      </c>
      <c r="K920" s="68">
        <v>0</v>
      </c>
      <c r="L920" s="68">
        <v>0</v>
      </c>
      <c r="M920" s="68">
        <v>0</v>
      </c>
      <c r="N920" s="68">
        <v>0</v>
      </c>
      <c r="O920" s="68">
        <v>0</v>
      </c>
      <c r="P920" s="68">
        <v>0</v>
      </c>
      <c r="Q920" s="68">
        <v>0</v>
      </c>
      <c r="R920" s="69">
        <f t="shared" si="282"/>
        <v>0</v>
      </c>
      <c r="S920" s="74">
        <f t="shared" si="283"/>
        <v>0</v>
      </c>
      <c r="T920" s="69">
        <v>0</v>
      </c>
    </row>
    <row r="921" spans="1:20" s="48" customFormat="1" ht="18.75" customHeight="1">
      <c r="A921" s="66">
        <v>124</v>
      </c>
      <c r="B921" s="73">
        <v>6953156282100</v>
      </c>
      <c r="C921" s="67">
        <v>742294</v>
      </c>
      <c r="D921" s="67" t="s">
        <v>313</v>
      </c>
      <c r="E921" s="67" t="s">
        <v>327</v>
      </c>
      <c r="F921" s="68">
        <v>0</v>
      </c>
      <c r="G921" s="68">
        <v>0</v>
      </c>
      <c r="H921" s="68">
        <v>0</v>
      </c>
      <c r="I921" s="68">
        <v>0</v>
      </c>
      <c r="J921" s="68">
        <v>0</v>
      </c>
      <c r="K921" s="68">
        <v>0</v>
      </c>
      <c r="L921" s="68">
        <v>0</v>
      </c>
      <c r="M921" s="68">
        <v>0</v>
      </c>
      <c r="N921" s="68">
        <v>0</v>
      </c>
      <c r="O921" s="68">
        <v>0</v>
      </c>
      <c r="P921" s="68">
        <v>0</v>
      </c>
      <c r="Q921" s="68">
        <v>0</v>
      </c>
      <c r="R921" s="69">
        <f t="shared" si="282"/>
        <v>0</v>
      </c>
      <c r="S921" s="74">
        <f t="shared" si="283"/>
        <v>0</v>
      </c>
      <c r="T921" s="69">
        <v>0</v>
      </c>
    </row>
    <row r="922" spans="1:20" s="48" customFormat="1" ht="18.75" customHeight="1">
      <c r="A922" s="66">
        <v>125</v>
      </c>
      <c r="B922" s="73">
        <v>6953156279155</v>
      </c>
      <c r="C922" s="67">
        <v>742295</v>
      </c>
      <c r="D922" s="67" t="s">
        <v>314</v>
      </c>
      <c r="E922" s="67" t="s">
        <v>328</v>
      </c>
      <c r="F922" s="68">
        <v>0</v>
      </c>
      <c r="G922" s="68">
        <v>0</v>
      </c>
      <c r="H922" s="68">
        <v>0</v>
      </c>
      <c r="I922" s="68">
        <v>0</v>
      </c>
      <c r="J922" s="68">
        <v>0</v>
      </c>
      <c r="K922" s="68">
        <v>0</v>
      </c>
      <c r="L922" s="68">
        <v>0</v>
      </c>
      <c r="M922" s="68">
        <v>0</v>
      </c>
      <c r="N922" s="68">
        <v>0</v>
      </c>
      <c r="O922" s="68">
        <v>0</v>
      </c>
      <c r="P922" s="68">
        <v>0</v>
      </c>
      <c r="Q922" s="68">
        <v>0</v>
      </c>
      <c r="R922" s="69">
        <f t="shared" si="282"/>
        <v>0</v>
      </c>
      <c r="S922" s="74">
        <f t="shared" si="283"/>
        <v>0</v>
      </c>
      <c r="T922" s="69">
        <v>0</v>
      </c>
    </row>
    <row r="923" spans="1:20" s="48" customFormat="1" ht="18.75" customHeight="1">
      <c r="A923" s="66">
        <v>126</v>
      </c>
      <c r="B923" s="73">
        <v>6953156279148</v>
      </c>
      <c r="C923" s="67">
        <v>742296</v>
      </c>
      <c r="D923" s="67" t="s">
        <v>315</v>
      </c>
      <c r="E923" s="67" t="s">
        <v>329</v>
      </c>
      <c r="F923" s="68">
        <v>0</v>
      </c>
      <c r="G923" s="68">
        <v>0</v>
      </c>
      <c r="H923" s="68">
        <v>0</v>
      </c>
      <c r="I923" s="68">
        <v>0</v>
      </c>
      <c r="J923" s="68">
        <v>0</v>
      </c>
      <c r="K923" s="68">
        <v>0</v>
      </c>
      <c r="L923" s="68">
        <v>0</v>
      </c>
      <c r="M923" s="68">
        <v>0</v>
      </c>
      <c r="N923" s="68">
        <v>0</v>
      </c>
      <c r="O923" s="68">
        <v>0</v>
      </c>
      <c r="P923" s="68">
        <v>0</v>
      </c>
      <c r="Q923" s="68">
        <v>0</v>
      </c>
      <c r="R923" s="69">
        <f t="shared" si="282"/>
        <v>0</v>
      </c>
      <c r="S923" s="74">
        <f t="shared" si="283"/>
        <v>0</v>
      </c>
      <c r="T923" s="69">
        <v>0</v>
      </c>
    </row>
    <row r="924" spans="1:20" s="48" customFormat="1" ht="18.75" customHeight="1">
      <c r="A924" s="66">
        <v>127</v>
      </c>
      <c r="B924" s="73">
        <v>6953156272668</v>
      </c>
      <c r="C924" s="67">
        <v>742297</v>
      </c>
      <c r="D924" s="67" t="s">
        <v>316</v>
      </c>
      <c r="E924" s="67" t="s">
        <v>330</v>
      </c>
      <c r="F924" s="68">
        <v>0</v>
      </c>
      <c r="G924" s="68">
        <v>0</v>
      </c>
      <c r="H924" s="68">
        <v>0</v>
      </c>
      <c r="I924" s="68">
        <v>0</v>
      </c>
      <c r="J924" s="68">
        <v>0</v>
      </c>
      <c r="K924" s="68">
        <v>0</v>
      </c>
      <c r="L924" s="68">
        <v>0</v>
      </c>
      <c r="M924" s="68">
        <v>0</v>
      </c>
      <c r="N924" s="68">
        <v>0</v>
      </c>
      <c r="O924" s="68">
        <v>0</v>
      </c>
      <c r="P924" s="68">
        <v>0</v>
      </c>
      <c r="Q924" s="68">
        <v>0</v>
      </c>
      <c r="R924" s="69">
        <f t="shared" si="282"/>
        <v>0</v>
      </c>
      <c r="S924" s="74">
        <f t="shared" si="283"/>
        <v>0</v>
      </c>
      <c r="T924" s="69">
        <v>0</v>
      </c>
    </row>
    <row r="925" spans="1:20" s="48" customFormat="1" ht="18.75" customHeight="1">
      <c r="A925" s="66">
        <v>128</v>
      </c>
      <c r="B925" s="73">
        <v>6953156270640</v>
      </c>
      <c r="C925" s="67">
        <v>742298</v>
      </c>
      <c r="D925" s="67" t="s">
        <v>317</v>
      </c>
      <c r="E925" s="67" t="s">
        <v>331</v>
      </c>
      <c r="F925" s="68">
        <v>0</v>
      </c>
      <c r="G925" s="68">
        <v>0</v>
      </c>
      <c r="H925" s="68">
        <v>0</v>
      </c>
      <c r="I925" s="68">
        <v>0</v>
      </c>
      <c r="J925" s="68">
        <v>0</v>
      </c>
      <c r="K925" s="68">
        <v>0</v>
      </c>
      <c r="L925" s="68">
        <v>0</v>
      </c>
      <c r="M925" s="68">
        <v>0</v>
      </c>
      <c r="N925" s="68">
        <v>0</v>
      </c>
      <c r="O925" s="68">
        <v>0</v>
      </c>
      <c r="P925" s="68">
        <v>0</v>
      </c>
      <c r="Q925" s="68">
        <v>0</v>
      </c>
      <c r="R925" s="69">
        <f t="shared" si="282"/>
        <v>0</v>
      </c>
      <c r="S925" s="74">
        <f t="shared" si="283"/>
        <v>0</v>
      </c>
      <c r="T925" s="69">
        <v>0</v>
      </c>
    </row>
    <row r="926" spans="1:20" s="48" customFormat="1" ht="18.75" customHeight="1">
      <c r="A926" s="66">
        <v>129</v>
      </c>
      <c r="B926" s="73">
        <v>6953156284401</v>
      </c>
      <c r="C926" s="67">
        <v>742300</v>
      </c>
      <c r="D926" s="67" t="s">
        <v>318</v>
      </c>
      <c r="E926" s="67" t="s">
        <v>332</v>
      </c>
      <c r="F926" s="68">
        <v>0</v>
      </c>
      <c r="G926" s="68">
        <v>0</v>
      </c>
      <c r="H926" s="68">
        <v>0</v>
      </c>
      <c r="I926" s="68">
        <v>0</v>
      </c>
      <c r="J926" s="68">
        <v>0</v>
      </c>
      <c r="K926" s="68">
        <v>0</v>
      </c>
      <c r="L926" s="68">
        <v>0</v>
      </c>
      <c r="M926" s="68">
        <v>0</v>
      </c>
      <c r="N926" s="68">
        <v>0</v>
      </c>
      <c r="O926" s="68">
        <v>0</v>
      </c>
      <c r="P926" s="68">
        <v>0</v>
      </c>
      <c r="Q926" s="68">
        <v>0</v>
      </c>
      <c r="R926" s="69">
        <f t="shared" si="282"/>
        <v>0</v>
      </c>
      <c r="S926" s="74">
        <f t="shared" si="283"/>
        <v>0</v>
      </c>
      <c r="T926" s="69">
        <v>0</v>
      </c>
    </row>
    <row r="927" spans="1:20" s="48" customFormat="1" ht="18.75" customHeight="1">
      <c r="A927" s="66">
        <v>130</v>
      </c>
      <c r="B927" s="73">
        <v>6958444961736</v>
      </c>
      <c r="C927" s="67">
        <v>742301</v>
      </c>
      <c r="D927" s="67" t="s">
        <v>319</v>
      </c>
      <c r="E927" s="67" t="s">
        <v>333</v>
      </c>
      <c r="F927" s="68">
        <v>0</v>
      </c>
      <c r="G927" s="68">
        <v>0</v>
      </c>
      <c r="H927" s="68">
        <v>0</v>
      </c>
      <c r="I927" s="68">
        <v>0</v>
      </c>
      <c r="J927" s="68">
        <v>0</v>
      </c>
      <c r="K927" s="68">
        <v>0</v>
      </c>
      <c r="L927" s="68">
        <v>0</v>
      </c>
      <c r="M927" s="68">
        <v>0</v>
      </c>
      <c r="N927" s="68">
        <v>0</v>
      </c>
      <c r="O927" s="68">
        <v>0</v>
      </c>
      <c r="P927" s="68">
        <v>1</v>
      </c>
      <c r="Q927" s="68">
        <v>0</v>
      </c>
      <c r="R927" s="69">
        <f t="shared" si="282"/>
        <v>1</v>
      </c>
      <c r="S927" s="74">
        <f t="shared" si="283"/>
        <v>-7.0198427555222763E-4</v>
      </c>
      <c r="T927" s="69">
        <v>0</v>
      </c>
    </row>
    <row r="928" spans="1:20" s="51" customFormat="1">
      <c r="A928" s="87"/>
      <c r="B928" s="88" t="s">
        <v>10</v>
      </c>
      <c r="C928" s="89"/>
      <c r="D928" s="89"/>
      <c r="E928" s="90"/>
      <c r="F928" s="91">
        <f>SUM(F798:F911)</f>
        <v>0</v>
      </c>
      <c r="G928" s="91">
        <f t="shared" ref="G928:T928" si="284">SUM(G798:G911)</f>
        <v>0</v>
      </c>
      <c r="H928" s="91">
        <f t="shared" si="284"/>
        <v>0</v>
      </c>
      <c r="I928" s="91">
        <f t="shared" si="284"/>
        <v>0</v>
      </c>
      <c r="J928" s="91">
        <f t="shared" si="284"/>
        <v>0</v>
      </c>
      <c r="K928" s="91">
        <f t="shared" si="284"/>
        <v>0</v>
      </c>
      <c r="L928" s="91">
        <f t="shared" si="284"/>
        <v>0</v>
      </c>
      <c r="M928" s="91">
        <f t="shared" si="284"/>
        <v>0</v>
      </c>
      <c r="N928" s="91">
        <f t="shared" si="284"/>
        <v>0</v>
      </c>
      <c r="O928" s="91">
        <f t="shared" si="284"/>
        <v>0</v>
      </c>
      <c r="P928" s="91">
        <f>SUM(P798:P927)</f>
        <v>51</v>
      </c>
      <c r="Q928" s="91">
        <f>SUM(Q798:Q927)</f>
        <v>0</v>
      </c>
      <c r="R928" s="91">
        <f>SUM(R798:R927)</f>
        <v>51</v>
      </c>
      <c r="S928" s="91">
        <f>SUM(S798:S927)</f>
        <v>-3.5706991241463093E-2</v>
      </c>
      <c r="T928" s="91">
        <f t="shared" si="284"/>
        <v>0</v>
      </c>
    </row>
    <row r="929" spans="1:20" s="48" customFormat="1" ht="18.75" customHeight="1">
      <c r="A929" s="66">
        <v>1</v>
      </c>
      <c r="B929" s="73">
        <v>6953156282308</v>
      </c>
      <c r="C929" s="67">
        <v>734835</v>
      </c>
      <c r="D929" s="67" t="s">
        <v>185</v>
      </c>
      <c r="E929" s="67" t="s">
        <v>65</v>
      </c>
      <c r="F929" s="68">
        <v>0</v>
      </c>
      <c r="G929" s="68">
        <v>0</v>
      </c>
      <c r="H929" s="68">
        <v>0</v>
      </c>
      <c r="I929" s="68">
        <v>0</v>
      </c>
      <c r="J929" s="68">
        <v>0</v>
      </c>
      <c r="K929" s="68">
        <v>0</v>
      </c>
      <c r="L929" s="68">
        <v>0</v>
      </c>
      <c r="M929" s="68">
        <v>0</v>
      </c>
      <c r="N929" s="68">
        <v>0</v>
      </c>
      <c r="O929" s="68">
        <v>0</v>
      </c>
      <c r="P929" s="68">
        <v>0</v>
      </c>
      <c r="Q929" s="68">
        <v>0</v>
      </c>
      <c r="R929" s="69">
        <f>SUM(F929:Q929)</f>
        <v>0</v>
      </c>
      <c r="S929" s="74">
        <f>R929/W$9*30</f>
        <v>0</v>
      </c>
      <c r="T929" s="69">
        <v>0</v>
      </c>
    </row>
    <row r="930" spans="1:20" s="48" customFormat="1" ht="18.75" customHeight="1">
      <c r="A930" s="66">
        <v>2</v>
      </c>
      <c r="B930" s="73">
        <v>6953156281479</v>
      </c>
      <c r="C930" s="67">
        <v>734836</v>
      </c>
      <c r="D930" s="67" t="s">
        <v>186</v>
      </c>
      <c r="E930" s="67" t="s">
        <v>66</v>
      </c>
      <c r="F930" s="68">
        <v>0</v>
      </c>
      <c r="G930" s="68">
        <v>0</v>
      </c>
      <c r="H930" s="68">
        <v>0</v>
      </c>
      <c r="I930" s="68">
        <v>0</v>
      </c>
      <c r="J930" s="68">
        <v>0</v>
      </c>
      <c r="K930" s="68">
        <v>0</v>
      </c>
      <c r="L930" s="68">
        <v>0</v>
      </c>
      <c r="M930" s="68">
        <v>0</v>
      </c>
      <c r="N930" s="68">
        <v>0</v>
      </c>
      <c r="O930" s="68">
        <v>0</v>
      </c>
      <c r="P930" s="68">
        <v>0</v>
      </c>
      <c r="Q930" s="68">
        <v>0</v>
      </c>
      <c r="R930" s="69">
        <f t="shared" ref="R930:R934" si="285">SUM(F930:Q930)</f>
        <v>0</v>
      </c>
      <c r="S930" s="74">
        <f t="shared" ref="S930" si="286">R930/W$9*30</f>
        <v>0</v>
      </c>
      <c r="T930" s="69">
        <v>0</v>
      </c>
    </row>
    <row r="931" spans="1:20" s="48" customFormat="1" ht="18.75" customHeight="1">
      <c r="A931" s="66">
        <v>3</v>
      </c>
      <c r="B931" s="73">
        <v>6953156282964</v>
      </c>
      <c r="C931" s="67">
        <v>734837</v>
      </c>
      <c r="D931" s="67" t="s">
        <v>187</v>
      </c>
      <c r="E931" s="67" t="s">
        <v>67</v>
      </c>
      <c r="F931" s="68">
        <v>0</v>
      </c>
      <c r="G931" s="68">
        <v>0</v>
      </c>
      <c r="H931" s="68">
        <v>0</v>
      </c>
      <c r="I931" s="68">
        <v>0</v>
      </c>
      <c r="J931" s="68">
        <v>0</v>
      </c>
      <c r="K931" s="68">
        <v>0</v>
      </c>
      <c r="L931" s="68">
        <v>0</v>
      </c>
      <c r="M931" s="68">
        <v>0</v>
      </c>
      <c r="N931" s="68">
        <v>0</v>
      </c>
      <c r="O931" s="68">
        <v>0</v>
      </c>
      <c r="P931" s="68">
        <v>0</v>
      </c>
      <c r="Q931" s="68">
        <v>0</v>
      </c>
      <c r="R931" s="69">
        <f t="shared" si="285"/>
        <v>0</v>
      </c>
      <c r="S931" s="74">
        <f>R931/U$9*30</f>
        <v>0</v>
      </c>
      <c r="T931" s="69">
        <v>0</v>
      </c>
    </row>
    <row r="932" spans="1:20" s="48" customFormat="1" ht="18.75" customHeight="1">
      <c r="A932" s="66">
        <v>4</v>
      </c>
      <c r="B932" s="73">
        <v>6953156282971</v>
      </c>
      <c r="C932" s="67">
        <v>734838</v>
      </c>
      <c r="D932" s="67" t="s">
        <v>188</v>
      </c>
      <c r="E932" s="67" t="s">
        <v>68</v>
      </c>
      <c r="F932" s="68">
        <v>0</v>
      </c>
      <c r="G932" s="68">
        <v>0</v>
      </c>
      <c r="H932" s="68">
        <v>0</v>
      </c>
      <c r="I932" s="68">
        <v>0</v>
      </c>
      <c r="J932" s="68">
        <v>0</v>
      </c>
      <c r="K932" s="68">
        <v>0</v>
      </c>
      <c r="L932" s="68">
        <v>0</v>
      </c>
      <c r="M932" s="68">
        <v>0</v>
      </c>
      <c r="N932" s="68">
        <v>0</v>
      </c>
      <c r="O932" s="68">
        <v>0</v>
      </c>
      <c r="P932" s="68">
        <v>0</v>
      </c>
      <c r="Q932" s="68">
        <v>0</v>
      </c>
      <c r="R932" s="69">
        <f t="shared" si="285"/>
        <v>0</v>
      </c>
      <c r="S932" s="74">
        <f>R932/U$9*30</f>
        <v>0</v>
      </c>
      <c r="T932" s="69">
        <v>0</v>
      </c>
    </row>
    <row r="933" spans="1:20" s="48" customFormat="1" ht="18.75" customHeight="1">
      <c r="A933" s="66">
        <v>5</v>
      </c>
      <c r="B933" s="73">
        <v>6953156278806</v>
      </c>
      <c r="C933" s="67">
        <v>734839</v>
      </c>
      <c r="D933" s="67" t="s">
        <v>189</v>
      </c>
      <c r="E933" s="67" t="s">
        <v>69</v>
      </c>
      <c r="F933" s="68">
        <v>0</v>
      </c>
      <c r="G933" s="68">
        <v>0</v>
      </c>
      <c r="H933" s="68">
        <v>0</v>
      </c>
      <c r="I933" s="68">
        <v>0</v>
      </c>
      <c r="J933" s="68">
        <v>0</v>
      </c>
      <c r="K933" s="68">
        <v>0</v>
      </c>
      <c r="L933" s="68">
        <v>0</v>
      </c>
      <c r="M933" s="68">
        <v>0</v>
      </c>
      <c r="N933" s="68">
        <v>0</v>
      </c>
      <c r="O933" s="68">
        <v>0</v>
      </c>
      <c r="P933" s="68">
        <v>0</v>
      </c>
      <c r="Q933" s="68">
        <v>0</v>
      </c>
      <c r="R933" s="69">
        <f t="shared" si="285"/>
        <v>0</v>
      </c>
      <c r="S933" s="74">
        <f>R933/U$9*30</f>
        <v>0</v>
      </c>
      <c r="T933" s="69">
        <v>0</v>
      </c>
    </row>
    <row r="934" spans="1:20" s="48" customFormat="1" ht="18.75" customHeight="1">
      <c r="A934" s="66">
        <v>6</v>
      </c>
      <c r="B934" s="73">
        <v>6953156278813</v>
      </c>
      <c r="C934" s="67">
        <v>734840</v>
      </c>
      <c r="D934" s="67" t="s">
        <v>190</v>
      </c>
      <c r="E934" s="67" t="s">
        <v>70</v>
      </c>
      <c r="F934" s="68">
        <v>0</v>
      </c>
      <c r="G934" s="68">
        <v>0</v>
      </c>
      <c r="H934" s="68">
        <v>0</v>
      </c>
      <c r="I934" s="68">
        <v>0</v>
      </c>
      <c r="J934" s="68">
        <v>0</v>
      </c>
      <c r="K934" s="68">
        <v>0</v>
      </c>
      <c r="L934" s="68">
        <v>0</v>
      </c>
      <c r="M934" s="68">
        <v>0</v>
      </c>
      <c r="N934" s="68">
        <v>0</v>
      </c>
      <c r="O934" s="68">
        <v>0</v>
      </c>
      <c r="P934" s="68">
        <v>0</v>
      </c>
      <c r="Q934" s="68">
        <v>0</v>
      </c>
      <c r="R934" s="69">
        <f t="shared" si="285"/>
        <v>0</v>
      </c>
      <c r="S934" s="74">
        <f>R934/U$9*30</f>
        <v>0</v>
      </c>
      <c r="T934" s="69">
        <v>0</v>
      </c>
    </row>
    <row r="935" spans="1:20" s="48" customFormat="1" ht="18.75" customHeight="1">
      <c r="A935" s="66">
        <v>7</v>
      </c>
      <c r="B935" s="73">
        <v>6953156280540</v>
      </c>
      <c r="C935" s="67">
        <v>734841</v>
      </c>
      <c r="D935" s="67" t="s">
        <v>191</v>
      </c>
      <c r="E935" s="67" t="s">
        <v>71</v>
      </c>
      <c r="F935" s="68">
        <v>0</v>
      </c>
      <c r="G935" s="68">
        <v>0</v>
      </c>
      <c r="H935" s="68">
        <v>0</v>
      </c>
      <c r="I935" s="68">
        <v>0</v>
      </c>
      <c r="J935" s="68">
        <v>0</v>
      </c>
      <c r="K935" s="68">
        <v>0</v>
      </c>
      <c r="L935" s="68">
        <v>0</v>
      </c>
      <c r="M935" s="68">
        <v>0</v>
      </c>
      <c r="N935" s="68">
        <v>0</v>
      </c>
      <c r="O935" s="68">
        <v>0</v>
      </c>
      <c r="P935" s="68">
        <v>0</v>
      </c>
      <c r="Q935" s="68">
        <v>0</v>
      </c>
      <c r="R935" s="69">
        <f>SUM(F935:Q935)</f>
        <v>0</v>
      </c>
      <c r="S935" s="74">
        <f>R935/W$9*30</f>
        <v>0</v>
      </c>
      <c r="T935" s="69">
        <v>0</v>
      </c>
    </row>
    <row r="936" spans="1:20" s="48" customFormat="1" ht="18.75" customHeight="1">
      <c r="A936" s="66">
        <v>8</v>
      </c>
      <c r="B936" s="73">
        <v>6953156280557</v>
      </c>
      <c r="C936" s="67">
        <v>734843</v>
      </c>
      <c r="D936" s="67" t="s">
        <v>192</v>
      </c>
      <c r="E936" s="67" t="s">
        <v>72</v>
      </c>
      <c r="F936" s="68">
        <v>0</v>
      </c>
      <c r="G936" s="68">
        <v>0</v>
      </c>
      <c r="H936" s="68">
        <v>0</v>
      </c>
      <c r="I936" s="68">
        <v>0</v>
      </c>
      <c r="J936" s="68">
        <v>0</v>
      </c>
      <c r="K936" s="68">
        <v>0</v>
      </c>
      <c r="L936" s="68">
        <v>0</v>
      </c>
      <c r="M936" s="68">
        <v>0</v>
      </c>
      <c r="N936" s="68">
        <v>0</v>
      </c>
      <c r="O936" s="68">
        <v>0</v>
      </c>
      <c r="P936" s="68">
        <v>0</v>
      </c>
      <c r="Q936" s="68">
        <v>0</v>
      </c>
      <c r="R936" s="69">
        <f t="shared" ref="R936:R940" si="287">SUM(F936:Q936)</f>
        <v>0</v>
      </c>
      <c r="S936" s="74">
        <f t="shared" ref="S936" si="288">R936/W$9*30</f>
        <v>0</v>
      </c>
      <c r="T936" s="69">
        <v>0</v>
      </c>
    </row>
    <row r="937" spans="1:20" s="48" customFormat="1" ht="18.75" customHeight="1">
      <c r="A937" s="66">
        <v>9</v>
      </c>
      <c r="B937" s="73">
        <v>6953156280564</v>
      </c>
      <c r="C937" s="67">
        <v>734845</v>
      </c>
      <c r="D937" s="67" t="s">
        <v>193</v>
      </c>
      <c r="E937" s="67" t="s">
        <v>73</v>
      </c>
      <c r="F937" s="68">
        <v>0</v>
      </c>
      <c r="G937" s="68">
        <v>0</v>
      </c>
      <c r="H937" s="68">
        <v>0</v>
      </c>
      <c r="I937" s="68">
        <v>0</v>
      </c>
      <c r="J937" s="68">
        <v>0</v>
      </c>
      <c r="K937" s="68">
        <v>0</v>
      </c>
      <c r="L937" s="68">
        <v>0</v>
      </c>
      <c r="M937" s="68">
        <v>0</v>
      </c>
      <c r="N937" s="68">
        <v>0</v>
      </c>
      <c r="O937" s="68">
        <v>0</v>
      </c>
      <c r="P937" s="68">
        <v>0</v>
      </c>
      <c r="Q937" s="68">
        <v>0</v>
      </c>
      <c r="R937" s="69">
        <f t="shared" si="287"/>
        <v>0</v>
      </c>
      <c r="S937" s="74">
        <f>R937/U$9*30</f>
        <v>0</v>
      </c>
      <c r="T937" s="69">
        <v>0</v>
      </c>
    </row>
    <row r="938" spans="1:20" s="48" customFormat="1" ht="18.75" customHeight="1">
      <c r="A938" s="66">
        <v>10</v>
      </c>
      <c r="B938" s="73">
        <v>6953156280571</v>
      </c>
      <c r="C938" s="67">
        <v>734848</v>
      </c>
      <c r="D938" s="67" t="s">
        <v>194</v>
      </c>
      <c r="E938" s="67" t="s">
        <v>74</v>
      </c>
      <c r="F938" s="68">
        <v>0</v>
      </c>
      <c r="G938" s="68">
        <v>0</v>
      </c>
      <c r="H938" s="68">
        <v>0</v>
      </c>
      <c r="I938" s="68">
        <v>0</v>
      </c>
      <c r="J938" s="68">
        <v>0</v>
      </c>
      <c r="K938" s="68">
        <v>0</v>
      </c>
      <c r="L938" s="68">
        <v>0</v>
      </c>
      <c r="M938" s="68">
        <v>0</v>
      </c>
      <c r="N938" s="68">
        <v>0</v>
      </c>
      <c r="O938" s="68">
        <v>0</v>
      </c>
      <c r="P938" s="68">
        <v>0</v>
      </c>
      <c r="Q938" s="68">
        <v>0</v>
      </c>
      <c r="R938" s="69">
        <f t="shared" si="287"/>
        <v>0</v>
      </c>
      <c r="S938" s="74">
        <f>R938/U$9*30</f>
        <v>0</v>
      </c>
      <c r="T938" s="69">
        <v>0</v>
      </c>
    </row>
    <row r="939" spans="1:20" s="48" customFormat="1" ht="18.75" customHeight="1">
      <c r="A939" s="66">
        <v>11</v>
      </c>
      <c r="B939" s="73">
        <v>6953156278554</v>
      </c>
      <c r="C939" s="67">
        <v>734864</v>
      </c>
      <c r="D939" s="67" t="s">
        <v>195</v>
      </c>
      <c r="E939" s="67" t="s">
        <v>75</v>
      </c>
      <c r="F939" s="68">
        <v>0</v>
      </c>
      <c r="G939" s="68">
        <v>0</v>
      </c>
      <c r="H939" s="68">
        <v>0</v>
      </c>
      <c r="I939" s="68">
        <v>0</v>
      </c>
      <c r="J939" s="68">
        <v>0</v>
      </c>
      <c r="K939" s="68">
        <v>0</v>
      </c>
      <c r="L939" s="68">
        <v>0</v>
      </c>
      <c r="M939" s="68">
        <v>0</v>
      </c>
      <c r="N939" s="68">
        <v>0</v>
      </c>
      <c r="O939" s="68">
        <v>0</v>
      </c>
      <c r="P939" s="68">
        <v>1</v>
      </c>
      <c r="Q939" s="68">
        <v>0</v>
      </c>
      <c r="R939" s="69">
        <f t="shared" si="287"/>
        <v>1</v>
      </c>
      <c r="S939" s="74">
        <f>R939/U$9*30</f>
        <v>-7.0198427555222763E-4</v>
      </c>
      <c r="T939" s="69">
        <v>0</v>
      </c>
    </row>
    <row r="940" spans="1:20" s="48" customFormat="1" ht="18.75" customHeight="1">
      <c r="A940" s="66">
        <v>12</v>
      </c>
      <c r="B940" s="73">
        <v>6953156278547</v>
      </c>
      <c r="C940" s="67">
        <v>734865</v>
      </c>
      <c r="D940" s="67" t="s">
        <v>196</v>
      </c>
      <c r="E940" s="67" t="s">
        <v>76</v>
      </c>
      <c r="F940" s="68">
        <v>0</v>
      </c>
      <c r="G940" s="68">
        <v>0</v>
      </c>
      <c r="H940" s="68">
        <v>0</v>
      </c>
      <c r="I940" s="68">
        <v>0</v>
      </c>
      <c r="J940" s="68">
        <v>0</v>
      </c>
      <c r="K940" s="68">
        <v>0</v>
      </c>
      <c r="L940" s="68">
        <v>0</v>
      </c>
      <c r="M940" s="68">
        <v>0</v>
      </c>
      <c r="N940" s="68">
        <v>0</v>
      </c>
      <c r="O940" s="68">
        <v>0</v>
      </c>
      <c r="P940" s="68">
        <v>0</v>
      </c>
      <c r="Q940" s="68">
        <v>0</v>
      </c>
      <c r="R940" s="69">
        <f t="shared" si="287"/>
        <v>0</v>
      </c>
      <c r="S940" s="74">
        <f>R940/U$9*30</f>
        <v>0</v>
      </c>
      <c r="T940" s="69">
        <v>0</v>
      </c>
    </row>
    <row r="941" spans="1:20" s="48" customFormat="1" ht="18.75" customHeight="1">
      <c r="A941" s="66">
        <v>13</v>
      </c>
      <c r="B941" s="73">
        <v>6953156278561</v>
      </c>
      <c r="C941" s="67">
        <v>734866</v>
      </c>
      <c r="D941" s="67" t="s">
        <v>197</v>
      </c>
      <c r="E941" s="67" t="s">
        <v>77</v>
      </c>
      <c r="F941" s="68">
        <v>0</v>
      </c>
      <c r="G941" s="68">
        <v>0</v>
      </c>
      <c r="H941" s="68">
        <v>0</v>
      </c>
      <c r="I941" s="68">
        <v>0</v>
      </c>
      <c r="J941" s="68">
        <v>0</v>
      </c>
      <c r="K941" s="68">
        <v>0</v>
      </c>
      <c r="L941" s="68">
        <v>0</v>
      </c>
      <c r="M941" s="68">
        <v>0</v>
      </c>
      <c r="N941" s="68">
        <v>0</v>
      </c>
      <c r="O941" s="68">
        <v>0</v>
      </c>
      <c r="P941" s="68">
        <v>0</v>
      </c>
      <c r="Q941" s="68">
        <v>0</v>
      </c>
      <c r="R941" s="69">
        <f>SUM(F941:Q941)</f>
        <v>0</v>
      </c>
      <c r="S941" s="74">
        <f>R941/W$9*30</f>
        <v>0</v>
      </c>
      <c r="T941" s="69">
        <v>0</v>
      </c>
    </row>
    <row r="942" spans="1:20" s="48" customFormat="1" ht="18.75" customHeight="1">
      <c r="A942" s="66">
        <v>14</v>
      </c>
      <c r="B942" s="73">
        <v>6953156273887</v>
      </c>
      <c r="C942" s="67">
        <v>734867</v>
      </c>
      <c r="D942" s="67" t="s">
        <v>198</v>
      </c>
      <c r="E942" s="67" t="s">
        <v>78</v>
      </c>
      <c r="F942" s="68">
        <v>0</v>
      </c>
      <c r="G942" s="68">
        <v>0</v>
      </c>
      <c r="H942" s="68">
        <v>0</v>
      </c>
      <c r="I942" s="68">
        <v>0</v>
      </c>
      <c r="J942" s="68">
        <v>0</v>
      </c>
      <c r="K942" s="68">
        <v>0</v>
      </c>
      <c r="L942" s="68">
        <v>0</v>
      </c>
      <c r="M942" s="68">
        <v>0</v>
      </c>
      <c r="N942" s="68">
        <v>0</v>
      </c>
      <c r="O942" s="68">
        <v>0</v>
      </c>
      <c r="P942" s="68">
        <v>0</v>
      </c>
      <c r="Q942" s="68">
        <v>0</v>
      </c>
      <c r="R942" s="69">
        <f t="shared" ref="R942:R946" si="289">SUM(F942:Q942)</f>
        <v>0</v>
      </c>
      <c r="S942" s="74">
        <f t="shared" ref="S942" si="290">R942/W$9*30</f>
        <v>0</v>
      </c>
      <c r="T942" s="69">
        <v>0</v>
      </c>
    </row>
    <row r="943" spans="1:20" s="48" customFormat="1" ht="18.75" customHeight="1">
      <c r="A943" s="66">
        <v>15</v>
      </c>
      <c r="B943" s="73">
        <v>6953156273894</v>
      </c>
      <c r="C943" s="67">
        <v>734868</v>
      </c>
      <c r="D943" s="67" t="s">
        <v>199</v>
      </c>
      <c r="E943" s="67" t="s">
        <v>79</v>
      </c>
      <c r="F943" s="68">
        <v>0</v>
      </c>
      <c r="G943" s="68">
        <v>0</v>
      </c>
      <c r="H943" s="68">
        <v>0</v>
      </c>
      <c r="I943" s="68">
        <v>0</v>
      </c>
      <c r="J943" s="68">
        <v>0</v>
      </c>
      <c r="K943" s="68">
        <v>0</v>
      </c>
      <c r="L943" s="68">
        <v>0</v>
      </c>
      <c r="M943" s="68">
        <v>0</v>
      </c>
      <c r="N943" s="68">
        <v>0</v>
      </c>
      <c r="O943" s="68">
        <v>0</v>
      </c>
      <c r="P943" s="68">
        <v>0</v>
      </c>
      <c r="Q943" s="68">
        <v>0</v>
      </c>
      <c r="R943" s="69">
        <f t="shared" si="289"/>
        <v>0</v>
      </c>
      <c r="S943" s="74">
        <f>R943/U$9*30</f>
        <v>0</v>
      </c>
      <c r="T943" s="69">
        <v>0</v>
      </c>
    </row>
    <row r="944" spans="1:20" s="48" customFormat="1" ht="18.75" customHeight="1">
      <c r="A944" s="66">
        <v>16</v>
      </c>
      <c r="B944" s="73">
        <v>6953156264519</v>
      </c>
      <c r="C944" s="67">
        <v>734869</v>
      </c>
      <c r="D944" s="67" t="s">
        <v>200</v>
      </c>
      <c r="E944" s="67" t="s">
        <v>80</v>
      </c>
      <c r="F944" s="68">
        <v>0</v>
      </c>
      <c r="G944" s="68">
        <v>0</v>
      </c>
      <c r="H944" s="68">
        <v>0</v>
      </c>
      <c r="I944" s="68">
        <v>0</v>
      </c>
      <c r="J944" s="68">
        <v>0</v>
      </c>
      <c r="K944" s="68">
        <v>0</v>
      </c>
      <c r="L944" s="68">
        <v>0</v>
      </c>
      <c r="M944" s="68">
        <v>0</v>
      </c>
      <c r="N944" s="68">
        <v>0</v>
      </c>
      <c r="O944" s="68">
        <v>0</v>
      </c>
      <c r="P944" s="68">
        <v>0</v>
      </c>
      <c r="Q944" s="68">
        <v>0</v>
      </c>
      <c r="R944" s="69">
        <f t="shared" si="289"/>
        <v>0</v>
      </c>
      <c r="S944" s="74">
        <f>R944/U$9*30</f>
        <v>0</v>
      </c>
      <c r="T944" s="69">
        <v>0</v>
      </c>
    </row>
    <row r="945" spans="1:20" s="48" customFormat="1" ht="18.75" customHeight="1">
      <c r="A945" s="66">
        <v>17</v>
      </c>
      <c r="B945" s="73">
        <v>6953156264502</v>
      </c>
      <c r="C945" s="67">
        <v>734870</v>
      </c>
      <c r="D945" s="67" t="s">
        <v>201</v>
      </c>
      <c r="E945" s="67" t="s">
        <v>81</v>
      </c>
      <c r="F945" s="68">
        <v>0</v>
      </c>
      <c r="G945" s="68">
        <v>0</v>
      </c>
      <c r="H945" s="68">
        <v>0</v>
      </c>
      <c r="I945" s="68">
        <v>0</v>
      </c>
      <c r="J945" s="68">
        <v>0</v>
      </c>
      <c r="K945" s="68">
        <v>0</v>
      </c>
      <c r="L945" s="68">
        <v>0</v>
      </c>
      <c r="M945" s="68">
        <v>0</v>
      </c>
      <c r="N945" s="68">
        <v>0</v>
      </c>
      <c r="O945" s="68">
        <v>0</v>
      </c>
      <c r="P945" s="68">
        <v>0</v>
      </c>
      <c r="Q945" s="68">
        <v>0</v>
      </c>
      <c r="R945" s="69">
        <f t="shared" si="289"/>
        <v>0</v>
      </c>
      <c r="S945" s="74">
        <f>R945/U$9*30</f>
        <v>0</v>
      </c>
      <c r="T945" s="69">
        <v>0</v>
      </c>
    </row>
    <row r="946" spans="1:20" s="48" customFormat="1" ht="18.75" customHeight="1">
      <c r="A946" s="66">
        <v>18</v>
      </c>
      <c r="B946" s="73">
        <v>6953156271685</v>
      </c>
      <c r="C946" s="67">
        <v>734871</v>
      </c>
      <c r="D946" s="67" t="s">
        <v>202</v>
      </c>
      <c r="E946" s="67" t="s">
        <v>82</v>
      </c>
      <c r="F946" s="68">
        <v>0</v>
      </c>
      <c r="G946" s="68">
        <v>0</v>
      </c>
      <c r="H946" s="68">
        <v>0</v>
      </c>
      <c r="I946" s="68">
        <v>0</v>
      </c>
      <c r="J946" s="68">
        <v>0</v>
      </c>
      <c r="K946" s="68">
        <v>0</v>
      </c>
      <c r="L946" s="68">
        <v>0</v>
      </c>
      <c r="M946" s="68">
        <v>0</v>
      </c>
      <c r="N946" s="68">
        <v>0</v>
      </c>
      <c r="O946" s="68">
        <v>0</v>
      </c>
      <c r="P946" s="68">
        <v>0</v>
      </c>
      <c r="Q946" s="68">
        <v>0</v>
      </c>
      <c r="R946" s="69">
        <f t="shared" si="289"/>
        <v>0</v>
      </c>
      <c r="S946" s="74">
        <f>R946/U$9*30</f>
        <v>0</v>
      </c>
      <c r="T946" s="69">
        <v>0</v>
      </c>
    </row>
    <row r="947" spans="1:20" s="48" customFormat="1" ht="18.75" customHeight="1">
      <c r="A947" s="66">
        <v>19</v>
      </c>
      <c r="B947" s="73">
        <v>6953156271692</v>
      </c>
      <c r="C947" s="67">
        <v>734872</v>
      </c>
      <c r="D947" s="67" t="s">
        <v>203</v>
      </c>
      <c r="E947" s="67" t="s">
        <v>83</v>
      </c>
      <c r="F947" s="68">
        <v>0</v>
      </c>
      <c r="G947" s="68">
        <v>0</v>
      </c>
      <c r="H947" s="68">
        <v>0</v>
      </c>
      <c r="I947" s="68">
        <v>0</v>
      </c>
      <c r="J947" s="68">
        <v>0</v>
      </c>
      <c r="K947" s="68">
        <v>0</v>
      </c>
      <c r="L947" s="68">
        <v>0</v>
      </c>
      <c r="M947" s="68">
        <v>0</v>
      </c>
      <c r="N947" s="68">
        <v>0</v>
      </c>
      <c r="O947" s="68">
        <v>0</v>
      </c>
      <c r="P947" s="68">
        <v>0</v>
      </c>
      <c r="Q947" s="68">
        <v>0</v>
      </c>
      <c r="R947" s="69">
        <f>SUM(F947:Q947)</f>
        <v>0</v>
      </c>
      <c r="S947" s="74">
        <f>R947/W$9*30</f>
        <v>0</v>
      </c>
      <c r="T947" s="69">
        <v>0</v>
      </c>
    </row>
    <row r="948" spans="1:20" s="48" customFormat="1" ht="18.75" customHeight="1">
      <c r="A948" s="66">
        <v>20</v>
      </c>
      <c r="B948" s="73">
        <v>6953156277953</v>
      </c>
      <c r="C948" s="67">
        <v>734873</v>
      </c>
      <c r="D948" s="67" t="s">
        <v>204</v>
      </c>
      <c r="E948" s="67" t="s">
        <v>84</v>
      </c>
      <c r="F948" s="68">
        <v>0</v>
      </c>
      <c r="G948" s="68">
        <v>0</v>
      </c>
      <c r="H948" s="68">
        <v>0</v>
      </c>
      <c r="I948" s="68">
        <v>0</v>
      </c>
      <c r="J948" s="68">
        <v>0</v>
      </c>
      <c r="K948" s="68">
        <v>0</v>
      </c>
      <c r="L948" s="68">
        <v>0</v>
      </c>
      <c r="M948" s="68">
        <v>0</v>
      </c>
      <c r="N948" s="68">
        <v>0</v>
      </c>
      <c r="O948" s="68">
        <v>0</v>
      </c>
      <c r="P948" s="68">
        <v>0</v>
      </c>
      <c r="Q948" s="68">
        <v>0</v>
      </c>
      <c r="R948" s="69">
        <f t="shared" ref="R948:R952" si="291">SUM(F948:Q948)</f>
        <v>0</v>
      </c>
      <c r="S948" s="74">
        <f t="shared" ref="S948" si="292">R948/W$9*30</f>
        <v>0</v>
      </c>
      <c r="T948" s="69">
        <v>0</v>
      </c>
    </row>
    <row r="949" spans="1:20" s="48" customFormat="1" ht="18.75" customHeight="1">
      <c r="A949" s="66">
        <v>21</v>
      </c>
      <c r="B949" s="73">
        <v>6953156277960</v>
      </c>
      <c r="C949" s="67">
        <v>734874</v>
      </c>
      <c r="D949" s="67" t="s">
        <v>205</v>
      </c>
      <c r="E949" s="67" t="s">
        <v>85</v>
      </c>
      <c r="F949" s="68">
        <v>0</v>
      </c>
      <c r="G949" s="68">
        <v>0</v>
      </c>
      <c r="H949" s="68">
        <v>0</v>
      </c>
      <c r="I949" s="68">
        <v>0</v>
      </c>
      <c r="J949" s="68">
        <v>0</v>
      </c>
      <c r="K949" s="68">
        <v>0</v>
      </c>
      <c r="L949" s="68">
        <v>0</v>
      </c>
      <c r="M949" s="68">
        <v>0</v>
      </c>
      <c r="N949" s="68">
        <v>0</v>
      </c>
      <c r="O949" s="68">
        <v>0</v>
      </c>
      <c r="P949" s="68">
        <v>0</v>
      </c>
      <c r="Q949" s="68">
        <v>0</v>
      </c>
      <c r="R949" s="69">
        <f t="shared" si="291"/>
        <v>0</v>
      </c>
      <c r="S949" s="74">
        <f>R949/U$9*30</f>
        <v>0</v>
      </c>
      <c r="T949" s="69">
        <v>0</v>
      </c>
    </row>
    <row r="950" spans="1:20" s="48" customFormat="1" ht="18.75" customHeight="1">
      <c r="A950" s="66">
        <v>22</v>
      </c>
      <c r="B950" s="73">
        <v>6953156277977</v>
      </c>
      <c r="C950" s="67">
        <v>734875</v>
      </c>
      <c r="D950" s="67" t="s">
        <v>206</v>
      </c>
      <c r="E950" s="67" t="s">
        <v>86</v>
      </c>
      <c r="F950" s="68">
        <v>0</v>
      </c>
      <c r="G950" s="68">
        <v>0</v>
      </c>
      <c r="H950" s="68">
        <v>0</v>
      </c>
      <c r="I950" s="68">
        <v>0</v>
      </c>
      <c r="J950" s="68">
        <v>0</v>
      </c>
      <c r="K950" s="68">
        <v>0</v>
      </c>
      <c r="L950" s="68">
        <v>0</v>
      </c>
      <c r="M950" s="68">
        <v>0</v>
      </c>
      <c r="N950" s="68">
        <v>0</v>
      </c>
      <c r="O950" s="68">
        <v>0</v>
      </c>
      <c r="P950" s="68">
        <v>0</v>
      </c>
      <c r="Q950" s="68">
        <v>0</v>
      </c>
      <c r="R950" s="69">
        <f t="shared" si="291"/>
        <v>0</v>
      </c>
      <c r="S950" s="74">
        <f>R950/U$9*30</f>
        <v>0</v>
      </c>
      <c r="T950" s="69">
        <v>0</v>
      </c>
    </row>
    <row r="951" spans="1:20" s="48" customFormat="1" ht="18.75" customHeight="1">
      <c r="A951" s="66">
        <v>23</v>
      </c>
      <c r="B951" s="73">
        <v>6953156272965</v>
      </c>
      <c r="C951" s="67">
        <v>734876</v>
      </c>
      <c r="D951" s="67" t="s">
        <v>207</v>
      </c>
      <c r="E951" s="67" t="s">
        <v>87</v>
      </c>
      <c r="F951" s="68">
        <v>0</v>
      </c>
      <c r="G951" s="68">
        <v>0</v>
      </c>
      <c r="H951" s="68">
        <v>0</v>
      </c>
      <c r="I951" s="68">
        <v>0</v>
      </c>
      <c r="J951" s="68">
        <v>0</v>
      </c>
      <c r="K951" s="68">
        <v>0</v>
      </c>
      <c r="L951" s="68">
        <v>0</v>
      </c>
      <c r="M951" s="68">
        <v>0</v>
      </c>
      <c r="N951" s="68">
        <v>0</v>
      </c>
      <c r="O951" s="68">
        <v>0</v>
      </c>
      <c r="P951" s="68">
        <v>0</v>
      </c>
      <c r="Q951" s="68">
        <v>0</v>
      </c>
      <c r="R951" s="69">
        <f t="shared" si="291"/>
        <v>0</v>
      </c>
      <c r="S951" s="74">
        <f>R951/U$9*30</f>
        <v>0</v>
      </c>
      <c r="T951" s="69">
        <v>0</v>
      </c>
    </row>
    <row r="952" spans="1:20" s="48" customFormat="1" ht="18.75" customHeight="1">
      <c r="A952" s="66">
        <v>24</v>
      </c>
      <c r="B952" s="73">
        <v>6953156272972</v>
      </c>
      <c r="C952" s="67">
        <v>734877</v>
      </c>
      <c r="D952" s="67" t="s">
        <v>208</v>
      </c>
      <c r="E952" s="67" t="s">
        <v>88</v>
      </c>
      <c r="F952" s="68">
        <v>0</v>
      </c>
      <c r="G952" s="68">
        <v>0</v>
      </c>
      <c r="H952" s="68">
        <v>0</v>
      </c>
      <c r="I952" s="68">
        <v>0</v>
      </c>
      <c r="J952" s="68">
        <v>0</v>
      </c>
      <c r="K952" s="68">
        <v>0</v>
      </c>
      <c r="L952" s="68">
        <v>0</v>
      </c>
      <c r="M952" s="68">
        <v>0</v>
      </c>
      <c r="N952" s="68">
        <v>0</v>
      </c>
      <c r="O952" s="68">
        <v>0</v>
      </c>
      <c r="P952" s="68">
        <v>0</v>
      </c>
      <c r="Q952" s="68">
        <v>0</v>
      </c>
      <c r="R952" s="69">
        <f t="shared" si="291"/>
        <v>0</v>
      </c>
      <c r="S952" s="74">
        <f>R952/U$9*30</f>
        <v>0</v>
      </c>
      <c r="T952" s="69">
        <v>0</v>
      </c>
    </row>
    <row r="953" spans="1:20" s="48" customFormat="1" ht="18.75" customHeight="1">
      <c r="A953" s="66">
        <v>25</v>
      </c>
      <c r="B953" s="73">
        <v>6953156273825</v>
      </c>
      <c r="C953" s="67">
        <v>734878</v>
      </c>
      <c r="D953" s="67" t="s">
        <v>209</v>
      </c>
      <c r="E953" s="67" t="s">
        <v>89</v>
      </c>
      <c r="F953" s="68">
        <v>0</v>
      </c>
      <c r="G953" s="68">
        <v>0</v>
      </c>
      <c r="H953" s="68">
        <v>0</v>
      </c>
      <c r="I953" s="68">
        <v>0</v>
      </c>
      <c r="J953" s="68">
        <v>0</v>
      </c>
      <c r="K953" s="68">
        <v>0</v>
      </c>
      <c r="L953" s="68">
        <v>0</v>
      </c>
      <c r="M953" s="68">
        <v>0</v>
      </c>
      <c r="N953" s="68">
        <v>0</v>
      </c>
      <c r="O953" s="68">
        <v>0</v>
      </c>
      <c r="P953" s="68">
        <v>0</v>
      </c>
      <c r="Q953" s="68">
        <v>0</v>
      </c>
      <c r="R953" s="69">
        <f>SUM(F953:Q953)</f>
        <v>0</v>
      </c>
      <c r="S953" s="74">
        <f>R953/W$9*30</f>
        <v>0</v>
      </c>
      <c r="T953" s="69">
        <v>0</v>
      </c>
    </row>
    <row r="954" spans="1:20" s="48" customFormat="1" ht="18.75" customHeight="1">
      <c r="A954" s="66">
        <v>26</v>
      </c>
      <c r="B954" s="73">
        <v>6953156276390</v>
      </c>
      <c r="C954" s="67">
        <v>734879</v>
      </c>
      <c r="D954" s="67" t="s">
        <v>210</v>
      </c>
      <c r="E954" s="67" t="s">
        <v>90</v>
      </c>
      <c r="F954" s="68">
        <v>0</v>
      </c>
      <c r="G954" s="68">
        <v>0</v>
      </c>
      <c r="H954" s="68">
        <v>0</v>
      </c>
      <c r="I954" s="68">
        <v>0</v>
      </c>
      <c r="J954" s="68">
        <v>0</v>
      </c>
      <c r="K954" s="68">
        <v>0</v>
      </c>
      <c r="L954" s="68">
        <v>0</v>
      </c>
      <c r="M954" s="68">
        <v>0</v>
      </c>
      <c r="N954" s="68">
        <v>0</v>
      </c>
      <c r="O954" s="68">
        <v>0</v>
      </c>
      <c r="P954" s="68">
        <v>0</v>
      </c>
      <c r="Q954" s="68">
        <v>0</v>
      </c>
      <c r="R954" s="69">
        <f t="shared" ref="R954:R958" si="293">SUM(F954:Q954)</f>
        <v>0</v>
      </c>
      <c r="S954" s="74">
        <f t="shared" ref="S954" si="294">R954/W$9*30</f>
        <v>0</v>
      </c>
      <c r="T954" s="69">
        <v>0</v>
      </c>
    </row>
    <row r="955" spans="1:20" s="48" customFormat="1" ht="18.75" customHeight="1">
      <c r="A955" s="66">
        <v>27</v>
      </c>
      <c r="B955" s="73">
        <v>6953156276406</v>
      </c>
      <c r="C955" s="67">
        <v>734880</v>
      </c>
      <c r="D955" s="67" t="s">
        <v>211</v>
      </c>
      <c r="E955" s="67" t="s">
        <v>91</v>
      </c>
      <c r="F955" s="68">
        <v>0</v>
      </c>
      <c r="G955" s="68">
        <v>0</v>
      </c>
      <c r="H955" s="68">
        <v>0</v>
      </c>
      <c r="I955" s="68">
        <v>0</v>
      </c>
      <c r="J955" s="68">
        <v>0</v>
      </c>
      <c r="K955" s="68">
        <v>0</v>
      </c>
      <c r="L955" s="68">
        <v>0</v>
      </c>
      <c r="M955" s="68">
        <v>0</v>
      </c>
      <c r="N955" s="68">
        <v>0</v>
      </c>
      <c r="O955" s="68">
        <v>0</v>
      </c>
      <c r="P955" s="68">
        <v>0</v>
      </c>
      <c r="Q955" s="68">
        <v>0</v>
      </c>
      <c r="R955" s="69">
        <f t="shared" si="293"/>
        <v>0</v>
      </c>
      <c r="S955" s="74">
        <f>R955/U$9*30</f>
        <v>0</v>
      </c>
      <c r="T955" s="69">
        <v>0</v>
      </c>
    </row>
    <row r="956" spans="1:20" s="48" customFormat="1" ht="18.75" customHeight="1">
      <c r="A956" s="66">
        <v>28</v>
      </c>
      <c r="B956" s="73">
        <v>6953156280243</v>
      </c>
      <c r="C956" s="67">
        <v>734881</v>
      </c>
      <c r="D956" s="67" t="s">
        <v>212</v>
      </c>
      <c r="E956" s="67" t="s">
        <v>92</v>
      </c>
      <c r="F956" s="68">
        <v>0</v>
      </c>
      <c r="G956" s="68">
        <v>0</v>
      </c>
      <c r="H956" s="68">
        <v>0</v>
      </c>
      <c r="I956" s="68">
        <v>0</v>
      </c>
      <c r="J956" s="68">
        <v>0</v>
      </c>
      <c r="K956" s="68">
        <v>0</v>
      </c>
      <c r="L956" s="68">
        <v>0</v>
      </c>
      <c r="M956" s="68">
        <v>0</v>
      </c>
      <c r="N956" s="68">
        <v>0</v>
      </c>
      <c r="O956" s="68">
        <v>0</v>
      </c>
      <c r="P956" s="68">
        <v>2</v>
      </c>
      <c r="Q956" s="68">
        <v>0</v>
      </c>
      <c r="R956" s="69">
        <f t="shared" si="293"/>
        <v>2</v>
      </c>
      <c r="S956" s="74">
        <f>R956/U$9*30</f>
        <v>-1.4039685511044553E-3</v>
      </c>
      <c r="T956" s="69">
        <v>0</v>
      </c>
    </row>
    <row r="957" spans="1:20" s="48" customFormat="1" ht="18.75" customHeight="1">
      <c r="A957" s="66">
        <v>29</v>
      </c>
      <c r="B957" s="73">
        <v>6953156278844</v>
      </c>
      <c r="C957" s="67">
        <v>734882</v>
      </c>
      <c r="D957" s="67" t="s">
        <v>213</v>
      </c>
      <c r="E957" s="67" t="s">
        <v>93</v>
      </c>
      <c r="F957" s="68">
        <v>0</v>
      </c>
      <c r="G957" s="68">
        <v>0</v>
      </c>
      <c r="H957" s="68">
        <v>0</v>
      </c>
      <c r="I957" s="68">
        <v>0</v>
      </c>
      <c r="J957" s="68">
        <v>0</v>
      </c>
      <c r="K957" s="68">
        <v>0</v>
      </c>
      <c r="L957" s="68">
        <v>0</v>
      </c>
      <c r="M957" s="68">
        <v>0</v>
      </c>
      <c r="N957" s="68">
        <v>0</v>
      </c>
      <c r="O957" s="68">
        <v>0</v>
      </c>
      <c r="P957" s="68">
        <v>0</v>
      </c>
      <c r="Q957" s="68">
        <v>0</v>
      </c>
      <c r="R957" s="69">
        <f t="shared" si="293"/>
        <v>0</v>
      </c>
      <c r="S957" s="74">
        <f>R957/U$9*30</f>
        <v>0</v>
      </c>
      <c r="T957" s="69">
        <v>0</v>
      </c>
    </row>
    <row r="958" spans="1:20" s="48" customFormat="1" ht="18.75" customHeight="1">
      <c r="A958" s="66">
        <v>30</v>
      </c>
      <c r="B958" s="73">
        <v>6953156278851</v>
      </c>
      <c r="C958" s="67">
        <v>734883</v>
      </c>
      <c r="D958" s="67" t="s">
        <v>214</v>
      </c>
      <c r="E958" s="67" t="s">
        <v>94</v>
      </c>
      <c r="F958" s="68">
        <v>0</v>
      </c>
      <c r="G958" s="68">
        <v>0</v>
      </c>
      <c r="H958" s="68">
        <v>0</v>
      </c>
      <c r="I958" s="68">
        <v>0</v>
      </c>
      <c r="J958" s="68">
        <v>0</v>
      </c>
      <c r="K958" s="68">
        <v>0</v>
      </c>
      <c r="L958" s="68">
        <v>0</v>
      </c>
      <c r="M958" s="68">
        <v>0</v>
      </c>
      <c r="N958" s="68">
        <v>0</v>
      </c>
      <c r="O958" s="68">
        <v>0</v>
      </c>
      <c r="P958" s="68">
        <v>0</v>
      </c>
      <c r="Q958" s="68">
        <v>0</v>
      </c>
      <c r="R958" s="69">
        <f t="shared" si="293"/>
        <v>0</v>
      </c>
      <c r="S958" s="74">
        <f>R958/U$9*30</f>
        <v>0</v>
      </c>
      <c r="T958" s="69">
        <v>0</v>
      </c>
    </row>
    <row r="959" spans="1:20" s="48" customFormat="1" ht="18.75" customHeight="1">
      <c r="A959" s="66">
        <v>31</v>
      </c>
      <c r="B959" s="73">
        <v>6953156273016</v>
      </c>
      <c r="C959" s="67">
        <v>734884</v>
      </c>
      <c r="D959" s="67" t="s">
        <v>215</v>
      </c>
      <c r="E959" s="67" t="s">
        <v>95</v>
      </c>
      <c r="F959" s="68">
        <v>0</v>
      </c>
      <c r="G959" s="68">
        <v>0</v>
      </c>
      <c r="H959" s="68">
        <v>0</v>
      </c>
      <c r="I959" s="68">
        <v>0</v>
      </c>
      <c r="J959" s="68">
        <v>0</v>
      </c>
      <c r="K959" s="68">
        <v>0</v>
      </c>
      <c r="L959" s="68">
        <v>0</v>
      </c>
      <c r="M959" s="68">
        <v>0</v>
      </c>
      <c r="N959" s="68">
        <v>0</v>
      </c>
      <c r="O959" s="68">
        <v>0</v>
      </c>
      <c r="P959" s="68">
        <v>0</v>
      </c>
      <c r="Q959" s="68">
        <v>0</v>
      </c>
      <c r="R959" s="69">
        <f>SUM(F959:Q959)</f>
        <v>0</v>
      </c>
      <c r="S959" s="74">
        <f>R959/W$9*30</f>
        <v>0</v>
      </c>
      <c r="T959" s="69">
        <v>0</v>
      </c>
    </row>
    <row r="960" spans="1:20" s="48" customFormat="1" ht="18.75" customHeight="1">
      <c r="A960" s="66">
        <v>32</v>
      </c>
      <c r="B960" s="73">
        <v>6953156273023</v>
      </c>
      <c r="C960" s="67">
        <v>734885</v>
      </c>
      <c r="D960" s="67" t="s">
        <v>216</v>
      </c>
      <c r="E960" s="67" t="s">
        <v>96</v>
      </c>
      <c r="F960" s="68">
        <v>0</v>
      </c>
      <c r="G960" s="68">
        <v>0</v>
      </c>
      <c r="H960" s="68">
        <v>0</v>
      </c>
      <c r="I960" s="68">
        <v>0</v>
      </c>
      <c r="J960" s="68">
        <v>0</v>
      </c>
      <c r="K960" s="68">
        <v>0</v>
      </c>
      <c r="L960" s="68">
        <v>0</v>
      </c>
      <c r="M960" s="68">
        <v>0</v>
      </c>
      <c r="N960" s="68">
        <v>0</v>
      </c>
      <c r="O960" s="68">
        <v>0</v>
      </c>
      <c r="P960" s="68">
        <v>0</v>
      </c>
      <c r="Q960" s="68">
        <v>0</v>
      </c>
      <c r="R960" s="69">
        <f t="shared" ref="R960:R964" si="295">SUM(F960:Q960)</f>
        <v>0</v>
      </c>
      <c r="S960" s="74">
        <f t="shared" ref="S960" si="296">R960/W$9*30</f>
        <v>0</v>
      </c>
      <c r="T960" s="69">
        <v>0</v>
      </c>
    </row>
    <row r="961" spans="1:20" s="48" customFormat="1" ht="18.75" customHeight="1">
      <c r="A961" s="66">
        <v>33</v>
      </c>
      <c r="B961" s="73">
        <v>6953156273665</v>
      </c>
      <c r="C961" s="67">
        <v>734886</v>
      </c>
      <c r="D961" s="67" t="s">
        <v>217</v>
      </c>
      <c r="E961" s="67" t="s">
        <v>97</v>
      </c>
      <c r="F961" s="68">
        <v>0</v>
      </c>
      <c r="G961" s="68">
        <v>0</v>
      </c>
      <c r="H961" s="68">
        <v>0</v>
      </c>
      <c r="I961" s="68">
        <v>0</v>
      </c>
      <c r="J961" s="68">
        <v>0</v>
      </c>
      <c r="K961" s="68">
        <v>0</v>
      </c>
      <c r="L961" s="68">
        <v>0</v>
      </c>
      <c r="M961" s="68">
        <v>0</v>
      </c>
      <c r="N961" s="68">
        <v>0</v>
      </c>
      <c r="O961" s="68">
        <v>0</v>
      </c>
      <c r="P961" s="68">
        <v>0</v>
      </c>
      <c r="Q961" s="68">
        <v>0</v>
      </c>
      <c r="R961" s="69">
        <f t="shared" si="295"/>
        <v>0</v>
      </c>
      <c r="S961" s="74">
        <f>R961/U$9*30</f>
        <v>0</v>
      </c>
      <c r="T961" s="69">
        <v>0</v>
      </c>
    </row>
    <row r="962" spans="1:20" s="48" customFormat="1" ht="18.75" customHeight="1">
      <c r="A962" s="66">
        <v>34</v>
      </c>
      <c r="B962" s="73">
        <v>6953156273672</v>
      </c>
      <c r="C962" s="67">
        <v>734887</v>
      </c>
      <c r="D962" s="67" t="s">
        <v>218</v>
      </c>
      <c r="E962" s="67" t="s">
        <v>98</v>
      </c>
      <c r="F962" s="68">
        <v>0</v>
      </c>
      <c r="G962" s="68">
        <v>0</v>
      </c>
      <c r="H962" s="68">
        <v>0</v>
      </c>
      <c r="I962" s="68">
        <v>0</v>
      </c>
      <c r="J962" s="68">
        <v>0</v>
      </c>
      <c r="K962" s="68">
        <v>0</v>
      </c>
      <c r="L962" s="68">
        <v>0</v>
      </c>
      <c r="M962" s="68">
        <v>0</v>
      </c>
      <c r="N962" s="68">
        <v>0</v>
      </c>
      <c r="O962" s="68">
        <v>0</v>
      </c>
      <c r="P962" s="68">
        <v>0</v>
      </c>
      <c r="Q962" s="68">
        <v>0</v>
      </c>
      <c r="R962" s="69">
        <f t="shared" si="295"/>
        <v>0</v>
      </c>
      <c r="S962" s="74">
        <f>R962/U$9*30</f>
        <v>0</v>
      </c>
      <c r="T962" s="69">
        <v>0</v>
      </c>
    </row>
    <row r="963" spans="1:20" s="48" customFormat="1" ht="18.75" customHeight="1">
      <c r="A963" s="66">
        <v>35</v>
      </c>
      <c r="B963" s="73">
        <v>6953156273689</v>
      </c>
      <c r="C963" s="67">
        <v>734888</v>
      </c>
      <c r="D963" s="67" t="s">
        <v>219</v>
      </c>
      <c r="E963" s="67" t="s">
        <v>99</v>
      </c>
      <c r="F963" s="68">
        <v>0</v>
      </c>
      <c r="G963" s="68">
        <v>0</v>
      </c>
      <c r="H963" s="68">
        <v>0</v>
      </c>
      <c r="I963" s="68">
        <v>0</v>
      </c>
      <c r="J963" s="68">
        <v>0</v>
      </c>
      <c r="K963" s="68">
        <v>0</v>
      </c>
      <c r="L963" s="68">
        <v>0</v>
      </c>
      <c r="M963" s="68">
        <v>0</v>
      </c>
      <c r="N963" s="68">
        <v>0</v>
      </c>
      <c r="O963" s="68">
        <v>0</v>
      </c>
      <c r="P963" s="68">
        <v>0</v>
      </c>
      <c r="Q963" s="68">
        <v>0</v>
      </c>
      <c r="R963" s="69">
        <f t="shared" si="295"/>
        <v>0</v>
      </c>
      <c r="S963" s="74">
        <f>R963/U$9*30</f>
        <v>0</v>
      </c>
      <c r="T963" s="69">
        <v>0</v>
      </c>
    </row>
    <row r="964" spans="1:20" s="48" customFormat="1" ht="18.75" customHeight="1">
      <c r="A964" s="66">
        <v>36</v>
      </c>
      <c r="B964" s="73">
        <v>6953156271197</v>
      </c>
      <c r="C964" s="67">
        <v>734889</v>
      </c>
      <c r="D964" s="67" t="s">
        <v>220</v>
      </c>
      <c r="E964" s="67" t="s">
        <v>100</v>
      </c>
      <c r="F964" s="68">
        <v>0</v>
      </c>
      <c r="G964" s="68">
        <v>0</v>
      </c>
      <c r="H964" s="68">
        <v>0</v>
      </c>
      <c r="I964" s="68">
        <v>0</v>
      </c>
      <c r="J964" s="68">
        <v>0</v>
      </c>
      <c r="K964" s="68">
        <v>0</v>
      </c>
      <c r="L964" s="68">
        <v>0</v>
      </c>
      <c r="M964" s="68">
        <v>0</v>
      </c>
      <c r="N964" s="68">
        <v>0</v>
      </c>
      <c r="O964" s="68">
        <v>0</v>
      </c>
      <c r="P964" s="68">
        <v>0</v>
      </c>
      <c r="Q964" s="68">
        <v>0</v>
      </c>
      <c r="R964" s="69">
        <f t="shared" si="295"/>
        <v>0</v>
      </c>
      <c r="S964" s="74">
        <f>R964/U$9*30</f>
        <v>0</v>
      </c>
      <c r="T964" s="69">
        <v>0</v>
      </c>
    </row>
    <row r="965" spans="1:20" s="48" customFormat="1" ht="18.75" customHeight="1">
      <c r="A965" s="66">
        <v>37</v>
      </c>
      <c r="B965" s="73">
        <v>6953156271203</v>
      </c>
      <c r="C965" s="67">
        <v>734890</v>
      </c>
      <c r="D965" s="67" t="s">
        <v>221</v>
      </c>
      <c r="E965" s="67" t="s">
        <v>101</v>
      </c>
      <c r="F965" s="68">
        <v>0</v>
      </c>
      <c r="G965" s="68">
        <v>0</v>
      </c>
      <c r="H965" s="68">
        <v>0</v>
      </c>
      <c r="I965" s="68">
        <v>0</v>
      </c>
      <c r="J965" s="68">
        <v>0</v>
      </c>
      <c r="K965" s="68">
        <v>0</v>
      </c>
      <c r="L965" s="68">
        <v>0</v>
      </c>
      <c r="M965" s="68">
        <v>0</v>
      </c>
      <c r="N965" s="68">
        <v>0</v>
      </c>
      <c r="O965" s="68">
        <v>0</v>
      </c>
      <c r="P965" s="68">
        <v>0</v>
      </c>
      <c r="Q965" s="68">
        <v>0</v>
      </c>
      <c r="R965" s="69">
        <f>SUM(F965:Q965)</f>
        <v>0</v>
      </c>
      <c r="S965" s="74">
        <f>R965/W$9*30</f>
        <v>0</v>
      </c>
      <c r="T965" s="69">
        <v>0</v>
      </c>
    </row>
    <row r="966" spans="1:20" s="48" customFormat="1" ht="18.75" customHeight="1">
      <c r="A966" s="66">
        <v>38</v>
      </c>
      <c r="B966" s="73">
        <v>6953156271210</v>
      </c>
      <c r="C966" s="67">
        <v>734891</v>
      </c>
      <c r="D966" s="67" t="s">
        <v>222</v>
      </c>
      <c r="E966" s="67" t="s">
        <v>102</v>
      </c>
      <c r="F966" s="68">
        <v>0</v>
      </c>
      <c r="G966" s="68">
        <v>0</v>
      </c>
      <c r="H966" s="68">
        <v>0</v>
      </c>
      <c r="I966" s="68">
        <v>0</v>
      </c>
      <c r="J966" s="68">
        <v>0</v>
      </c>
      <c r="K966" s="68">
        <v>0</v>
      </c>
      <c r="L966" s="68">
        <v>0</v>
      </c>
      <c r="M966" s="68">
        <v>0</v>
      </c>
      <c r="N966" s="68">
        <v>0</v>
      </c>
      <c r="O966" s="68">
        <v>0</v>
      </c>
      <c r="P966" s="68">
        <v>0</v>
      </c>
      <c r="Q966" s="68">
        <v>0</v>
      </c>
      <c r="R966" s="69">
        <f t="shared" ref="R966:R970" si="297">SUM(F966:Q966)</f>
        <v>0</v>
      </c>
      <c r="S966" s="74">
        <f t="shared" ref="S966" si="298">R966/W$9*30</f>
        <v>0</v>
      </c>
      <c r="T966" s="69">
        <v>0</v>
      </c>
    </row>
    <row r="967" spans="1:20" s="48" customFormat="1" ht="18.75" customHeight="1">
      <c r="A967" s="66">
        <v>39</v>
      </c>
      <c r="B967" s="73">
        <v>6953156275188</v>
      </c>
      <c r="C967" s="67">
        <v>734892</v>
      </c>
      <c r="D967" s="67" t="s">
        <v>223</v>
      </c>
      <c r="E967" s="67" t="s">
        <v>103</v>
      </c>
      <c r="F967" s="68">
        <v>0</v>
      </c>
      <c r="G967" s="68">
        <v>0</v>
      </c>
      <c r="H967" s="68">
        <v>0</v>
      </c>
      <c r="I967" s="68">
        <v>0</v>
      </c>
      <c r="J967" s="68">
        <v>0</v>
      </c>
      <c r="K967" s="68">
        <v>0</v>
      </c>
      <c r="L967" s="68">
        <v>0</v>
      </c>
      <c r="M967" s="68">
        <v>0</v>
      </c>
      <c r="N967" s="68">
        <v>0</v>
      </c>
      <c r="O967" s="68">
        <v>0</v>
      </c>
      <c r="P967" s="68">
        <v>0</v>
      </c>
      <c r="Q967" s="68">
        <v>0</v>
      </c>
      <c r="R967" s="69">
        <f t="shared" si="297"/>
        <v>0</v>
      </c>
      <c r="S967" s="74">
        <f>R967/U$9*30</f>
        <v>0</v>
      </c>
      <c r="T967" s="69">
        <v>0</v>
      </c>
    </row>
    <row r="968" spans="1:20" s="48" customFormat="1" ht="18.75" customHeight="1">
      <c r="A968" s="66">
        <v>40</v>
      </c>
      <c r="B968" s="73">
        <v>6953156275195</v>
      </c>
      <c r="C968" s="67">
        <v>734893</v>
      </c>
      <c r="D968" s="67" t="s">
        <v>224</v>
      </c>
      <c r="E968" s="67" t="s">
        <v>104</v>
      </c>
      <c r="F968" s="68">
        <v>0</v>
      </c>
      <c r="G968" s="68">
        <v>0</v>
      </c>
      <c r="H968" s="68">
        <v>0</v>
      </c>
      <c r="I968" s="68">
        <v>0</v>
      </c>
      <c r="J968" s="68">
        <v>0</v>
      </c>
      <c r="K968" s="68">
        <v>0</v>
      </c>
      <c r="L968" s="68">
        <v>0</v>
      </c>
      <c r="M968" s="68">
        <v>0</v>
      </c>
      <c r="N968" s="68">
        <v>0</v>
      </c>
      <c r="O968" s="68">
        <v>0</v>
      </c>
      <c r="P968" s="68">
        <v>0</v>
      </c>
      <c r="Q968" s="68">
        <v>0</v>
      </c>
      <c r="R968" s="69">
        <f t="shared" si="297"/>
        <v>0</v>
      </c>
      <c r="S968" s="74">
        <f>R968/U$9*30</f>
        <v>0</v>
      </c>
      <c r="T968" s="69">
        <v>0</v>
      </c>
    </row>
    <row r="969" spans="1:20" s="48" customFormat="1" ht="18.75" customHeight="1">
      <c r="A969" s="66">
        <v>41</v>
      </c>
      <c r="B969" s="73">
        <v>6953156275201</v>
      </c>
      <c r="C969" s="67">
        <v>734894</v>
      </c>
      <c r="D969" s="67" t="s">
        <v>225</v>
      </c>
      <c r="E969" s="67" t="s">
        <v>105</v>
      </c>
      <c r="F969" s="68">
        <v>0</v>
      </c>
      <c r="G969" s="68">
        <v>0</v>
      </c>
      <c r="H969" s="68">
        <v>0</v>
      </c>
      <c r="I969" s="68">
        <v>0</v>
      </c>
      <c r="J969" s="68">
        <v>0</v>
      </c>
      <c r="K969" s="68">
        <v>0</v>
      </c>
      <c r="L969" s="68">
        <v>0</v>
      </c>
      <c r="M969" s="68">
        <v>0</v>
      </c>
      <c r="N969" s="68">
        <v>0</v>
      </c>
      <c r="O969" s="68">
        <v>0</v>
      </c>
      <c r="P969" s="68">
        <v>0</v>
      </c>
      <c r="Q969" s="68">
        <v>0</v>
      </c>
      <c r="R969" s="69">
        <f t="shared" si="297"/>
        <v>0</v>
      </c>
      <c r="S969" s="74">
        <f>R969/U$9*30</f>
        <v>0</v>
      </c>
      <c r="T969" s="69">
        <v>0</v>
      </c>
    </row>
    <row r="970" spans="1:20" s="48" customFormat="1" ht="18.75" customHeight="1">
      <c r="A970" s="66">
        <v>42</v>
      </c>
      <c r="B970" s="73">
        <v>6953156276413</v>
      </c>
      <c r="C970" s="67">
        <v>734895</v>
      </c>
      <c r="D970" s="67" t="s">
        <v>226</v>
      </c>
      <c r="E970" s="67" t="s">
        <v>106</v>
      </c>
      <c r="F970" s="68">
        <v>0</v>
      </c>
      <c r="G970" s="68">
        <v>0</v>
      </c>
      <c r="H970" s="68">
        <v>0</v>
      </c>
      <c r="I970" s="68">
        <v>0</v>
      </c>
      <c r="J970" s="68">
        <v>0</v>
      </c>
      <c r="K970" s="68">
        <v>0</v>
      </c>
      <c r="L970" s="68">
        <v>0</v>
      </c>
      <c r="M970" s="68">
        <v>0</v>
      </c>
      <c r="N970" s="68">
        <v>0</v>
      </c>
      <c r="O970" s="68">
        <v>0</v>
      </c>
      <c r="P970" s="68">
        <v>0</v>
      </c>
      <c r="Q970" s="68">
        <v>0</v>
      </c>
      <c r="R970" s="69">
        <f t="shared" si="297"/>
        <v>0</v>
      </c>
      <c r="S970" s="74">
        <f>R970/U$9*30</f>
        <v>0</v>
      </c>
      <c r="T970" s="69">
        <v>0</v>
      </c>
    </row>
    <row r="971" spans="1:20" s="48" customFormat="1" ht="18.75" customHeight="1">
      <c r="A971" s="66">
        <v>43</v>
      </c>
      <c r="B971" s="73">
        <v>6953156278721</v>
      </c>
      <c r="C971" s="67">
        <v>734896</v>
      </c>
      <c r="D971" s="67" t="s">
        <v>227</v>
      </c>
      <c r="E971" s="67" t="s">
        <v>107</v>
      </c>
      <c r="F971" s="68">
        <v>0</v>
      </c>
      <c r="G971" s="68">
        <v>0</v>
      </c>
      <c r="H971" s="68">
        <v>0</v>
      </c>
      <c r="I971" s="68">
        <v>0</v>
      </c>
      <c r="J971" s="68">
        <v>0</v>
      </c>
      <c r="K971" s="68">
        <v>0</v>
      </c>
      <c r="L971" s="68">
        <v>0</v>
      </c>
      <c r="M971" s="68">
        <v>0</v>
      </c>
      <c r="N971" s="68">
        <v>0</v>
      </c>
      <c r="O971" s="68">
        <v>0</v>
      </c>
      <c r="P971" s="68">
        <v>0</v>
      </c>
      <c r="Q971" s="68">
        <v>0</v>
      </c>
      <c r="R971" s="69">
        <f>SUM(F971:Q971)</f>
        <v>0</v>
      </c>
      <c r="S971" s="74">
        <f>R971/W$9*30</f>
        <v>0</v>
      </c>
      <c r="T971" s="69">
        <v>0</v>
      </c>
    </row>
    <row r="972" spans="1:20" s="48" customFormat="1" ht="18.75" customHeight="1">
      <c r="A972" s="66">
        <v>44</v>
      </c>
      <c r="B972" s="73">
        <v>6953156278738</v>
      </c>
      <c r="C972" s="67">
        <v>734897</v>
      </c>
      <c r="D972" s="67" t="s">
        <v>228</v>
      </c>
      <c r="E972" s="67" t="s">
        <v>108</v>
      </c>
      <c r="F972" s="68">
        <v>0</v>
      </c>
      <c r="G972" s="68">
        <v>0</v>
      </c>
      <c r="H972" s="68">
        <v>0</v>
      </c>
      <c r="I972" s="68">
        <v>0</v>
      </c>
      <c r="J972" s="68">
        <v>0</v>
      </c>
      <c r="K972" s="68">
        <v>0</v>
      </c>
      <c r="L972" s="68">
        <v>0</v>
      </c>
      <c r="M972" s="68">
        <v>0</v>
      </c>
      <c r="N972" s="68">
        <v>0</v>
      </c>
      <c r="O972" s="68">
        <v>0</v>
      </c>
      <c r="P972" s="68">
        <v>0</v>
      </c>
      <c r="Q972" s="68">
        <v>0</v>
      </c>
      <c r="R972" s="69">
        <f t="shared" ref="R972:R978" si="299">SUM(F972:Q972)</f>
        <v>0</v>
      </c>
      <c r="S972" s="74">
        <f t="shared" ref="S972" si="300">R972/W$9*30</f>
        <v>0</v>
      </c>
      <c r="T972" s="69">
        <v>0</v>
      </c>
    </row>
    <row r="973" spans="1:20" s="48" customFormat="1" ht="18.75" customHeight="1">
      <c r="A973" s="66">
        <v>45</v>
      </c>
      <c r="B973" s="73">
        <v>6953156278745</v>
      </c>
      <c r="C973" s="67">
        <v>734898</v>
      </c>
      <c r="D973" s="67" t="s">
        <v>229</v>
      </c>
      <c r="E973" s="67" t="s">
        <v>109</v>
      </c>
      <c r="F973" s="68">
        <v>0</v>
      </c>
      <c r="G973" s="68">
        <v>0</v>
      </c>
      <c r="H973" s="68">
        <v>0</v>
      </c>
      <c r="I973" s="68">
        <v>0</v>
      </c>
      <c r="J973" s="68">
        <v>0</v>
      </c>
      <c r="K973" s="68">
        <v>0</v>
      </c>
      <c r="L973" s="68">
        <v>0</v>
      </c>
      <c r="M973" s="68">
        <v>0</v>
      </c>
      <c r="N973" s="68">
        <v>0</v>
      </c>
      <c r="O973" s="68">
        <v>0</v>
      </c>
      <c r="P973" s="68">
        <v>0</v>
      </c>
      <c r="Q973" s="68">
        <v>0</v>
      </c>
      <c r="R973" s="69">
        <f t="shared" si="299"/>
        <v>0</v>
      </c>
      <c r="S973" s="74">
        <f t="shared" ref="S973:S978" si="301">R973/U$9*30</f>
        <v>0</v>
      </c>
      <c r="T973" s="69">
        <v>0</v>
      </c>
    </row>
    <row r="974" spans="1:20" s="48" customFormat="1" ht="18.75" customHeight="1">
      <c r="A974" s="66">
        <v>46</v>
      </c>
      <c r="B974" s="73">
        <v>6953156273030</v>
      </c>
      <c r="C974" s="67">
        <v>734899</v>
      </c>
      <c r="D974" s="67" t="s">
        <v>230</v>
      </c>
      <c r="E974" s="67" t="s">
        <v>110</v>
      </c>
      <c r="F974" s="68">
        <v>0</v>
      </c>
      <c r="G974" s="68">
        <v>0</v>
      </c>
      <c r="H974" s="68">
        <v>0</v>
      </c>
      <c r="I974" s="68">
        <v>0</v>
      </c>
      <c r="J974" s="68">
        <v>0</v>
      </c>
      <c r="K974" s="68">
        <v>0</v>
      </c>
      <c r="L974" s="68">
        <v>0</v>
      </c>
      <c r="M974" s="68">
        <v>0</v>
      </c>
      <c r="N974" s="68">
        <v>0</v>
      </c>
      <c r="O974" s="68">
        <v>0</v>
      </c>
      <c r="P974" s="68">
        <v>0</v>
      </c>
      <c r="Q974" s="68">
        <v>0</v>
      </c>
      <c r="R974" s="69">
        <f t="shared" si="299"/>
        <v>0</v>
      </c>
      <c r="S974" s="74">
        <f t="shared" si="301"/>
        <v>0</v>
      </c>
      <c r="T974" s="69">
        <v>0</v>
      </c>
    </row>
    <row r="975" spans="1:20" s="48" customFormat="1" ht="18.75" customHeight="1">
      <c r="A975" s="66">
        <v>47</v>
      </c>
      <c r="B975" s="73">
        <v>6953156278523</v>
      </c>
      <c r="C975" s="67">
        <v>734900</v>
      </c>
      <c r="D975" s="67" t="s">
        <v>231</v>
      </c>
      <c r="E975" s="67" t="s">
        <v>111</v>
      </c>
      <c r="F975" s="68">
        <v>0</v>
      </c>
      <c r="G975" s="68">
        <v>0</v>
      </c>
      <c r="H975" s="68">
        <v>0</v>
      </c>
      <c r="I975" s="68">
        <v>0</v>
      </c>
      <c r="J975" s="68">
        <v>0</v>
      </c>
      <c r="K975" s="68">
        <v>0</v>
      </c>
      <c r="L975" s="68">
        <v>0</v>
      </c>
      <c r="M975" s="68">
        <v>0</v>
      </c>
      <c r="N975" s="68">
        <v>0</v>
      </c>
      <c r="O975" s="68">
        <v>0</v>
      </c>
      <c r="P975" s="68">
        <v>0</v>
      </c>
      <c r="Q975" s="68">
        <v>0</v>
      </c>
      <c r="R975" s="69">
        <f t="shared" si="299"/>
        <v>0</v>
      </c>
      <c r="S975" s="74">
        <f t="shared" si="301"/>
        <v>0</v>
      </c>
      <c r="T975" s="69">
        <v>0</v>
      </c>
    </row>
    <row r="976" spans="1:20" s="48" customFormat="1" ht="18.75" customHeight="1">
      <c r="A976" s="66">
        <v>48</v>
      </c>
      <c r="B976" s="73">
        <v>6953156278530</v>
      </c>
      <c r="C976" s="67">
        <v>734901</v>
      </c>
      <c r="D976" s="67" t="s">
        <v>232</v>
      </c>
      <c r="E976" s="67" t="s">
        <v>112</v>
      </c>
      <c r="F976" s="68">
        <v>0</v>
      </c>
      <c r="G976" s="68">
        <v>0</v>
      </c>
      <c r="H976" s="68">
        <v>0</v>
      </c>
      <c r="I976" s="68">
        <v>0</v>
      </c>
      <c r="J976" s="68">
        <v>0</v>
      </c>
      <c r="K976" s="68">
        <v>0</v>
      </c>
      <c r="L976" s="68">
        <v>0</v>
      </c>
      <c r="M976" s="68">
        <v>0</v>
      </c>
      <c r="N976" s="68">
        <v>0</v>
      </c>
      <c r="O976" s="68">
        <v>0</v>
      </c>
      <c r="P976" s="68">
        <v>0</v>
      </c>
      <c r="Q976" s="68">
        <v>0</v>
      </c>
      <c r="R976" s="69">
        <f t="shared" si="299"/>
        <v>0</v>
      </c>
      <c r="S976" s="74">
        <f t="shared" si="301"/>
        <v>0</v>
      </c>
      <c r="T976" s="69">
        <v>0</v>
      </c>
    </row>
    <row r="977" spans="1:20" s="48" customFormat="1" ht="18.75" customHeight="1">
      <c r="A977" s="66">
        <v>49</v>
      </c>
      <c r="B977" s="73">
        <v>6953156267503</v>
      </c>
      <c r="C977" s="67">
        <v>734902</v>
      </c>
      <c r="D977" s="67" t="s">
        <v>233</v>
      </c>
      <c r="E977" s="67" t="s">
        <v>113</v>
      </c>
      <c r="F977" s="68">
        <v>0</v>
      </c>
      <c r="G977" s="68">
        <v>0</v>
      </c>
      <c r="H977" s="68">
        <v>0</v>
      </c>
      <c r="I977" s="68">
        <v>0</v>
      </c>
      <c r="J977" s="68">
        <v>0</v>
      </c>
      <c r="K977" s="68">
        <v>0</v>
      </c>
      <c r="L977" s="68">
        <v>0</v>
      </c>
      <c r="M977" s="68">
        <v>0</v>
      </c>
      <c r="N977" s="68">
        <v>0</v>
      </c>
      <c r="O977" s="68">
        <v>0</v>
      </c>
      <c r="P977" s="68">
        <v>0</v>
      </c>
      <c r="Q977" s="68">
        <v>0</v>
      </c>
      <c r="R977" s="69">
        <f t="shared" si="299"/>
        <v>0</v>
      </c>
      <c r="S977" s="74">
        <f t="shared" si="301"/>
        <v>0</v>
      </c>
      <c r="T977" s="69">
        <v>0</v>
      </c>
    </row>
    <row r="978" spans="1:20" s="48" customFormat="1" ht="18.75" customHeight="1">
      <c r="A978" s="66">
        <v>50</v>
      </c>
      <c r="B978" s="73">
        <v>6953156276420</v>
      </c>
      <c r="C978" s="67">
        <v>734903</v>
      </c>
      <c r="D978" s="67" t="s">
        <v>234</v>
      </c>
      <c r="E978" s="67" t="s">
        <v>114</v>
      </c>
      <c r="F978" s="68">
        <v>0</v>
      </c>
      <c r="G978" s="68">
        <v>0</v>
      </c>
      <c r="H978" s="68">
        <v>0</v>
      </c>
      <c r="I978" s="68">
        <v>0</v>
      </c>
      <c r="J978" s="68">
        <v>0</v>
      </c>
      <c r="K978" s="68">
        <v>0</v>
      </c>
      <c r="L978" s="68">
        <v>0</v>
      </c>
      <c r="M978" s="68">
        <v>0</v>
      </c>
      <c r="N978" s="68">
        <v>0</v>
      </c>
      <c r="O978" s="68">
        <v>0</v>
      </c>
      <c r="P978" s="68">
        <v>1</v>
      </c>
      <c r="Q978" s="68">
        <v>0</v>
      </c>
      <c r="R978" s="69">
        <f t="shared" si="299"/>
        <v>1</v>
      </c>
      <c r="S978" s="74">
        <f t="shared" si="301"/>
        <v>-7.0198427555222763E-4</v>
      </c>
      <c r="T978" s="69">
        <v>0</v>
      </c>
    </row>
    <row r="979" spans="1:20" s="48" customFormat="1" ht="18.75" customHeight="1">
      <c r="A979" s="66">
        <v>51</v>
      </c>
      <c r="B979" s="73">
        <v>6953156278622</v>
      </c>
      <c r="C979" s="67">
        <v>734904</v>
      </c>
      <c r="D979" s="67" t="s">
        <v>235</v>
      </c>
      <c r="E979" s="67" t="s">
        <v>115</v>
      </c>
      <c r="F979" s="68">
        <v>0</v>
      </c>
      <c r="G979" s="68">
        <v>0</v>
      </c>
      <c r="H979" s="68">
        <v>0</v>
      </c>
      <c r="I979" s="68">
        <v>0</v>
      </c>
      <c r="J979" s="68">
        <v>0</v>
      </c>
      <c r="K979" s="68">
        <v>0</v>
      </c>
      <c r="L979" s="68">
        <v>0</v>
      </c>
      <c r="M979" s="68">
        <v>0</v>
      </c>
      <c r="N979" s="68">
        <v>0</v>
      </c>
      <c r="O979" s="68">
        <v>0</v>
      </c>
      <c r="P979" s="68">
        <v>2</v>
      </c>
      <c r="Q979" s="68">
        <v>0</v>
      </c>
      <c r="R979" s="69">
        <f>SUM(F979:Q979)</f>
        <v>2</v>
      </c>
      <c r="S979" s="74">
        <f>R979/W$9*30</f>
        <v>-1.3940520446096654E-3</v>
      </c>
      <c r="T979" s="69">
        <v>0</v>
      </c>
    </row>
    <row r="980" spans="1:20" s="48" customFormat="1" ht="18.75" customHeight="1">
      <c r="A980" s="66">
        <v>52</v>
      </c>
      <c r="B980" s="73">
        <v>6953156278639</v>
      </c>
      <c r="C980" s="67">
        <v>734905</v>
      </c>
      <c r="D980" s="67" t="s">
        <v>236</v>
      </c>
      <c r="E980" s="67" t="s">
        <v>116</v>
      </c>
      <c r="F980" s="68">
        <v>0</v>
      </c>
      <c r="G980" s="68">
        <v>0</v>
      </c>
      <c r="H980" s="68">
        <v>0</v>
      </c>
      <c r="I980" s="68">
        <v>0</v>
      </c>
      <c r="J980" s="68">
        <v>0</v>
      </c>
      <c r="K980" s="68">
        <v>0</v>
      </c>
      <c r="L980" s="68">
        <v>0</v>
      </c>
      <c r="M980" s="68">
        <v>0</v>
      </c>
      <c r="N980" s="68">
        <v>0</v>
      </c>
      <c r="O980" s="68">
        <v>0</v>
      </c>
      <c r="P980" s="68">
        <v>0</v>
      </c>
      <c r="Q980" s="68">
        <v>0</v>
      </c>
      <c r="R980" s="69">
        <f t="shared" ref="R980:R985" si="302">SUM(F980:Q980)</f>
        <v>0</v>
      </c>
      <c r="S980" s="74">
        <f t="shared" ref="S980" si="303">R980/W$9*30</f>
        <v>0</v>
      </c>
      <c r="T980" s="69">
        <v>0</v>
      </c>
    </row>
    <row r="981" spans="1:20" s="48" customFormat="1" ht="18.75" customHeight="1">
      <c r="A981" s="66">
        <v>53</v>
      </c>
      <c r="B981" s="73">
        <v>6953156265608</v>
      </c>
      <c r="C981" s="67">
        <v>734906</v>
      </c>
      <c r="D981" s="67" t="s">
        <v>237</v>
      </c>
      <c r="E981" s="67" t="s">
        <v>117</v>
      </c>
      <c r="F981" s="68">
        <v>0</v>
      </c>
      <c r="G981" s="68">
        <v>0</v>
      </c>
      <c r="H981" s="68">
        <v>0</v>
      </c>
      <c r="I981" s="68">
        <v>0</v>
      </c>
      <c r="J981" s="68">
        <v>0</v>
      </c>
      <c r="K981" s="68">
        <v>0</v>
      </c>
      <c r="L981" s="68">
        <v>0</v>
      </c>
      <c r="M981" s="68">
        <v>0</v>
      </c>
      <c r="N981" s="68">
        <v>0</v>
      </c>
      <c r="O981" s="68">
        <v>0</v>
      </c>
      <c r="P981" s="68">
        <v>0</v>
      </c>
      <c r="Q981" s="68">
        <v>0</v>
      </c>
      <c r="R981" s="69">
        <f t="shared" si="302"/>
        <v>0</v>
      </c>
      <c r="S981" s="74">
        <f>R981/U$9*30</f>
        <v>0</v>
      </c>
      <c r="T981" s="69">
        <v>0</v>
      </c>
    </row>
    <row r="982" spans="1:20" s="48" customFormat="1" ht="18.75" customHeight="1">
      <c r="A982" s="66">
        <v>54</v>
      </c>
      <c r="B982" s="73">
        <v>6953156255814</v>
      </c>
      <c r="C982" s="67">
        <v>734907</v>
      </c>
      <c r="D982" s="67" t="s">
        <v>238</v>
      </c>
      <c r="E982" s="67" t="s">
        <v>118</v>
      </c>
      <c r="F982" s="68">
        <v>0</v>
      </c>
      <c r="G982" s="68">
        <v>0</v>
      </c>
      <c r="H982" s="68">
        <v>0</v>
      </c>
      <c r="I982" s="68">
        <v>0</v>
      </c>
      <c r="J982" s="68">
        <v>0</v>
      </c>
      <c r="K982" s="68">
        <v>0</v>
      </c>
      <c r="L982" s="68">
        <v>0</v>
      </c>
      <c r="M982" s="68">
        <v>0</v>
      </c>
      <c r="N982" s="68">
        <v>0</v>
      </c>
      <c r="O982" s="68">
        <v>0</v>
      </c>
      <c r="P982" s="68">
        <v>2</v>
      </c>
      <c r="Q982" s="68">
        <v>0</v>
      </c>
      <c r="R982" s="69">
        <f t="shared" si="302"/>
        <v>2</v>
      </c>
      <c r="S982" s="74">
        <f>R982/U$9*30</f>
        <v>-1.4039685511044553E-3</v>
      </c>
      <c r="T982" s="69">
        <v>0</v>
      </c>
    </row>
    <row r="983" spans="1:20" s="48" customFormat="1" ht="18.75" customHeight="1">
      <c r="A983" s="66">
        <v>55</v>
      </c>
      <c r="B983" s="73">
        <v>6953156253025</v>
      </c>
      <c r="C983" s="67">
        <v>734909</v>
      </c>
      <c r="D983" s="67" t="s">
        <v>239</v>
      </c>
      <c r="E983" s="67" t="s">
        <v>119</v>
      </c>
      <c r="F983" s="68">
        <v>0</v>
      </c>
      <c r="G983" s="68">
        <v>0</v>
      </c>
      <c r="H983" s="68">
        <v>0</v>
      </c>
      <c r="I983" s="68">
        <v>0</v>
      </c>
      <c r="J983" s="68">
        <v>0</v>
      </c>
      <c r="K983" s="68">
        <v>0</v>
      </c>
      <c r="L983" s="68">
        <v>0</v>
      </c>
      <c r="M983" s="68">
        <v>0</v>
      </c>
      <c r="N983" s="68">
        <v>0</v>
      </c>
      <c r="O983" s="68">
        <v>0</v>
      </c>
      <c r="P983" s="68">
        <v>2</v>
      </c>
      <c r="Q983" s="68">
        <v>0</v>
      </c>
      <c r="R983" s="69">
        <f t="shared" si="302"/>
        <v>2</v>
      </c>
      <c r="S983" s="74">
        <f>R983/U$9*30</f>
        <v>-1.4039685511044553E-3</v>
      </c>
      <c r="T983" s="69">
        <v>0</v>
      </c>
    </row>
    <row r="984" spans="1:20" s="48" customFormat="1" ht="18.75" customHeight="1">
      <c r="A984" s="66">
        <v>56</v>
      </c>
      <c r="B984" s="73">
        <v>6953156253049</v>
      </c>
      <c r="C984" s="67">
        <v>734910</v>
      </c>
      <c r="D984" s="67" t="s">
        <v>240</v>
      </c>
      <c r="E984" s="67" t="s">
        <v>120</v>
      </c>
      <c r="F984" s="68">
        <v>0</v>
      </c>
      <c r="G984" s="68">
        <v>0</v>
      </c>
      <c r="H984" s="68">
        <v>0</v>
      </c>
      <c r="I984" s="68">
        <v>0</v>
      </c>
      <c r="J984" s="68">
        <v>0</v>
      </c>
      <c r="K984" s="68">
        <v>0</v>
      </c>
      <c r="L984" s="68">
        <v>0</v>
      </c>
      <c r="M984" s="68">
        <v>0</v>
      </c>
      <c r="N984" s="68">
        <v>0</v>
      </c>
      <c r="O984" s="68">
        <v>0</v>
      </c>
      <c r="P984" s="68">
        <v>1</v>
      </c>
      <c r="Q984" s="68">
        <v>0</v>
      </c>
      <c r="R984" s="69">
        <f t="shared" si="302"/>
        <v>1</v>
      </c>
      <c r="S984" s="74">
        <f>R984/U$9*30</f>
        <v>-7.0198427555222763E-4</v>
      </c>
      <c r="T984" s="69">
        <v>0</v>
      </c>
    </row>
    <row r="985" spans="1:20" s="48" customFormat="1" ht="18.75" customHeight="1">
      <c r="A985" s="66">
        <v>57</v>
      </c>
      <c r="B985" s="73">
        <v>6953156253032</v>
      </c>
      <c r="C985" s="67">
        <v>734911</v>
      </c>
      <c r="D985" s="67" t="s">
        <v>241</v>
      </c>
      <c r="E985" s="67" t="s">
        <v>121</v>
      </c>
      <c r="F985" s="68">
        <v>0</v>
      </c>
      <c r="G985" s="68">
        <v>0</v>
      </c>
      <c r="H985" s="68">
        <v>0</v>
      </c>
      <c r="I985" s="68">
        <v>0</v>
      </c>
      <c r="J985" s="68">
        <v>0</v>
      </c>
      <c r="K985" s="68">
        <v>0</v>
      </c>
      <c r="L985" s="68">
        <v>0</v>
      </c>
      <c r="M985" s="68">
        <v>0</v>
      </c>
      <c r="N985" s="68">
        <v>0</v>
      </c>
      <c r="O985" s="68">
        <v>0</v>
      </c>
      <c r="P985" s="68">
        <v>0</v>
      </c>
      <c r="Q985" s="68">
        <v>0</v>
      </c>
      <c r="R985" s="69">
        <f t="shared" si="302"/>
        <v>0</v>
      </c>
      <c r="S985" s="74">
        <f>R985/U$9*30</f>
        <v>0</v>
      </c>
      <c r="T985" s="69">
        <v>0</v>
      </c>
    </row>
    <row r="986" spans="1:20" s="48" customFormat="1" ht="18.75" customHeight="1">
      <c r="A986" s="66">
        <v>58</v>
      </c>
      <c r="B986" s="73">
        <v>6953156259362</v>
      </c>
      <c r="C986" s="67">
        <v>734912</v>
      </c>
      <c r="D986" s="67" t="s">
        <v>242</v>
      </c>
      <c r="E986" s="67" t="s">
        <v>122</v>
      </c>
      <c r="F986" s="68">
        <v>0</v>
      </c>
      <c r="G986" s="68">
        <v>0</v>
      </c>
      <c r="H986" s="68">
        <v>0</v>
      </c>
      <c r="I986" s="68">
        <v>0</v>
      </c>
      <c r="J986" s="68">
        <v>0</v>
      </c>
      <c r="K986" s="68">
        <v>0</v>
      </c>
      <c r="L986" s="68">
        <v>0</v>
      </c>
      <c r="M986" s="68">
        <v>0</v>
      </c>
      <c r="N986" s="68">
        <v>0</v>
      </c>
      <c r="O986" s="68">
        <v>0</v>
      </c>
      <c r="P986" s="68">
        <v>0</v>
      </c>
      <c r="Q986" s="68">
        <v>0</v>
      </c>
      <c r="R986" s="69">
        <f>SUM(F986:Q986)</f>
        <v>0</v>
      </c>
      <c r="S986" s="74">
        <f>R986/W$9*30</f>
        <v>0</v>
      </c>
      <c r="T986" s="69">
        <v>0</v>
      </c>
    </row>
    <row r="987" spans="1:20" s="48" customFormat="1" ht="18.75" customHeight="1">
      <c r="A987" s="66">
        <v>59</v>
      </c>
      <c r="B987" s="73">
        <v>6953156253056</v>
      </c>
      <c r="C987" s="67">
        <v>734913</v>
      </c>
      <c r="D987" s="67" t="s">
        <v>243</v>
      </c>
      <c r="E987" s="67" t="s">
        <v>120</v>
      </c>
      <c r="F987" s="68">
        <v>0</v>
      </c>
      <c r="G987" s="68">
        <v>0</v>
      </c>
      <c r="H987" s="68">
        <v>0</v>
      </c>
      <c r="I987" s="68">
        <v>0</v>
      </c>
      <c r="J987" s="68">
        <v>0</v>
      </c>
      <c r="K987" s="68">
        <v>0</v>
      </c>
      <c r="L987" s="68">
        <v>0</v>
      </c>
      <c r="M987" s="68">
        <v>0</v>
      </c>
      <c r="N987" s="68">
        <v>0</v>
      </c>
      <c r="O987" s="68">
        <v>0</v>
      </c>
      <c r="P987" s="68">
        <v>0</v>
      </c>
      <c r="Q987" s="68">
        <v>0</v>
      </c>
      <c r="R987" s="69">
        <f t="shared" ref="R987:R991" si="304">SUM(F987:Q987)</f>
        <v>0</v>
      </c>
      <c r="S987" s="74">
        <f t="shared" ref="S987" si="305">R987/W$9*30</f>
        <v>0</v>
      </c>
      <c r="T987" s="69">
        <v>0</v>
      </c>
    </row>
    <row r="988" spans="1:20" s="48" customFormat="1" ht="18.75" customHeight="1">
      <c r="A988" s="66">
        <v>60</v>
      </c>
      <c r="B988" s="73">
        <v>6953156280526</v>
      </c>
      <c r="C988" s="67">
        <v>734914</v>
      </c>
      <c r="D988" s="67" t="s">
        <v>244</v>
      </c>
      <c r="E988" s="67" t="s">
        <v>123</v>
      </c>
      <c r="F988" s="68">
        <v>0</v>
      </c>
      <c r="G988" s="68">
        <v>0</v>
      </c>
      <c r="H988" s="68">
        <v>0</v>
      </c>
      <c r="I988" s="68">
        <v>0</v>
      </c>
      <c r="J988" s="68">
        <v>0</v>
      </c>
      <c r="K988" s="68">
        <v>0</v>
      </c>
      <c r="L988" s="68">
        <v>0</v>
      </c>
      <c r="M988" s="68">
        <v>0</v>
      </c>
      <c r="N988" s="68">
        <v>0</v>
      </c>
      <c r="O988" s="68">
        <v>0</v>
      </c>
      <c r="P988" s="68">
        <v>0</v>
      </c>
      <c r="Q988" s="68">
        <v>0</v>
      </c>
      <c r="R988" s="69">
        <f t="shared" si="304"/>
        <v>0</v>
      </c>
      <c r="S988" s="74">
        <f>R988/U$9*30</f>
        <v>0</v>
      </c>
      <c r="T988" s="69">
        <v>0</v>
      </c>
    </row>
    <row r="989" spans="1:20" s="48" customFormat="1" ht="18.75" customHeight="1">
      <c r="A989" s="66">
        <v>61</v>
      </c>
      <c r="B989" s="73">
        <v>6953156280533</v>
      </c>
      <c r="C989" s="67">
        <v>734915</v>
      </c>
      <c r="D989" s="67" t="s">
        <v>245</v>
      </c>
      <c r="E989" s="67" t="s">
        <v>124</v>
      </c>
      <c r="F989" s="68">
        <v>0</v>
      </c>
      <c r="G989" s="68">
        <v>0</v>
      </c>
      <c r="H989" s="68">
        <v>0</v>
      </c>
      <c r="I989" s="68">
        <v>0</v>
      </c>
      <c r="J989" s="68">
        <v>0</v>
      </c>
      <c r="K989" s="68">
        <v>0</v>
      </c>
      <c r="L989" s="68">
        <v>0</v>
      </c>
      <c r="M989" s="68">
        <v>0</v>
      </c>
      <c r="N989" s="68">
        <v>0</v>
      </c>
      <c r="O989" s="68">
        <v>0</v>
      </c>
      <c r="P989" s="68">
        <v>0</v>
      </c>
      <c r="Q989" s="68">
        <v>0</v>
      </c>
      <c r="R989" s="69">
        <f t="shared" si="304"/>
        <v>0</v>
      </c>
      <c r="S989" s="74">
        <f>R989/U$9*30</f>
        <v>0</v>
      </c>
      <c r="T989" s="69">
        <v>0</v>
      </c>
    </row>
    <row r="990" spans="1:20" s="48" customFormat="1" ht="18.75" customHeight="1">
      <c r="A990" s="66">
        <v>62</v>
      </c>
      <c r="B990" s="73">
        <v>6953156259850</v>
      </c>
      <c r="C990" s="67">
        <v>734916</v>
      </c>
      <c r="D990" s="67" t="s">
        <v>246</v>
      </c>
      <c r="E990" s="67" t="s">
        <v>125</v>
      </c>
      <c r="F990" s="68">
        <v>0</v>
      </c>
      <c r="G990" s="68">
        <v>0</v>
      </c>
      <c r="H990" s="68">
        <v>0</v>
      </c>
      <c r="I990" s="68">
        <v>0</v>
      </c>
      <c r="J990" s="68">
        <v>0</v>
      </c>
      <c r="K990" s="68">
        <v>0</v>
      </c>
      <c r="L990" s="68">
        <v>0</v>
      </c>
      <c r="M990" s="68">
        <v>0</v>
      </c>
      <c r="N990" s="68">
        <v>0</v>
      </c>
      <c r="O990" s="68">
        <v>0</v>
      </c>
      <c r="P990" s="68">
        <v>0</v>
      </c>
      <c r="Q990" s="68">
        <v>0</v>
      </c>
      <c r="R990" s="69">
        <f t="shared" si="304"/>
        <v>0</v>
      </c>
      <c r="S990" s="74">
        <f>R990/U$9*30</f>
        <v>0</v>
      </c>
      <c r="T990" s="69">
        <v>0</v>
      </c>
    </row>
    <row r="991" spans="1:20" s="48" customFormat="1" ht="18.75" customHeight="1">
      <c r="A991" s="66">
        <v>63</v>
      </c>
      <c r="B991" s="73">
        <v>6953156259867</v>
      </c>
      <c r="C991" s="67">
        <v>734917</v>
      </c>
      <c r="D991" s="67" t="s">
        <v>247</v>
      </c>
      <c r="E991" s="67" t="s">
        <v>126</v>
      </c>
      <c r="F991" s="68">
        <v>0</v>
      </c>
      <c r="G991" s="68">
        <v>0</v>
      </c>
      <c r="H991" s="68">
        <v>0</v>
      </c>
      <c r="I991" s="68">
        <v>0</v>
      </c>
      <c r="J991" s="68">
        <v>0</v>
      </c>
      <c r="K991" s="68">
        <v>0</v>
      </c>
      <c r="L991" s="68">
        <v>0</v>
      </c>
      <c r="M991" s="68">
        <v>0</v>
      </c>
      <c r="N991" s="68">
        <v>0</v>
      </c>
      <c r="O991" s="68">
        <v>0</v>
      </c>
      <c r="P991" s="68">
        <v>0</v>
      </c>
      <c r="Q991" s="68">
        <v>0</v>
      </c>
      <c r="R991" s="69">
        <f t="shared" si="304"/>
        <v>0</v>
      </c>
      <c r="S991" s="74">
        <f>R991/U$9*30</f>
        <v>0</v>
      </c>
      <c r="T991" s="69">
        <v>0</v>
      </c>
    </row>
    <row r="992" spans="1:20" s="48" customFormat="1" ht="18.75" customHeight="1">
      <c r="A992" s="66">
        <v>64</v>
      </c>
      <c r="B992" s="73">
        <v>6953156276468</v>
      </c>
      <c r="C992" s="67">
        <v>734918</v>
      </c>
      <c r="D992" s="67" t="s">
        <v>248</v>
      </c>
      <c r="E992" s="67" t="s">
        <v>127</v>
      </c>
      <c r="F992" s="68">
        <v>0</v>
      </c>
      <c r="G992" s="68">
        <v>0</v>
      </c>
      <c r="H992" s="68">
        <v>0</v>
      </c>
      <c r="I992" s="68">
        <v>0</v>
      </c>
      <c r="J992" s="68">
        <v>0</v>
      </c>
      <c r="K992" s="68">
        <v>0</v>
      </c>
      <c r="L992" s="68">
        <v>0</v>
      </c>
      <c r="M992" s="68">
        <v>0</v>
      </c>
      <c r="N992" s="68">
        <v>0</v>
      </c>
      <c r="O992" s="68">
        <v>0</v>
      </c>
      <c r="P992" s="68">
        <v>0</v>
      </c>
      <c r="Q992" s="68">
        <v>0</v>
      </c>
      <c r="R992" s="69">
        <f>SUM(F992:Q992)</f>
        <v>0</v>
      </c>
      <c r="S992" s="74">
        <f>R992/W$9*30</f>
        <v>0</v>
      </c>
      <c r="T992" s="69">
        <v>0</v>
      </c>
    </row>
    <row r="993" spans="1:20" s="48" customFormat="1" ht="18.75" customHeight="1">
      <c r="A993" s="66">
        <v>65</v>
      </c>
      <c r="B993" s="73">
        <v>6953156273085</v>
      </c>
      <c r="C993" s="67">
        <v>734920</v>
      </c>
      <c r="D993" s="67" t="s">
        <v>249</v>
      </c>
      <c r="E993" s="67" t="s">
        <v>128</v>
      </c>
      <c r="F993" s="68">
        <v>0</v>
      </c>
      <c r="G993" s="68">
        <v>0</v>
      </c>
      <c r="H993" s="68">
        <v>0</v>
      </c>
      <c r="I993" s="68">
        <v>0</v>
      </c>
      <c r="J993" s="68">
        <v>0</v>
      </c>
      <c r="K993" s="68">
        <v>0</v>
      </c>
      <c r="L993" s="68">
        <v>0</v>
      </c>
      <c r="M993" s="68">
        <v>0</v>
      </c>
      <c r="N993" s="68">
        <v>0</v>
      </c>
      <c r="O993" s="68">
        <v>0</v>
      </c>
      <c r="P993" s="68">
        <v>0</v>
      </c>
      <c r="Q993" s="68">
        <v>0</v>
      </c>
      <c r="R993" s="69">
        <f t="shared" ref="R993:R999" si="306">SUM(F993:Q993)</f>
        <v>0</v>
      </c>
      <c r="S993" s="74">
        <f t="shared" ref="S993" si="307">R993/W$9*30</f>
        <v>0</v>
      </c>
      <c r="T993" s="69">
        <v>0</v>
      </c>
    </row>
    <row r="994" spans="1:20" s="48" customFormat="1" ht="18.75" customHeight="1">
      <c r="A994" s="66">
        <v>66</v>
      </c>
      <c r="B994" s="73">
        <v>6953156273092</v>
      </c>
      <c r="C994" s="67">
        <v>734921</v>
      </c>
      <c r="D994" s="67" t="s">
        <v>250</v>
      </c>
      <c r="E994" s="67" t="s">
        <v>129</v>
      </c>
      <c r="F994" s="68">
        <v>0</v>
      </c>
      <c r="G994" s="68">
        <v>0</v>
      </c>
      <c r="H994" s="68">
        <v>0</v>
      </c>
      <c r="I994" s="68">
        <v>0</v>
      </c>
      <c r="J994" s="68">
        <v>0</v>
      </c>
      <c r="K994" s="68">
        <v>0</v>
      </c>
      <c r="L994" s="68">
        <v>0</v>
      </c>
      <c r="M994" s="68">
        <v>0</v>
      </c>
      <c r="N994" s="68">
        <v>0</v>
      </c>
      <c r="O994" s="68">
        <v>0</v>
      </c>
      <c r="P994" s="68">
        <v>2</v>
      </c>
      <c r="Q994" s="68">
        <v>0</v>
      </c>
      <c r="R994" s="69">
        <f t="shared" si="306"/>
        <v>2</v>
      </c>
      <c r="S994" s="74">
        <f t="shared" ref="S994:S999" si="308">R994/U$9*30</f>
        <v>-1.4039685511044553E-3</v>
      </c>
      <c r="T994" s="69">
        <v>0</v>
      </c>
    </row>
    <row r="995" spans="1:20" s="48" customFormat="1" ht="18.75" customHeight="1">
      <c r="A995" s="66">
        <v>67</v>
      </c>
      <c r="B995" s="73">
        <v>6953156273108</v>
      </c>
      <c r="C995" s="67">
        <v>734922</v>
      </c>
      <c r="D995" s="67" t="s">
        <v>251</v>
      </c>
      <c r="E995" s="67" t="s">
        <v>130</v>
      </c>
      <c r="F995" s="68">
        <v>0</v>
      </c>
      <c r="G995" s="68">
        <v>0</v>
      </c>
      <c r="H995" s="68">
        <v>0</v>
      </c>
      <c r="I995" s="68">
        <v>0</v>
      </c>
      <c r="J995" s="68">
        <v>0</v>
      </c>
      <c r="K995" s="68">
        <v>0</v>
      </c>
      <c r="L995" s="68">
        <v>0</v>
      </c>
      <c r="M995" s="68">
        <v>0</v>
      </c>
      <c r="N995" s="68">
        <v>0</v>
      </c>
      <c r="O995" s="68">
        <v>0</v>
      </c>
      <c r="P995" s="68">
        <v>3</v>
      </c>
      <c r="Q995" s="68">
        <v>0</v>
      </c>
      <c r="R995" s="69">
        <f t="shared" si="306"/>
        <v>3</v>
      </c>
      <c r="S995" s="74">
        <f t="shared" si="308"/>
        <v>-2.1059528266566827E-3</v>
      </c>
      <c r="T995" s="69">
        <v>0</v>
      </c>
    </row>
    <row r="996" spans="1:20" s="48" customFormat="1" ht="18.75" customHeight="1">
      <c r="A996" s="66">
        <v>68</v>
      </c>
      <c r="B996" s="73">
        <v>6953156260573</v>
      </c>
      <c r="C996" s="67">
        <v>734923</v>
      </c>
      <c r="D996" s="67" t="s">
        <v>252</v>
      </c>
      <c r="E996" s="67" t="s">
        <v>131</v>
      </c>
      <c r="F996" s="68">
        <v>0</v>
      </c>
      <c r="G996" s="68">
        <v>0</v>
      </c>
      <c r="H996" s="68">
        <v>0</v>
      </c>
      <c r="I996" s="68">
        <v>0</v>
      </c>
      <c r="J996" s="68">
        <v>0</v>
      </c>
      <c r="K996" s="68">
        <v>0</v>
      </c>
      <c r="L996" s="68">
        <v>0</v>
      </c>
      <c r="M996" s="68">
        <v>0</v>
      </c>
      <c r="N996" s="68">
        <v>0</v>
      </c>
      <c r="O996" s="68">
        <v>0</v>
      </c>
      <c r="P996" s="68">
        <v>0</v>
      </c>
      <c r="Q996" s="68">
        <v>0</v>
      </c>
      <c r="R996" s="69">
        <f t="shared" si="306"/>
        <v>0</v>
      </c>
      <c r="S996" s="74">
        <f t="shared" si="308"/>
        <v>0</v>
      </c>
      <c r="T996" s="69">
        <v>0</v>
      </c>
    </row>
    <row r="997" spans="1:20" s="48" customFormat="1" ht="18.75" customHeight="1">
      <c r="A997" s="66">
        <v>69</v>
      </c>
      <c r="B997" s="73">
        <v>6953156260580</v>
      </c>
      <c r="C997" s="67">
        <v>734924</v>
      </c>
      <c r="D997" s="67" t="s">
        <v>253</v>
      </c>
      <c r="E997" s="67" t="s">
        <v>132</v>
      </c>
      <c r="F997" s="68">
        <v>0</v>
      </c>
      <c r="G997" s="68">
        <v>0</v>
      </c>
      <c r="H997" s="68">
        <v>0</v>
      </c>
      <c r="I997" s="68">
        <v>0</v>
      </c>
      <c r="J997" s="68">
        <v>0</v>
      </c>
      <c r="K997" s="68">
        <v>0</v>
      </c>
      <c r="L997" s="68">
        <v>0</v>
      </c>
      <c r="M997" s="68">
        <v>0</v>
      </c>
      <c r="N997" s="68">
        <v>0</v>
      </c>
      <c r="O997" s="68">
        <v>0</v>
      </c>
      <c r="P997" s="68">
        <v>0</v>
      </c>
      <c r="Q997" s="68">
        <v>0</v>
      </c>
      <c r="R997" s="69">
        <f t="shared" si="306"/>
        <v>0</v>
      </c>
      <c r="S997" s="74">
        <f t="shared" si="308"/>
        <v>0</v>
      </c>
      <c r="T997" s="69">
        <v>0</v>
      </c>
    </row>
    <row r="998" spans="1:20" s="48" customFormat="1" ht="18.75" customHeight="1">
      <c r="A998" s="66">
        <v>70</v>
      </c>
      <c r="B998" s="73">
        <v>6953156260597</v>
      </c>
      <c r="C998" s="67">
        <v>734925</v>
      </c>
      <c r="D998" s="67" t="s">
        <v>254</v>
      </c>
      <c r="E998" s="67" t="s">
        <v>133</v>
      </c>
      <c r="F998" s="68">
        <v>0</v>
      </c>
      <c r="G998" s="68">
        <v>0</v>
      </c>
      <c r="H998" s="68">
        <v>0</v>
      </c>
      <c r="I998" s="68">
        <v>0</v>
      </c>
      <c r="J998" s="68">
        <v>0</v>
      </c>
      <c r="K998" s="68">
        <v>0</v>
      </c>
      <c r="L998" s="68">
        <v>0</v>
      </c>
      <c r="M998" s="68">
        <v>0</v>
      </c>
      <c r="N998" s="68">
        <v>0</v>
      </c>
      <c r="O998" s="68">
        <v>0</v>
      </c>
      <c r="P998" s="68">
        <v>0</v>
      </c>
      <c r="Q998" s="68">
        <v>0</v>
      </c>
      <c r="R998" s="69">
        <f t="shared" si="306"/>
        <v>0</v>
      </c>
      <c r="S998" s="74">
        <f t="shared" si="308"/>
        <v>0</v>
      </c>
      <c r="T998" s="69">
        <v>0</v>
      </c>
    </row>
    <row r="999" spans="1:20" s="48" customFormat="1" ht="18.75" customHeight="1">
      <c r="A999" s="66">
        <v>71</v>
      </c>
      <c r="B999" s="73">
        <v>6953156260603</v>
      </c>
      <c r="C999" s="67">
        <v>734926</v>
      </c>
      <c r="D999" s="67" t="s">
        <v>255</v>
      </c>
      <c r="E999" s="67" t="s">
        <v>134</v>
      </c>
      <c r="F999" s="68">
        <v>0</v>
      </c>
      <c r="G999" s="68">
        <v>0</v>
      </c>
      <c r="H999" s="68">
        <v>0</v>
      </c>
      <c r="I999" s="68">
        <v>0</v>
      </c>
      <c r="J999" s="68">
        <v>0</v>
      </c>
      <c r="K999" s="68">
        <v>0</v>
      </c>
      <c r="L999" s="68">
        <v>0</v>
      </c>
      <c r="M999" s="68">
        <v>0</v>
      </c>
      <c r="N999" s="68">
        <v>0</v>
      </c>
      <c r="O999" s="68">
        <v>0</v>
      </c>
      <c r="P999" s="68">
        <v>0</v>
      </c>
      <c r="Q999" s="68">
        <v>0</v>
      </c>
      <c r="R999" s="69">
        <f t="shared" si="306"/>
        <v>0</v>
      </c>
      <c r="S999" s="74">
        <f t="shared" si="308"/>
        <v>0</v>
      </c>
      <c r="T999" s="69">
        <v>0</v>
      </c>
    </row>
    <row r="1000" spans="1:20" s="48" customFormat="1" ht="18.75" customHeight="1">
      <c r="A1000" s="66">
        <v>72</v>
      </c>
      <c r="B1000" s="73">
        <v>6953156253063</v>
      </c>
      <c r="C1000" s="67">
        <v>734927</v>
      </c>
      <c r="D1000" s="67" t="s">
        <v>256</v>
      </c>
      <c r="E1000" s="67" t="s">
        <v>135</v>
      </c>
      <c r="F1000" s="68">
        <v>0</v>
      </c>
      <c r="G1000" s="68">
        <v>0</v>
      </c>
      <c r="H1000" s="68">
        <v>0</v>
      </c>
      <c r="I1000" s="68">
        <v>0</v>
      </c>
      <c r="J1000" s="68">
        <v>0</v>
      </c>
      <c r="K1000" s="68">
        <v>0</v>
      </c>
      <c r="L1000" s="68">
        <v>0</v>
      </c>
      <c r="M1000" s="68">
        <v>0</v>
      </c>
      <c r="N1000" s="68">
        <v>0</v>
      </c>
      <c r="O1000" s="68">
        <v>0</v>
      </c>
      <c r="P1000" s="68">
        <v>1</v>
      </c>
      <c r="Q1000" s="68">
        <v>0</v>
      </c>
      <c r="R1000" s="69">
        <f>SUM(F1000:Q1000)</f>
        <v>1</v>
      </c>
      <c r="S1000" s="74">
        <f>R1000/W$9*30</f>
        <v>-6.9702602230483268E-4</v>
      </c>
      <c r="T1000" s="69">
        <v>0</v>
      </c>
    </row>
    <row r="1001" spans="1:20" s="48" customFormat="1" ht="18.75" customHeight="1">
      <c r="A1001" s="66">
        <v>73</v>
      </c>
      <c r="B1001" s="73">
        <v>6953156253070</v>
      </c>
      <c r="C1001" s="67">
        <v>734928</v>
      </c>
      <c r="D1001" s="67" t="s">
        <v>257</v>
      </c>
      <c r="E1001" s="67" t="s">
        <v>136</v>
      </c>
      <c r="F1001" s="68">
        <v>0</v>
      </c>
      <c r="G1001" s="68">
        <v>0</v>
      </c>
      <c r="H1001" s="68">
        <v>0</v>
      </c>
      <c r="I1001" s="68">
        <v>0</v>
      </c>
      <c r="J1001" s="68">
        <v>0</v>
      </c>
      <c r="K1001" s="68">
        <v>0</v>
      </c>
      <c r="L1001" s="68">
        <v>0</v>
      </c>
      <c r="M1001" s="68">
        <v>0</v>
      </c>
      <c r="N1001" s="68">
        <v>0</v>
      </c>
      <c r="O1001" s="68">
        <v>0</v>
      </c>
      <c r="P1001" s="68">
        <v>0</v>
      </c>
      <c r="Q1001" s="68">
        <v>0</v>
      </c>
      <c r="R1001" s="69">
        <f t="shared" ref="R1001:R1005" si="309">SUM(F1001:Q1001)</f>
        <v>0</v>
      </c>
      <c r="S1001" s="74">
        <f t="shared" ref="S1001" si="310">R1001/W$9*30</f>
        <v>0</v>
      </c>
      <c r="T1001" s="69">
        <v>0</v>
      </c>
    </row>
    <row r="1002" spans="1:20" s="48" customFormat="1" ht="18.75" customHeight="1">
      <c r="A1002" s="66">
        <v>74</v>
      </c>
      <c r="B1002" s="73">
        <v>6953156259379</v>
      </c>
      <c r="C1002" s="67">
        <v>734929</v>
      </c>
      <c r="D1002" s="67" t="s">
        <v>258</v>
      </c>
      <c r="E1002" s="67" t="s">
        <v>137</v>
      </c>
      <c r="F1002" s="68">
        <v>0</v>
      </c>
      <c r="G1002" s="68">
        <v>0</v>
      </c>
      <c r="H1002" s="68">
        <v>0</v>
      </c>
      <c r="I1002" s="68">
        <v>0</v>
      </c>
      <c r="J1002" s="68">
        <v>0</v>
      </c>
      <c r="K1002" s="68">
        <v>0</v>
      </c>
      <c r="L1002" s="68">
        <v>0</v>
      </c>
      <c r="M1002" s="68">
        <v>0</v>
      </c>
      <c r="N1002" s="68">
        <v>0</v>
      </c>
      <c r="O1002" s="68">
        <v>0</v>
      </c>
      <c r="P1002" s="68">
        <v>0</v>
      </c>
      <c r="Q1002" s="68">
        <v>0</v>
      </c>
      <c r="R1002" s="69">
        <f t="shared" si="309"/>
        <v>0</v>
      </c>
      <c r="S1002" s="74">
        <f>R1002/U$9*30</f>
        <v>0</v>
      </c>
      <c r="T1002" s="69">
        <v>0</v>
      </c>
    </row>
    <row r="1003" spans="1:20" s="48" customFormat="1" ht="18.75" customHeight="1">
      <c r="A1003" s="66">
        <v>75</v>
      </c>
      <c r="B1003" s="73">
        <v>6953156253094</v>
      </c>
      <c r="C1003" s="67">
        <v>734930</v>
      </c>
      <c r="D1003" s="67" t="s">
        <v>259</v>
      </c>
      <c r="E1003" s="67" t="s">
        <v>138</v>
      </c>
      <c r="F1003" s="68">
        <v>0</v>
      </c>
      <c r="G1003" s="68">
        <v>0</v>
      </c>
      <c r="H1003" s="68">
        <v>0</v>
      </c>
      <c r="I1003" s="68">
        <v>0</v>
      </c>
      <c r="J1003" s="68">
        <v>0</v>
      </c>
      <c r="K1003" s="68">
        <v>0</v>
      </c>
      <c r="L1003" s="68">
        <v>0</v>
      </c>
      <c r="M1003" s="68">
        <v>0</v>
      </c>
      <c r="N1003" s="68">
        <v>0</v>
      </c>
      <c r="O1003" s="68">
        <v>0</v>
      </c>
      <c r="P1003" s="68">
        <v>1</v>
      </c>
      <c r="Q1003" s="68">
        <v>0</v>
      </c>
      <c r="R1003" s="69">
        <f t="shared" si="309"/>
        <v>1</v>
      </c>
      <c r="S1003" s="74">
        <f>R1003/U$9*30</f>
        <v>-7.0198427555222763E-4</v>
      </c>
      <c r="T1003" s="69">
        <v>0</v>
      </c>
    </row>
    <row r="1004" spans="1:20" s="48" customFormat="1" ht="18.75" customHeight="1">
      <c r="A1004" s="66">
        <v>76</v>
      </c>
      <c r="B1004" s="73">
        <v>6953156282001</v>
      </c>
      <c r="C1004" s="67">
        <v>734931</v>
      </c>
      <c r="D1004" s="67" t="s">
        <v>260</v>
      </c>
      <c r="E1004" s="67" t="s">
        <v>139</v>
      </c>
      <c r="F1004" s="68">
        <v>0</v>
      </c>
      <c r="G1004" s="68">
        <v>0</v>
      </c>
      <c r="H1004" s="68">
        <v>0</v>
      </c>
      <c r="I1004" s="68">
        <v>0</v>
      </c>
      <c r="J1004" s="68">
        <v>0</v>
      </c>
      <c r="K1004" s="68">
        <v>0</v>
      </c>
      <c r="L1004" s="68">
        <v>0</v>
      </c>
      <c r="M1004" s="68">
        <v>0</v>
      </c>
      <c r="N1004" s="68">
        <v>0</v>
      </c>
      <c r="O1004" s="68">
        <v>0</v>
      </c>
      <c r="P1004" s="68">
        <v>0</v>
      </c>
      <c r="Q1004" s="68">
        <v>0</v>
      </c>
      <c r="R1004" s="69">
        <f t="shared" si="309"/>
        <v>0</v>
      </c>
      <c r="S1004" s="74">
        <f>R1004/U$9*30</f>
        <v>0</v>
      </c>
      <c r="T1004" s="69">
        <v>0</v>
      </c>
    </row>
    <row r="1005" spans="1:20" s="48" customFormat="1" ht="18.75" customHeight="1">
      <c r="A1005" s="66">
        <v>77</v>
      </c>
      <c r="B1005" s="73">
        <v>6953156282018</v>
      </c>
      <c r="C1005" s="67">
        <v>734933</v>
      </c>
      <c r="D1005" s="67" t="s">
        <v>261</v>
      </c>
      <c r="E1005" s="67" t="s">
        <v>140</v>
      </c>
      <c r="F1005" s="68">
        <v>0</v>
      </c>
      <c r="G1005" s="68">
        <v>0</v>
      </c>
      <c r="H1005" s="68">
        <v>0</v>
      </c>
      <c r="I1005" s="68">
        <v>0</v>
      </c>
      <c r="J1005" s="68">
        <v>0</v>
      </c>
      <c r="K1005" s="68">
        <v>0</v>
      </c>
      <c r="L1005" s="68">
        <v>0</v>
      </c>
      <c r="M1005" s="68">
        <v>0</v>
      </c>
      <c r="N1005" s="68">
        <v>0</v>
      </c>
      <c r="O1005" s="68">
        <v>0</v>
      </c>
      <c r="P1005" s="68">
        <v>0</v>
      </c>
      <c r="Q1005" s="68">
        <v>0</v>
      </c>
      <c r="R1005" s="69">
        <f t="shared" si="309"/>
        <v>0</v>
      </c>
      <c r="S1005" s="74">
        <f>R1005/U$9*30</f>
        <v>0</v>
      </c>
      <c r="T1005" s="69">
        <v>0</v>
      </c>
    </row>
    <row r="1006" spans="1:20" s="48" customFormat="1" ht="18.75" customHeight="1">
      <c r="A1006" s="66">
        <v>78</v>
      </c>
      <c r="B1006" s="73">
        <v>6953156282025</v>
      </c>
      <c r="C1006" s="67">
        <v>734934</v>
      </c>
      <c r="D1006" s="67" t="s">
        <v>262</v>
      </c>
      <c r="E1006" s="67" t="s">
        <v>141</v>
      </c>
      <c r="F1006" s="68">
        <v>0</v>
      </c>
      <c r="G1006" s="68">
        <v>0</v>
      </c>
      <c r="H1006" s="68">
        <v>0</v>
      </c>
      <c r="I1006" s="68">
        <v>0</v>
      </c>
      <c r="J1006" s="68">
        <v>0</v>
      </c>
      <c r="K1006" s="68">
        <v>0</v>
      </c>
      <c r="L1006" s="68">
        <v>0</v>
      </c>
      <c r="M1006" s="68">
        <v>0</v>
      </c>
      <c r="N1006" s="68">
        <v>0</v>
      </c>
      <c r="O1006" s="68">
        <v>0</v>
      </c>
      <c r="P1006" s="68">
        <v>0</v>
      </c>
      <c r="Q1006" s="68">
        <v>0</v>
      </c>
      <c r="R1006" s="69">
        <f>SUM(F1006:Q1006)</f>
        <v>0</v>
      </c>
      <c r="S1006" s="74">
        <f>R1006/W$9*30</f>
        <v>0</v>
      </c>
      <c r="T1006" s="69">
        <v>0</v>
      </c>
    </row>
    <row r="1007" spans="1:20" s="48" customFormat="1" ht="18.75" customHeight="1">
      <c r="A1007" s="66">
        <v>79</v>
      </c>
      <c r="B1007" s="73">
        <v>6953156280977</v>
      </c>
      <c r="C1007" s="67">
        <v>734935</v>
      </c>
      <c r="D1007" s="67" t="s">
        <v>263</v>
      </c>
      <c r="E1007" s="67" t="s">
        <v>142</v>
      </c>
      <c r="F1007" s="68">
        <v>0</v>
      </c>
      <c r="G1007" s="68">
        <v>0</v>
      </c>
      <c r="H1007" s="68">
        <v>0</v>
      </c>
      <c r="I1007" s="68">
        <v>0</v>
      </c>
      <c r="J1007" s="68">
        <v>0</v>
      </c>
      <c r="K1007" s="68">
        <v>0</v>
      </c>
      <c r="L1007" s="68">
        <v>0</v>
      </c>
      <c r="M1007" s="68">
        <v>0</v>
      </c>
      <c r="N1007" s="68">
        <v>0</v>
      </c>
      <c r="O1007" s="68">
        <v>0</v>
      </c>
      <c r="P1007" s="68">
        <v>0</v>
      </c>
      <c r="Q1007" s="68">
        <v>0</v>
      </c>
      <c r="R1007" s="69">
        <f t="shared" ref="R1007:R1011" si="311">SUM(F1007:Q1007)</f>
        <v>0</v>
      </c>
      <c r="S1007" s="74">
        <f t="shared" ref="S1007" si="312">R1007/W$9*30</f>
        <v>0</v>
      </c>
      <c r="T1007" s="69">
        <v>0</v>
      </c>
    </row>
    <row r="1008" spans="1:20" s="48" customFormat="1" ht="18.75" customHeight="1">
      <c r="A1008" s="66">
        <v>80</v>
      </c>
      <c r="B1008" s="73">
        <v>6953156280984</v>
      </c>
      <c r="C1008" s="67">
        <v>734936</v>
      </c>
      <c r="D1008" s="67" t="s">
        <v>264</v>
      </c>
      <c r="E1008" s="67" t="s">
        <v>143</v>
      </c>
      <c r="F1008" s="68">
        <v>0</v>
      </c>
      <c r="G1008" s="68">
        <v>0</v>
      </c>
      <c r="H1008" s="68">
        <v>0</v>
      </c>
      <c r="I1008" s="68">
        <v>0</v>
      </c>
      <c r="J1008" s="68">
        <v>0</v>
      </c>
      <c r="K1008" s="68">
        <v>0</v>
      </c>
      <c r="L1008" s="68">
        <v>0</v>
      </c>
      <c r="M1008" s="68">
        <v>0</v>
      </c>
      <c r="N1008" s="68">
        <v>0</v>
      </c>
      <c r="O1008" s="68">
        <v>0</v>
      </c>
      <c r="P1008" s="68">
        <v>0</v>
      </c>
      <c r="Q1008" s="68">
        <v>0</v>
      </c>
      <c r="R1008" s="69">
        <f t="shared" si="311"/>
        <v>0</v>
      </c>
      <c r="S1008" s="74">
        <f>R1008/U$9*30</f>
        <v>0</v>
      </c>
      <c r="T1008" s="69">
        <v>0</v>
      </c>
    </row>
    <row r="1009" spans="1:20" s="48" customFormat="1" ht="18.75" customHeight="1">
      <c r="A1009" s="66">
        <v>81</v>
      </c>
      <c r="B1009" s="73">
        <v>6953156282315</v>
      </c>
      <c r="C1009" s="67">
        <v>734937</v>
      </c>
      <c r="D1009" s="67" t="s">
        <v>265</v>
      </c>
      <c r="E1009" s="67" t="s">
        <v>144</v>
      </c>
      <c r="F1009" s="68">
        <v>0</v>
      </c>
      <c r="G1009" s="68">
        <v>0</v>
      </c>
      <c r="H1009" s="68">
        <v>0</v>
      </c>
      <c r="I1009" s="68">
        <v>0</v>
      </c>
      <c r="J1009" s="68">
        <v>0</v>
      </c>
      <c r="K1009" s="68">
        <v>0</v>
      </c>
      <c r="L1009" s="68">
        <v>0</v>
      </c>
      <c r="M1009" s="68">
        <v>0</v>
      </c>
      <c r="N1009" s="68">
        <v>0</v>
      </c>
      <c r="O1009" s="68">
        <v>0</v>
      </c>
      <c r="P1009" s="68">
        <v>0</v>
      </c>
      <c r="Q1009" s="68">
        <v>0</v>
      </c>
      <c r="R1009" s="69">
        <f t="shared" si="311"/>
        <v>0</v>
      </c>
      <c r="S1009" s="74">
        <f>R1009/U$9*30</f>
        <v>0</v>
      </c>
      <c r="T1009" s="69">
        <v>0</v>
      </c>
    </row>
    <row r="1010" spans="1:20" s="48" customFormat="1" ht="18.75" customHeight="1">
      <c r="A1010" s="66">
        <v>82</v>
      </c>
      <c r="B1010" s="73">
        <v>6953156282322</v>
      </c>
      <c r="C1010" s="67">
        <v>734938</v>
      </c>
      <c r="D1010" s="67" t="s">
        <v>266</v>
      </c>
      <c r="E1010" s="67" t="s">
        <v>145</v>
      </c>
      <c r="F1010" s="68">
        <v>0</v>
      </c>
      <c r="G1010" s="68">
        <v>0</v>
      </c>
      <c r="H1010" s="68">
        <v>0</v>
      </c>
      <c r="I1010" s="68">
        <v>0</v>
      </c>
      <c r="J1010" s="68">
        <v>0</v>
      </c>
      <c r="K1010" s="68">
        <v>0</v>
      </c>
      <c r="L1010" s="68">
        <v>0</v>
      </c>
      <c r="M1010" s="68">
        <v>0</v>
      </c>
      <c r="N1010" s="68">
        <v>0</v>
      </c>
      <c r="O1010" s="68">
        <v>0</v>
      </c>
      <c r="P1010" s="68">
        <v>0</v>
      </c>
      <c r="Q1010" s="68">
        <v>0</v>
      </c>
      <c r="R1010" s="69">
        <f t="shared" si="311"/>
        <v>0</v>
      </c>
      <c r="S1010" s="74">
        <f>R1010/U$9*30</f>
        <v>0</v>
      </c>
      <c r="T1010" s="69">
        <v>0</v>
      </c>
    </row>
    <row r="1011" spans="1:20" s="48" customFormat="1" ht="18.75" customHeight="1">
      <c r="A1011" s="66">
        <v>83</v>
      </c>
      <c r="B1011" s="73">
        <v>6953156278790</v>
      </c>
      <c r="C1011" s="67">
        <v>734939</v>
      </c>
      <c r="D1011" s="67" t="s">
        <v>267</v>
      </c>
      <c r="E1011" s="67" t="s">
        <v>146</v>
      </c>
      <c r="F1011" s="68">
        <v>0</v>
      </c>
      <c r="G1011" s="68">
        <v>0</v>
      </c>
      <c r="H1011" s="68">
        <v>0</v>
      </c>
      <c r="I1011" s="68">
        <v>0</v>
      </c>
      <c r="J1011" s="68">
        <v>0</v>
      </c>
      <c r="K1011" s="68">
        <v>0</v>
      </c>
      <c r="L1011" s="68">
        <v>0</v>
      </c>
      <c r="M1011" s="68">
        <v>0</v>
      </c>
      <c r="N1011" s="68">
        <v>0</v>
      </c>
      <c r="O1011" s="68">
        <v>0</v>
      </c>
      <c r="P1011" s="68">
        <v>0</v>
      </c>
      <c r="Q1011" s="68">
        <v>0</v>
      </c>
      <c r="R1011" s="69">
        <f t="shared" si="311"/>
        <v>0</v>
      </c>
      <c r="S1011" s="74">
        <f>R1011/U$9*30</f>
        <v>0</v>
      </c>
      <c r="T1011" s="69">
        <v>0</v>
      </c>
    </row>
    <row r="1012" spans="1:20" s="48" customFormat="1" ht="18.75" customHeight="1">
      <c r="A1012" s="66">
        <v>84</v>
      </c>
      <c r="B1012" s="73">
        <v>6953156281707</v>
      </c>
      <c r="C1012" s="67">
        <v>734940</v>
      </c>
      <c r="D1012" s="67" t="s">
        <v>268</v>
      </c>
      <c r="E1012" s="67" t="s">
        <v>147</v>
      </c>
      <c r="F1012" s="68">
        <v>0</v>
      </c>
      <c r="G1012" s="68">
        <v>0</v>
      </c>
      <c r="H1012" s="68">
        <v>0</v>
      </c>
      <c r="I1012" s="68">
        <v>0</v>
      </c>
      <c r="J1012" s="68">
        <v>0</v>
      </c>
      <c r="K1012" s="68">
        <v>0</v>
      </c>
      <c r="L1012" s="68">
        <v>0</v>
      </c>
      <c r="M1012" s="68">
        <v>0</v>
      </c>
      <c r="N1012" s="68">
        <v>0</v>
      </c>
      <c r="O1012" s="68">
        <v>0</v>
      </c>
      <c r="P1012" s="68">
        <v>0</v>
      </c>
      <c r="Q1012" s="68">
        <v>0</v>
      </c>
      <c r="R1012" s="69">
        <f>SUM(F1012:Q1012)</f>
        <v>0</v>
      </c>
      <c r="S1012" s="74">
        <f>R1012/W$9*30</f>
        <v>0</v>
      </c>
      <c r="T1012" s="69">
        <v>0</v>
      </c>
    </row>
    <row r="1013" spans="1:20" s="48" customFormat="1" ht="18.75" customHeight="1">
      <c r="A1013" s="66">
        <v>85</v>
      </c>
      <c r="B1013" s="73">
        <v>6953156281691</v>
      </c>
      <c r="C1013" s="67">
        <v>734941</v>
      </c>
      <c r="D1013" s="67" t="s">
        <v>269</v>
      </c>
      <c r="E1013" s="67" t="s">
        <v>148</v>
      </c>
      <c r="F1013" s="68">
        <v>0</v>
      </c>
      <c r="G1013" s="68">
        <v>0</v>
      </c>
      <c r="H1013" s="68">
        <v>0</v>
      </c>
      <c r="I1013" s="68">
        <v>0</v>
      </c>
      <c r="J1013" s="68">
        <v>0</v>
      </c>
      <c r="K1013" s="68">
        <v>0</v>
      </c>
      <c r="L1013" s="68">
        <v>0</v>
      </c>
      <c r="M1013" s="68">
        <v>0</v>
      </c>
      <c r="N1013" s="68">
        <v>0</v>
      </c>
      <c r="O1013" s="68">
        <v>0</v>
      </c>
      <c r="P1013" s="68">
        <v>0</v>
      </c>
      <c r="Q1013" s="68">
        <v>0</v>
      </c>
      <c r="R1013" s="69">
        <f t="shared" ref="R1013:R1019" si="313">SUM(F1013:Q1013)</f>
        <v>0</v>
      </c>
      <c r="S1013" s="74">
        <f t="shared" ref="S1013" si="314">R1013/W$9*30</f>
        <v>0</v>
      </c>
      <c r="T1013" s="69">
        <v>0</v>
      </c>
    </row>
    <row r="1014" spans="1:20" s="48" customFormat="1" ht="18.75" customHeight="1">
      <c r="A1014" s="66">
        <v>86</v>
      </c>
      <c r="B1014" s="73">
        <v>6953156281370</v>
      </c>
      <c r="C1014" s="67">
        <v>734942</v>
      </c>
      <c r="D1014" s="67" t="s">
        <v>270</v>
      </c>
      <c r="E1014" s="67" t="s">
        <v>149</v>
      </c>
      <c r="F1014" s="68">
        <v>0</v>
      </c>
      <c r="G1014" s="68">
        <v>0</v>
      </c>
      <c r="H1014" s="68">
        <v>0</v>
      </c>
      <c r="I1014" s="68">
        <v>0</v>
      </c>
      <c r="J1014" s="68">
        <v>0</v>
      </c>
      <c r="K1014" s="68">
        <v>0</v>
      </c>
      <c r="L1014" s="68">
        <v>0</v>
      </c>
      <c r="M1014" s="68">
        <v>0</v>
      </c>
      <c r="N1014" s="68">
        <v>0</v>
      </c>
      <c r="O1014" s="68">
        <v>0</v>
      </c>
      <c r="P1014" s="68">
        <v>0</v>
      </c>
      <c r="Q1014" s="68">
        <v>0</v>
      </c>
      <c r="R1014" s="69">
        <f t="shared" si="313"/>
        <v>0</v>
      </c>
      <c r="S1014" s="74">
        <f>R1014/U$9*30</f>
        <v>0</v>
      </c>
      <c r="T1014" s="69">
        <v>0</v>
      </c>
    </row>
    <row r="1015" spans="1:20" s="48" customFormat="1" ht="18.75" customHeight="1">
      <c r="A1015" s="66">
        <v>87</v>
      </c>
      <c r="B1015" s="73">
        <v>6953156281363</v>
      </c>
      <c r="C1015" s="67">
        <v>734943</v>
      </c>
      <c r="D1015" s="67" t="s">
        <v>271</v>
      </c>
      <c r="E1015" s="67" t="s">
        <v>150</v>
      </c>
      <c r="F1015" s="68">
        <v>0</v>
      </c>
      <c r="G1015" s="68">
        <v>0</v>
      </c>
      <c r="H1015" s="68">
        <v>0</v>
      </c>
      <c r="I1015" s="68">
        <v>0</v>
      </c>
      <c r="J1015" s="68">
        <v>0</v>
      </c>
      <c r="K1015" s="68">
        <v>0</v>
      </c>
      <c r="L1015" s="68">
        <v>0</v>
      </c>
      <c r="M1015" s="68">
        <v>0</v>
      </c>
      <c r="N1015" s="68">
        <v>0</v>
      </c>
      <c r="O1015" s="68">
        <v>0</v>
      </c>
      <c r="P1015" s="68">
        <v>1</v>
      </c>
      <c r="Q1015" s="68">
        <v>0</v>
      </c>
      <c r="R1015" s="69">
        <f t="shared" si="313"/>
        <v>1</v>
      </c>
      <c r="S1015" s="74">
        <f t="shared" ref="S1015" si="315">R1015/W$9*30</f>
        <v>-6.9702602230483268E-4</v>
      </c>
      <c r="T1015" s="69">
        <v>0</v>
      </c>
    </row>
    <row r="1016" spans="1:20" s="48" customFormat="1" ht="18.75" customHeight="1">
      <c r="A1016" s="66">
        <v>88</v>
      </c>
      <c r="B1016" s="73">
        <v>6953156281387</v>
      </c>
      <c r="C1016" s="67">
        <v>734944</v>
      </c>
      <c r="D1016" s="67" t="s">
        <v>272</v>
      </c>
      <c r="E1016" s="67" t="s">
        <v>151</v>
      </c>
      <c r="F1016" s="68">
        <v>0</v>
      </c>
      <c r="G1016" s="68">
        <v>0</v>
      </c>
      <c r="H1016" s="68">
        <v>0</v>
      </c>
      <c r="I1016" s="68">
        <v>0</v>
      </c>
      <c r="J1016" s="68">
        <v>0</v>
      </c>
      <c r="K1016" s="68">
        <v>0</v>
      </c>
      <c r="L1016" s="68">
        <v>0</v>
      </c>
      <c r="M1016" s="68">
        <v>0</v>
      </c>
      <c r="N1016" s="68">
        <v>0</v>
      </c>
      <c r="O1016" s="68">
        <v>0</v>
      </c>
      <c r="P1016" s="68">
        <v>0</v>
      </c>
      <c r="Q1016" s="68">
        <v>0</v>
      </c>
      <c r="R1016" s="69">
        <f t="shared" si="313"/>
        <v>0</v>
      </c>
      <c r="S1016" s="74">
        <f>R1016/U$9*30</f>
        <v>0</v>
      </c>
      <c r="T1016" s="69">
        <v>0</v>
      </c>
    </row>
    <row r="1017" spans="1:20" s="48" customFormat="1" ht="18.75" customHeight="1">
      <c r="A1017" s="66">
        <v>89</v>
      </c>
      <c r="B1017" s="73">
        <v>6953156280250</v>
      </c>
      <c r="C1017" s="67">
        <v>734945</v>
      </c>
      <c r="D1017" s="67" t="s">
        <v>273</v>
      </c>
      <c r="E1017" s="67" t="s">
        <v>152</v>
      </c>
      <c r="F1017" s="68">
        <v>0</v>
      </c>
      <c r="G1017" s="68">
        <v>0</v>
      </c>
      <c r="H1017" s="68">
        <v>0</v>
      </c>
      <c r="I1017" s="68">
        <v>0</v>
      </c>
      <c r="J1017" s="68">
        <v>0</v>
      </c>
      <c r="K1017" s="68">
        <v>0</v>
      </c>
      <c r="L1017" s="68">
        <v>0</v>
      </c>
      <c r="M1017" s="68">
        <v>0</v>
      </c>
      <c r="N1017" s="68">
        <v>0</v>
      </c>
      <c r="O1017" s="68">
        <v>0</v>
      </c>
      <c r="P1017" s="68">
        <v>0</v>
      </c>
      <c r="Q1017" s="68">
        <v>0</v>
      </c>
      <c r="R1017" s="69">
        <f t="shared" si="313"/>
        <v>0</v>
      </c>
      <c r="S1017" s="74">
        <f>R1017/U$9*30</f>
        <v>0</v>
      </c>
      <c r="T1017" s="69">
        <v>0</v>
      </c>
    </row>
    <row r="1018" spans="1:20" s="48" customFormat="1" ht="18.75" customHeight="1">
      <c r="A1018" s="66">
        <v>90</v>
      </c>
      <c r="B1018" s="73">
        <v>6953156280267</v>
      </c>
      <c r="C1018" s="67">
        <v>734947</v>
      </c>
      <c r="D1018" s="67" t="s">
        <v>274</v>
      </c>
      <c r="E1018" s="67" t="s">
        <v>153</v>
      </c>
      <c r="F1018" s="68">
        <v>0</v>
      </c>
      <c r="G1018" s="68">
        <v>0</v>
      </c>
      <c r="H1018" s="68">
        <v>0</v>
      </c>
      <c r="I1018" s="68">
        <v>0</v>
      </c>
      <c r="J1018" s="68">
        <v>0</v>
      </c>
      <c r="K1018" s="68">
        <v>0</v>
      </c>
      <c r="L1018" s="68">
        <v>0</v>
      </c>
      <c r="M1018" s="68">
        <v>0</v>
      </c>
      <c r="N1018" s="68">
        <v>0</v>
      </c>
      <c r="O1018" s="68">
        <v>0</v>
      </c>
      <c r="P1018" s="68">
        <v>0</v>
      </c>
      <c r="Q1018" s="68">
        <v>0</v>
      </c>
      <c r="R1018" s="69">
        <f t="shared" si="313"/>
        <v>0</v>
      </c>
      <c r="S1018" s="74">
        <f>R1018/U$9*30</f>
        <v>0</v>
      </c>
      <c r="T1018" s="69">
        <v>0</v>
      </c>
    </row>
    <row r="1019" spans="1:20" s="48" customFormat="1" ht="18.75" customHeight="1">
      <c r="A1019" s="66">
        <v>91</v>
      </c>
      <c r="B1019" s="73">
        <v>6953156276673</v>
      </c>
      <c r="C1019" s="67">
        <v>734948</v>
      </c>
      <c r="D1019" s="67" t="s">
        <v>275</v>
      </c>
      <c r="E1019" s="67" t="s">
        <v>154</v>
      </c>
      <c r="F1019" s="68">
        <v>0</v>
      </c>
      <c r="G1019" s="68">
        <v>0</v>
      </c>
      <c r="H1019" s="68">
        <v>0</v>
      </c>
      <c r="I1019" s="68">
        <v>0</v>
      </c>
      <c r="J1019" s="68">
        <v>0</v>
      </c>
      <c r="K1019" s="68">
        <v>0</v>
      </c>
      <c r="L1019" s="68">
        <v>0</v>
      </c>
      <c r="M1019" s="68">
        <v>0</v>
      </c>
      <c r="N1019" s="68">
        <v>0</v>
      </c>
      <c r="O1019" s="68">
        <v>0</v>
      </c>
      <c r="P1019" s="68">
        <v>0</v>
      </c>
      <c r="Q1019" s="68">
        <v>0</v>
      </c>
      <c r="R1019" s="69">
        <f t="shared" si="313"/>
        <v>0</v>
      </c>
      <c r="S1019" s="74">
        <f>R1019/U$9*30</f>
        <v>0</v>
      </c>
      <c r="T1019" s="69">
        <v>0</v>
      </c>
    </row>
    <row r="1020" spans="1:20" s="48" customFormat="1" ht="18.75" customHeight="1">
      <c r="A1020" s="66">
        <v>92</v>
      </c>
      <c r="B1020" s="73">
        <v>6953156282032</v>
      </c>
      <c r="C1020" s="67">
        <v>734966</v>
      </c>
      <c r="D1020" s="67" t="s">
        <v>276</v>
      </c>
      <c r="E1020" s="67" t="s">
        <v>155</v>
      </c>
      <c r="F1020" s="68">
        <v>0</v>
      </c>
      <c r="G1020" s="68">
        <v>0</v>
      </c>
      <c r="H1020" s="68">
        <v>0</v>
      </c>
      <c r="I1020" s="68">
        <v>0</v>
      </c>
      <c r="J1020" s="68">
        <v>0</v>
      </c>
      <c r="K1020" s="68">
        <v>0</v>
      </c>
      <c r="L1020" s="68">
        <v>0</v>
      </c>
      <c r="M1020" s="68">
        <v>0</v>
      </c>
      <c r="N1020" s="68">
        <v>0</v>
      </c>
      <c r="O1020" s="68">
        <v>0</v>
      </c>
      <c r="P1020" s="68">
        <v>0</v>
      </c>
      <c r="Q1020" s="68">
        <v>0</v>
      </c>
      <c r="R1020" s="69">
        <f>SUM(F1020:Q1020)</f>
        <v>0</v>
      </c>
      <c r="S1020" s="74">
        <f>R1020/W$9*30</f>
        <v>0</v>
      </c>
      <c r="T1020" s="69">
        <v>0</v>
      </c>
    </row>
    <row r="1021" spans="1:20" s="48" customFormat="1" ht="18.75" customHeight="1">
      <c r="A1021" s="66">
        <v>93</v>
      </c>
      <c r="B1021" s="73">
        <v>6953156282049</v>
      </c>
      <c r="C1021" s="67">
        <v>734968</v>
      </c>
      <c r="D1021" s="67" t="s">
        <v>277</v>
      </c>
      <c r="E1021" s="67" t="s">
        <v>156</v>
      </c>
      <c r="F1021" s="68">
        <v>0</v>
      </c>
      <c r="G1021" s="68">
        <v>0</v>
      </c>
      <c r="H1021" s="68">
        <v>0</v>
      </c>
      <c r="I1021" s="68">
        <v>0</v>
      </c>
      <c r="J1021" s="68">
        <v>0</v>
      </c>
      <c r="K1021" s="68">
        <v>0</v>
      </c>
      <c r="L1021" s="68">
        <v>0</v>
      </c>
      <c r="M1021" s="68">
        <v>0</v>
      </c>
      <c r="N1021" s="68">
        <v>0</v>
      </c>
      <c r="O1021" s="68">
        <v>0</v>
      </c>
      <c r="P1021" s="68">
        <v>0</v>
      </c>
      <c r="Q1021" s="68">
        <v>0</v>
      </c>
      <c r="R1021" s="69">
        <f t="shared" ref="R1021:R1025" si="316">SUM(F1021:Q1021)</f>
        <v>0</v>
      </c>
      <c r="S1021" s="74">
        <f t="shared" ref="S1021" si="317">R1021/W$9*30</f>
        <v>0</v>
      </c>
      <c r="T1021" s="69">
        <v>0</v>
      </c>
    </row>
    <row r="1022" spans="1:20" s="48" customFormat="1" ht="18.75" customHeight="1">
      <c r="A1022" s="66">
        <v>94</v>
      </c>
      <c r="B1022" s="73">
        <v>6953156282056</v>
      </c>
      <c r="C1022" s="67">
        <v>734970</v>
      </c>
      <c r="D1022" s="67" t="s">
        <v>278</v>
      </c>
      <c r="E1022" s="67" t="s">
        <v>157</v>
      </c>
      <c r="F1022" s="68">
        <v>0</v>
      </c>
      <c r="G1022" s="68">
        <v>0</v>
      </c>
      <c r="H1022" s="68">
        <v>0</v>
      </c>
      <c r="I1022" s="68">
        <v>0</v>
      </c>
      <c r="J1022" s="68">
        <v>0</v>
      </c>
      <c r="K1022" s="68">
        <v>0</v>
      </c>
      <c r="L1022" s="68">
        <v>0</v>
      </c>
      <c r="M1022" s="68">
        <v>0</v>
      </c>
      <c r="N1022" s="68">
        <v>0</v>
      </c>
      <c r="O1022" s="68">
        <v>0</v>
      </c>
      <c r="P1022" s="68">
        <v>0</v>
      </c>
      <c r="Q1022" s="68">
        <v>0</v>
      </c>
      <c r="R1022" s="69">
        <f t="shared" si="316"/>
        <v>0</v>
      </c>
      <c r="S1022" s="74">
        <f>R1022/U$9*30</f>
        <v>0</v>
      </c>
      <c r="T1022" s="69">
        <v>0</v>
      </c>
    </row>
    <row r="1023" spans="1:20" s="48" customFormat="1" ht="18.75" customHeight="1">
      <c r="A1023" s="66">
        <v>95</v>
      </c>
      <c r="B1023" s="73">
        <v>6953156282063</v>
      </c>
      <c r="C1023" s="67">
        <v>734971</v>
      </c>
      <c r="D1023" s="67" t="s">
        <v>279</v>
      </c>
      <c r="E1023" s="67" t="s">
        <v>158</v>
      </c>
      <c r="F1023" s="68">
        <v>0</v>
      </c>
      <c r="G1023" s="68">
        <v>0</v>
      </c>
      <c r="H1023" s="68">
        <v>0</v>
      </c>
      <c r="I1023" s="68">
        <v>0</v>
      </c>
      <c r="J1023" s="68">
        <v>0</v>
      </c>
      <c r="K1023" s="68">
        <v>0</v>
      </c>
      <c r="L1023" s="68">
        <v>0</v>
      </c>
      <c r="M1023" s="68">
        <v>0</v>
      </c>
      <c r="N1023" s="68">
        <v>0</v>
      </c>
      <c r="O1023" s="68">
        <v>0</v>
      </c>
      <c r="P1023" s="68">
        <v>0</v>
      </c>
      <c r="Q1023" s="68">
        <v>0</v>
      </c>
      <c r="R1023" s="69">
        <f t="shared" si="316"/>
        <v>0</v>
      </c>
      <c r="S1023" s="74">
        <f>R1023/U$9*30</f>
        <v>0</v>
      </c>
      <c r="T1023" s="69">
        <v>0</v>
      </c>
    </row>
    <row r="1024" spans="1:20" s="48" customFormat="1" ht="18.75" customHeight="1">
      <c r="A1024" s="66">
        <v>96</v>
      </c>
      <c r="B1024" s="73">
        <v>6953156282070</v>
      </c>
      <c r="C1024" s="67">
        <v>734973</v>
      </c>
      <c r="D1024" s="67" t="s">
        <v>280</v>
      </c>
      <c r="E1024" s="67" t="s">
        <v>159</v>
      </c>
      <c r="F1024" s="68">
        <v>0</v>
      </c>
      <c r="G1024" s="68">
        <v>0</v>
      </c>
      <c r="H1024" s="68">
        <v>0</v>
      </c>
      <c r="I1024" s="68">
        <v>0</v>
      </c>
      <c r="J1024" s="68">
        <v>0</v>
      </c>
      <c r="K1024" s="68">
        <v>0</v>
      </c>
      <c r="L1024" s="68">
        <v>0</v>
      </c>
      <c r="M1024" s="68">
        <v>0</v>
      </c>
      <c r="N1024" s="68">
        <v>0</v>
      </c>
      <c r="O1024" s="68">
        <v>0</v>
      </c>
      <c r="P1024" s="68">
        <v>0</v>
      </c>
      <c r="Q1024" s="68">
        <v>0</v>
      </c>
      <c r="R1024" s="69">
        <f t="shared" si="316"/>
        <v>0</v>
      </c>
      <c r="S1024" s="74">
        <f>R1024/U$9*30</f>
        <v>0</v>
      </c>
      <c r="T1024" s="69">
        <v>0</v>
      </c>
    </row>
    <row r="1025" spans="1:20" s="48" customFormat="1" ht="18.75" customHeight="1">
      <c r="A1025" s="66">
        <v>97</v>
      </c>
      <c r="B1025" s="73">
        <v>6953156282087</v>
      </c>
      <c r="C1025" s="67">
        <v>734975</v>
      </c>
      <c r="D1025" s="67" t="s">
        <v>281</v>
      </c>
      <c r="E1025" s="67" t="s">
        <v>160</v>
      </c>
      <c r="F1025" s="68">
        <v>0</v>
      </c>
      <c r="G1025" s="68">
        <v>0</v>
      </c>
      <c r="H1025" s="68">
        <v>0</v>
      </c>
      <c r="I1025" s="68">
        <v>0</v>
      </c>
      <c r="J1025" s="68">
        <v>0</v>
      </c>
      <c r="K1025" s="68">
        <v>0</v>
      </c>
      <c r="L1025" s="68">
        <v>0</v>
      </c>
      <c r="M1025" s="68">
        <v>0</v>
      </c>
      <c r="N1025" s="68">
        <v>0</v>
      </c>
      <c r="O1025" s="68">
        <v>0</v>
      </c>
      <c r="P1025" s="68">
        <v>0</v>
      </c>
      <c r="Q1025" s="68">
        <v>0</v>
      </c>
      <c r="R1025" s="69">
        <f t="shared" si="316"/>
        <v>0</v>
      </c>
      <c r="S1025" s="74">
        <f>R1025/U$9*30</f>
        <v>0</v>
      </c>
      <c r="T1025" s="69">
        <v>0</v>
      </c>
    </row>
    <row r="1026" spans="1:20" s="48" customFormat="1" ht="18.75" customHeight="1">
      <c r="A1026" s="66">
        <v>98</v>
      </c>
      <c r="B1026" s="73">
        <v>6953156281738</v>
      </c>
      <c r="C1026" s="67">
        <v>734976</v>
      </c>
      <c r="D1026" s="67" t="s">
        <v>282</v>
      </c>
      <c r="E1026" s="67" t="s">
        <v>161</v>
      </c>
      <c r="F1026" s="68">
        <v>0</v>
      </c>
      <c r="G1026" s="68">
        <v>0</v>
      </c>
      <c r="H1026" s="68">
        <v>0</v>
      </c>
      <c r="I1026" s="68">
        <v>0</v>
      </c>
      <c r="J1026" s="68">
        <v>0</v>
      </c>
      <c r="K1026" s="68">
        <v>0</v>
      </c>
      <c r="L1026" s="68">
        <v>0</v>
      </c>
      <c r="M1026" s="68">
        <v>0</v>
      </c>
      <c r="N1026" s="68">
        <v>0</v>
      </c>
      <c r="O1026" s="68">
        <v>0</v>
      </c>
      <c r="P1026" s="68">
        <v>0</v>
      </c>
      <c r="Q1026" s="68">
        <v>0</v>
      </c>
      <c r="R1026" s="69">
        <f>SUM(F1026:Q1026)</f>
        <v>0</v>
      </c>
      <c r="S1026" s="74">
        <f>R1026/W$9*30</f>
        <v>0</v>
      </c>
      <c r="T1026" s="69">
        <v>0</v>
      </c>
    </row>
    <row r="1027" spans="1:20" s="48" customFormat="1" ht="18.75" customHeight="1">
      <c r="A1027" s="66">
        <v>99</v>
      </c>
      <c r="B1027" s="73">
        <v>6953156281745</v>
      </c>
      <c r="C1027" s="67">
        <v>734981</v>
      </c>
      <c r="D1027" s="67" t="s">
        <v>283</v>
      </c>
      <c r="E1027" s="67" t="s">
        <v>162</v>
      </c>
      <c r="F1027" s="68">
        <v>0</v>
      </c>
      <c r="G1027" s="68">
        <v>0</v>
      </c>
      <c r="H1027" s="68">
        <v>0</v>
      </c>
      <c r="I1027" s="68">
        <v>0</v>
      </c>
      <c r="J1027" s="68">
        <v>0</v>
      </c>
      <c r="K1027" s="68">
        <v>0</v>
      </c>
      <c r="L1027" s="68">
        <v>0</v>
      </c>
      <c r="M1027" s="68">
        <v>0</v>
      </c>
      <c r="N1027" s="68">
        <v>0</v>
      </c>
      <c r="O1027" s="68">
        <v>0</v>
      </c>
      <c r="P1027" s="68">
        <v>0</v>
      </c>
      <c r="Q1027" s="68">
        <v>0</v>
      </c>
      <c r="R1027" s="69">
        <f t="shared" ref="R1027:R1029" si="318">SUM(F1027:Q1027)</f>
        <v>0</v>
      </c>
      <c r="S1027" s="74">
        <f t="shared" ref="S1027" si="319">R1027/W$9*30</f>
        <v>0</v>
      </c>
      <c r="T1027" s="69">
        <v>0</v>
      </c>
    </row>
    <row r="1028" spans="1:20" s="48" customFormat="1" ht="18.75" customHeight="1">
      <c r="A1028" s="66">
        <v>100</v>
      </c>
      <c r="B1028" s="73">
        <v>6953156253087</v>
      </c>
      <c r="C1028" s="67">
        <v>735669</v>
      </c>
      <c r="D1028" s="67" t="s">
        <v>284</v>
      </c>
      <c r="E1028" s="67" t="s">
        <v>138</v>
      </c>
      <c r="F1028" s="68">
        <v>0</v>
      </c>
      <c r="G1028" s="68">
        <v>0</v>
      </c>
      <c r="H1028" s="68">
        <v>0</v>
      </c>
      <c r="I1028" s="68">
        <v>0</v>
      </c>
      <c r="J1028" s="68">
        <v>0</v>
      </c>
      <c r="K1028" s="68">
        <v>0</v>
      </c>
      <c r="L1028" s="68">
        <v>0</v>
      </c>
      <c r="M1028" s="68">
        <v>0</v>
      </c>
      <c r="N1028" s="68">
        <v>0</v>
      </c>
      <c r="O1028" s="68">
        <v>0</v>
      </c>
      <c r="P1028" s="68">
        <v>0</v>
      </c>
      <c r="Q1028" s="68">
        <v>0</v>
      </c>
      <c r="R1028" s="69">
        <f t="shared" si="318"/>
        <v>0</v>
      </c>
      <c r="S1028" s="74">
        <f>R1028/U$9*30</f>
        <v>0</v>
      </c>
      <c r="T1028" s="69">
        <v>0</v>
      </c>
    </row>
    <row r="1029" spans="1:20" s="48" customFormat="1" ht="18.75" customHeight="1">
      <c r="A1029" s="66">
        <v>101</v>
      </c>
      <c r="B1029" s="73">
        <v>6953156277526</v>
      </c>
      <c r="C1029" s="67">
        <v>735670</v>
      </c>
      <c r="D1029" s="67" t="s">
        <v>285</v>
      </c>
      <c r="E1029" s="67" t="s">
        <v>163</v>
      </c>
      <c r="F1029" s="68">
        <v>0</v>
      </c>
      <c r="G1029" s="68">
        <v>0</v>
      </c>
      <c r="H1029" s="68">
        <v>0</v>
      </c>
      <c r="I1029" s="68">
        <v>0</v>
      </c>
      <c r="J1029" s="68">
        <v>0</v>
      </c>
      <c r="K1029" s="68">
        <v>0</v>
      </c>
      <c r="L1029" s="68">
        <v>0</v>
      </c>
      <c r="M1029" s="68">
        <v>0</v>
      </c>
      <c r="N1029" s="68">
        <v>0</v>
      </c>
      <c r="O1029" s="68">
        <v>0</v>
      </c>
      <c r="P1029" s="68">
        <v>0</v>
      </c>
      <c r="Q1029" s="68">
        <v>0</v>
      </c>
      <c r="R1029" s="69">
        <f t="shared" si="318"/>
        <v>0</v>
      </c>
      <c r="S1029" s="74">
        <f>R1029/U$9*30</f>
        <v>0</v>
      </c>
      <c r="T1029" s="69">
        <v>0</v>
      </c>
    </row>
    <row r="1030" spans="1:20" s="48" customFormat="1" ht="18.75" customHeight="1">
      <c r="A1030" s="66">
        <v>102</v>
      </c>
      <c r="B1030" s="73">
        <v>6953156275522</v>
      </c>
      <c r="C1030" s="67">
        <v>738068</v>
      </c>
      <c r="D1030" s="67" t="s">
        <v>286</v>
      </c>
      <c r="E1030" s="67" t="s">
        <v>164</v>
      </c>
      <c r="F1030" s="68">
        <v>0</v>
      </c>
      <c r="G1030" s="68">
        <v>0</v>
      </c>
      <c r="H1030" s="68">
        <v>0</v>
      </c>
      <c r="I1030" s="68">
        <v>0</v>
      </c>
      <c r="J1030" s="68">
        <v>0</v>
      </c>
      <c r="K1030" s="68">
        <v>0</v>
      </c>
      <c r="L1030" s="68">
        <v>0</v>
      </c>
      <c r="M1030" s="68">
        <v>0</v>
      </c>
      <c r="N1030" s="68">
        <v>0</v>
      </c>
      <c r="O1030" s="68">
        <v>0</v>
      </c>
      <c r="P1030" s="68">
        <v>0</v>
      </c>
      <c r="Q1030" s="68">
        <v>0</v>
      </c>
      <c r="R1030" s="69">
        <f>SUM(F1030:Q1030)</f>
        <v>0</v>
      </c>
      <c r="S1030" s="74">
        <f>R1030/W$9*30</f>
        <v>0</v>
      </c>
      <c r="T1030" s="69">
        <v>0</v>
      </c>
    </row>
    <row r="1031" spans="1:20" s="48" customFormat="1" ht="18.75" customHeight="1">
      <c r="A1031" s="66">
        <v>103</v>
      </c>
      <c r="B1031" s="73">
        <v>6953156275515</v>
      </c>
      <c r="C1031" s="67">
        <v>738069</v>
      </c>
      <c r="D1031" s="67" t="s">
        <v>287</v>
      </c>
      <c r="E1031" s="67" t="s">
        <v>165</v>
      </c>
      <c r="F1031" s="68">
        <v>0</v>
      </c>
      <c r="G1031" s="68">
        <v>0</v>
      </c>
      <c r="H1031" s="68">
        <v>0</v>
      </c>
      <c r="I1031" s="68">
        <v>0</v>
      </c>
      <c r="J1031" s="68">
        <v>0</v>
      </c>
      <c r="K1031" s="68">
        <v>0</v>
      </c>
      <c r="L1031" s="68">
        <v>0</v>
      </c>
      <c r="M1031" s="68">
        <v>0</v>
      </c>
      <c r="N1031" s="68">
        <v>0</v>
      </c>
      <c r="O1031" s="68">
        <v>0</v>
      </c>
      <c r="P1031" s="68">
        <v>0</v>
      </c>
      <c r="Q1031" s="68">
        <v>0</v>
      </c>
      <c r="R1031" s="69">
        <f t="shared" ref="R1031:R1037" si="320">SUM(F1031:Q1031)</f>
        <v>0</v>
      </c>
      <c r="S1031" s="74">
        <f t="shared" ref="S1031" si="321">R1031/W$9*30</f>
        <v>0</v>
      </c>
      <c r="T1031" s="69">
        <v>0</v>
      </c>
    </row>
    <row r="1032" spans="1:20" s="48" customFormat="1" ht="18.75" customHeight="1">
      <c r="A1032" s="66">
        <v>104</v>
      </c>
      <c r="B1032" s="73">
        <v>6953156280816</v>
      </c>
      <c r="C1032" s="67">
        <v>738071</v>
      </c>
      <c r="D1032" s="67" t="s">
        <v>288</v>
      </c>
      <c r="E1032" s="67" t="s">
        <v>166</v>
      </c>
      <c r="F1032" s="68">
        <v>0</v>
      </c>
      <c r="G1032" s="68">
        <v>0</v>
      </c>
      <c r="H1032" s="68">
        <v>0</v>
      </c>
      <c r="I1032" s="68">
        <v>0</v>
      </c>
      <c r="J1032" s="68">
        <v>0</v>
      </c>
      <c r="K1032" s="68">
        <v>0</v>
      </c>
      <c r="L1032" s="68">
        <v>0</v>
      </c>
      <c r="M1032" s="68">
        <v>0</v>
      </c>
      <c r="N1032" s="68">
        <v>0</v>
      </c>
      <c r="O1032" s="68">
        <v>0</v>
      </c>
      <c r="P1032" s="68">
        <v>0</v>
      </c>
      <c r="Q1032" s="68">
        <v>0</v>
      </c>
      <c r="R1032" s="69">
        <f t="shared" si="320"/>
        <v>0</v>
      </c>
      <c r="S1032" s="74">
        <f>R1032/U$9*30</f>
        <v>0</v>
      </c>
      <c r="T1032" s="69">
        <v>0</v>
      </c>
    </row>
    <row r="1033" spans="1:20" s="48" customFormat="1" ht="18.75" customHeight="1">
      <c r="A1033" s="66">
        <v>105</v>
      </c>
      <c r="B1033" s="73">
        <v>6953156280809</v>
      </c>
      <c r="C1033" s="67">
        <v>738072</v>
      </c>
      <c r="D1033" s="67" t="s">
        <v>289</v>
      </c>
      <c r="E1033" s="67" t="s">
        <v>167</v>
      </c>
      <c r="F1033" s="68">
        <v>0</v>
      </c>
      <c r="G1033" s="68">
        <v>0</v>
      </c>
      <c r="H1033" s="68">
        <v>0</v>
      </c>
      <c r="I1033" s="68">
        <v>0</v>
      </c>
      <c r="J1033" s="68">
        <v>0</v>
      </c>
      <c r="K1033" s="68">
        <v>0</v>
      </c>
      <c r="L1033" s="68">
        <v>0</v>
      </c>
      <c r="M1033" s="68">
        <v>0</v>
      </c>
      <c r="N1033" s="68">
        <v>0</v>
      </c>
      <c r="O1033" s="68">
        <v>0</v>
      </c>
      <c r="P1033" s="68">
        <v>0</v>
      </c>
      <c r="Q1033" s="68">
        <v>0</v>
      </c>
      <c r="R1033" s="69">
        <f t="shared" si="320"/>
        <v>0</v>
      </c>
      <c r="S1033" s="74">
        <f t="shared" ref="S1033" si="322">R1033/W$9*30</f>
        <v>0</v>
      </c>
      <c r="T1033" s="69">
        <v>0</v>
      </c>
    </row>
    <row r="1034" spans="1:20" s="48" customFormat="1" ht="18.75" customHeight="1">
      <c r="A1034" s="66">
        <v>106</v>
      </c>
      <c r="B1034" s="73">
        <v>6953156280793</v>
      </c>
      <c r="C1034" s="67">
        <v>738073</v>
      </c>
      <c r="D1034" s="67" t="s">
        <v>290</v>
      </c>
      <c r="E1034" s="67" t="s">
        <v>168</v>
      </c>
      <c r="F1034" s="68">
        <v>0</v>
      </c>
      <c r="G1034" s="68">
        <v>0</v>
      </c>
      <c r="H1034" s="68">
        <v>0</v>
      </c>
      <c r="I1034" s="68">
        <v>0</v>
      </c>
      <c r="J1034" s="68">
        <v>0</v>
      </c>
      <c r="K1034" s="68">
        <v>0</v>
      </c>
      <c r="L1034" s="68">
        <v>0</v>
      </c>
      <c r="M1034" s="68">
        <v>0</v>
      </c>
      <c r="N1034" s="68">
        <v>0</v>
      </c>
      <c r="O1034" s="68">
        <v>0</v>
      </c>
      <c r="P1034" s="68">
        <v>0</v>
      </c>
      <c r="Q1034" s="68">
        <v>0</v>
      </c>
      <c r="R1034" s="69">
        <f t="shared" si="320"/>
        <v>0</v>
      </c>
      <c r="S1034" s="74">
        <f>R1034/U$9*30</f>
        <v>0</v>
      </c>
      <c r="T1034" s="69">
        <v>0</v>
      </c>
    </row>
    <row r="1035" spans="1:20" s="48" customFormat="1" ht="18.75" customHeight="1">
      <c r="A1035" s="66">
        <v>107</v>
      </c>
      <c r="B1035" s="73">
        <v>6953156270961</v>
      </c>
      <c r="C1035" s="67">
        <v>738074</v>
      </c>
      <c r="D1035" s="67" t="s">
        <v>291</v>
      </c>
      <c r="E1035" s="67" t="s">
        <v>169</v>
      </c>
      <c r="F1035" s="68">
        <v>0</v>
      </c>
      <c r="G1035" s="68">
        <v>0</v>
      </c>
      <c r="H1035" s="68">
        <v>0</v>
      </c>
      <c r="I1035" s="68">
        <v>0</v>
      </c>
      <c r="J1035" s="68">
        <v>0</v>
      </c>
      <c r="K1035" s="68">
        <v>0</v>
      </c>
      <c r="L1035" s="68">
        <v>0</v>
      </c>
      <c r="M1035" s="68">
        <v>0</v>
      </c>
      <c r="N1035" s="68">
        <v>0</v>
      </c>
      <c r="O1035" s="68">
        <v>0</v>
      </c>
      <c r="P1035" s="68">
        <v>0</v>
      </c>
      <c r="Q1035" s="68">
        <v>0</v>
      </c>
      <c r="R1035" s="69">
        <f t="shared" si="320"/>
        <v>0</v>
      </c>
      <c r="S1035" s="74">
        <f>R1035/U$9*30</f>
        <v>0</v>
      </c>
      <c r="T1035" s="69">
        <v>0</v>
      </c>
    </row>
    <row r="1036" spans="1:20" s="48" customFormat="1" ht="18.75" customHeight="1">
      <c r="A1036" s="66">
        <v>108</v>
      </c>
      <c r="B1036" s="73">
        <v>6953156261631</v>
      </c>
      <c r="C1036" s="67">
        <v>738075</v>
      </c>
      <c r="D1036" s="67" t="s">
        <v>292</v>
      </c>
      <c r="E1036" s="67" t="s">
        <v>170</v>
      </c>
      <c r="F1036" s="68">
        <v>0</v>
      </c>
      <c r="G1036" s="68">
        <v>0</v>
      </c>
      <c r="H1036" s="68">
        <v>0</v>
      </c>
      <c r="I1036" s="68">
        <v>0</v>
      </c>
      <c r="J1036" s="68">
        <v>0</v>
      </c>
      <c r="K1036" s="68">
        <v>0</v>
      </c>
      <c r="L1036" s="68">
        <v>0</v>
      </c>
      <c r="M1036" s="68">
        <v>0</v>
      </c>
      <c r="N1036" s="68">
        <v>0</v>
      </c>
      <c r="O1036" s="68">
        <v>0</v>
      </c>
      <c r="P1036" s="68">
        <v>0</v>
      </c>
      <c r="Q1036" s="68">
        <v>0</v>
      </c>
      <c r="R1036" s="69">
        <f t="shared" si="320"/>
        <v>0</v>
      </c>
      <c r="S1036" s="74">
        <f>R1036/U$9*30</f>
        <v>0</v>
      </c>
      <c r="T1036" s="69">
        <v>0</v>
      </c>
    </row>
    <row r="1037" spans="1:20" s="48" customFormat="1" ht="18.75" customHeight="1">
      <c r="A1037" s="66">
        <v>109</v>
      </c>
      <c r="B1037" s="73">
        <v>6953156258396</v>
      </c>
      <c r="C1037" s="67">
        <v>738076</v>
      </c>
      <c r="D1037" s="67" t="s">
        <v>293</v>
      </c>
      <c r="E1037" s="67" t="s">
        <v>171</v>
      </c>
      <c r="F1037" s="68">
        <v>0</v>
      </c>
      <c r="G1037" s="68">
        <v>0</v>
      </c>
      <c r="H1037" s="68">
        <v>0</v>
      </c>
      <c r="I1037" s="68">
        <v>0</v>
      </c>
      <c r="J1037" s="68">
        <v>0</v>
      </c>
      <c r="K1037" s="68">
        <v>0</v>
      </c>
      <c r="L1037" s="68">
        <v>0</v>
      </c>
      <c r="M1037" s="68">
        <v>0</v>
      </c>
      <c r="N1037" s="68">
        <v>0</v>
      </c>
      <c r="O1037" s="68">
        <v>0</v>
      </c>
      <c r="P1037" s="68">
        <v>0</v>
      </c>
      <c r="Q1037" s="68">
        <v>0</v>
      </c>
      <c r="R1037" s="69">
        <f t="shared" si="320"/>
        <v>0</v>
      </c>
      <c r="S1037" s="74">
        <f>R1037/U$9*30</f>
        <v>0</v>
      </c>
      <c r="T1037" s="69">
        <v>0</v>
      </c>
    </row>
    <row r="1038" spans="1:20" s="48" customFormat="1" ht="18.75" customHeight="1">
      <c r="A1038" s="66">
        <v>110</v>
      </c>
      <c r="B1038" s="73">
        <v>6953156270954</v>
      </c>
      <c r="C1038" s="67">
        <v>738077</v>
      </c>
      <c r="D1038" s="67" t="s">
        <v>294</v>
      </c>
      <c r="E1038" s="67" t="s">
        <v>172</v>
      </c>
      <c r="F1038" s="68">
        <v>0</v>
      </c>
      <c r="G1038" s="68">
        <v>0</v>
      </c>
      <c r="H1038" s="68">
        <v>0</v>
      </c>
      <c r="I1038" s="68">
        <v>0</v>
      </c>
      <c r="J1038" s="68">
        <v>0</v>
      </c>
      <c r="K1038" s="68">
        <v>0</v>
      </c>
      <c r="L1038" s="68">
        <v>0</v>
      </c>
      <c r="M1038" s="68">
        <v>0</v>
      </c>
      <c r="N1038" s="68">
        <v>0</v>
      </c>
      <c r="O1038" s="68">
        <v>0</v>
      </c>
      <c r="P1038" s="68">
        <v>0</v>
      </c>
      <c r="Q1038" s="68">
        <v>0</v>
      </c>
      <c r="R1038" s="69">
        <f>SUM(F1038:Q1038)</f>
        <v>0</v>
      </c>
      <c r="S1038" s="74">
        <f>R1038/W$9*30</f>
        <v>0</v>
      </c>
      <c r="T1038" s="69">
        <v>0</v>
      </c>
    </row>
    <row r="1039" spans="1:20" s="48" customFormat="1" ht="18.75" customHeight="1">
      <c r="A1039" s="66">
        <v>111</v>
      </c>
      <c r="B1039" s="73">
        <v>6953156284647</v>
      </c>
      <c r="C1039" s="67">
        <v>738078</v>
      </c>
      <c r="D1039" s="67" t="s">
        <v>295</v>
      </c>
      <c r="E1039" s="67" t="s">
        <v>173</v>
      </c>
      <c r="F1039" s="68">
        <v>0</v>
      </c>
      <c r="G1039" s="68">
        <v>0</v>
      </c>
      <c r="H1039" s="68">
        <v>0</v>
      </c>
      <c r="I1039" s="68">
        <v>0</v>
      </c>
      <c r="J1039" s="68">
        <v>0</v>
      </c>
      <c r="K1039" s="68">
        <v>0</v>
      </c>
      <c r="L1039" s="68">
        <v>0</v>
      </c>
      <c r="M1039" s="68">
        <v>0</v>
      </c>
      <c r="N1039" s="68">
        <v>0</v>
      </c>
      <c r="O1039" s="68">
        <v>0</v>
      </c>
      <c r="P1039" s="68">
        <v>0</v>
      </c>
      <c r="Q1039" s="68">
        <v>0</v>
      </c>
      <c r="R1039" s="69">
        <f t="shared" ref="R1039:R1042" si="323">SUM(F1039:Q1039)</f>
        <v>0</v>
      </c>
      <c r="S1039" s="74">
        <f t="shared" ref="S1039" si="324">R1039/W$9*30</f>
        <v>0</v>
      </c>
      <c r="T1039" s="69">
        <v>0</v>
      </c>
    </row>
    <row r="1040" spans="1:20" s="48" customFormat="1" ht="18.75" customHeight="1">
      <c r="A1040" s="66">
        <v>112</v>
      </c>
      <c r="B1040" s="73">
        <v>6953156282926</v>
      </c>
      <c r="C1040" s="67">
        <v>738079</v>
      </c>
      <c r="D1040" s="67" t="s">
        <v>296</v>
      </c>
      <c r="E1040" s="67" t="s">
        <v>174</v>
      </c>
      <c r="F1040" s="68">
        <v>0</v>
      </c>
      <c r="G1040" s="68">
        <v>0</v>
      </c>
      <c r="H1040" s="68">
        <v>0</v>
      </c>
      <c r="I1040" s="68">
        <v>0</v>
      </c>
      <c r="J1040" s="68">
        <v>0</v>
      </c>
      <c r="K1040" s="68">
        <v>0</v>
      </c>
      <c r="L1040" s="68">
        <v>0</v>
      </c>
      <c r="M1040" s="68">
        <v>0</v>
      </c>
      <c r="N1040" s="68">
        <v>0</v>
      </c>
      <c r="O1040" s="68">
        <v>0</v>
      </c>
      <c r="P1040" s="68">
        <v>0</v>
      </c>
      <c r="Q1040" s="68">
        <v>0</v>
      </c>
      <c r="R1040" s="69">
        <f t="shared" si="323"/>
        <v>0</v>
      </c>
      <c r="S1040" s="74">
        <f>R1040/U$9*30</f>
        <v>0</v>
      </c>
      <c r="T1040" s="69">
        <v>0</v>
      </c>
    </row>
    <row r="1041" spans="1:20" s="48" customFormat="1" ht="18.75" customHeight="1">
      <c r="A1041" s="66">
        <v>113</v>
      </c>
      <c r="B1041" s="73">
        <v>6953156282933</v>
      </c>
      <c r="C1041" s="67">
        <v>738080</v>
      </c>
      <c r="D1041" s="67" t="s">
        <v>297</v>
      </c>
      <c r="E1041" s="67" t="s">
        <v>175</v>
      </c>
      <c r="F1041" s="68">
        <v>0</v>
      </c>
      <c r="G1041" s="68">
        <v>0</v>
      </c>
      <c r="H1041" s="68">
        <v>0</v>
      </c>
      <c r="I1041" s="68">
        <v>0</v>
      </c>
      <c r="J1041" s="68">
        <v>0</v>
      </c>
      <c r="K1041" s="68">
        <v>0</v>
      </c>
      <c r="L1041" s="68">
        <v>0</v>
      </c>
      <c r="M1041" s="68">
        <v>0</v>
      </c>
      <c r="N1041" s="68">
        <v>0</v>
      </c>
      <c r="O1041" s="68">
        <v>0</v>
      </c>
      <c r="P1041" s="68">
        <v>0</v>
      </c>
      <c r="Q1041" s="68">
        <v>0</v>
      </c>
      <c r="R1041" s="69">
        <f t="shared" si="323"/>
        <v>0</v>
      </c>
      <c r="S1041" s="74">
        <f>R1041/U$9*30</f>
        <v>0</v>
      </c>
      <c r="T1041" s="69">
        <v>0</v>
      </c>
    </row>
    <row r="1042" spans="1:20" s="48" customFormat="1" ht="18.75" customHeight="1">
      <c r="A1042" s="66">
        <v>114</v>
      </c>
      <c r="B1042" s="73">
        <v>6953156280274</v>
      </c>
      <c r="C1042" s="67">
        <v>738081</v>
      </c>
      <c r="D1042" s="67" t="s">
        <v>298</v>
      </c>
      <c r="E1042" s="67" t="s">
        <v>176</v>
      </c>
      <c r="F1042" s="68">
        <v>0</v>
      </c>
      <c r="G1042" s="68">
        <v>0</v>
      </c>
      <c r="H1042" s="68">
        <v>0</v>
      </c>
      <c r="I1042" s="68">
        <v>0</v>
      </c>
      <c r="J1042" s="68">
        <v>0</v>
      </c>
      <c r="K1042" s="68">
        <v>0</v>
      </c>
      <c r="L1042" s="68">
        <v>0</v>
      </c>
      <c r="M1042" s="68">
        <v>0</v>
      </c>
      <c r="N1042" s="68">
        <v>0</v>
      </c>
      <c r="O1042" s="68">
        <v>0</v>
      </c>
      <c r="P1042" s="68">
        <v>0</v>
      </c>
      <c r="Q1042" s="68">
        <v>0</v>
      </c>
      <c r="R1042" s="69">
        <f t="shared" si="323"/>
        <v>0</v>
      </c>
      <c r="S1042" s="74">
        <f>R1042/U$9*30</f>
        <v>0</v>
      </c>
      <c r="T1042" s="69">
        <v>0</v>
      </c>
    </row>
    <row r="1043" spans="1:20" s="48" customFormat="1" ht="18.75" customHeight="1">
      <c r="A1043" s="66">
        <v>115</v>
      </c>
      <c r="B1043" s="73">
        <v>6953156282940</v>
      </c>
      <c r="C1043" s="67">
        <v>739727</v>
      </c>
      <c r="D1043" s="67" t="s">
        <v>302</v>
      </c>
      <c r="E1043" s="67" t="s">
        <v>303</v>
      </c>
      <c r="F1043" s="68">
        <v>0</v>
      </c>
      <c r="G1043" s="68">
        <v>0</v>
      </c>
      <c r="H1043" s="68">
        <v>0</v>
      </c>
      <c r="I1043" s="68">
        <v>0</v>
      </c>
      <c r="J1043" s="68">
        <v>0</v>
      </c>
      <c r="K1043" s="68">
        <v>0</v>
      </c>
      <c r="L1043" s="68">
        <v>0</v>
      </c>
      <c r="M1043" s="68">
        <v>0</v>
      </c>
      <c r="N1043" s="68">
        <v>0</v>
      </c>
      <c r="O1043" s="68">
        <v>0</v>
      </c>
      <c r="P1043" s="68">
        <v>1</v>
      </c>
      <c r="Q1043" s="68">
        <v>0</v>
      </c>
      <c r="R1043" s="69">
        <f t="shared" ref="R1043:R1058" si="325">SUM(F1043:Q1043)</f>
        <v>1</v>
      </c>
      <c r="S1043" s="74">
        <f t="shared" ref="S1043:S1058" si="326">R1043/U$9*30</f>
        <v>-7.0198427555222763E-4</v>
      </c>
      <c r="T1043" s="69">
        <v>0</v>
      </c>
    </row>
    <row r="1044" spans="1:20" s="48" customFormat="1" ht="18.75" customHeight="1">
      <c r="A1044" s="66">
        <v>116</v>
      </c>
      <c r="B1044" s="73">
        <v>6953156282957</v>
      </c>
      <c r="C1044" s="67">
        <v>739728</v>
      </c>
      <c r="D1044" s="67" t="s">
        <v>304</v>
      </c>
      <c r="E1044" s="67" t="s">
        <v>305</v>
      </c>
      <c r="F1044" s="68">
        <v>0</v>
      </c>
      <c r="G1044" s="68">
        <v>0</v>
      </c>
      <c r="H1044" s="68">
        <v>0</v>
      </c>
      <c r="I1044" s="68">
        <v>0</v>
      </c>
      <c r="J1044" s="68">
        <v>0</v>
      </c>
      <c r="K1044" s="68">
        <v>0</v>
      </c>
      <c r="L1044" s="68">
        <v>0</v>
      </c>
      <c r="M1044" s="68">
        <v>0</v>
      </c>
      <c r="N1044" s="68">
        <v>0</v>
      </c>
      <c r="O1044" s="68">
        <v>0</v>
      </c>
      <c r="P1044" s="68">
        <v>0</v>
      </c>
      <c r="Q1044" s="68">
        <v>0</v>
      </c>
      <c r="R1044" s="69">
        <f t="shared" si="325"/>
        <v>0</v>
      </c>
      <c r="S1044" s="74">
        <f t="shared" si="326"/>
        <v>0</v>
      </c>
      <c r="T1044" s="69">
        <v>0</v>
      </c>
    </row>
    <row r="1045" spans="1:20" s="48" customFormat="1" ht="18.75" customHeight="1">
      <c r="A1045" s="66">
        <v>117</v>
      </c>
      <c r="B1045" s="73">
        <v>6953156284234</v>
      </c>
      <c r="C1045" s="67">
        <v>742244</v>
      </c>
      <c r="D1045" s="67" t="s">
        <v>306</v>
      </c>
      <c r="E1045" s="67" t="s">
        <v>320</v>
      </c>
      <c r="F1045" s="68">
        <v>0</v>
      </c>
      <c r="G1045" s="68">
        <v>0</v>
      </c>
      <c r="H1045" s="68">
        <v>0</v>
      </c>
      <c r="I1045" s="68">
        <v>0</v>
      </c>
      <c r="J1045" s="68">
        <v>0</v>
      </c>
      <c r="K1045" s="68">
        <v>0</v>
      </c>
      <c r="L1045" s="68">
        <v>0</v>
      </c>
      <c r="M1045" s="68">
        <v>0</v>
      </c>
      <c r="N1045" s="68">
        <v>0</v>
      </c>
      <c r="O1045" s="68">
        <v>0</v>
      </c>
      <c r="P1045" s="68">
        <v>0</v>
      </c>
      <c r="Q1045" s="68">
        <v>0</v>
      </c>
      <c r="R1045" s="69">
        <f t="shared" si="325"/>
        <v>0</v>
      </c>
      <c r="S1045" s="74">
        <f t="shared" si="326"/>
        <v>0</v>
      </c>
      <c r="T1045" s="69">
        <v>0</v>
      </c>
    </row>
    <row r="1046" spans="1:20" s="48" customFormat="1" ht="18.75" customHeight="1">
      <c r="A1046" s="66">
        <v>118</v>
      </c>
      <c r="B1046" s="73">
        <v>6953156284241</v>
      </c>
      <c r="C1046" s="67">
        <v>742245</v>
      </c>
      <c r="D1046" s="67" t="s">
        <v>307</v>
      </c>
      <c r="E1046" s="67" t="s">
        <v>321</v>
      </c>
      <c r="F1046" s="68">
        <v>0</v>
      </c>
      <c r="G1046" s="68">
        <v>0</v>
      </c>
      <c r="H1046" s="68">
        <v>0</v>
      </c>
      <c r="I1046" s="68">
        <v>0</v>
      </c>
      <c r="J1046" s="68">
        <v>0</v>
      </c>
      <c r="K1046" s="68">
        <v>0</v>
      </c>
      <c r="L1046" s="68">
        <v>0</v>
      </c>
      <c r="M1046" s="68">
        <v>0</v>
      </c>
      <c r="N1046" s="68">
        <v>0</v>
      </c>
      <c r="O1046" s="68">
        <v>0</v>
      </c>
      <c r="P1046" s="68">
        <v>0</v>
      </c>
      <c r="Q1046" s="68">
        <v>0</v>
      </c>
      <c r="R1046" s="69">
        <f t="shared" si="325"/>
        <v>0</v>
      </c>
      <c r="S1046" s="74">
        <f t="shared" si="326"/>
        <v>0</v>
      </c>
      <c r="T1046" s="69">
        <v>0</v>
      </c>
    </row>
    <row r="1047" spans="1:20" s="48" customFormat="1" ht="18.75" customHeight="1">
      <c r="A1047" s="66">
        <v>119</v>
      </c>
      <c r="B1047" s="73">
        <v>6953156284258</v>
      </c>
      <c r="C1047" s="67">
        <v>742247</v>
      </c>
      <c r="D1047" s="67" t="s">
        <v>308</v>
      </c>
      <c r="E1047" s="67" t="s">
        <v>322</v>
      </c>
      <c r="F1047" s="68">
        <v>0</v>
      </c>
      <c r="G1047" s="68">
        <v>0</v>
      </c>
      <c r="H1047" s="68">
        <v>0</v>
      </c>
      <c r="I1047" s="68">
        <v>0</v>
      </c>
      <c r="J1047" s="68">
        <v>0</v>
      </c>
      <c r="K1047" s="68">
        <v>0</v>
      </c>
      <c r="L1047" s="68">
        <v>0</v>
      </c>
      <c r="M1047" s="68">
        <v>0</v>
      </c>
      <c r="N1047" s="68">
        <v>0</v>
      </c>
      <c r="O1047" s="68">
        <v>0</v>
      </c>
      <c r="P1047" s="68">
        <v>0</v>
      </c>
      <c r="Q1047" s="68">
        <v>0</v>
      </c>
      <c r="R1047" s="69">
        <f t="shared" si="325"/>
        <v>0</v>
      </c>
      <c r="S1047" s="74">
        <f t="shared" si="326"/>
        <v>0</v>
      </c>
      <c r="T1047" s="69">
        <v>0</v>
      </c>
    </row>
    <row r="1048" spans="1:20" s="48" customFormat="1" ht="18.75" customHeight="1">
      <c r="A1048" s="66">
        <v>120</v>
      </c>
      <c r="B1048" s="73">
        <v>6953156284630</v>
      </c>
      <c r="C1048" s="67">
        <v>742248</v>
      </c>
      <c r="D1048" s="67" t="s">
        <v>309</v>
      </c>
      <c r="E1048" s="67" t="s">
        <v>323</v>
      </c>
      <c r="F1048" s="68">
        <v>0</v>
      </c>
      <c r="G1048" s="68">
        <v>0</v>
      </c>
      <c r="H1048" s="68">
        <v>0</v>
      </c>
      <c r="I1048" s="68">
        <v>0</v>
      </c>
      <c r="J1048" s="68">
        <v>0</v>
      </c>
      <c r="K1048" s="68">
        <v>0</v>
      </c>
      <c r="L1048" s="68">
        <v>0</v>
      </c>
      <c r="M1048" s="68">
        <v>0</v>
      </c>
      <c r="N1048" s="68">
        <v>0</v>
      </c>
      <c r="O1048" s="68">
        <v>0</v>
      </c>
      <c r="P1048" s="68">
        <v>0</v>
      </c>
      <c r="Q1048" s="68">
        <v>0</v>
      </c>
      <c r="R1048" s="69">
        <f t="shared" si="325"/>
        <v>0</v>
      </c>
      <c r="S1048" s="74">
        <f t="shared" si="326"/>
        <v>0</v>
      </c>
      <c r="T1048" s="69">
        <v>0</v>
      </c>
    </row>
    <row r="1049" spans="1:20" s="48" customFormat="1" ht="18.75" customHeight="1">
      <c r="A1049" s="66">
        <v>121</v>
      </c>
      <c r="B1049" s="73">
        <v>6953156286603</v>
      </c>
      <c r="C1049" s="67">
        <v>742249</v>
      </c>
      <c r="D1049" s="67" t="s">
        <v>310</v>
      </c>
      <c r="E1049" s="67" t="s">
        <v>324</v>
      </c>
      <c r="F1049" s="68">
        <v>0</v>
      </c>
      <c r="G1049" s="68">
        <v>0</v>
      </c>
      <c r="H1049" s="68">
        <v>0</v>
      </c>
      <c r="I1049" s="68">
        <v>0</v>
      </c>
      <c r="J1049" s="68">
        <v>0</v>
      </c>
      <c r="K1049" s="68">
        <v>0</v>
      </c>
      <c r="L1049" s="68">
        <v>0</v>
      </c>
      <c r="M1049" s="68">
        <v>0</v>
      </c>
      <c r="N1049" s="68">
        <v>0</v>
      </c>
      <c r="O1049" s="68">
        <v>0</v>
      </c>
      <c r="P1049" s="68">
        <v>0</v>
      </c>
      <c r="Q1049" s="68">
        <v>0</v>
      </c>
      <c r="R1049" s="69">
        <f t="shared" si="325"/>
        <v>0</v>
      </c>
      <c r="S1049" s="74">
        <f t="shared" si="326"/>
        <v>0</v>
      </c>
      <c r="T1049" s="69">
        <v>0</v>
      </c>
    </row>
    <row r="1050" spans="1:20" s="48" customFormat="1" ht="18.75" customHeight="1">
      <c r="A1050" s="66">
        <v>122</v>
      </c>
      <c r="B1050" s="73">
        <v>6953156279650</v>
      </c>
      <c r="C1050" s="67">
        <v>742292</v>
      </c>
      <c r="D1050" s="67" t="s">
        <v>311</v>
      </c>
      <c r="E1050" s="67" t="s">
        <v>325</v>
      </c>
      <c r="F1050" s="68">
        <v>0</v>
      </c>
      <c r="G1050" s="68">
        <v>0</v>
      </c>
      <c r="H1050" s="68">
        <v>0</v>
      </c>
      <c r="I1050" s="68">
        <v>0</v>
      </c>
      <c r="J1050" s="68">
        <v>0</v>
      </c>
      <c r="K1050" s="68">
        <v>0</v>
      </c>
      <c r="L1050" s="68">
        <v>0</v>
      </c>
      <c r="M1050" s="68">
        <v>0</v>
      </c>
      <c r="N1050" s="68">
        <v>0</v>
      </c>
      <c r="O1050" s="68">
        <v>0</v>
      </c>
      <c r="P1050" s="68">
        <v>0</v>
      </c>
      <c r="Q1050" s="68">
        <v>0</v>
      </c>
      <c r="R1050" s="69">
        <f t="shared" si="325"/>
        <v>0</v>
      </c>
      <c r="S1050" s="74">
        <f t="shared" si="326"/>
        <v>0</v>
      </c>
      <c r="T1050" s="69">
        <v>0</v>
      </c>
    </row>
    <row r="1051" spans="1:20" s="48" customFormat="1" ht="18.75" customHeight="1">
      <c r="A1051" s="66">
        <v>123</v>
      </c>
      <c r="B1051" s="73">
        <v>6953156279667</v>
      </c>
      <c r="C1051" s="67">
        <v>742293</v>
      </c>
      <c r="D1051" s="67" t="s">
        <v>312</v>
      </c>
      <c r="E1051" s="67" t="s">
        <v>326</v>
      </c>
      <c r="F1051" s="68">
        <v>0</v>
      </c>
      <c r="G1051" s="68">
        <v>0</v>
      </c>
      <c r="H1051" s="68">
        <v>0</v>
      </c>
      <c r="I1051" s="68">
        <v>0</v>
      </c>
      <c r="J1051" s="68">
        <v>0</v>
      </c>
      <c r="K1051" s="68">
        <v>0</v>
      </c>
      <c r="L1051" s="68">
        <v>0</v>
      </c>
      <c r="M1051" s="68">
        <v>0</v>
      </c>
      <c r="N1051" s="68">
        <v>0</v>
      </c>
      <c r="O1051" s="68">
        <v>0</v>
      </c>
      <c r="P1051" s="68">
        <v>0</v>
      </c>
      <c r="Q1051" s="68">
        <v>0</v>
      </c>
      <c r="R1051" s="69">
        <f t="shared" si="325"/>
        <v>0</v>
      </c>
      <c r="S1051" s="74">
        <f t="shared" si="326"/>
        <v>0</v>
      </c>
      <c r="T1051" s="69">
        <v>0</v>
      </c>
    </row>
    <row r="1052" spans="1:20" s="48" customFormat="1" ht="18.75" customHeight="1">
      <c r="A1052" s="66">
        <v>124</v>
      </c>
      <c r="B1052" s="73">
        <v>6953156282100</v>
      </c>
      <c r="C1052" s="67">
        <v>742294</v>
      </c>
      <c r="D1052" s="67" t="s">
        <v>313</v>
      </c>
      <c r="E1052" s="67" t="s">
        <v>327</v>
      </c>
      <c r="F1052" s="68">
        <v>0</v>
      </c>
      <c r="G1052" s="68">
        <v>0</v>
      </c>
      <c r="H1052" s="68">
        <v>0</v>
      </c>
      <c r="I1052" s="68">
        <v>0</v>
      </c>
      <c r="J1052" s="68">
        <v>0</v>
      </c>
      <c r="K1052" s="68">
        <v>0</v>
      </c>
      <c r="L1052" s="68">
        <v>0</v>
      </c>
      <c r="M1052" s="68">
        <v>0</v>
      </c>
      <c r="N1052" s="68">
        <v>0</v>
      </c>
      <c r="O1052" s="68">
        <v>0</v>
      </c>
      <c r="P1052" s="68">
        <v>0</v>
      </c>
      <c r="Q1052" s="68">
        <v>0</v>
      </c>
      <c r="R1052" s="69">
        <f t="shared" si="325"/>
        <v>0</v>
      </c>
      <c r="S1052" s="74">
        <f t="shared" si="326"/>
        <v>0</v>
      </c>
      <c r="T1052" s="69">
        <v>0</v>
      </c>
    </row>
    <row r="1053" spans="1:20" s="48" customFormat="1" ht="18.75" customHeight="1">
      <c r="A1053" s="66">
        <v>125</v>
      </c>
      <c r="B1053" s="73">
        <v>6953156279155</v>
      </c>
      <c r="C1053" s="67">
        <v>742295</v>
      </c>
      <c r="D1053" s="67" t="s">
        <v>314</v>
      </c>
      <c r="E1053" s="67" t="s">
        <v>328</v>
      </c>
      <c r="F1053" s="68">
        <v>0</v>
      </c>
      <c r="G1053" s="68">
        <v>0</v>
      </c>
      <c r="H1053" s="68">
        <v>0</v>
      </c>
      <c r="I1053" s="68">
        <v>0</v>
      </c>
      <c r="J1053" s="68">
        <v>0</v>
      </c>
      <c r="K1053" s="68">
        <v>0</v>
      </c>
      <c r="L1053" s="68">
        <v>0</v>
      </c>
      <c r="M1053" s="68">
        <v>0</v>
      </c>
      <c r="N1053" s="68">
        <v>0</v>
      </c>
      <c r="O1053" s="68">
        <v>0</v>
      </c>
      <c r="P1053" s="68">
        <v>0</v>
      </c>
      <c r="Q1053" s="68">
        <v>0</v>
      </c>
      <c r="R1053" s="69">
        <f t="shared" si="325"/>
        <v>0</v>
      </c>
      <c r="S1053" s="74">
        <f t="shared" si="326"/>
        <v>0</v>
      </c>
      <c r="T1053" s="69">
        <v>0</v>
      </c>
    </row>
    <row r="1054" spans="1:20" s="48" customFormat="1" ht="18.75" customHeight="1">
      <c r="A1054" s="66">
        <v>126</v>
      </c>
      <c r="B1054" s="73">
        <v>6953156279148</v>
      </c>
      <c r="C1054" s="67">
        <v>742296</v>
      </c>
      <c r="D1054" s="67" t="s">
        <v>315</v>
      </c>
      <c r="E1054" s="67" t="s">
        <v>329</v>
      </c>
      <c r="F1054" s="68">
        <v>0</v>
      </c>
      <c r="G1054" s="68">
        <v>0</v>
      </c>
      <c r="H1054" s="68">
        <v>0</v>
      </c>
      <c r="I1054" s="68">
        <v>0</v>
      </c>
      <c r="J1054" s="68">
        <v>0</v>
      </c>
      <c r="K1054" s="68">
        <v>0</v>
      </c>
      <c r="L1054" s="68">
        <v>0</v>
      </c>
      <c r="M1054" s="68">
        <v>0</v>
      </c>
      <c r="N1054" s="68">
        <v>0</v>
      </c>
      <c r="O1054" s="68">
        <v>0</v>
      </c>
      <c r="P1054" s="68">
        <v>0</v>
      </c>
      <c r="Q1054" s="68">
        <v>0</v>
      </c>
      <c r="R1054" s="69">
        <f t="shared" si="325"/>
        <v>0</v>
      </c>
      <c r="S1054" s="74">
        <f t="shared" si="326"/>
        <v>0</v>
      </c>
      <c r="T1054" s="69">
        <v>0</v>
      </c>
    </row>
    <row r="1055" spans="1:20" s="48" customFormat="1" ht="18.75" customHeight="1">
      <c r="A1055" s="66">
        <v>127</v>
      </c>
      <c r="B1055" s="73">
        <v>6953156272668</v>
      </c>
      <c r="C1055" s="67">
        <v>742297</v>
      </c>
      <c r="D1055" s="67" t="s">
        <v>316</v>
      </c>
      <c r="E1055" s="67" t="s">
        <v>330</v>
      </c>
      <c r="F1055" s="68">
        <v>0</v>
      </c>
      <c r="G1055" s="68">
        <v>0</v>
      </c>
      <c r="H1055" s="68">
        <v>0</v>
      </c>
      <c r="I1055" s="68">
        <v>0</v>
      </c>
      <c r="J1055" s="68">
        <v>0</v>
      </c>
      <c r="K1055" s="68">
        <v>0</v>
      </c>
      <c r="L1055" s="68">
        <v>0</v>
      </c>
      <c r="M1055" s="68">
        <v>0</v>
      </c>
      <c r="N1055" s="68">
        <v>0</v>
      </c>
      <c r="O1055" s="68">
        <v>0</v>
      </c>
      <c r="P1055" s="68">
        <v>0</v>
      </c>
      <c r="Q1055" s="68">
        <v>0</v>
      </c>
      <c r="R1055" s="69">
        <f t="shared" si="325"/>
        <v>0</v>
      </c>
      <c r="S1055" s="74">
        <f t="shared" si="326"/>
        <v>0</v>
      </c>
      <c r="T1055" s="69">
        <v>0</v>
      </c>
    </row>
    <row r="1056" spans="1:20" s="48" customFormat="1" ht="18.75" customHeight="1">
      <c r="A1056" s="66">
        <v>128</v>
      </c>
      <c r="B1056" s="73">
        <v>6953156270640</v>
      </c>
      <c r="C1056" s="67">
        <v>742298</v>
      </c>
      <c r="D1056" s="67" t="s">
        <v>317</v>
      </c>
      <c r="E1056" s="67" t="s">
        <v>331</v>
      </c>
      <c r="F1056" s="68">
        <v>0</v>
      </c>
      <c r="G1056" s="68">
        <v>0</v>
      </c>
      <c r="H1056" s="68">
        <v>0</v>
      </c>
      <c r="I1056" s="68">
        <v>0</v>
      </c>
      <c r="J1056" s="68">
        <v>0</v>
      </c>
      <c r="K1056" s="68">
        <v>0</v>
      </c>
      <c r="L1056" s="68">
        <v>0</v>
      </c>
      <c r="M1056" s="68">
        <v>0</v>
      </c>
      <c r="N1056" s="68">
        <v>0</v>
      </c>
      <c r="O1056" s="68">
        <v>0</v>
      </c>
      <c r="P1056" s="68">
        <v>0</v>
      </c>
      <c r="Q1056" s="68">
        <v>0</v>
      </c>
      <c r="R1056" s="69">
        <f t="shared" si="325"/>
        <v>0</v>
      </c>
      <c r="S1056" s="74">
        <f t="shared" si="326"/>
        <v>0</v>
      </c>
      <c r="T1056" s="69">
        <v>0</v>
      </c>
    </row>
    <row r="1057" spans="1:20" s="48" customFormat="1" ht="18.75" customHeight="1">
      <c r="A1057" s="66">
        <v>129</v>
      </c>
      <c r="B1057" s="73">
        <v>6953156284401</v>
      </c>
      <c r="C1057" s="67">
        <v>742300</v>
      </c>
      <c r="D1057" s="67" t="s">
        <v>318</v>
      </c>
      <c r="E1057" s="67" t="s">
        <v>332</v>
      </c>
      <c r="F1057" s="68">
        <v>0</v>
      </c>
      <c r="G1057" s="68">
        <v>0</v>
      </c>
      <c r="H1057" s="68">
        <v>0</v>
      </c>
      <c r="I1057" s="68">
        <v>0</v>
      </c>
      <c r="J1057" s="68">
        <v>0</v>
      </c>
      <c r="K1057" s="68">
        <v>0</v>
      </c>
      <c r="L1057" s="68">
        <v>0</v>
      </c>
      <c r="M1057" s="68">
        <v>0</v>
      </c>
      <c r="N1057" s="68">
        <v>0</v>
      </c>
      <c r="O1057" s="68">
        <v>0</v>
      </c>
      <c r="P1057" s="68">
        <v>0</v>
      </c>
      <c r="Q1057" s="68">
        <v>0</v>
      </c>
      <c r="R1057" s="69">
        <f t="shared" si="325"/>
        <v>0</v>
      </c>
      <c r="S1057" s="74">
        <f t="shared" si="326"/>
        <v>0</v>
      </c>
      <c r="T1057" s="69">
        <v>0</v>
      </c>
    </row>
    <row r="1058" spans="1:20" s="48" customFormat="1" ht="18.75" customHeight="1">
      <c r="A1058" s="66">
        <v>130</v>
      </c>
      <c r="B1058" s="73">
        <v>6958444961736</v>
      </c>
      <c r="C1058" s="67">
        <v>742301</v>
      </c>
      <c r="D1058" s="67" t="s">
        <v>319</v>
      </c>
      <c r="E1058" s="67" t="s">
        <v>333</v>
      </c>
      <c r="F1058" s="68">
        <v>0</v>
      </c>
      <c r="G1058" s="68">
        <v>0</v>
      </c>
      <c r="H1058" s="68">
        <v>0</v>
      </c>
      <c r="I1058" s="68">
        <v>0</v>
      </c>
      <c r="J1058" s="68">
        <v>0</v>
      </c>
      <c r="K1058" s="68">
        <v>0</v>
      </c>
      <c r="L1058" s="68">
        <v>0</v>
      </c>
      <c r="M1058" s="68">
        <v>0</v>
      </c>
      <c r="N1058" s="68">
        <v>0</v>
      </c>
      <c r="O1058" s="68">
        <v>0</v>
      </c>
      <c r="P1058" s="68">
        <v>0</v>
      </c>
      <c r="Q1058" s="68">
        <v>0</v>
      </c>
      <c r="R1058" s="69">
        <f t="shared" si="325"/>
        <v>0</v>
      </c>
      <c r="S1058" s="74">
        <f t="shared" si="326"/>
        <v>0</v>
      </c>
      <c r="T1058" s="69">
        <v>0</v>
      </c>
    </row>
    <row r="1059" spans="1:20" s="51" customFormat="1">
      <c r="A1059" s="87"/>
      <c r="B1059" s="88" t="s">
        <v>11</v>
      </c>
      <c r="C1059" s="89"/>
      <c r="D1059" s="89"/>
      <c r="E1059" s="90"/>
      <c r="F1059" s="91">
        <f>SUM(F929:F1042)</f>
        <v>0</v>
      </c>
      <c r="G1059" s="91">
        <f t="shared" ref="G1059:T1059" si="327">SUM(G929:G1042)</f>
        <v>0</v>
      </c>
      <c r="H1059" s="91">
        <f t="shared" si="327"/>
        <v>0</v>
      </c>
      <c r="I1059" s="91">
        <f t="shared" si="327"/>
        <v>0</v>
      </c>
      <c r="J1059" s="91">
        <f t="shared" si="327"/>
        <v>0</v>
      </c>
      <c r="K1059" s="91">
        <f t="shared" si="327"/>
        <v>0</v>
      </c>
      <c r="L1059" s="91">
        <f t="shared" si="327"/>
        <v>0</v>
      </c>
      <c r="M1059" s="91">
        <f t="shared" si="327"/>
        <v>0</v>
      </c>
      <c r="N1059" s="91">
        <f t="shared" si="327"/>
        <v>0</v>
      </c>
      <c r="O1059" s="91">
        <f t="shared" si="327"/>
        <v>0</v>
      </c>
      <c r="P1059" s="91">
        <f>SUM(P929:P1058)</f>
        <v>20</v>
      </c>
      <c r="Q1059" s="91">
        <f>SUM(Q929:Q1058)</f>
        <v>0</v>
      </c>
      <c r="R1059" s="91">
        <f>SUM(R929:R1058)</f>
        <v>20</v>
      </c>
      <c r="S1059" s="91">
        <f>SUM(S929:S1058)</f>
        <v>-1.4019852498054975E-2</v>
      </c>
      <c r="T1059" s="91">
        <f t="shared" si="327"/>
        <v>0</v>
      </c>
    </row>
    <row r="1060" spans="1:20" s="48" customFormat="1" ht="18.75" customHeight="1">
      <c r="A1060" s="66">
        <v>1</v>
      </c>
      <c r="B1060" s="73">
        <v>6953156282308</v>
      </c>
      <c r="C1060" s="67">
        <v>734835</v>
      </c>
      <c r="D1060" s="67" t="s">
        <v>185</v>
      </c>
      <c r="E1060" s="67" t="s">
        <v>65</v>
      </c>
      <c r="F1060" s="68">
        <v>0</v>
      </c>
      <c r="G1060" s="68">
        <v>0</v>
      </c>
      <c r="H1060" s="68">
        <v>0</v>
      </c>
      <c r="I1060" s="68">
        <v>0</v>
      </c>
      <c r="J1060" s="68">
        <v>0</v>
      </c>
      <c r="K1060" s="68">
        <v>0</v>
      </c>
      <c r="L1060" s="68">
        <v>0</v>
      </c>
      <c r="M1060" s="68">
        <v>0</v>
      </c>
      <c r="N1060" s="68">
        <v>0</v>
      </c>
      <c r="O1060" s="68">
        <v>0</v>
      </c>
      <c r="P1060" s="68">
        <v>1</v>
      </c>
      <c r="Q1060" s="68">
        <v>0</v>
      </c>
      <c r="R1060" s="69">
        <f>SUM(F1060:Q1060)</f>
        <v>1</v>
      </c>
      <c r="S1060" s="74">
        <f>R1060/W$9*30</f>
        <v>-6.9702602230483268E-4</v>
      </c>
      <c r="T1060" s="69">
        <v>0</v>
      </c>
    </row>
    <row r="1061" spans="1:20" s="48" customFormat="1" ht="18.75" customHeight="1">
      <c r="A1061" s="66">
        <v>2</v>
      </c>
      <c r="B1061" s="73">
        <v>6953156281479</v>
      </c>
      <c r="C1061" s="67">
        <v>734836</v>
      </c>
      <c r="D1061" s="67" t="s">
        <v>186</v>
      </c>
      <c r="E1061" s="67" t="s">
        <v>66</v>
      </c>
      <c r="F1061" s="68">
        <v>0</v>
      </c>
      <c r="G1061" s="68">
        <v>0</v>
      </c>
      <c r="H1061" s="68">
        <v>0</v>
      </c>
      <c r="I1061" s="68">
        <v>0</v>
      </c>
      <c r="J1061" s="68">
        <v>0</v>
      </c>
      <c r="K1061" s="68">
        <v>0</v>
      </c>
      <c r="L1061" s="68">
        <v>0</v>
      </c>
      <c r="M1061" s="68">
        <v>0</v>
      </c>
      <c r="N1061" s="68">
        <v>0</v>
      </c>
      <c r="O1061" s="68">
        <v>0</v>
      </c>
      <c r="P1061" s="68">
        <v>6</v>
      </c>
      <c r="Q1061" s="68">
        <v>0</v>
      </c>
      <c r="R1061" s="69">
        <f t="shared" ref="R1061:R1065" si="328">SUM(F1061:Q1061)</f>
        <v>6</v>
      </c>
      <c r="S1061" s="74">
        <f t="shared" ref="S1061" si="329">R1061/W$9*30</f>
        <v>-4.1821561338289967E-3</v>
      </c>
      <c r="T1061" s="69">
        <v>0</v>
      </c>
    </row>
    <row r="1062" spans="1:20" s="48" customFormat="1" ht="18.75" customHeight="1">
      <c r="A1062" s="66">
        <v>3</v>
      </c>
      <c r="B1062" s="73">
        <v>6953156282964</v>
      </c>
      <c r="C1062" s="67">
        <v>734837</v>
      </c>
      <c r="D1062" s="67" t="s">
        <v>187</v>
      </c>
      <c r="E1062" s="67" t="s">
        <v>67</v>
      </c>
      <c r="F1062" s="68">
        <v>0</v>
      </c>
      <c r="G1062" s="68">
        <v>0</v>
      </c>
      <c r="H1062" s="68">
        <v>0</v>
      </c>
      <c r="I1062" s="68">
        <v>0</v>
      </c>
      <c r="J1062" s="68">
        <v>0</v>
      </c>
      <c r="K1062" s="68">
        <v>0</v>
      </c>
      <c r="L1062" s="68">
        <v>0</v>
      </c>
      <c r="M1062" s="68">
        <v>0</v>
      </c>
      <c r="N1062" s="68">
        <v>0</v>
      </c>
      <c r="O1062" s="68">
        <v>0</v>
      </c>
      <c r="P1062" s="68">
        <v>24</v>
      </c>
      <c r="Q1062" s="68">
        <v>0</v>
      </c>
      <c r="R1062" s="69">
        <f t="shared" si="328"/>
        <v>24</v>
      </c>
      <c r="S1062" s="74">
        <f>R1062/U$9*30</f>
        <v>-1.6847622613253461E-2</v>
      </c>
      <c r="T1062" s="69">
        <v>0</v>
      </c>
    </row>
    <row r="1063" spans="1:20" s="48" customFormat="1" ht="18.75" customHeight="1">
      <c r="A1063" s="66">
        <v>4</v>
      </c>
      <c r="B1063" s="73">
        <v>6953156282971</v>
      </c>
      <c r="C1063" s="67">
        <v>734838</v>
      </c>
      <c r="D1063" s="67" t="s">
        <v>188</v>
      </c>
      <c r="E1063" s="67" t="s">
        <v>68</v>
      </c>
      <c r="F1063" s="68">
        <v>0</v>
      </c>
      <c r="G1063" s="68">
        <v>0</v>
      </c>
      <c r="H1063" s="68">
        <v>0</v>
      </c>
      <c r="I1063" s="68">
        <v>0</v>
      </c>
      <c r="J1063" s="68">
        <v>0</v>
      </c>
      <c r="K1063" s="68">
        <v>0</v>
      </c>
      <c r="L1063" s="68">
        <v>0</v>
      </c>
      <c r="M1063" s="68">
        <v>0</v>
      </c>
      <c r="N1063" s="68">
        <v>0</v>
      </c>
      <c r="O1063" s="68">
        <v>0</v>
      </c>
      <c r="P1063" s="68">
        <v>29</v>
      </c>
      <c r="Q1063" s="68">
        <v>0</v>
      </c>
      <c r="R1063" s="69">
        <f t="shared" si="328"/>
        <v>29</v>
      </c>
      <c r="S1063" s="74">
        <f>R1063/U$9*30</f>
        <v>-2.0357543991014602E-2</v>
      </c>
      <c r="T1063" s="69">
        <v>0</v>
      </c>
    </row>
    <row r="1064" spans="1:20" s="48" customFormat="1" ht="18.75" customHeight="1">
      <c r="A1064" s="66">
        <v>5</v>
      </c>
      <c r="B1064" s="73">
        <v>6953156278806</v>
      </c>
      <c r="C1064" s="67">
        <v>734839</v>
      </c>
      <c r="D1064" s="67" t="s">
        <v>189</v>
      </c>
      <c r="E1064" s="67" t="s">
        <v>69</v>
      </c>
      <c r="F1064" s="68">
        <v>0</v>
      </c>
      <c r="G1064" s="68">
        <v>0</v>
      </c>
      <c r="H1064" s="68">
        <v>0</v>
      </c>
      <c r="I1064" s="68">
        <v>0</v>
      </c>
      <c r="J1064" s="68">
        <v>0</v>
      </c>
      <c r="K1064" s="68">
        <v>0</v>
      </c>
      <c r="L1064" s="68">
        <v>0</v>
      </c>
      <c r="M1064" s="68">
        <v>0</v>
      </c>
      <c r="N1064" s="68">
        <v>0</v>
      </c>
      <c r="O1064" s="68">
        <v>0</v>
      </c>
      <c r="P1064" s="68">
        <v>0</v>
      </c>
      <c r="Q1064" s="68">
        <v>0</v>
      </c>
      <c r="R1064" s="69">
        <f t="shared" si="328"/>
        <v>0</v>
      </c>
      <c r="S1064" s="74">
        <f>R1064/U$9*30</f>
        <v>0</v>
      </c>
      <c r="T1064" s="69">
        <v>0</v>
      </c>
    </row>
    <row r="1065" spans="1:20" s="48" customFormat="1" ht="18.75" customHeight="1">
      <c r="A1065" s="66">
        <v>6</v>
      </c>
      <c r="B1065" s="73">
        <v>6953156278813</v>
      </c>
      <c r="C1065" s="67">
        <v>734840</v>
      </c>
      <c r="D1065" s="67" t="s">
        <v>190</v>
      </c>
      <c r="E1065" s="67" t="s">
        <v>70</v>
      </c>
      <c r="F1065" s="68">
        <v>0</v>
      </c>
      <c r="G1065" s="68">
        <v>0</v>
      </c>
      <c r="H1065" s="68">
        <v>0</v>
      </c>
      <c r="I1065" s="68">
        <v>0</v>
      </c>
      <c r="J1065" s="68">
        <v>0</v>
      </c>
      <c r="K1065" s="68">
        <v>0</v>
      </c>
      <c r="L1065" s="68">
        <v>0</v>
      </c>
      <c r="M1065" s="68">
        <v>0</v>
      </c>
      <c r="N1065" s="68">
        <v>0</v>
      </c>
      <c r="O1065" s="68">
        <v>0</v>
      </c>
      <c r="P1065" s="68">
        <v>0</v>
      </c>
      <c r="Q1065" s="68">
        <v>0</v>
      </c>
      <c r="R1065" s="69">
        <f t="shared" si="328"/>
        <v>0</v>
      </c>
      <c r="S1065" s="74">
        <f>R1065/U$9*30</f>
        <v>0</v>
      </c>
      <c r="T1065" s="69">
        <v>0</v>
      </c>
    </row>
    <row r="1066" spans="1:20" s="48" customFormat="1" ht="18.75" customHeight="1">
      <c r="A1066" s="66">
        <v>7</v>
      </c>
      <c r="B1066" s="73">
        <v>6953156280540</v>
      </c>
      <c r="C1066" s="67">
        <v>734841</v>
      </c>
      <c r="D1066" s="67" t="s">
        <v>191</v>
      </c>
      <c r="E1066" s="67" t="s">
        <v>71</v>
      </c>
      <c r="F1066" s="68">
        <v>0</v>
      </c>
      <c r="G1066" s="68">
        <v>0</v>
      </c>
      <c r="H1066" s="68">
        <v>0</v>
      </c>
      <c r="I1066" s="68">
        <v>0</v>
      </c>
      <c r="J1066" s="68">
        <v>0</v>
      </c>
      <c r="K1066" s="68">
        <v>0</v>
      </c>
      <c r="L1066" s="68">
        <v>0</v>
      </c>
      <c r="M1066" s="68">
        <v>0</v>
      </c>
      <c r="N1066" s="68">
        <v>0</v>
      </c>
      <c r="O1066" s="68">
        <v>0</v>
      </c>
      <c r="P1066" s="68">
        <v>0</v>
      </c>
      <c r="Q1066" s="68">
        <v>0</v>
      </c>
      <c r="R1066" s="69">
        <f>SUM(F1066:Q1066)</f>
        <v>0</v>
      </c>
      <c r="S1066" s="74">
        <f>R1066/W$9*30</f>
        <v>0</v>
      </c>
      <c r="T1066" s="69">
        <v>0</v>
      </c>
    </row>
    <row r="1067" spans="1:20" s="48" customFormat="1" ht="18.75" customHeight="1">
      <c r="A1067" s="66">
        <v>8</v>
      </c>
      <c r="B1067" s="73">
        <v>6953156280557</v>
      </c>
      <c r="C1067" s="67">
        <v>734843</v>
      </c>
      <c r="D1067" s="67" t="s">
        <v>192</v>
      </c>
      <c r="E1067" s="67" t="s">
        <v>72</v>
      </c>
      <c r="F1067" s="68">
        <v>0</v>
      </c>
      <c r="G1067" s="68">
        <v>0</v>
      </c>
      <c r="H1067" s="68">
        <v>0</v>
      </c>
      <c r="I1067" s="68">
        <v>0</v>
      </c>
      <c r="J1067" s="68">
        <v>0</v>
      </c>
      <c r="K1067" s="68">
        <v>0</v>
      </c>
      <c r="L1067" s="68">
        <v>0</v>
      </c>
      <c r="M1067" s="68">
        <v>0</v>
      </c>
      <c r="N1067" s="68">
        <v>0</v>
      </c>
      <c r="O1067" s="68">
        <v>0</v>
      </c>
      <c r="P1067" s="68">
        <v>0</v>
      </c>
      <c r="Q1067" s="68">
        <v>0</v>
      </c>
      <c r="R1067" s="69">
        <f t="shared" ref="R1067:R1071" si="330">SUM(F1067:Q1067)</f>
        <v>0</v>
      </c>
      <c r="S1067" s="74">
        <f t="shared" ref="S1067" si="331">R1067/W$9*30</f>
        <v>0</v>
      </c>
      <c r="T1067" s="69">
        <v>0</v>
      </c>
    </row>
    <row r="1068" spans="1:20" s="48" customFormat="1" ht="18.75" customHeight="1">
      <c r="A1068" s="66">
        <v>9</v>
      </c>
      <c r="B1068" s="73">
        <v>6953156280564</v>
      </c>
      <c r="C1068" s="67">
        <v>734845</v>
      </c>
      <c r="D1068" s="67" t="s">
        <v>193</v>
      </c>
      <c r="E1068" s="67" t="s">
        <v>73</v>
      </c>
      <c r="F1068" s="68">
        <v>0</v>
      </c>
      <c r="G1068" s="68">
        <v>0</v>
      </c>
      <c r="H1068" s="68">
        <v>0</v>
      </c>
      <c r="I1068" s="68">
        <v>0</v>
      </c>
      <c r="J1068" s="68">
        <v>0</v>
      </c>
      <c r="K1068" s="68">
        <v>0</v>
      </c>
      <c r="L1068" s="68">
        <v>0</v>
      </c>
      <c r="M1068" s="68">
        <v>0</v>
      </c>
      <c r="N1068" s="68">
        <v>0</v>
      </c>
      <c r="O1068" s="68">
        <v>0</v>
      </c>
      <c r="P1068" s="68">
        <v>0</v>
      </c>
      <c r="Q1068" s="68">
        <v>0</v>
      </c>
      <c r="R1068" s="69">
        <f t="shared" si="330"/>
        <v>0</v>
      </c>
      <c r="S1068" s="74">
        <f>R1068/U$9*30</f>
        <v>0</v>
      </c>
      <c r="T1068" s="69">
        <v>0</v>
      </c>
    </row>
    <row r="1069" spans="1:20" s="48" customFormat="1" ht="18.75" customHeight="1">
      <c r="A1069" s="66">
        <v>10</v>
      </c>
      <c r="B1069" s="73">
        <v>6953156280571</v>
      </c>
      <c r="C1069" s="67">
        <v>734848</v>
      </c>
      <c r="D1069" s="67" t="s">
        <v>194</v>
      </c>
      <c r="E1069" s="67" t="s">
        <v>74</v>
      </c>
      <c r="F1069" s="68">
        <v>0</v>
      </c>
      <c r="G1069" s="68">
        <v>0</v>
      </c>
      <c r="H1069" s="68">
        <v>0</v>
      </c>
      <c r="I1069" s="68">
        <v>0</v>
      </c>
      <c r="J1069" s="68">
        <v>0</v>
      </c>
      <c r="K1069" s="68">
        <v>0</v>
      </c>
      <c r="L1069" s="68">
        <v>0</v>
      </c>
      <c r="M1069" s="68">
        <v>0</v>
      </c>
      <c r="N1069" s="68">
        <v>0</v>
      </c>
      <c r="O1069" s="68">
        <v>0</v>
      </c>
      <c r="P1069" s="68">
        <v>0</v>
      </c>
      <c r="Q1069" s="68">
        <v>0</v>
      </c>
      <c r="R1069" s="69">
        <f t="shared" si="330"/>
        <v>0</v>
      </c>
      <c r="S1069" s="74">
        <f>R1069/U$9*30</f>
        <v>0</v>
      </c>
      <c r="T1069" s="69">
        <v>0</v>
      </c>
    </row>
    <row r="1070" spans="1:20" s="48" customFormat="1" ht="18.75" customHeight="1">
      <c r="A1070" s="66">
        <v>11</v>
      </c>
      <c r="B1070" s="73">
        <v>6953156278554</v>
      </c>
      <c r="C1070" s="67">
        <v>734864</v>
      </c>
      <c r="D1070" s="67" t="s">
        <v>195</v>
      </c>
      <c r="E1070" s="67" t="s">
        <v>75</v>
      </c>
      <c r="F1070" s="68">
        <v>0</v>
      </c>
      <c r="G1070" s="68">
        <v>0</v>
      </c>
      <c r="H1070" s="68">
        <v>0</v>
      </c>
      <c r="I1070" s="68">
        <v>0</v>
      </c>
      <c r="J1070" s="68">
        <v>0</v>
      </c>
      <c r="K1070" s="68">
        <v>0</v>
      </c>
      <c r="L1070" s="68">
        <v>0</v>
      </c>
      <c r="M1070" s="68">
        <v>0</v>
      </c>
      <c r="N1070" s="68">
        <v>0</v>
      </c>
      <c r="O1070" s="68">
        <v>0</v>
      </c>
      <c r="P1070" s="68">
        <v>0</v>
      </c>
      <c r="Q1070" s="68">
        <v>0</v>
      </c>
      <c r="R1070" s="69">
        <f t="shared" si="330"/>
        <v>0</v>
      </c>
      <c r="S1070" s="74">
        <f>R1070/U$9*30</f>
        <v>0</v>
      </c>
      <c r="T1070" s="69">
        <v>0</v>
      </c>
    </row>
    <row r="1071" spans="1:20" s="48" customFormat="1" ht="18.75" customHeight="1">
      <c r="A1071" s="66">
        <v>12</v>
      </c>
      <c r="B1071" s="73">
        <v>6953156278547</v>
      </c>
      <c r="C1071" s="67">
        <v>734865</v>
      </c>
      <c r="D1071" s="67" t="s">
        <v>196</v>
      </c>
      <c r="E1071" s="67" t="s">
        <v>76</v>
      </c>
      <c r="F1071" s="68">
        <v>0</v>
      </c>
      <c r="G1071" s="68">
        <v>0</v>
      </c>
      <c r="H1071" s="68">
        <v>0</v>
      </c>
      <c r="I1071" s="68">
        <v>0</v>
      </c>
      <c r="J1071" s="68">
        <v>0</v>
      </c>
      <c r="K1071" s="68">
        <v>0</v>
      </c>
      <c r="L1071" s="68">
        <v>0</v>
      </c>
      <c r="M1071" s="68">
        <v>0</v>
      </c>
      <c r="N1071" s="68">
        <v>0</v>
      </c>
      <c r="O1071" s="68">
        <v>0</v>
      </c>
      <c r="P1071" s="68">
        <v>0</v>
      </c>
      <c r="Q1071" s="68">
        <v>0</v>
      </c>
      <c r="R1071" s="69">
        <f t="shared" si="330"/>
        <v>0</v>
      </c>
      <c r="S1071" s="74">
        <f>R1071/U$9*30</f>
        <v>0</v>
      </c>
      <c r="T1071" s="69">
        <v>0</v>
      </c>
    </row>
    <row r="1072" spans="1:20" s="48" customFormat="1" ht="18.75" customHeight="1">
      <c r="A1072" s="66">
        <v>13</v>
      </c>
      <c r="B1072" s="73">
        <v>6953156278561</v>
      </c>
      <c r="C1072" s="67">
        <v>734866</v>
      </c>
      <c r="D1072" s="67" t="s">
        <v>197</v>
      </c>
      <c r="E1072" s="67" t="s">
        <v>77</v>
      </c>
      <c r="F1072" s="68">
        <v>0</v>
      </c>
      <c r="G1072" s="68">
        <v>0</v>
      </c>
      <c r="H1072" s="68">
        <v>0</v>
      </c>
      <c r="I1072" s="68">
        <v>0</v>
      </c>
      <c r="J1072" s="68">
        <v>0</v>
      </c>
      <c r="K1072" s="68">
        <v>0</v>
      </c>
      <c r="L1072" s="68">
        <v>0</v>
      </c>
      <c r="M1072" s="68">
        <v>0</v>
      </c>
      <c r="N1072" s="68">
        <v>0</v>
      </c>
      <c r="O1072" s="68">
        <v>0</v>
      </c>
      <c r="P1072" s="68">
        <v>1</v>
      </c>
      <c r="Q1072" s="68">
        <v>0</v>
      </c>
      <c r="R1072" s="69">
        <f>SUM(F1072:Q1072)</f>
        <v>1</v>
      </c>
      <c r="S1072" s="74">
        <f>R1072/W$9*30</f>
        <v>-6.9702602230483268E-4</v>
      </c>
      <c r="T1072" s="69">
        <v>0</v>
      </c>
    </row>
    <row r="1073" spans="1:20" s="48" customFormat="1" ht="18.75" customHeight="1">
      <c r="A1073" s="66">
        <v>14</v>
      </c>
      <c r="B1073" s="73">
        <v>6953156273887</v>
      </c>
      <c r="C1073" s="67">
        <v>734867</v>
      </c>
      <c r="D1073" s="67" t="s">
        <v>198</v>
      </c>
      <c r="E1073" s="67" t="s">
        <v>78</v>
      </c>
      <c r="F1073" s="68">
        <v>0</v>
      </c>
      <c r="G1073" s="68">
        <v>0</v>
      </c>
      <c r="H1073" s="68">
        <v>0</v>
      </c>
      <c r="I1073" s="68">
        <v>0</v>
      </c>
      <c r="J1073" s="68">
        <v>0</v>
      </c>
      <c r="K1073" s="68">
        <v>0</v>
      </c>
      <c r="L1073" s="68">
        <v>0</v>
      </c>
      <c r="M1073" s="68">
        <v>0</v>
      </c>
      <c r="N1073" s="68">
        <v>0</v>
      </c>
      <c r="O1073" s="68">
        <v>0</v>
      </c>
      <c r="P1073" s="68">
        <v>0</v>
      </c>
      <c r="Q1073" s="68">
        <v>0</v>
      </c>
      <c r="R1073" s="69">
        <f t="shared" ref="R1073:R1077" si="332">SUM(F1073:Q1073)</f>
        <v>0</v>
      </c>
      <c r="S1073" s="74">
        <f t="shared" ref="S1073" si="333">R1073/W$9*30</f>
        <v>0</v>
      </c>
      <c r="T1073" s="69">
        <v>0</v>
      </c>
    </row>
    <row r="1074" spans="1:20" s="48" customFormat="1" ht="18.75" customHeight="1">
      <c r="A1074" s="66">
        <v>15</v>
      </c>
      <c r="B1074" s="73">
        <v>6953156273894</v>
      </c>
      <c r="C1074" s="67">
        <v>734868</v>
      </c>
      <c r="D1074" s="67" t="s">
        <v>199</v>
      </c>
      <c r="E1074" s="67" t="s">
        <v>79</v>
      </c>
      <c r="F1074" s="68">
        <v>0</v>
      </c>
      <c r="G1074" s="68">
        <v>0</v>
      </c>
      <c r="H1074" s="68">
        <v>0</v>
      </c>
      <c r="I1074" s="68">
        <v>0</v>
      </c>
      <c r="J1074" s="68">
        <v>0</v>
      </c>
      <c r="K1074" s="68">
        <v>0</v>
      </c>
      <c r="L1074" s="68">
        <v>0</v>
      </c>
      <c r="M1074" s="68">
        <v>0</v>
      </c>
      <c r="N1074" s="68">
        <v>0</v>
      </c>
      <c r="O1074" s="68">
        <v>0</v>
      </c>
      <c r="P1074" s="68">
        <v>1</v>
      </c>
      <c r="Q1074" s="68">
        <v>0</v>
      </c>
      <c r="R1074" s="69">
        <f t="shared" si="332"/>
        <v>1</v>
      </c>
      <c r="S1074" s="74">
        <f>R1074/U$9*30</f>
        <v>-7.0198427555222763E-4</v>
      </c>
      <c r="T1074" s="69">
        <v>0</v>
      </c>
    </row>
    <row r="1075" spans="1:20" s="48" customFormat="1" ht="18.75" customHeight="1">
      <c r="A1075" s="66">
        <v>16</v>
      </c>
      <c r="B1075" s="73">
        <v>6953156264519</v>
      </c>
      <c r="C1075" s="67">
        <v>734869</v>
      </c>
      <c r="D1075" s="67" t="s">
        <v>200</v>
      </c>
      <c r="E1075" s="67" t="s">
        <v>80</v>
      </c>
      <c r="F1075" s="68">
        <v>0</v>
      </c>
      <c r="G1075" s="68">
        <v>0</v>
      </c>
      <c r="H1075" s="68">
        <v>0</v>
      </c>
      <c r="I1075" s="68">
        <v>0</v>
      </c>
      <c r="J1075" s="68">
        <v>0</v>
      </c>
      <c r="K1075" s="68">
        <v>0</v>
      </c>
      <c r="L1075" s="68">
        <v>0</v>
      </c>
      <c r="M1075" s="68">
        <v>0</v>
      </c>
      <c r="N1075" s="68">
        <v>0</v>
      </c>
      <c r="O1075" s="68">
        <v>0</v>
      </c>
      <c r="P1075" s="68">
        <v>0</v>
      </c>
      <c r="Q1075" s="68">
        <v>0</v>
      </c>
      <c r="R1075" s="69">
        <f t="shared" si="332"/>
        <v>0</v>
      </c>
      <c r="S1075" s="74">
        <f>R1075/U$9*30</f>
        <v>0</v>
      </c>
      <c r="T1075" s="69">
        <v>0</v>
      </c>
    </row>
    <row r="1076" spans="1:20" s="48" customFormat="1" ht="18.75" customHeight="1">
      <c r="A1076" s="66">
        <v>17</v>
      </c>
      <c r="B1076" s="73">
        <v>6953156264502</v>
      </c>
      <c r="C1076" s="67">
        <v>734870</v>
      </c>
      <c r="D1076" s="67" t="s">
        <v>201</v>
      </c>
      <c r="E1076" s="67" t="s">
        <v>81</v>
      </c>
      <c r="F1076" s="68">
        <v>0</v>
      </c>
      <c r="G1076" s="68">
        <v>0</v>
      </c>
      <c r="H1076" s="68">
        <v>0</v>
      </c>
      <c r="I1076" s="68">
        <v>0</v>
      </c>
      <c r="J1076" s="68">
        <v>0</v>
      </c>
      <c r="K1076" s="68">
        <v>0</v>
      </c>
      <c r="L1076" s="68">
        <v>0</v>
      </c>
      <c r="M1076" s="68">
        <v>0</v>
      </c>
      <c r="N1076" s="68">
        <v>0</v>
      </c>
      <c r="O1076" s="68">
        <v>0</v>
      </c>
      <c r="P1076" s="68">
        <v>0</v>
      </c>
      <c r="Q1076" s="68">
        <v>0</v>
      </c>
      <c r="R1076" s="69">
        <f t="shared" si="332"/>
        <v>0</v>
      </c>
      <c r="S1076" s="74">
        <f>R1076/U$9*30</f>
        <v>0</v>
      </c>
      <c r="T1076" s="69">
        <v>0</v>
      </c>
    </row>
    <row r="1077" spans="1:20" s="48" customFormat="1" ht="18.75" customHeight="1">
      <c r="A1077" s="66">
        <v>18</v>
      </c>
      <c r="B1077" s="73">
        <v>6953156271685</v>
      </c>
      <c r="C1077" s="67">
        <v>734871</v>
      </c>
      <c r="D1077" s="67" t="s">
        <v>202</v>
      </c>
      <c r="E1077" s="67" t="s">
        <v>82</v>
      </c>
      <c r="F1077" s="68">
        <v>0</v>
      </c>
      <c r="G1077" s="68">
        <v>0</v>
      </c>
      <c r="H1077" s="68">
        <v>0</v>
      </c>
      <c r="I1077" s="68">
        <v>0</v>
      </c>
      <c r="J1077" s="68">
        <v>0</v>
      </c>
      <c r="K1077" s="68">
        <v>0</v>
      </c>
      <c r="L1077" s="68">
        <v>0</v>
      </c>
      <c r="M1077" s="68">
        <v>0</v>
      </c>
      <c r="N1077" s="68">
        <v>0</v>
      </c>
      <c r="O1077" s="68">
        <v>0</v>
      </c>
      <c r="P1077" s="68">
        <v>0</v>
      </c>
      <c r="Q1077" s="68">
        <v>0</v>
      </c>
      <c r="R1077" s="69">
        <f t="shared" si="332"/>
        <v>0</v>
      </c>
      <c r="S1077" s="74">
        <f>R1077/U$9*30</f>
        <v>0</v>
      </c>
      <c r="T1077" s="69">
        <v>0</v>
      </c>
    </row>
    <row r="1078" spans="1:20" s="48" customFormat="1" ht="18.75" customHeight="1">
      <c r="A1078" s="66">
        <v>19</v>
      </c>
      <c r="B1078" s="73">
        <v>6953156271692</v>
      </c>
      <c r="C1078" s="67">
        <v>734872</v>
      </c>
      <c r="D1078" s="67" t="s">
        <v>203</v>
      </c>
      <c r="E1078" s="67" t="s">
        <v>83</v>
      </c>
      <c r="F1078" s="68">
        <v>0</v>
      </c>
      <c r="G1078" s="68">
        <v>0</v>
      </c>
      <c r="H1078" s="68">
        <v>0</v>
      </c>
      <c r="I1078" s="68">
        <v>0</v>
      </c>
      <c r="J1078" s="68">
        <v>0</v>
      </c>
      <c r="K1078" s="68">
        <v>0</v>
      </c>
      <c r="L1078" s="68">
        <v>0</v>
      </c>
      <c r="M1078" s="68">
        <v>0</v>
      </c>
      <c r="N1078" s="68">
        <v>0</v>
      </c>
      <c r="O1078" s="68">
        <v>0</v>
      </c>
      <c r="P1078" s="68">
        <v>0</v>
      </c>
      <c r="Q1078" s="68">
        <v>0</v>
      </c>
      <c r="R1078" s="69">
        <f>SUM(F1078:Q1078)</f>
        <v>0</v>
      </c>
      <c r="S1078" s="74">
        <f>R1078/W$9*30</f>
        <v>0</v>
      </c>
      <c r="T1078" s="69">
        <v>0</v>
      </c>
    </row>
    <row r="1079" spans="1:20" s="48" customFormat="1" ht="18.75" customHeight="1">
      <c r="A1079" s="66">
        <v>20</v>
      </c>
      <c r="B1079" s="73">
        <v>6953156277953</v>
      </c>
      <c r="C1079" s="67">
        <v>734873</v>
      </c>
      <c r="D1079" s="67" t="s">
        <v>204</v>
      </c>
      <c r="E1079" s="67" t="s">
        <v>84</v>
      </c>
      <c r="F1079" s="68">
        <v>0</v>
      </c>
      <c r="G1079" s="68">
        <v>0</v>
      </c>
      <c r="H1079" s="68">
        <v>0</v>
      </c>
      <c r="I1079" s="68">
        <v>0</v>
      </c>
      <c r="J1079" s="68">
        <v>0</v>
      </c>
      <c r="K1079" s="68">
        <v>0</v>
      </c>
      <c r="L1079" s="68">
        <v>0</v>
      </c>
      <c r="M1079" s="68">
        <v>0</v>
      </c>
      <c r="N1079" s="68">
        <v>0</v>
      </c>
      <c r="O1079" s="68">
        <v>0</v>
      </c>
      <c r="P1079" s="68">
        <v>2</v>
      </c>
      <c r="Q1079" s="68">
        <v>0</v>
      </c>
      <c r="R1079" s="69">
        <f t="shared" ref="R1079:R1083" si="334">SUM(F1079:Q1079)</f>
        <v>2</v>
      </c>
      <c r="S1079" s="74">
        <f t="shared" ref="S1079" si="335">R1079/W$9*30</f>
        <v>-1.3940520446096654E-3</v>
      </c>
      <c r="T1079" s="69">
        <v>0</v>
      </c>
    </row>
    <row r="1080" spans="1:20" s="48" customFormat="1" ht="18.75" customHeight="1">
      <c r="A1080" s="66">
        <v>21</v>
      </c>
      <c r="B1080" s="73">
        <v>6953156277960</v>
      </c>
      <c r="C1080" s="67">
        <v>734874</v>
      </c>
      <c r="D1080" s="67" t="s">
        <v>205</v>
      </c>
      <c r="E1080" s="67" t="s">
        <v>85</v>
      </c>
      <c r="F1080" s="68">
        <v>0</v>
      </c>
      <c r="G1080" s="68">
        <v>0</v>
      </c>
      <c r="H1080" s="68">
        <v>0</v>
      </c>
      <c r="I1080" s="68">
        <v>0</v>
      </c>
      <c r="J1080" s="68">
        <v>0</v>
      </c>
      <c r="K1080" s="68">
        <v>0</v>
      </c>
      <c r="L1080" s="68">
        <v>0</v>
      </c>
      <c r="M1080" s="68">
        <v>0</v>
      </c>
      <c r="N1080" s="68">
        <v>0</v>
      </c>
      <c r="O1080" s="68">
        <v>0</v>
      </c>
      <c r="P1080" s="68">
        <v>0</v>
      </c>
      <c r="Q1080" s="68">
        <v>0</v>
      </c>
      <c r="R1080" s="69">
        <f t="shared" si="334"/>
        <v>0</v>
      </c>
      <c r="S1080" s="74">
        <f>R1080/U$9*30</f>
        <v>0</v>
      </c>
      <c r="T1080" s="69">
        <v>0</v>
      </c>
    </row>
    <row r="1081" spans="1:20" s="48" customFormat="1" ht="18.75" customHeight="1">
      <c r="A1081" s="66">
        <v>22</v>
      </c>
      <c r="B1081" s="73">
        <v>6953156277977</v>
      </c>
      <c r="C1081" s="67">
        <v>734875</v>
      </c>
      <c r="D1081" s="67" t="s">
        <v>206</v>
      </c>
      <c r="E1081" s="67" t="s">
        <v>86</v>
      </c>
      <c r="F1081" s="68">
        <v>0</v>
      </c>
      <c r="G1081" s="68">
        <v>0</v>
      </c>
      <c r="H1081" s="68">
        <v>0</v>
      </c>
      <c r="I1081" s="68">
        <v>0</v>
      </c>
      <c r="J1081" s="68">
        <v>0</v>
      </c>
      <c r="K1081" s="68">
        <v>0</v>
      </c>
      <c r="L1081" s="68">
        <v>0</v>
      </c>
      <c r="M1081" s="68">
        <v>0</v>
      </c>
      <c r="N1081" s="68">
        <v>0</v>
      </c>
      <c r="O1081" s="68">
        <v>0</v>
      </c>
      <c r="P1081" s="68">
        <v>0</v>
      </c>
      <c r="Q1081" s="68">
        <v>0</v>
      </c>
      <c r="R1081" s="69">
        <f t="shared" si="334"/>
        <v>0</v>
      </c>
      <c r="S1081" s="74">
        <f>R1081/U$9*30</f>
        <v>0</v>
      </c>
      <c r="T1081" s="69">
        <v>0</v>
      </c>
    </row>
    <row r="1082" spans="1:20" s="48" customFormat="1" ht="18.75" customHeight="1">
      <c r="A1082" s="66">
        <v>23</v>
      </c>
      <c r="B1082" s="73">
        <v>6953156272965</v>
      </c>
      <c r="C1082" s="67">
        <v>734876</v>
      </c>
      <c r="D1082" s="67" t="s">
        <v>207</v>
      </c>
      <c r="E1082" s="67" t="s">
        <v>87</v>
      </c>
      <c r="F1082" s="68">
        <v>0</v>
      </c>
      <c r="G1082" s="68">
        <v>0</v>
      </c>
      <c r="H1082" s="68">
        <v>0</v>
      </c>
      <c r="I1082" s="68">
        <v>0</v>
      </c>
      <c r="J1082" s="68">
        <v>0</v>
      </c>
      <c r="K1082" s="68">
        <v>0</v>
      </c>
      <c r="L1082" s="68">
        <v>0</v>
      </c>
      <c r="M1082" s="68">
        <v>0</v>
      </c>
      <c r="N1082" s="68">
        <v>0</v>
      </c>
      <c r="O1082" s="68">
        <v>0</v>
      </c>
      <c r="P1082" s="68">
        <v>0</v>
      </c>
      <c r="Q1082" s="68">
        <v>0</v>
      </c>
      <c r="R1082" s="69">
        <f t="shared" si="334"/>
        <v>0</v>
      </c>
      <c r="S1082" s="74">
        <f>R1082/U$9*30</f>
        <v>0</v>
      </c>
      <c r="T1082" s="69">
        <v>0</v>
      </c>
    </row>
    <row r="1083" spans="1:20" s="48" customFormat="1" ht="18.75" customHeight="1">
      <c r="A1083" s="66">
        <v>24</v>
      </c>
      <c r="B1083" s="73">
        <v>6953156272972</v>
      </c>
      <c r="C1083" s="67">
        <v>734877</v>
      </c>
      <c r="D1083" s="67" t="s">
        <v>208</v>
      </c>
      <c r="E1083" s="67" t="s">
        <v>88</v>
      </c>
      <c r="F1083" s="68">
        <v>0</v>
      </c>
      <c r="G1083" s="68">
        <v>0</v>
      </c>
      <c r="H1083" s="68">
        <v>0</v>
      </c>
      <c r="I1083" s="68">
        <v>0</v>
      </c>
      <c r="J1083" s="68">
        <v>0</v>
      </c>
      <c r="K1083" s="68">
        <v>0</v>
      </c>
      <c r="L1083" s="68">
        <v>0</v>
      </c>
      <c r="M1083" s="68">
        <v>0</v>
      </c>
      <c r="N1083" s="68">
        <v>0</v>
      </c>
      <c r="O1083" s="68">
        <v>0</v>
      </c>
      <c r="P1083" s="68">
        <v>0</v>
      </c>
      <c r="Q1083" s="68">
        <v>0</v>
      </c>
      <c r="R1083" s="69">
        <f t="shared" si="334"/>
        <v>0</v>
      </c>
      <c r="S1083" s="74">
        <f>R1083/U$9*30</f>
        <v>0</v>
      </c>
      <c r="T1083" s="69">
        <v>0</v>
      </c>
    </row>
    <row r="1084" spans="1:20" s="48" customFormat="1" ht="18.75" customHeight="1">
      <c r="A1084" s="66">
        <v>25</v>
      </c>
      <c r="B1084" s="73">
        <v>6953156273825</v>
      </c>
      <c r="C1084" s="67">
        <v>734878</v>
      </c>
      <c r="D1084" s="67" t="s">
        <v>209</v>
      </c>
      <c r="E1084" s="67" t="s">
        <v>89</v>
      </c>
      <c r="F1084" s="68">
        <v>0</v>
      </c>
      <c r="G1084" s="68">
        <v>0</v>
      </c>
      <c r="H1084" s="68">
        <v>0</v>
      </c>
      <c r="I1084" s="68">
        <v>0</v>
      </c>
      <c r="J1084" s="68">
        <v>0</v>
      </c>
      <c r="K1084" s="68">
        <v>0</v>
      </c>
      <c r="L1084" s="68">
        <v>0</v>
      </c>
      <c r="M1084" s="68">
        <v>0</v>
      </c>
      <c r="N1084" s="68">
        <v>0</v>
      </c>
      <c r="O1084" s="68">
        <v>0</v>
      </c>
      <c r="P1084" s="68">
        <v>0</v>
      </c>
      <c r="Q1084" s="68">
        <v>0</v>
      </c>
      <c r="R1084" s="69">
        <f>SUM(F1084:Q1084)</f>
        <v>0</v>
      </c>
      <c r="S1084" s="74">
        <f>R1084/W$9*30</f>
        <v>0</v>
      </c>
      <c r="T1084" s="69">
        <v>0</v>
      </c>
    </row>
    <row r="1085" spans="1:20" s="48" customFormat="1" ht="18.75" customHeight="1">
      <c r="A1085" s="66">
        <v>26</v>
      </c>
      <c r="B1085" s="73">
        <v>6953156276390</v>
      </c>
      <c r="C1085" s="67">
        <v>734879</v>
      </c>
      <c r="D1085" s="67" t="s">
        <v>210</v>
      </c>
      <c r="E1085" s="67" t="s">
        <v>90</v>
      </c>
      <c r="F1085" s="68">
        <v>0</v>
      </c>
      <c r="G1085" s="68">
        <v>0</v>
      </c>
      <c r="H1085" s="68">
        <v>0</v>
      </c>
      <c r="I1085" s="68">
        <v>0</v>
      </c>
      <c r="J1085" s="68">
        <v>0</v>
      </c>
      <c r="K1085" s="68">
        <v>0</v>
      </c>
      <c r="L1085" s="68">
        <v>0</v>
      </c>
      <c r="M1085" s="68">
        <v>0</v>
      </c>
      <c r="N1085" s="68">
        <v>0</v>
      </c>
      <c r="O1085" s="68">
        <v>0</v>
      </c>
      <c r="P1085" s="68">
        <v>0</v>
      </c>
      <c r="Q1085" s="68">
        <v>0</v>
      </c>
      <c r="R1085" s="69">
        <f t="shared" ref="R1085:R1089" si="336">SUM(F1085:Q1085)</f>
        <v>0</v>
      </c>
      <c r="S1085" s="74">
        <f t="shared" ref="S1085" si="337">R1085/W$9*30</f>
        <v>0</v>
      </c>
      <c r="T1085" s="69">
        <v>0</v>
      </c>
    </row>
    <row r="1086" spans="1:20" s="48" customFormat="1" ht="18.75" customHeight="1">
      <c r="A1086" s="66">
        <v>27</v>
      </c>
      <c r="B1086" s="73">
        <v>6953156276406</v>
      </c>
      <c r="C1086" s="67">
        <v>734880</v>
      </c>
      <c r="D1086" s="67" t="s">
        <v>211</v>
      </c>
      <c r="E1086" s="67" t="s">
        <v>91</v>
      </c>
      <c r="F1086" s="68">
        <v>0</v>
      </c>
      <c r="G1086" s="68">
        <v>0</v>
      </c>
      <c r="H1086" s="68">
        <v>0</v>
      </c>
      <c r="I1086" s="68">
        <v>0</v>
      </c>
      <c r="J1086" s="68">
        <v>0</v>
      </c>
      <c r="K1086" s="68">
        <v>0</v>
      </c>
      <c r="L1086" s="68">
        <v>0</v>
      </c>
      <c r="M1086" s="68">
        <v>0</v>
      </c>
      <c r="N1086" s="68">
        <v>0</v>
      </c>
      <c r="O1086" s="68">
        <v>0</v>
      </c>
      <c r="P1086" s="68">
        <v>0</v>
      </c>
      <c r="Q1086" s="68">
        <v>0</v>
      </c>
      <c r="R1086" s="69">
        <f t="shared" si="336"/>
        <v>0</v>
      </c>
      <c r="S1086" s="74">
        <f>R1086/U$9*30</f>
        <v>0</v>
      </c>
      <c r="T1086" s="69">
        <v>0</v>
      </c>
    </row>
    <row r="1087" spans="1:20" s="48" customFormat="1" ht="18.75" customHeight="1">
      <c r="A1087" s="66">
        <v>28</v>
      </c>
      <c r="B1087" s="73">
        <v>6953156280243</v>
      </c>
      <c r="C1087" s="67">
        <v>734881</v>
      </c>
      <c r="D1087" s="67" t="s">
        <v>212</v>
      </c>
      <c r="E1087" s="67" t="s">
        <v>92</v>
      </c>
      <c r="F1087" s="68">
        <v>0</v>
      </c>
      <c r="G1087" s="68">
        <v>0</v>
      </c>
      <c r="H1087" s="68">
        <v>0</v>
      </c>
      <c r="I1087" s="68">
        <v>0</v>
      </c>
      <c r="J1087" s="68">
        <v>0</v>
      </c>
      <c r="K1087" s="68">
        <v>0</v>
      </c>
      <c r="L1087" s="68">
        <v>0</v>
      </c>
      <c r="M1087" s="68">
        <v>0</v>
      </c>
      <c r="N1087" s="68">
        <v>0</v>
      </c>
      <c r="O1087" s="68">
        <v>0</v>
      </c>
      <c r="P1087" s="68">
        <v>1</v>
      </c>
      <c r="Q1087" s="68">
        <v>0</v>
      </c>
      <c r="R1087" s="69">
        <f t="shared" si="336"/>
        <v>1</v>
      </c>
      <c r="S1087" s="74">
        <f>R1087/U$9*30</f>
        <v>-7.0198427555222763E-4</v>
      </c>
      <c r="T1087" s="69">
        <v>0</v>
      </c>
    </row>
    <row r="1088" spans="1:20" s="48" customFormat="1" ht="18.75" customHeight="1">
      <c r="A1088" s="66">
        <v>29</v>
      </c>
      <c r="B1088" s="73">
        <v>6953156278844</v>
      </c>
      <c r="C1088" s="67">
        <v>734882</v>
      </c>
      <c r="D1088" s="67" t="s">
        <v>213</v>
      </c>
      <c r="E1088" s="67" t="s">
        <v>93</v>
      </c>
      <c r="F1088" s="68">
        <v>0</v>
      </c>
      <c r="G1088" s="68">
        <v>0</v>
      </c>
      <c r="H1088" s="68">
        <v>0</v>
      </c>
      <c r="I1088" s="68">
        <v>0</v>
      </c>
      <c r="J1088" s="68">
        <v>0</v>
      </c>
      <c r="K1088" s="68">
        <v>0</v>
      </c>
      <c r="L1088" s="68">
        <v>0</v>
      </c>
      <c r="M1088" s="68">
        <v>0</v>
      </c>
      <c r="N1088" s="68">
        <v>0</v>
      </c>
      <c r="O1088" s="68">
        <v>0</v>
      </c>
      <c r="P1088" s="68">
        <v>0</v>
      </c>
      <c r="Q1088" s="68">
        <v>0</v>
      </c>
      <c r="R1088" s="69">
        <f t="shared" si="336"/>
        <v>0</v>
      </c>
      <c r="S1088" s="74">
        <f>R1088/U$9*30</f>
        <v>0</v>
      </c>
      <c r="T1088" s="69">
        <v>0</v>
      </c>
    </row>
    <row r="1089" spans="1:20" s="48" customFormat="1" ht="18.75" customHeight="1">
      <c r="A1089" s="66">
        <v>30</v>
      </c>
      <c r="B1089" s="73">
        <v>6953156278851</v>
      </c>
      <c r="C1089" s="67">
        <v>734883</v>
      </c>
      <c r="D1089" s="67" t="s">
        <v>214</v>
      </c>
      <c r="E1089" s="67" t="s">
        <v>94</v>
      </c>
      <c r="F1089" s="68">
        <v>0</v>
      </c>
      <c r="G1089" s="68">
        <v>0</v>
      </c>
      <c r="H1089" s="68">
        <v>0</v>
      </c>
      <c r="I1089" s="68">
        <v>0</v>
      </c>
      <c r="J1089" s="68">
        <v>0</v>
      </c>
      <c r="K1089" s="68">
        <v>0</v>
      </c>
      <c r="L1089" s="68">
        <v>0</v>
      </c>
      <c r="M1089" s="68">
        <v>0</v>
      </c>
      <c r="N1089" s="68">
        <v>0</v>
      </c>
      <c r="O1089" s="68">
        <v>0</v>
      </c>
      <c r="P1089" s="68">
        <v>0</v>
      </c>
      <c r="Q1089" s="68">
        <v>0</v>
      </c>
      <c r="R1089" s="69">
        <f t="shared" si="336"/>
        <v>0</v>
      </c>
      <c r="S1089" s="74">
        <f>R1089/U$9*30</f>
        <v>0</v>
      </c>
      <c r="T1089" s="69">
        <v>0</v>
      </c>
    </row>
    <row r="1090" spans="1:20" s="48" customFormat="1" ht="18.75" customHeight="1">
      <c r="A1090" s="66">
        <v>31</v>
      </c>
      <c r="B1090" s="73">
        <v>6953156273016</v>
      </c>
      <c r="C1090" s="67">
        <v>734884</v>
      </c>
      <c r="D1090" s="67" t="s">
        <v>215</v>
      </c>
      <c r="E1090" s="67" t="s">
        <v>95</v>
      </c>
      <c r="F1090" s="68">
        <v>0</v>
      </c>
      <c r="G1090" s="68">
        <v>0</v>
      </c>
      <c r="H1090" s="68">
        <v>0</v>
      </c>
      <c r="I1090" s="68">
        <v>0</v>
      </c>
      <c r="J1090" s="68">
        <v>0</v>
      </c>
      <c r="K1090" s="68">
        <v>0</v>
      </c>
      <c r="L1090" s="68">
        <v>0</v>
      </c>
      <c r="M1090" s="68">
        <v>0</v>
      </c>
      <c r="N1090" s="68">
        <v>0</v>
      </c>
      <c r="O1090" s="68">
        <v>0</v>
      </c>
      <c r="P1090" s="68">
        <v>0</v>
      </c>
      <c r="Q1090" s="68">
        <v>0</v>
      </c>
      <c r="R1090" s="69">
        <f>SUM(F1090:Q1090)</f>
        <v>0</v>
      </c>
      <c r="S1090" s="74">
        <f>R1090/W$9*30</f>
        <v>0</v>
      </c>
      <c r="T1090" s="69">
        <v>0</v>
      </c>
    </row>
    <row r="1091" spans="1:20" s="48" customFormat="1" ht="18.75" customHeight="1">
      <c r="A1091" s="66">
        <v>32</v>
      </c>
      <c r="B1091" s="73">
        <v>6953156273023</v>
      </c>
      <c r="C1091" s="67">
        <v>734885</v>
      </c>
      <c r="D1091" s="67" t="s">
        <v>216</v>
      </c>
      <c r="E1091" s="67" t="s">
        <v>96</v>
      </c>
      <c r="F1091" s="68">
        <v>0</v>
      </c>
      <c r="G1091" s="68">
        <v>0</v>
      </c>
      <c r="H1091" s="68">
        <v>0</v>
      </c>
      <c r="I1091" s="68">
        <v>0</v>
      </c>
      <c r="J1091" s="68">
        <v>0</v>
      </c>
      <c r="K1091" s="68">
        <v>0</v>
      </c>
      <c r="L1091" s="68">
        <v>0</v>
      </c>
      <c r="M1091" s="68">
        <v>0</v>
      </c>
      <c r="N1091" s="68">
        <v>0</v>
      </c>
      <c r="O1091" s="68">
        <v>0</v>
      </c>
      <c r="P1091" s="68">
        <v>0</v>
      </c>
      <c r="Q1091" s="68">
        <v>0</v>
      </c>
      <c r="R1091" s="69">
        <f t="shared" ref="R1091:R1095" si="338">SUM(F1091:Q1091)</f>
        <v>0</v>
      </c>
      <c r="S1091" s="74">
        <f t="shared" ref="S1091" si="339">R1091/W$9*30</f>
        <v>0</v>
      </c>
      <c r="T1091" s="69">
        <v>0</v>
      </c>
    </row>
    <row r="1092" spans="1:20" s="48" customFormat="1" ht="18.75" customHeight="1">
      <c r="A1092" s="66">
        <v>33</v>
      </c>
      <c r="B1092" s="73">
        <v>6953156273665</v>
      </c>
      <c r="C1092" s="67">
        <v>734886</v>
      </c>
      <c r="D1092" s="67" t="s">
        <v>217</v>
      </c>
      <c r="E1092" s="67" t="s">
        <v>97</v>
      </c>
      <c r="F1092" s="68">
        <v>0</v>
      </c>
      <c r="G1092" s="68">
        <v>0</v>
      </c>
      <c r="H1092" s="68">
        <v>0</v>
      </c>
      <c r="I1092" s="68">
        <v>0</v>
      </c>
      <c r="J1092" s="68">
        <v>0</v>
      </c>
      <c r="K1092" s="68">
        <v>0</v>
      </c>
      <c r="L1092" s="68">
        <v>0</v>
      </c>
      <c r="M1092" s="68">
        <v>0</v>
      </c>
      <c r="N1092" s="68">
        <v>0</v>
      </c>
      <c r="O1092" s="68">
        <v>0</v>
      </c>
      <c r="P1092" s="68">
        <v>0</v>
      </c>
      <c r="Q1092" s="68">
        <v>0</v>
      </c>
      <c r="R1092" s="69">
        <f t="shared" si="338"/>
        <v>0</v>
      </c>
      <c r="S1092" s="74">
        <f>R1092/U$9*30</f>
        <v>0</v>
      </c>
      <c r="T1092" s="69">
        <v>0</v>
      </c>
    </row>
    <row r="1093" spans="1:20" s="48" customFormat="1" ht="18.75" customHeight="1">
      <c r="A1093" s="66">
        <v>34</v>
      </c>
      <c r="B1093" s="73">
        <v>6953156273672</v>
      </c>
      <c r="C1093" s="67">
        <v>734887</v>
      </c>
      <c r="D1093" s="67" t="s">
        <v>218</v>
      </c>
      <c r="E1093" s="67" t="s">
        <v>98</v>
      </c>
      <c r="F1093" s="68">
        <v>0</v>
      </c>
      <c r="G1093" s="68">
        <v>0</v>
      </c>
      <c r="H1093" s="68">
        <v>0</v>
      </c>
      <c r="I1093" s="68">
        <v>0</v>
      </c>
      <c r="J1093" s="68">
        <v>0</v>
      </c>
      <c r="K1093" s="68">
        <v>0</v>
      </c>
      <c r="L1093" s="68">
        <v>0</v>
      </c>
      <c r="M1093" s="68">
        <v>0</v>
      </c>
      <c r="N1093" s="68">
        <v>0</v>
      </c>
      <c r="O1093" s="68">
        <v>0</v>
      </c>
      <c r="P1093" s="68">
        <v>0</v>
      </c>
      <c r="Q1093" s="68">
        <v>0</v>
      </c>
      <c r="R1093" s="69">
        <f t="shared" si="338"/>
        <v>0</v>
      </c>
      <c r="S1093" s="74">
        <f>R1093/U$9*30</f>
        <v>0</v>
      </c>
      <c r="T1093" s="69">
        <v>0</v>
      </c>
    </row>
    <row r="1094" spans="1:20" s="48" customFormat="1" ht="18.75" customHeight="1">
      <c r="A1094" s="66">
        <v>35</v>
      </c>
      <c r="B1094" s="73">
        <v>6953156273689</v>
      </c>
      <c r="C1094" s="67">
        <v>734888</v>
      </c>
      <c r="D1094" s="67" t="s">
        <v>219</v>
      </c>
      <c r="E1094" s="67" t="s">
        <v>99</v>
      </c>
      <c r="F1094" s="68">
        <v>0</v>
      </c>
      <c r="G1094" s="68">
        <v>0</v>
      </c>
      <c r="H1094" s="68">
        <v>0</v>
      </c>
      <c r="I1094" s="68">
        <v>0</v>
      </c>
      <c r="J1094" s="68">
        <v>0</v>
      </c>
      <c r="K1094" s="68">
        <v>0</v>
      </c>
      <c r="L1094" s="68">
        <v>0</v>
      </c>
      <c r="M1094" s="68">
        <v>0</v>
      </c>
      <c r="N1094" s="68">
        <v>0</v>
      </c>
      <c r="O1094" s="68">
        <v>0</v>
      </c>
      <c r="P1094" s="68">
        <v>0</v>
      </c>
      <c r="Q1094" s="68">
        <v>0</v>
      </c>
      <c r="R1094" s="69">
        <f t="shared" si="338"/>
        <v>0</v>
      </c>
      <c r="S1094" s="74">
        <f>R1094/U$9*30</f>
        <v>0</v>
      </c>
      <c r="T1094" s="69">
        <v>0</v>
      </c>
    </row>
    <row r="1095" spans="1:20" s="48" customFormat="1" ht="18.75" customHeight="1">
      <c r="A1095" s="66">
        <v>36</v>
      </c>
      <c r="B1095" s="73">
        <v>6953156271197</v>
      </c>
      <c r="C1095" s="67">
        <v>734889</v>
      </c>
      <c r="D1095" s="67" t="s">
        <v>220</v>
      </c>
      <c r="E1095" s="67" t="s">
        <v>100</v>
      </c>
      <c r="F1095" s="68">
        <v>0</v>
      </c>
      <c r="G1095" s="68">
        <v>0</v>
      </c>
      <c r="H1095" s="68">
        <v>0</v>
      </c>
      <c r="I1095" s="68">
        <v>0</v>
      </c>
      <c r="J1095" s="68">
        <v>0</v>
      </c>
      <c r="K1095" s="68">
        <v>0</v>
      </c>
      <c r="L1095" s="68">
        <v>0</v>
      </c>
      <c r="M1095" s="68">
        <v>0</v>
      </c>
      <c r="N1095" s="68">
        <v>0</v>
      </c>
      <c r="O1095" s="68">
        <v>0</v>
      </c>
      <c r="P1095" s="68">
        <v>0</v>
      </c>
      <c r="Q1095" s="68">
        <v>0</v>
      </c>
      <c r="R1095" s="69">
        <f t="shared" si="338"/>
        <v>0</v>
      </c>
      <c r="S1095" s="74">
        <f>R1095/U$9*30</f>
        <v>0</v>
      </c>
      <c r="T1095" s="69">
        <v>0</v>
      </c>
    </row>
    <row r="1096" spans="1:20" s="48" customFormat="1" ht="18.75" customHeight="1">
      <c r="A1096" s="66">
        <v>37</v>
      </c>
      <c r="B1096" s="73">
        <v>6953156271203</v>
      </c>
      <c r="C1096" s="67">
        <v>734890</v>
      </c>
      <c r="D1096" s="67" t="s">
        <v>221</v>
      </c>
      <c r="E1096" s="67" t="s">
        <v>101</v>
      </c>
      <c r="F1096" s="68">
        <v>0</v>
      </c>
      <c r="G1096" s="68">
        <v>0</v>
      </c>
      <c r="H1096" s="68">
        <v>0</v>
      </c>
      <c r="I1096" s="68">
        <v>0</v>
      </c>
      <c r="J1096" s="68">
        <v>0</v>
      </c>
      <c r="K1096" s="68">
        <v>0</v>
      </c>
      <c r="L1096" s="68">
        <v>0</v>
      </c>
      <c r="M1096" s="68">
        <v>0</v>
      </c>
      <c r="N1096" s="68">
        <v>0</v>
      </c>
      <c r="O1096" s="68">
        <v>0</v>
      </c>
      <c r="P1096" s="68">
        <v>0</v>
      </c>
      <c r="Q1096" s="68">
        <v>0</v>
      </c>
      <c r="R1096" s="69">
        <f>SUM(F1096:Q1096)</f>
        <v>0</v>
      </c>
      <c r="S1096" s="74">
        <f>R1096/W$9*30</f>
        <v>0</v>
      </c>
      <c r="T1096" s="69">
        <v>0</v>
      </c>
    </row>
    <row r="1097" spans="1:20" s="48" customFormat="1" ht="18.75" customHeight="1">
      <c r="A1097" s="66">
        <v>38</v>
      </c>
      <c r="B1097" s="73">
        <v>6953156271210</v>
      </c>
      <c r="C1097" s="67">
        <v>734891</v>
      </c>
      <c r="D1097" s="67" t="s">
        <v>222</v>
      </c>
      <c r="E1097" s="67" t="s">
        <v>102</v>
      </c>
      <c r="F1097" s="68">
        <v>0</v>
      </c>
      <c r="G1097" s="68">
        <v>0</v>
      </c>
      <c r="H1097" s="68">
        <v>0</v>
      </c>
      <c r="I1097" s="68">
        <v>0</v>
      </c>
      <c r="J1097" s="68">
        <v>0</v>
      </c>
      <c r="K1097" s="68">
        <v>0</v>
      </c>
      <c r="L1097" s="68">
        <v>0</v>
      </c>
      <c r="M1097" s="68">
        <v>0</v>
      </c>
      <c r="N1097" s="68">
        <v>0</v>
      </c>
      <c r="O1097" s="68">
        <v>0</v>
      </c>
      <c r="P1097" s="68">
        <v>0</v>
      </c>
      <c r="Q1097" s="68">
        <v>0</v>
      </c>
      <c r="R1097" s="69">
        <f t="shared" ref="R1097:R1101" si="340">SUM(F1097:Q1097)</f>
        <v>0</v>
      </c>
      <c r="S1097" s="74">
        <f t="shared" ref="S1097" si="341">R1097/W$9*30</f>
        <v>0</v>
      </c>
      <c r="T1097" s="69">
        <v>0</v>
      </c>
    </row>
    <row r="1098" spans="1:20" s="48" customFormat="1" ht="18.75" customHeight="1">
      <c r="A1098" s="66">
        <v>39</v>
      </c>
      <c r="B1098" s="73">
        <v>6953156275188</v>
      </c>
      <c r="C1098" s="67">
        <v>734892</v>
      </c>
      <c r="D1098" s="67" t="s">
        <v>223</v>
      </c>
      <c r="E1098" s="67" t="s">
        <v>103</v>
      </c>
      <c r="F1098" s="68">
        <v>0</v>
      </c>
      <c r="G1098" s="68">
        <v>0</v>
      </c>
      <c r="H1098" s="68">
        <v>0</v>
      </c>
      <c r="I1098" s="68">
        <v>0</v>
      </c>
      <c r="J1098" s="68">
        <v>0</v>
      </c>
      <c r="K1098" s="68">
        <v>0</v>
      </c>
      <c r="L1098" s="68">
        <v>0</v>
      </c>
      <c r="M1098" s="68">
        <v>0</v>
      </c>
      <c r="N1098" s="68">
        <v>0</v>
      </c>
      <c r="O1098" s="68">
        <v>0</v>
      </c>
      <c r="P1098" s="68">
        <v>0</v>
      </c>
      <c r="Q1098" s="68">
        <v>0</v>
      </c>
      <c r="R1098" s="69">
        <f t="shared" si="340"/>
        <v>0</v>
      </c>
      <c r="S1098" s="74">
        <f>R1098/U$9*30</f>
        <v>0</v>
      </c>
      <c r="T1098" s="69">
        <v>0</v>
      </c>
    </row>
    <row r="1099" spans="1:20" s="48" customFormat="1" ht="18.75" customHeight="1">
      <c r="A1099" s="66">
        <v>40</v>
      </c>
      <c r="B1099" s="73">
        <v>6953156275195</v>
      </c>
      <c r="C1099" s="67">
        <v>734893</v>
      </c>
      <c r="D1099" s="67" t="s">
        <v>224</v>
      </c>
      <c r="E1099" s="67" t="s">
        <v>104</v>
      </c>
      <c r="F1099" s="68">
        <v>0</v>
      </c>
      <c r="G1099" s="68">
        <v>0</v>
      </c>
      <c r="H1099" s="68">
        <v>0</v>
      </c>
      <c r="I1099" s="68">
        <v>0</v>
      </c>
      <c r="J1099" s="68">
        <v>0</v>
      </c>
      <c r="K1099" s="68">
        <v>0</v>
      </c>
      <c r="L1099" s="68">
        <v>0</v>
      </c>
      <c r="M1099" s="68">
        <v>0</v>
      </c>
      <c r="N1099" s="68">
        <v>0</v>
      </c>
      <c r="O1099" s="68">
        <v>0</v>
      </c>
      <c r="P1099" s="68">
        <v>0</v>
      </c>
      <c r="Q1099" s="68">
        <v>0</v>
      </c>
      <c r="R1099" s="69">
        <f t="shared" si="340"/>
        <v>0</v>
      </c>
      <c r="S1099" s="74">
        <f>R1099/U$9*30</f>
        <v>0</v>
      </c>
      <c r="T1099" s="69">
        <v>0</v>
      </c>
    </row>
    <row r="1100" spans="1:20" s="48" customFormat="1" ht="18.75" customHeight="1">
      <c r="A1100" s="66">
        <v>41</v>
      </c>
      <c r="B1100" s="73">
        <v>6953156275201</v>
      </c>
      <c r="C1100" s="67">
        <v>734894</v>
      </c>
      <c r="D1100" s="67" t="s">
        <v>225</v>
      </c>
      <c r="E1100" s="67" t="s">
        <v>105</v>
      </c>
      <c r="F1100" s="68">
        <v>0</v>
      </c>
      <c r="G1100" s="68">
        <v>0</v>
      </c>
      <c r="H1100" s="68">
        <v>0</v>
      </c>
      <c r="I1100" s="68">
        <v>0</v>
      </c>
      <c r="J1100" s="68">
        <v>0</v>
      </c>
      <c r="K1100" s="68">
        <v>0</v>
      </c>
      <c r="L1100" s="68">
        <v>0</v>
      </c>
      <c r="M1100" s="68">
        <v>0</v>
      </c>
      <c r="N1100" s="68">
        <v>0</v>
      </c>
      <c r="O1100" s="68">
        <v>0</v>
      </c>
      <c r="P1100" s="68">
        <v>0</v>
      </c>
      <c r="Q1100" s="68">
        <v>0</v>
      </c>
      <c r="R1100" s="69">
        <f t="shared" si="340"/>
        <v>0</v>
      </c>
      <c r="S1100" s="74">
        <f>R1100/U$9*30</f>
        <v>0</v>
      </c>
      <c r="T1100" s="69">
        <v>0</v>
      </c>
    </row>
    <row r="1101" spans="1:20" s="48" customFormat="1" ht="18.75" customHeight="1">
      <c r="A1101" s="66">
        <v>42</v>
      </c>
      <c r="B1101" s="73">
        <v>6953156276413</v>
      </c>
      <c r="C1101" s="67">
        <v>734895</v>
      </c>
      <c r="D1101" s="67" t="s">
        <v>226</v>
      </c>
      <c r="E1101" s="67" t="s">
        <v>106</v>
      </c>
      <c r="F1101" s="68">
        <v>0</v>
      </c>
      <c r="G1101" s="68">
        <v>0</v>
      </c>
      <c r="H1101" s="68">
        <v>0</v>
      </c>
      <c r="I1101" s="68">
        <v>0</v>
      </c>
      <c r="J1101" s="68">
        <v>0</v>
      </c>
      <c r="K1101" s="68">
        <v>0</v>
      </c>
      <c r="L1101" s="68">
        <v>0</v>
      </c>
      <c r="M1101" s="68">
        <v>0</v>
      </c>
      <c r="N1101" s="68">
        <v>0</v>
      </c>
      <c r="O1101" s="68">
        <v>0</v>
      </c>
      <c r="P1101" s="68">
        <v>0</v>
      </c>
      <c r="Q1101" s="68">
        <v>0</v>
      </c>
      <c r="R1101" s="69">
        <f t="shared" si="340"/>
        <v>0</v>
      </c>
      <c r="S1101" s="74">
        <f>R1101/U$9*30</f>
        <v>0</v>
      </c>
      <c r="T1101" s="69">
        <v>0</v>
      </c>
    </row>
    <row r="1102" spans="1:20" s="48" customFormat="1" ht="18.75" customHeight="1">
      <c r="A1102" s="66">
        <v>43</v>
      </c>
      <c r="B1102" s="73">
        <v>6953156278721</v>
      </c>
      <c r="C1102" s="67">
        <v>734896</v>
      </c>
      <c r="D1102" s="67" t="s">
        <v>227</v>
      </c>
      <c r="E1102" s="67" t="s">
        <v>107</v>
      </c>
      <c r="F1102" s="68">
        <v>0</v>
      </c>
      <c r="G1102" s="68">
        <v>0</v>
      </c>
      <c r="H1102" s="68">
        <v>0</v>
      </c>
      <c r="I1102" s="68">
        <v>0</v>
      </c>
      <c r="J1102" s="68">
        <v>0</v>
      </c>
      <c r="K1102" s="68">
        <v>0</v>
      </c>
      <c r="L1102" s="68">
        <v>0</v>
      </c>
      <c r="M1102" s="68">
        <v>0</v>
      </c>
      <c r="N1102" s="68">
        <v>0</v>
      </c>
      <c r="O1102" s="68">
        <v>0</v>
      </c>
      <c r="P1102" s="68">
        <v>0</v>
      </c>
      <c r="Q1102" s="68">
        <v>0</v>
      </c>
      <c r="R1102" s="69">
        <f>SUM(F1102:Q1102)</f>
        <v>0</v>
      </c>
      <c r="S1102" s="74">
        <f>R1102/W$9*30</f>
        <v>0</v>
      </c>
      <c r="T1102" s="69">
        <v>0</v>
      </c>
    </row>
    <row r="1103" spans="1:20" s="48" customFormat="1" ht="18.75" customHeight="1">
      <c r="A1103" s="66">
        <v>44</v>
      </c>
      <c r="B1103" s="73">
        <v>6953156278738</v>
      </c>
      <c r="C1103" s="67">
        <v>734897</v>
      </c>
      <c r="D1103" s="67" t="s">
        <v>228</v>
      </c>
      <c r="E1103" s="67" t="s">
        <v>108</v>
      </c>
      <c r="F1103" s="68">
        <v>0</v>
      </c>
      <c r="G1103" s="68">
        <v>0</v>
      </c>
      <c r="H1103" s="68">
        <v>0</v>
      </c>
      <c r="I1103" s="68">
        <v>0</v>
      </c>
      <c r="J1103" s="68">
        <v>0</v>
      </c>
      <c r="K1103" s="68">
        <v>0</v>
      </c>
      <c r="L1103" s="68">
        <v>0</v>
      </c>
      <c r="M1103" s="68">
        <v>0</v>
      </c>
      <c r="N1103" s="68">
        <v>0</v>
      </c>
      <c r="O1103" s="68">
        <v>0</v>
      </c>
      <c r="P1103" s="68">
        <v>0</v>
      </c>
      <c r="Q1103" s="68">
        <v>0</v>
      </c>
      <c r="R1103" s="69">
        <f t="shared" ref="R1103:R1109" si="342">SUM(F1103:Q1103)</f>
        <v>0</v>
      </c>
      <c r="S1103" s="74">
        <f t="shared" ref="S1103" si="343">R1103/W$9*30</f>
        <v>0</v>
      </c>
      <c r="T1103" s="69">
        <v>0</v>
      </c>
    </row>
    <row r="1104" spans="1:20" s="48" customFormat="1" ht="18.75" customHeight="1">
      <c r="A1104" s="66">
        <v>45</v>
      </c>
      <c r="B1104" s="73">
        <v>6953156278745</v>
      </c>
      <c r="C1104" s="67">
        <v>734898</v>
      </c>
      <c r="D1104" s="67" t="s">
        <v>229</v>
      </c>
      <c r="E1104" s="67" t="s">
        <v>109</v>
      </c>
      <c r="F1104" s="68">
        <v>0</v>
      </c>
      <c r="G1104" s="68">
        <v>0</v>
      </c>
      <c r="H1104" s="68">
        <v>0</v>
      </c>
      <c r="I1104" s="68">
        <v>0</v>
      </c>
      <c r="J1104" s="68">
        <v>0</v>
      </c>
      <c r="K1104" s="68">
        <v>0</v>
      </c>
      <c r="L1104" s="68">
        <v>0</v>
      </c>
      <c r="M1104" s="68">
        <v>0</v>
      </c>
      <c r="N1104" s="68">
        <v>0</v>
      </c>
      <c r="O1104" s="68">
        <v>0</v>
      </c>
      <c r="P1104" s="68">
        <v>1</v>
      </c>
      <c r="Q1104" s="68">
        <v>0</v>
      </c>
      <c r="R1104" s="69">
        <f t="shared" si="342"/>
        <v>1</v>
      </c>
      <c r="S1104" s="74">
        <f t="shared" ref="S1104:S1109" si="344">R1104/U$9*30</f>
        <v>-7.0198427555222763E-4</v>
      </c>
      <c r="T1104" s="69">
        <v>0</v>
      </c>
    </row>
    <row r="1105" spans="1:20" s="48" customFormat="1" ht="18.75" customHeight="1">
      <c r="A1105" s="66">
        <v>46</v>
      </c>
      <c r="B1105" s="73">
        <v>6953156273030</v>
      </c>
      <c r="C1105" s="67">
        <v>734899</v>
      </c>
      <c r="D1105" s="67" t="s">
        <v>230</v>
      </c>
      <c r="E1105" s="67" t="s">
        <v>110</v>
      </c>
      <c r="F1105" s="68">
        <v>0</v>
      </c>
      <c r="G1105" s="68">
        <v>0</v>
      </c>
      <c r="H1105" s="68">
        <v>0</v>
      </c>
      <c r="I1105" s="68">
        <v>0</v>
      </c>
      <c r="J1105" s="68">
        <v>0</v>
      </c>
      <c r="K1105" s="68">
        <v>0</v>
      </c>
      <c r="L1105" s="68">
        <v>0</v>
      </c>
      <c r="M1105" s="68">
        <v>0</v>
      </c>
      <c r="N1105" s="68">
        <v>0</v>
      </c>
      <c r="O1105" s="68">
        <v>0</v>
      </c>
      <c r="P1105" s="68">
        <v>0</v>
      </c>
      <c r="Q1105" s="68">
        <v>0</v>
      </c>
      <c r="R1105" s="69">
        <f t="shared" si="342"/>
        <v>0</v>
      </c>
      <c r="S1105" s="74">
        <f t="shared" si="344"/>
        <v>0</v>
      </c>
      <c r="T1105" s="69">
        <v>0</v>
      </c>
    </row>
    <row r="1106" spans="1:20" s="48" customFormat="1" ht="18.75" customHeight="1">
      <c r="A1106" s="66">
        <v>47</v>
      </c>
      <c r="B1106" s="73">
        <v>6953156278523</v>
      </c>
      <c r="C1106" s="67">
        <v>734900</v>
      </c>
      <c r="D1106" s="67" t="s">
        <v>231</v>
      </c>
      <c r="E1106" s="67" t="s">
        <v>111</v>
      </c>
      <c r="F1106" s="68">
        <v>0</v>
      </c>
      <c r="G1106" s="68">
        <v>0</v>
      </c>
      <c r="H1106" s="68">
        <v>0</v>
      </c>
      <c r="I1106" s="68">
        <v>0</v>
      </c>
      <c r="J1106" s="68">
        <v>0</v>
      </c>
      <c r="K1106" s="68">
        <v>0</v>
      </c>
      <c r="L1106" s="68">
        <v>0</v>
      </c>
      <c r="M1106" s="68">
        <v>0</v>
      </c>
      <c r="N1106" s="68">
        <v>0</v>
      </c>
      <c r="O1106" s="68">
        <v>0</v>
      </c>
      <c r="P1106" s="68">
        <v>0</v>
      </c>
      <c r="Q1106" s="68">
        <v>0</v>
      </c>
      <c r="R1106" s="69">
        <f t="shared" si="342"/>
        <v>0</v>
      </c>
      <c r="S1106" s="74">
        <f t="shared" si="344"/>
        <v>0</v>
      </c>
      <c r="T1106" s="69">
        <v>0</v>
      </c>
    </row>
    <row r="1107" spans="1:20" s="48" customFormat="1" ht="18.75" customHeight="1">
      <c r="A1107" s="66">
        <v>48</v>
      </c>
      <c r="B1107" s="73">
        <v>6953156278530</v>
      </c>
      <c r="C1107" s="67">
        <v>734901</v>
      </c>
      <c r="D1107" s="67" t="s">
        <v>232</v>
      </c>
      <c r="E1107" s="67" t="s">
        <v>112</v>
      </c>
      <c r="F1107" s="68">
        <v>0</v>
      </c>
      <c r="G1107" s="68">
        <v>0</v>
      </c>
      <c r="H1107" s="68">
        <v>0</v>
      </c>
      <c r="I1107" s="68">
        <v>0</v>
      </c>
      <c r="J1107" s="68">
        <v>0</v>
      </c>
      <c r="K1107" s="68">
        <v>0</v>
      </c>
      <c r="L1107" s="68">
        <v>0</v>
      </c>
      <c r="M1107" s="68">
        <v>0</v>
      </c>
      <c r="N1107" s="68">
        <v>0</v>
      </c>
      <c r="O1107" s="68">
        <v>0</v>
      </c>
      <c r="P1107" s="68">
        <v>0</v>
      </c>
      <c r="Q1107" s="68">
        <v>0</v>
      </c>
      <c r="R1107" s="69">
        <f t="shared" si="342"/>
        <v>0</v>
      </c>
      <c r="S1107" s="74">
        <f t="shared" si="344"/>
        <v>0</v>
      </c>
      <c r="T1107" s="69">
        <v>0</v>
      </c>
    </row>
    <row r="1108" spans="1:20" s="48" customFormat="1" ht="18.75" customHeight="1">
      <c r="A1108" s="66">
        <v>49</v>
      </c>
      <c r="B1108" s="73">
        <v>6953156267503</v>
      </c>
      <c r="C1108" s="67">
        <v>734902</v>
      </c>
      <c r="D1108" s="67" t="s">
        <v>233</v>
      </c>
      <c r="E1108" s="67" t="s">
        <v>113</v>
      </c>
      <c r="F1108" s="68">
        <v>0</v>
      </c>
      <c r="G1108" s="68">
        <v>0</v>
      </c>
      <c r="H1108" s="68">
        <v>0</v>
      </c>
      <c r="I1108" s="68">
        <v>0</v>
      </c>
      <c r="J1108" s="68">
        <v>0</v>
      </c>
      <c r="K1108" s="68">
        <v>0</v>
      </c>
      <c r="L1108" s="68">
        <v>0</v>
      </c>
      <c r="M1108" s="68">
        <v>0</v>
      </c>
      <c r="N1108" s="68">
        <v>0</v>
      </c>
      <c r="O1108" s="68">
        <v>0</v>
      </c>
      <c r="P1108" s="68">
        <v>0</v>
      </c>
      <c r="Q1108" s="68">
        <v>0</v>
      </c>
      <c r="R1108" s="69">
        <f t="shared" si="342"/>
        <v>0</v>
      </c>
      <c r="S1108" s="74">
        <f t="shared" si="344"/>
        <v>0</v>
      </c>
      <c r="T1108" s="69">
        <v>0</v>
      </c>
    </row>
    <row r="1109" spans="1:20" s="48" customFormat="1" ht="18.75" customHeight="1">
      <c r="A1109" s="66">
        <v>50</v>
      </c>
      <c r="B1109" s="73">
        <v>6953156276420</v>
      </c>
      <c r="C1109" s="67">
        <v>734903</v>
      </c>
      <c r="D1109" s="67" t="s">
        <v>234</v>
      </c>
      <c r="E1109" s="67" t="s">
        <v>114</v>
      </c>
      <c r="F1109" s="68">
        <v>0</v>
      </c>
      <c r="G1109" s="68">
        <v>0</v>
      </c>
      <c r="H1109" s="68">
        <v>0</v>
      </c>
      <c r="I1109" s="68">
        <v>0</v>
      </c>
      <c r="J1109" s="68">
        <v>0</v>
      </c>
      <c r="K1109" s="68">
        <v>0</v>
      </c>
      <c r="L1109" s="68">
        <v>0</v>
      </c>
      <c r="M1109" s="68">
        <v>0</v>
      </c>
      <c r="N1109" s="68">
        <v>0</v>
      </c>
      <c r="O1109" s="68">
        <v>0</v>
      </c>
      <c r="P1109" s="68">
        <v>1</v>
      </c>
      <c r="Q1109" s="68">
        <v>0</v>
      </c>
      <c r="R1109" s="69">
        <f t="shared" si="342"/>
        <v>1</v>
      </c>
      <c r="S1109" s="74">
        <f t="shared" si="344"/>
        <v>-7.0198427555222763E-4</v>
      </c>
      <c r="T1109" s="69">
        <v>0</v>
      </c>
    </row>
    <row r="1110" spans="1:20" s="48" customFormat="1" ht="18.75" customHeight="1">
      <c r="A1110" s="66">
        <v>51</v>
      </c>
      <c r="B1110" s="73">
        <v>6953156278622</v>
      </c>
      <c r="C1110" s="67">
        <v>734904</v>
      </c>
      <c r="D1110" s="67" t="s">
        <v>235</v>
      </c>
      <c r="E1110" s="67" t="s">
        <v>115</v>
      </c>
      <c r="F1110" s="68">
        <v>0</v>
      </c>
      <c r="G1110" s="68">
        <v>0</v>
      </c>
      <c r="H1110" s="68">
        <v>0</v>
      </c>
      <c r="I1110" s="68">
        <v>0</v>
      </c>
      <c r="J1110" s="68">
        <v>0</v>
      </c>
      <c r="K1110" s="68">
        <v>0</v>
      </c>
      <c r="L1110" s="68">
        <v>0</v>
      </c>
      <c r="M1110" s="68">
        <v>0</v>
      </c>
      <c r="N1110" s="68">
        <v>0</v>
      </c>
      <c r="O1110" s="68">
        <v>0</v>
      </c>
      <c r="P1110" s="68">
        <v>1</v>
      </c>
      <c r="Q1110" s="68">
        <v>0</v>
      </c>
      <c r="R1110" s="69">
        <f>SUM(F1110:Q1110)</f>
        <v>1</v>
      </c>
      <c r="S1110" s="74">
        <f>R1110/W$9*30</f>
        <v>-6.9702602230483268E-4</v>
      </c>
      <c r="T1110" s="69">
        <v>0</v>
      </c>
    </row>
    <row r="1111" spans="1:20" s="48" customFormat="1" ht="18.75" customHeight="1">
      <c r="A1111" s="66">
        <v>52</v>
      </c>
      <c r="B1111" s="73">
        <v>6953156278639</v>
      </c>
      <c r="C1111" s="67">
        <v>734905</v>
      </c>
      <c r="D1111" s="67" t="s">
        <v>236</v>
      </c>
      <c r="E1111" s="67" t="s">
        <v>116</v>
      </c>
      <c r="F1111" s="68">
        <v>0</v>
      </c>
      <c r="G1111" s="68">
        <v>0</v>
      </c>
      <c r="H1111" s="68">
        <v>0</v>
      </c>
      <c r="I1111" s="68">
        <v>0</v>
      </c>
      <c r="J1111" s="68">
        <v>0</v>
      </c>
      <c r="K1111" s="68">
        <v>0</v>
      </c>
      <c r="L1111" s="68">
        <v>0</v>
      </c>
      <c r="M1111" s="68">
        <v>0</v>
      </c>
      <c r="N1111" s="68">
        <v>0</v>
      </c>
      <c r="O1111" s="68">
        <v>0</v>
      </c>
      <c r="P1111" s="68">
        <v>1</v>
      </c>
      <c r="Q1111" s="68">
        <v>0</v>
      </c>
      <c r="R1111" s="69">
        <f t="shared" ref="R1111:R1116" si="345">SUM(F1111:Q1111)</f>
        <v>1</v>
      </c>
      <c r="S1111" s="74">
        <f t="shared" ref="S1111" si="346">R1111/W$9*30</f>
        <v>-6.9702602230483268E-4</v>
      </c>
      <c r="T1111" s="69">
        <v>0</v>
      </c>
    </row>
    <row r="1112" spans="1:20" s="48" customFormat="1" ht="18.75" customHeight="1">
      <c r="A1112" s="66">
        <v>53</v>
      </c>
      <c r="B1112" s="73">
        <v>6953156265608</v>
      </c>
      <c r="C1112" s="67">
        <v>734906</v>
      </c>
      <c r="D1112" s="67" t="s">
        <v>237</v>
      </c>
      <c r="E1112" s="67" t="s">
        <v>117</v>
      </c>
      <c r="F1112" s="68">
        <v>0</v>
      </c>
      <c r="G1112" s="68">
        <v>0</v>
      </c>
      <c r="H1112" s="68">
        <v>0</v>
      </c>
      <c r="I1112" s="68">
        <v>0</v>
      </c>
      <c r="J1112" s="68">
        <v>0</v>
      </c>
      <c r="K1112" s="68">
        <v>0</v>
      </c>
      <c r="L1112" s="68">
        <v>0</v>
      </c>
      <c r="M1112" s="68">
        <v>0</v>
      </c>
      <c r="N1112" s="68">
        <v>0</v>
      </c>
      <c r="O1112" s="68">
        <v>0</v>
      </c>
      <c r="P1112" s="68">
        <v>0</v>
      </c>
      <c r="Q1112" s="68">
        <v>0</v>
      </c>
      <c r="R1112" s="69">
        <f t="shared" si="345"/>
        <v>0</v>
      </c>
      <c r="S1112" s="74">
        <f>R1112/U$9*30</f>
        <v>0</v>
      </c>
      <c r="T1112" s="69">
        <v>0</v>
      </c>
    </row>
    <row r="1113" spans="1:20" s="48" customFormat="1" ht="18.75" customHeight="1">
      <c r="A1113" s="66">
        <v>54</v>
      </c>
      <c r="B1113" s="73">
        <v>6953156255814</v>
      </c>
      <c r="C1113" s="67">
        <v>734907</v>
      </c>
      <c r="D1113" s="67" t="s">
        <v>238</v>
      </c>
      <c r="E1113" s="67" t="s">
        <v>118</v>
      </c>
      <c r="F1113" s="68">
        <v>0</v>
      </c>
      <c r="G1113" s="68">
        <v>0</v>
      </c>
      <c r="H1113" s="68">
        <v>0</v>
      </c>
      <c r="I1113" s="68">
        <v>0</v>
      </c>
      <c r="J1113" s="68">
        <v>0</v>
      </c>
      <c r="K1113" s="68">
        <v>0</v>
      </c>
      <c r="L1113" s="68">
        <v>0</v>
      </c>
      <c r="M1113" s="68">
        <v>0</v>
      </c>
      <c r="N1113" s="68">
        <v>0</v>
      </c>
      <c r="O1113" s="68">
        <v>0</v>
      </c>
      <c r="P1113" s="68">
        <v>6</v>
      </c>
      <c r="Q1113" s="68">
        <v>0</v>
      </c>
      <c r="R1113" s="69">
        <f t="shared" si="345"/>
        <v>6</v>
      </c>
      <c r="S1113" s="74">
        <f>R1113/U$9*30</f>
        <v>-4.2119056533133654E-3</v>
      </c>
      <c r="T1113" s="69">
        <v>0</v>
      </c>
    </row>
    <row r="1114" spans="1:20" s="48" customFormat="1" ht="18.75" customHeight="1">
      <c r="A1114" s="66">
        <v>55</v>
      </c>
      <c r="B1114" s="73">
        <v>6953156253025</v>
      </c>
      <c r="C1114" s="67">
        <v>734909</v>
      </c>
      <c r="D1114" s="67" t="s">
        <v>239</v>
      </c>
      <c r="E1114" s="67" t="s">
        <v>119</v>
      </c>
      <c r="F1114" s="68">
        <v>0</v>
      </c>
      <c r="G1114" s="68">
        <v>0</v>
      </c>
      <c r="H1114" s="68">
        <v>0</v>
      </c>
      <c r="I1114" s="68">
        <v>0</v>
      </c>
      <c r="J1114" s="68">
        <v>0</v>
      </c>
      <c r="K1114" s="68">
        <v>0</v>
      </c>
      <c r="L1114" s="68">
        <v>0</v>
      </c>
      <c r="M1114" s="68">
        <v>0</v>
      </c>
      <c r="N1114" s="68">
        <v>0</v>
      </c>
      <c r="O1114" s="68">
        <v>0</v>
      </c>
      <c r="P1114" s="68">
        <v>2</v>
      </c>
      <c r="Q1114" s="68">
        <v>0</v>
      </c>
      <c r="R1114" s="69">
        <f t="shared" si="345"/>
        <v>2</v>
      </c>
      <c r="S1114" s="74">
        <f>R1114/U$9*30</f>
        <v>-1.4039685511044553E-3</v>
      </c>
      <c r="T1114" s="69">
        <v>0</v>
      </c>
    </row>
    <row r="1115" spans="1:20" s="48" customFormat="1" ht="18.75" customHeight="1">
      <c r="A1115" s="66">
        <v>56</v>
      </c>
      <c r="B1115" s="73">
        <v>6953156253049</v>
      </c>
      <c r="C1115" s="67">
        <v>734910</v>
      </c>
      <c r="D1115" s="67" t="s">
        <v>240</v>
      </c>
      <c r="E1115" s="67" t="s">
        <v>120</v>
      </c>
      <c r="F1115" s="68">
        <v>0</v>
      </c>
      <c r="G1115" s="68">
        <v>0</v>
      </c>
      <c r="H1115" s="68">
        <v>0</v>
      </c>
      <c r="I1115" s="68">
        <v>0</v>
      </c>
      <c r="J1115" s="68">
        <v>0</v>
      </c>
      <c r="K1115" s="68">
        <v>0</v>
      </c>
      <c r="L1115" s="68">
        <v>0</v>
      </c>
      <c r="M1115" s="68">
        <v>0</v>
      </c>
      <c r="N1115" s="68">
        <v>0</v>
      </c>
      <c r="O1115" s="68">
        <v>0</v>
      </c>
      <c r="P1115" s="68">
        <v>1</v>
      </c>
      <c r="Q1115" s="68">
        <v>0</v>
      </c>
      <c r="R1115" s="69">
        <f t="shared" si="345"/>
        <v>1</v>
      </c>
      <c r="S1115" s="74">
        <f>R1115/U$9*30</f>
        <v>-7.0198427555222763E-4</v>
      </c>
      <c r="T1115" s="69">
        <v>0</v>
      </c>
    </row>
    <row r="1116" spans="1:20" s="48" customFormat="1" ht="18.75" customHeight="1">
      <c r="A1116" s="66">
        <v>57</v>
      </c>
      <c r="B1116" s="73">
        <v>6953156253032</v>
      </c>
      <c r="C1116" s="67">
        <v>734911</v>
      </c>
      <c r="D1116" s="67" t="s">
        <v>241</v>
      </c>
      <c r="E1116" s="67" t="s">
        <v>121</v>
      </c>
      <c r="F1116" s="68">
        <v>0</v>
      </c>
      <c r="G1116" s="68">
        <v>0</v>
      </c>
      <c r="H1116" s="68">
        <v>0</v>
      </c>
      <c r="I1116" s="68">
        <v>0</v>
      </c>
      <c r="J1116" s="68">
        <v>0</v>
      </c>
      <c r="K1116" s="68">
        <v>0</v>
      </c>
      <c r="L1116" s="68">
        <v>0</v>
      </c>
      <c r="M1116" s="68">
        <v>0</v>
      </c>
      <c r="N1116" s="68">
        <v>0</v>
      </c>
      <c r="O1116" s="68">
        <v>0</v>
      </c>
      <c r="P1116" s="68">
        <v>3</v>
      </c>
      <c r="Q1116" s="68">
        <v>0</v>
      </c>
      <c r="R1116" s="69">
        <f t="shared" si="345"/>
        <v>3</v>
      </c>
      <c r="S1116" s="74">
        <f>R1116/U$9*30</f>
        <v>-2.1059528266566827E-3</v>
      </c>
      <c r="T1116" s="69">
        <v>0</v>
      </c>
    </row>
    <row r="1117" spans="1:20" s="48" customFormat="1" ht="18.75" customHeight="1">
      <c r="A1117" s="66">
        <v>58</v>
      </c>
      <c r="B1117" s="73">
        <v>6953156259362</v>
      </c>
      <c r="C1117" s="67">
        <v>734912</v>
      </c>
      <c r="D1117" s="67" t="s">
        <v>242</v>
      </c>
      <c r="E1117" s="67" t="s">
        <v>122</v>
      </c>
      <c r="F1117" s="68">
        <v>0</v>
      </c>
      <c r="G1117" s="68">
        <v>0</v>
      </c>
      <c r="H1117" s="68">
        <v>0</v>
      </c>
      <c r="I1117" s="68">
        <v>0</v>
      </c>
      <c r="J1117" s="68">
        <v>0</v>
      </c>
      <c r="K1117" s="68">
        <v>0</v>
      </c>
      <c r="L1117" s="68">
        <v>0</v>
      </c>
      <c r="M1117" s="68">
        <v>0</v>
      </c>
      <c r="N1117" s="68">
        <v>0</v>
      </c>
      <c r="O1117" s="68">
        <v>0</v>
      </c>
      <c r="P1117" s="68">
        <v>1</v>
      </c>
      <c r="Q1117" s="68">
        <v>0</v>
      </c>
      <c r="R1117" s="69">
        <f>SUM(F1117:Q1117)</f>
        <v>1</v>
      </c>
      <c r="S1117" s="74">
        <f>R1117/W$9*30</f>
        <v>-6.9702602230483268E-4</v>
      </c>
      <c r="T1117" s="69">
        <v>0</v>
      </c>
    </row>
    <row r="1118" spans="1:20" s="48" customFormat="1" ht="18.75" customHeight="1">
      <c r="A1118" s="66">
        <v>59</v>
      </c>
      <c r="B1118" s="73">
        <v>6953156253056</v>
      </c>
      <c r="C1118" s="67">
        <v>734913</v>
      </c>
      <c r="D1118" s="67" t="s">
        <v>243</v>
      </c>
      <c r="E1118" s="67" t="s">
        <v>120</v>
      </c>
      <c r="F1118" s="68">
        <v>0</v>
      </c>
      <c r="G1118" s="68">
        <v>0</v>
      </c>
      <c r="H1118" s="68">
        <v>0</v>
      </c>
      <c r="I1118" s="68">
        <v>0</v>
      </c>
      <c r="J1118" s="68">
        <v>0</v>
      </c>
      <c r="K1118" s="68">
        <v>0</v>
      </c>
      <c r="L1118" s="68">
        <v>0</v>
      </c>
      <c r="M1118" s="68">
        <v>0</v>
      </c>
      <c r="N1118" s="68">
        <v>0</v>
      </c>
      <c r="O1118" s="68">
        <v>0</v>
      </c>
      <c r="P1118" s="68">
        <v>1</v>
      </c>
      <c r="Q1118" s="68">
        <v>0</v>
      </c>
      <c r="R1118" s="69">
        <f t="shared" ref="R1118:R1122" si="347">SUM(F1118:Q1118)</f>
        <v>1</v>
      </c>
      <c r="S1118" s="74">
        <f t="shared" ref="S1118" si="348">R1118/W$9*30</f>
        <v>-6.9702602230483268E-4</v>
      </c>
      <c r="T1118" s="69">
        <v>0</v>
      </c>
    </row>
    <row r="1119" spans="1:20" s="48" customFormat="1" ht="18.75" customHeight="1">
      <c r="A1119" s="66">
        <v>60</v>
      </c>
      <c r="B1119" s="73">
        <v>6953156280526</v>
      </c>
      <c r="C1119" s="67">
        <v>734914</v>
      </c>
      <c r="D1119" s="67" t="s">
        <v>244</v>
      </c>
      <c r="E1119" s="67" t="s">
        <v>123</v>
      </c>
      <c r="F1119" s="68">
        <v>0</v>
      </c>
      <c r="G1119" s="68">
        <v>0</v>
      </c>
      <c r="H1119" s="68">
        <v>0</v>
      </c>
      <c r="I1119" s="68">
        <v>0</v>
      </c>
      <c r="J1119" s="68">
        <v>0</v>
      </c>
      <c r="K1119" s="68">
        <v>0</v>
      </c>
      <c r="L1119" s="68">
        <v>0</v>
      </c>
      <c r="M1119" s="68">
        <v>0</v>
      </c>
      <c r="N1119" s="68">
        <v>0</v>
      </c>
      <c r="O1119" s="68">
        <v>0</v>
      </c>
      <c r="P1119" s="68">
        <v>3</v>
      </c>
      <c r="Q1119" s="68">
        <v>0</v>
      </c>
      <c r="R1119" s="69">
        <f t="shared" si="347"/>
        <v>3</v>
      </c>
      <c r="S1119" s="74">
        <f>R1119/U$9*30</f>
        <v>-2.1059528266566827E-3</v>
      </c>
      <c r="T1119" s="69">
        <v>0</v>
      </c>
    </row>
    <row r="1120" spans="1:20" s="48" customFormat="1" ht="18.75" customHeight="1">
      <c r="A1120" s="66">
        <v>61</v>
      </c>
      <c r="B1120" s="73">
        <v>6953156280533</v>
      </c>
      <c r="C1120" s="67">
        <v>734915</v>
      </c>
      <c r="D1120" s="67" t="s">
        <v>245</v>
      </c>
      <c r="E1120" s="67" t="s">
        <v>124</v>
      </c>
      <c r="F1120" s="68">
        <v>0</v>
      </c>
      <c r="G1120" s="68">
        <v>0</v>
      </c>
      <c r="H1120" s="68">
        <v>0</v>
      </c>
      <c r="I1120" s="68">
        <v>0</v>
      </c>
      <c r="J1120" s="68">
        <v>0</v>
      </c>
      <c r="K1120" s="68">
        <v>0</v>
      </c>
      <c r="L1120" s="68">
        <v>0</v>
      </c>
      <c r="M1120" s="68">
        <v>0</v>
      </c>
      <c r="N1120" s="68">
        <v>0</v>
      </c>
      <c r="O1120" s="68">
        <v>0</v>
      </c>
      <c r="P1120" s="68">
        <v>2</v>
      </c>
      <c r="Q1120" s="68">
        <v>0</v>
      </c>
      <c r="R1120" s="69">
        <f t="shared" si="347"/>
        <v>2</v>
      </c>
      <c r="S1120" s="74">
        <f>R1120/U$9*30</f>
        <v>-1.4039685511044553E-3</v>
      </c>
      <c r="T1120" s="69">
        <v>0</v>
      </c>
    </row>
    <row r="1121" spans="1:20" s="48" customFormat="1" ht="18.75" customHeight="1">
      <c r="A1121" s="66">
        <v>62</v>
      </c>
      <c r="B1121" s="73">
        <v>6953156259850</v>
      </c>
      <c r="C1121" s="67">
        <v>734916</v>
      </c>
      <c r="D1121" s="67" t="s">
        <v>246</v>
      </c>
      <c r="E1121" s="67" t="s">
        <v>125</v>
      </c>
      <c r="F1121" s="68">
        <v>0</v>
      </c>
      <c r="G1121" s="68">
        <v>0</v>
      </c>
      <c r="H1121" s="68">
        <v>0</v>
      </c>
      <c r="I1121" s="68">
        <v>0</v>
      </c>
      <c r="J1121" s="68">
        <v>0</v>
      </c>
      <c r="K1121" s="68">
        <v>0</v>
      </c>
      <c r="L1121" s="68">
        <v>0</v>
      </c>
      <c r="M1121" s="68">
        <v>0</v>
      </c>
      <c r="N1121" s="68">
        <v>0</v>
      </c>
      <c r="O1121" s="68">
        <v>0</v>
      </c>
      <c r="P1121" s="68">
        <v>2</v>
      </c>
      <c r="Q1121" s="68">
        <v>0</v>
      </c>
      <c r="R1121" s="69">
        <f t="shared" si="347"/>
        <v>2</v>
      </c>
      <c r="S1121" s="74">
        <f>R1121/U$9*30</f>
        <v>-1.4039685511044553E-3</v>
      </c>
      <c r="T1121" s="69">
        <v>0</v>
      </c>
    </row>
    <row r="1122" spans="1:20" s="48" customFormat="1" ht="18.75" customHeight="1">
      <c r="A1122" s="66">
        <v>63</v>
      </c>
      <c r="B1122" s="73">
        <v>6953156259867</v>
      </c>
      <c r="C1122" s="67">
        <v>734917</v>
      </c>
      <c r="D1122" s="67" t="s">
        <v>247</v>
      </c>
      <c r="E1122" s="67" t="s">
        <v>126</v>
      </c>
      <c r="F1122" s="68">
        <v>0</v>
      </c>
      <c r="G1122" s="68">
        <v>0</v>
      </c>
      <c r="H1122" s="68">
        <v>0</v>
      </c>
      <c r="I1122" s="68">
        <v>0</v>
      </c>
      <c r="J1122" s="68">
        <v>0</v>
      </c>
      <c r="K1122" s="68">
        <v>0</v>
      </c>
      <c r="L1122" s="68">
        <v>0</v>
      </c>
      <c r="M1122" s="68">
        <v>0</v>
      </c>
      <c r="N1122" s="68">
        <v>0</v>
      </c>
      <c r="O1122" s="68">
        <v>0</v>
      </c>
      <c r="P1122" s="68">
        <v>0</v>
      </c>
      <c r="Q1122" s="68">
        <v>0</v>
      </c>
      <c r="R1122" s="69">
        <f t="shared" si="347"/>
        <v>0</v>
      </c>
      <c r="S1122" s="74">
        <f>R1122/U$9*30</f>
        <v>0</v>
      </c>
      <c r="T1122" s="69">
        <v>0</v>
      </c>
    </row>
    <row r="1123" spans="1:20" s="48" customFormat="1" ht="18.75" customHeight="1">
      <c r="A1123" s="66">
        <v>64</v>
      </c>
      <c r="B1123" s="73">
        <v>6953156276468</v>
      </c>
      <c r="C1123" s="67">
        <v>734918</v>
      </c>
      <c r="D1123" s="67" t="s">
        <v>248</v>
      </c>
      <c r="E1123" s="67" t="s">
        <v>127</v>
      </c>
      <c r="F1123" s="68">
        <v>0</v>
      </c>
      <c r="G1123" s="68">
        <v>0</v>
      </c>
      <c r="H1123" s="68">
        <v>0</v>
      </c>
      <c r="I1123" s="68">
        <v>0</v>
      </c>
      <c r="J1123" s="68">
        <v>0</v>
      </c>
      <c r="K1123" s="68">
        <v>0</v>
      </c>
      <c r="L1123" s="68">
        <v>0</v>
      </c>
      <c r="M1123" s="68">
        <v>0</v>
      </c>
      <c r="N1123" s="68">
        <v>0</v>
      </c>
      <c r="O1123" s="68">
        <v>0</v>
      </c>
      <c r="P1123" s="68">
        <v>0</v>
      </c>
      <c r="Q1123" s="68">
        <v>0</v>
      </c>
      <c r="R1123" s="69">
        <f>SUM(F1123:Q1123)</f>
        <v>0</v>
      </c>
      <c r="S1123" s="74">
        <f>R1123/W$9*30</f>
        <v>0</v>
      </c>
      <c r="T1123" s="69">
        <v>0</v>
      </c>
    </row>
    <row r="1124" spans="1:20" s="48" customFormat="1" ht="18.75" customHeight="1">
      <c r="A1124" s="66">
        <v>65</v>
      </c>
      <c r="B1124" s="73">
        <v>6953156273085</v>
      </c>
      <c r="C1124" s="67">
        <v>734920</v>
      </c>
      <c r="D1124" s="67" t="s">
        <v>249</v>
      </c>
      <c r="E1124" s="67" t="s">
        <v>128</v>
      </c>
      <c r="F1124" s="68">
        <v>0</v>
      </c>
      <c r="G1124" s="68">
        <v>0</v>
      </c>
      <c r="H1124" s="68">
        <v>0</v>
      </c>
      <c r="I1124" s="68">
        <v>0</v>
      </c>
      <c r="J1124" s="68">
        <v>0</v>
      </c>
      <c r="K1124" s="68">
        <v>0</v>
      </c>
      <c r="L1124" s="68">
        <v>0</v>
      </c>
      <c r="M1124" s="68">
        <v>0</v>
      </c>
      <c r="N1124" s="68">
        <v>0</v>
      </c>
      <c r="O1124" s="68">
        <v>0</v>
      </c>
      <c r="P1124" s="68">
        <v>8</v>
      </c>
      <c r="Q1124" s="68">
        <v>0</v>
      </c>
      <c r="R1124" s="69">
        <f t="shared" ref="R1124:R1130" si="349">SUM(F1124:Q1124)</f>
        <v>8</v>
      </c>
      <c r="S1124" s="74">
        <f t="shared" ref="S1124" si="350">R1124/W$9*30</f>
        <v>-5.5762081784386614E-3</v>
      </c>
      <c r="T1124" s="69">
        <v>0</v>
      </c>
    </row>
    <row r="1125" spans="1:20" s="48" customFormat="1" ht="18.75" customHeight="1">
      <c r="A1125" s="66">
        <v>66</v>
      </c>
      <c r="B1125" s="73">
        <v>6953156273092</v>
      </c>
      <c r="C1125" s="67">
        <v>734921</v>
      </c>
      <c r="D1125" s="67" t="s">
        <v>250</v>
      </c>
      <c r="E1125" s="67" t="s">
        <v>129</v>
      </c>
      <c r="F1125" s="68">
        <v>0</v>
      </c>
      <c r="G1125" s="68">
        <v>0</v>
      </c>
      <c r="H1125" s="68">
        <v>0</v>
      </c>
      <c r="I1125" s="68">
        <v>0</v>
      </c>
      <c r="J1125" s="68">
        <v>0</v>
      </c>
      <c r="K1125" s="68">
        <v>0</v>
      </c>
      <c r="L1125" s="68">
        <v>0</v>
      </c>
      <c r="M1125" s="68">
        <v>0</v>
      </c>
      <c r="N1125" s="68">
        <v>0</v>
      </c>
      <c r="O1125" s="68">
        <v>0</v>
      </c>
      <c r="P1125" s="68">
        <v>5</v>
      </c>
      <c r="Q1125" s="68">
        <v>0</v>
      </c>
      <c r="R1125" s="69">
        <f t="shared" si="349"/>
        <v>5</v>
      </c>
      <c r="S1125" s="74">
        <f t="shared" ref="S1125:S1130" si="351">R1125/U$9*30</f>
        <v>-3.5099213777611384E-3</v>
      </c>
      <c r="T1125" s="69">
        <v>0</v>
      </c>
    </row>
    <row r="1126" spans="1:20" s="48" customFormat="1" ht="18.75" customHeight="1">
      <c r="A1126" s="66">
        <v>67</v>
      </c>
      <c r="B1126" s="73">
        <v>6953156273108</v>
      </c>
      <c r="C1126" s="67">
        <v>734922</v>
      </c>
      <c r="D1126" s="67" t="s">
        <v>251</v>
      </c>
      <c r="E1126" s="67" t="s">
        <v>130</v>
      </c>
      <c r="F1126" s="68">
        <v>0</v>
      </c>
      <c r="G1126" s="68">
        <v>0</v>
      </c>
      <c r="H1126" s="68">
        <v>0</v>
      </c>
      <c r="I1126" s="68">
        <v>0</v>
      </c>
      <c r="J1126" s="68">
        <v>0</v>
      </c>
      <c r="K1126" s="68">
        <v>0</v>
      </c>
      <c r="L1126" s="68">
        <v>0</v>
      </c>
      <c r="M1126" s="68">
        <v>0</v>
      </c>
      <c r="N1126" s="68">
        <v>0</v>
      </c>
      <c r="O1126" s="68">
        <v>0</v>
      </c>
      <c r="P1126" s="68">
        <v>1</v>
      </c>
      <c r="Q1126" s="68">
        <v>0</v>
      </c>
      <c r="R1126" s="69">
        <f t="shared" si="349"/>
        <v>1</v>
      </c>
      <c r="S1126" s="74">
        <f t="shared" si="351"/>
        <v>-7.0198427555222763E-4</v>
      </c>
      <c r="T1126" s="69">
        <v>0</v>
      </c>
    </row>
    <row r="1127" spans="1:20" s="48" customFormat="1" ht="18.75" customHeight="1">
      <c r="A1127" s="66">
        <v>68</v>
      </c>
      <c r="B1127" s="73">
        <v>6953156260573</v>
      </c>
      <c r="C1127" s="67">
        <v>734923</v>
      </c>
      <c r="D1127" s="67" t="s">
        <v>252</v>
      </c>
      <c r="E1127" s="67" t="s">
        <v>131</v>
      </c>
      <c r="F1127" s="68">
        <v>0</v>
      </c>
      <c r="G1127" s="68">
        <v>0</v>
      </c>
      <c r="H1127" s="68">
        <v>0</v>
      </c>
      <c r="I1127" s="68">
        <v>0</v>
      </c>
      <c r="J1127" s="68">
        <v>0</v>
      </c>
      <c r="K1127" s="68">
        <v>0</v>
      </c>
      <c r="L1127" s="68">
        <v>0</v>
      </c>
      <c r="M1127" s="68">
        <v>0</v>
      </c>
      <c r="N1127" s="68">
        <v>0</v>
      </c>
      <c r="O1127" s="68">
        <v>0</v>
      </c>
      <c r="P1127" s="68">
        <v>0</v>
      </c>
      <c r="Q1127" s="68">
        <v>0</v>
      </c>
      <c r="R1127" s="69">
        <f t="shared" si="349"/>
        <v>0</v>
      </c>
      <c r="S1127" s="74">
        <f t="shared" si="351"/>
        <v>0</v>
      </c>
      <c r="T1127" s="69">
        <v>0</v>
      </c>
    </row>
    <row r="1128" spans="1:20" s="48" customFormat="1" ht="18.75" customHeight="1">
      <c r="A1128" s="66">
        <v>69</v>
      </c>
      <c r="B1128" s="73">
        <v>6953156260580</v>
      </c>
      <c r="C1128" s="67">
        <v>734924</v>
      </c>
      <c r="D1128" s="67" t="s">
        <v>253</v>
      </c>
      <c r="E1128" s="67" t="s">
        <v>132</v>
      </c>
      <c r="F1128" s="68">
        <v>0</v>
      </c>
      <c r="G1128" s="68">
        <v>0</v>
      </c>
      <c r="H1128" s="68">
        <v>0</v>
      </c>
      <c r="I1128" s="68">
        <v>0</v>
      </c>
      <c r="J1128" s="68">
        <v>0</v>
      </c>
      <c r="K1128" s="68">
        <v>0</v>
      </c>
      <c r="L1128" s="68">
        <v>0</v>
      </c>
      <c r="M1128" s="68">
        <v>0</v>
      </c>
      <c r="N1128" s="68">
        <v>0</v>
      </c>
      <c r="O1128" s="68">
        <v>0</v>
      </c>
      <c r="P1128" s="68">
        <v>0</v>
      </c>
      <c r="Q1128" s="68">
        <v>0</v>
      </c>
      <c r="R1128" s="69">
        <f t="shared" si="349"/>
        <v>0</v>
      </c>
      <c r="S1128" s="74">
        <f t="shared" si="351"/>
        <v>0</v>
      </c>
      <c r="T1128" s="69">
        <v>0</v>
      </c>
    </row>
    <row r="1129" spans="1:20" s="48" customFormat="1" ht="18.75" customHeight="1">
      <c r="A1129" s="66">
        <v>70</v>
      </c>
      <c r="B1129" s="73">
        <v>6953156260597</v>
      </c>
      <c r="C1129" s="67">
        <v>734925</v>
      </c>
      <c r="D1129" s="67" t="s">
        <v>254</v>
      </c>
      <c r="E1129" s="67" t="s">
        <v>133</v>
      </c>
      <c r="F1129" s="68">
        <v>0</v>
      </c>
      <c r="G1129" s="68">
        <v>0</v>
      </c>
      <c r="H1129" s="68">
        <v>0</v>
      </c>
      <c r="I1129" s="68">
        <v>0</v>
      </c>
      <c r="J1129" s="68">
        <v>0</v>
      </c>
      <c r="K1129" s="68">
        <v>0</v>
      </c>
      <c r="L1129" s="68">
        <v>0</v>
      </c>
      <c r="M1129" s="68">
        <v>0</v>
      </c>
      <c r="N1129" s="68">
        <v>0</v>
      </c>
      <c r="O1129" s="68">
        <v>0</v>
      </c>
      <c r="P1129" s="68">
        <v>0</v>
      </c>
      <c r="Q1129" s="68">
        <v>0</v>
      </c>
      <c r="R1129" s="69">
        <f t="shared" si="349"/>
        <v>0</v>
      </c>
      <c r="S1129" s="74">
        <f t="shared" si="351"/>
        <v>0</v>
      </c>
      <c r="T1129" s="69">
        <v>0</v>
      </c>
    </row>
    <row r="1130" spans="1:20" s="48" customFormat="1" ht="18.75" customHeight="1">
      <c r="A1130" s="66">
        <v>71</v>
      </c>
      <c r="B1130" s="73">
        <v>6953156260603</v>
      </c>
      <c r="C1130" s="67">
        <v>734926</v>
      </c>
      <c r="D1130" s="67" t="s">
        <v>255</v>
      </c>
      <c r="E1130" s="67" t="s">
        <v>134</v>
      </c>
      <c r="F1130" s="68">
        <v>0</v>
      </c>
      <c r="G1130" s="68">
        <v>0</v>
      </c>
      <c r="H1130" s="68">
        <v>0</v>
      </c>
      <c r="I1130" s="68">
        <v>0</v>
      </c>
      <c r="J1130" s="68">
        <v>0</v>
      </c>
      <c r="K1130" s="68">
        <v>0</v>
      </c>
      <c r="L1130" s="68">
        <v>0</v>
      </c>
      <c r="M1130" s="68">
        <v>0</v>
      </c>
      <c r="N1130" s="68">
        <v>0</v>
      </c>
      <c r="O1130" s="68">
        <v>0</v>
      </c>
      <c r="P1130" s="68">
        <v>0</v>
      </c>
      <c r="Q1130" s="68">
        <v>0</v>
      </c>
      <c r="R1130" s="69">
        <f t="shared" si="349"/>
        <v>0</v>
      </c>
      <c r="S1130" s="74">
        <f t="shared" si="351"/>
        <v>0</v>
      </c>
      <c r="T1130" s="69">
        <v>0</v>
      </c>
    </row>
    <row r="1131" spans="1:20" s="48" customFormat="1" ht="18.75" customHeight="1">
      <c r="A1131" s="66">
        <v>72</v>
      </c>
      <c r="B1131" s="73">
        <v>6953156253063</v>
      </c>
      <c r="C1131" s="67">
        <v>734927</v>
      </c>
      <c r="D1131" s="67" t="s">
        <v>256</v>
      </c>
      <c r="E1131" s="67" t="s">
        <v>135</v>
      </c>
      <c r="F1131" s="68">
        <v>0</v>
      </c>
      <c r="G1131" s="68">
        <v>0</v>
      </c>
      <c r="H1131" s="68">
        <v>0</v>
      </c>
      <c r="I1131" s="68">
        <v>0</v>
      </c>
      <c r="J1131" s="68">
        <v>0</v>
      </c>
      <c r="K1131" s="68">
        <v>0</v>
      </c>
      <c r="L1131" s="68">
        <v>0</v>
      </c>
      <c r="M1131" s="68">
        <v>0</v>
      </c>
      <c r="N1131" s="68">
        <v>0</v>
      </c>
      <c r="O1131" s="68">
        <v>0</v>
      </c>
      <c r="P1131" s="68">
        <v>1</v>
      </c>
      <c r="Q1131" s="68">
        <v>0</v>
      </c>
      <c r="R1131" s="69">
        <f>SUM(F1131:Q1131)</f>
        <v>1</v>
      </c>
      <c r="S1131" s="74">
        <f>R1131/W$9*30</f>
        <v>-6.9702602230483268E-4</v>
      </c>
      <c r="T1131" s="69">
        <v>0</v>
      </c>
    </row>
    <row r="1132" spans="1:20" s="48" customFormat="1" ht="18.75" customHeight="1">
      <c r="A1132" s="66">
        <v>73</v>
      </c>
      <c r="B1132" s="73">
        <v>6953156253070</v>
      </c>
      <c r="C1132" s="67">
        <v>734928</v>
      </c>
      <c r="D1132" s="67" t="s">
        <v>257</v>
      </c>
      <c r="E1132" s="67" t="s">
        <v>136</v>
      </c>
      <c r="F1132" s="68">
        <v>0</v>
      </c>
      <c r="G1132" s="68">
        <v>0</v>
      </c>
      <c r="H1132" s="68">
        <v>0</v>
      </c>
      <c r="I1132" s="68">
        <v>0</v>
      </c>
      <c r="J1132" s="68">
        <v>0</v>
      </c>
      <c r="K1132" s="68">
        <v>0</v>
      </c>
      <c r="L1132" s="68">
        <v>0</v>
      </c>
      <c r="M1132" s="68">
        <v>0</v>
      </c>
      <c r="N1132" s="68">
        <v>0</v>
      </c>
      <c r="O1132" s="68">
        <v>0</v>
      </c>
      <c r="P1132" s="68">
        <v>2</v>
      </c>
      <c r="Q1132" s="68">
        <v>0</v>
      </c>
      <c r="R1132" s="69">
        <f t="shared" ref="R1132:R1136" si="352">SUM(F1132:Q1132)</f>
        <v>2</v>
      </c>
      <c r="S1132" s="74">
        <f t="shared" ref="S1132" si="353">R1132/W$9*30</f>
        <v>-1.3940520446096654E-3</v>
      </c>
      <c r="T1132" s="69">
        <v>0</v>
      </c>
    </row>
    <row r="1133" spans="1:20" s="48" customFormat="1" ht="18.75" customHeight="1">
      <c r="A1133" s="66">
        <v>74</v>
      </c>
      <c r="B1133" s="73">
        <v>6953156259379</v>
      </c>
      <c r="C1133" s="67">
        <v>734929</v>
      </c>
      <c r="D1133" s="67" t="s">
        <v>258</v>
      </c>
      <c r="E1133" s="67" t="s">
        <v>137</v>
      </c>
      <c r="F1133" s="68">
        <v>0</v>
      </c>
      <c r="G1133" s="68">
        <v>0</v>
      </c>
      <c r="H1133" s="68">
        <v>0</v>
      </c>
      <c r="I1133" s="68">
        <v>0</v>
      </c>
      <c r="J1133" s="68">
        <v>0</v>
      </c>
      <c r="K1133" s="68">
        <v>0</v>
      </c>
      <c r="L1133" s="68">
        <v>0</v>
      </c>
      <c r="M1133" s="68">
        <v>0</v>
      </c>
      <c r="N1133" s="68">
        <v>0</v>
      </c>
      <c r="O1133" s="68">
        <v>0</v>
      </c>
      <c r="P1133" s="68">
        <v>1</v>
      </c>
      <c r="Q1133" s="68">
        <v>0</v>
      </c>
      <c r="R1133" s="69">
        <f t="shared" si="352"/>
        <v>1</v>
      </c>
      <c r="S1133" s="74">
        <f>R1133/U$9*30</f>
        <v>-7.0198427555222763E-4</v>
      </c>
      <c r="T1133" s="69">
        <v>0</v>
      </c>
    </row>
    <row r="1134" spans="1:20" s="48" customFormat="1" ht="18.75" customHeight="1">
      <c r="A1134" s="66">
        <v>75</v>
      </c>
      <c r="B1134" s="73">
        <v>6953156253094</v>
      </c>
      <c r="C1134" s="67">
        <v>734930</v>
      </c>
      <c r="D1134" s="67" t="s">
        <v>259</v>
      </c>
      <c r="E1134" s="67" t="s">
        <v>138</v>
      </c>
      <c r="F1134" s="68">
        <v>0</v>
      </c>
      <c r="G1134" s="68">
        <v>0</v>
      </c>
      <c r="H1134" s="68">
        <v>0</v>
      </c>
      <c r="I1134" s="68">
        <v>0</v>
      </c>
      <c r="J1134" s="68">
        <v>0</v>
      </c>
      <c r="K1134" s="68">
        <v>0</v>
      </c>
      <c r="L1134" s="68">
        <v>0</v>
      </c>
      <c r="M1134" s="68">
        <v>0</v>
      </c>
      <c r="N1134" s="68">
        <v>0</v>
      </c>
      <c r="O1134" s="68">
        <v>0</v>
      </c>
      <c r="P1134" s="68">
        <v>6</v>
      </c>
      <c r="Q1134" s="68">
        <v>0</v>
      </c>
      <c r="R1134" s="69">
        <f t="shared" si="352"/>
        <v>6</v>
      </c>
      <c r="S1134" s="74">
        <f>R1134/U$9*30</f>
        <v>-4.2119056533133654E-3</v>
      </c>
      <c r="T1134" s="69">
        <v>0</v>
      </c>
    </row>
    <row r="1135" spans="1:20" s="48" customFormat="1" ht="18.75" customHeight="1">
      <c r="A1135" s="66">
        <v>76</v>
      </c>
      <c r="B1135" s="73">
        <v>6953156282001</v>
      </c>
      <c r="C1135" s="67">
        <v>734931</v>
      </c>
      <c r="D1135" s="67" t="s">
        <v>260</v>
      </c>
      <c r="E1135" s="67" t="s">
        <v>139</v>
      </c>
      <c r="F1135" s="68">
        <v>0</v>
      </c>
      <c r="G1135" s="68">
        <v>0</v>
      </c>
      <c r="H1135" s="68">
        <v>0</v>
      </c>
      <c r="I1135" s="68">
        <v>0</v>
      </c>
      <c r="J1135" s="68">
        <v>0</v>
      </c>
      <c r="K1135" s="68">
        <v>0</v>
      </c>
      <c r="L1135" s="68">
        <v>0</v>
      </c>
      <c r="M1135" s="68">
        <v>0</v>
      </c>
      <c r="N1135" s="68">
        <v>0</v>
      </c>
      <c r="O1135" s="68">
        <v>0</v>
      </c>
      <c r="P1135" s="68">
        <v>0</v>
      </c>
      <c r="Q1135" s="68">
        <v>0</v>
      </c>
      <c r="R1135" s="69">
        <f t="shared" si="352"/>
        <v>0</v>
      </c>
      <c r="S1135" s="74">
        <f>R1135/U$9*30</f>
        <v>0</v>
      </c>
      <c r="T1135" s="69">
        <v>0</v>
      </c>
    </row>
    <row r="1136" spans="1:20" s="48" customFormat="1" ht="18.75" customHeight="1">
      <c r="A1136" s="66">
        <v>77</v>
      </c>
      <c r="B1136" s="73">
        <v>6953156282018</v>
      </c>
      <c r="C1136" s="67">
        <v>734933</v>
      </c>
      <c r="D1136" s="67" t="s">
        <v>261</v>
      </c>
      <c r="E1136" s="67" t="s">
        <v>140</v>
      </c>
      <c r="F1136" s="68">
        <v>0</v>
      </c>
      <c r="G1136" s="68">
        <v>0</v>
      </c>
      <c r="H1136" s="68">
        <v>0</v>
      </c>
      <c r="I1136" s="68">
        <v>0</v>
      </c>
      <c r="J1136" s="68">
        <v>0</v>
      </c>
      <c r="K1136" s="68">
        <v>0</v>
      </c>
      <c r="L1136" s="68">
        <v>0</v>
      </c>
      <c r="M1136" s="68">
        <v>0</v>
      </c>
      <c r="N1136" s="68">
        <v>0</v>
      </c>
      <c r="O1136" s="68">
        <v>0</v>
      </c>
      <c r="P1136" s="68">
        <v>0</v>
      </c>
      <c r="Q1136" s="68">
        <v>0</v>
      </c>
      <c r="R1136" s="69">
        <f t="shared" si="352"/>
        <v>0</v>
      </c>
      <c r="S1136" s="74">
        <f>R1136/U$9*30</f>
        <v>0</v>
      </c>
      <c r="T1136" s="69">
        <v>0</v>
      </c>
    </row>
    <row r="1137" spans="1:20" s="48" customFormat="1" ht="18.75" customHeight="1">
      <c r="A1137" s="66">
        <v>78</v>
      </c>
      <c r="B1137" s="73">
        <v>6953156282025</v>
      </c>
      <c r="C1137" s="67">
        <v>734934</v>
      </c>
      <c r="D1137" s="67" t="s">
        <v>262</v>
      </c>
      <c r="E1137" s="67" t="s">
        <v>141</v>
      </c>
      <c r="F1137" s="68">
        <v>0</v>
      </c>
      <c r="G1137" s="68">
        <v>0</v>
      </c>
      <c r="H1137" s="68">
        <v>0</v>
      </c>
      <c r="I1137" s="68">
        <v>0</v>
      </c>
      <c r="J1137" s="68">
        <v>0</v>
      </c>
      <c r="K1137" s="68">
        <v>0</v>
      </c>
      <c r="L1137" s="68">
        <v>0</v>
      </c>
      <c r="M1137" s="68">
        <v>0</v>
      </c>
      <c r="N1137" s="68">
        <v>0</v>
      </c>
      <c r="O1137" s="68">
        <v>0</v>
      </c>
      <c r="P1137" s="68">
        <v>0</v>
      </c>
      <c r="Q1137" s="68">
        <v>0</v>
      </c>
      <c r="R1137" s="69">
        <f>SUM(F1137:Q1137)</f>
        <v>0</v>
      </c>
      <c r="S1137" s="74">
        <f>R1137/W$9*30</f>
        <v>0</v>
      </c>
      <c r="T1137" s="69">
        <v>0</v>
      </c>
    </row>
    <row r="1138" spans="1:20" s="48" customFormat="1" ht="18.75" customHeight="1">
      <c r="A1138" s="66">
        <v>79</v>
      </c>
      <c r="B1138" s="73">
        <v>6953156280977</v>
      </c>
      <c r="C1138" s="67">
        <v>734935</v>
      </c>
      <c r="D1138" s="67" t="s">
        <v>263</v>
      </c>
      <c r="E1138" s="67" t="s">
        <v>142</v>
      </c>
      <c r="F1138" s="68">
        <v>0</v>
      </c>
      <c r="G1138" s="68">
        <v>0</v>
      </c>
      <c r="H1138" s="68">
        <v>0</v>
      </c>
      <c r="I1138" s="68">
        <v>0</v>
      </c>
      <c r="J1138" s="68">
        <v>0</v>
      </c>
      <c r="K1138" s="68">
        <v>0</v>
      </c>
      <c r="L1138" s="68">
        <v>0</v>
      </c>
      <c r="M1138" s="68">
        <v>0</v>
      </c>
      <c r="N1138" s="68">
        <v>0</v>
      </c>
      <c r="O1138" s="68">
        <v>0</v>
      </c>
      <c r="P1138" s="68">
        <v>0</v>
      </c>
      <c r="Q1138" s="68">
        <v>0</v>
      </c>
      <c r="R1138" s="69">
        <f t="shared" ref="R1138:R1142" si="354">SUM(F1138:Q1138)</f>
        <v>0</v>
      </c>
      <c r="S1138" s="74">
        <f t="shared" ref="S1138" si="355">R1138/W$9*30</f>
        <v>0</v>
      </c>
      <c r="T1138" s="69">
        <v>0</v>
      </c>
    </row>
    <row r="1139" spans="1:20" s="48" customFormat="1" ht="18.75" customHeight="1">
      <c r="A1139" s="66">
        <v>80</v>
      </c>
      <c r="B1139" s="73">
        <v>6953156280984</v>
      </c>
      <c r="C1139" s="67">
        <v>734936</v>
      </c>
      <c r="D1139" s="67" t="s">
        <v>264</v>
      </c>
      <c r="E1139" s="67" t="s">
        <v>143</v>
      </c>
      <c r="F1139" s="68">
        <v>0</v>
      </c>
      <c r="G1139" s="68">
        <v>0</v>
      </c>
      <c r="H1139" s="68">
        <v>0</v>
      </c>
      <c r="I1139" s="68">
        <v>0</v>
      </c>
      <c r="J1139" s="68">
        <v>0</v>
      </c>
      <c r="K1139" s="68">
        <v>0</v>
      </c>
      <c r="L1139" s="68">
        <v>0</v>
      </c>
      <c r="M1139" s="68">
        <v>0</v>
      </c>
      <c r="N1139" s="68">
        <v>0</v>
      </c>
      <c r="O1139" s="68">
        <v>0</v>
      </c>
      <c r="P1139" s="68">
        <v>0</v>
      </c>
      <c r="Q1139" s="68">
        <v>0</v>
      </c>
      <c r="R1139" s="69">
        <f t="shared" si="354"/>
        <v>0</v>
      </c>
      <c r="S1139" s="74">
        <f>R1139/U$9*30</f>
        <v>0</v>
      </c>
      <c r="T1139" s="69">
        <v>0</v>
      </c>
    </row>
    <row r="1140" spans="1:20" s="48" customFormat="1" ht="18.75" customHeight="1">
      <c r="A1140" s="66">
        <v>81</v>
      </c>
      <c r="B1140" s="73">
        <v>6953156282315</v>
      </c>
      <c r="C1140" s="67">
        <v>734937</v>
      </c>
      <c r="D1140" s="67" t="s">
        <v>265</v>
      </c>
      <c r="E1140" s="67" t="s">
        <v>144</v>
      </c>
      <c r="F1140" s="68">
        <v>0</v>
      </c>
      <c r="G1140" s="68">
        <v>0</v>
      </c>
      <c r="H1140" s="68">
        <v>0</v>
      </c>
      <c r="I1140" s="68">
        <v>0</v>
      </c>
      <c r="J1140" s="68">
        <v>0</v>
      </c>
      <c r="K1140" s="68">
        <v>0</v>
      </c>
      <c r="L1140" s="68">
        <v>0</v>
      </c>
      <c r="M1140" s="68">
        <v>0</v>
      </c>
      <c r="N1140" s="68">
        <v>0</v>
      </c>
      <c r="O1140" s="68">
        <v>0</v>
      </c>
      <c r="P1140" s="68">
        <v>0</v>
      </c>
      <c r="Q1140" s="68">
        <v>0</v>
      </c>
      <c r="R1140" s="69">
        <f t="shared" si="354"/>
        <v>0</v>
      </c>
      <c r="S1140" s="74">
        <f>R1140/U$9*30</f>
        <v>0</v>
      </c>
      <c r="T1140" s="69">
        <v>0</v>
      </c>
    </row>
    <row r="1141" spans="1:20" s="48" customFormat="1" ht="18.75" customHeight="1">
      <c r="A1141" s="66">
        <v>82</v>
      </c>
      <c r="B1141" s="73">
        <v>6953156282322</v>
      </c>
      <c r="C1141" s="67">
        <v>734938</v>
      </c>
      <c r="D1141" s="67" t="s">
        <v>266</v>
      </c>
      <c r="E1141" s="67" t="s">
        <v>145</v>
      </c>
      <c r="F1141" s="68">
        <v>0</v>
      </c>
      <c r="G1141" s="68">
        <v>0</v>
      </c>
      <c r="H1141" s="68">
        <v>0</v>
      </c>
      <c r="I1141" s="68">
        <v>0</v>
      </c>
      <c r="J1141" s="68">
        <v>0</v>
      </c>
      <c r="K1141" s="68">
        <v>0</v>
      </c>
      <c r="L1141" s="68">
        <v>0</v>
      </c>
      <c r="M1141" s="68">
        <v>0</v>
      </c>
      <c r="N1141" s="68">
        <v>0</v>
      </c>
      <c r="O1141" s="68">
        <v>0</v>
      </c>
      <c r="P1141" s="68">
        <v>0</v>
      </c>
      <c r="Q1141" s="68">
        <v>0</v>
      </c>
      <c r="R1141" s="69">
        <f t="shared" si="354"/>
        <v>0</v>
      </c>
      <c r="S1141" s="74">
        <f>R1141/U$9*30</f>
        <v>0</v>
      </c>
      <c r="T1141" s="69">
        <v>0</v>
      </c>
    </row>
    <row r="1142" spans="1:20" s="48" customFormat="1" ht="18.75" customHeight="1">
      <c r="A1142" s="66">
        <v>83</v>
      </c>
      <c r="B1142" s="73">
        <v>6953156278790</v>
      </c>
      <c r="C1142" s="67">
        <v>734939</v>
      </c>
      <c r="D1142" s="67" t="s">
        <v>267</v>
      </c>
      <c r="E1142" s="67" t="s">
        <v>146</v>
      </c>
      <c r="F1142" s="68">
        <v>0</v>
      </c>
      <c r="G1142" s="68">
        <v>0</v>
      </c>
      <c r="H1142" s="68">
        <v>0</v>
      </c>
      <c r="I1142" s="68">
        <v>0</v>
      </c>
      <c r="J1142" s="68">
        <v>0</v>
      </c>
      <c r="K1142" s="68">
        <v>0</v>
      </c>
      <c r="L1142" s="68">
        <v>0</v>
      </c>
      <c r="M1142" s="68">
        <v>0</v>
      </c>
      <c r="N1142" s="68">
        <v>0</v>
      </c>
      <c r="O1142" s="68">
        <v>0</v>
      </c>
      <c r="P1142" s="68">
        <v>0</v>
      </c>
      <c r="Q1142" s="68">
        <v>0</v>
      </c>
      <c r="R1142" s="69">
        <f t="shared" si="354"/>
        <v>0</v>
      </c>
      <c r="S1142" s="74">
        <f>R1142/U$9*30</f>
        <v>0</v>
      </c>
      <c r="T1142" s="69">
        <v>0</v>
      </c>
    </row>
    <row r="1143" spans="1:20" s="48" customFormat="1" ht="18.75" customHeight="1">
      <c r="A1143" s="66">
        <v>84</v>
      </c>
      <c r="B1143" s="73">
        <v>6953156281707</v>
      </c>
      <c r="C1143" s="67">
        <v>734940</v>
      </c>
      <c r="D1143" s="67" t="s">
        <v>268</v>
      </c>
      <c r="E1143" s="67" t="s">
        <v>147</v>
      </c>
      <c r="F1143" s="68">
        <v>0</v>
      </c>
      <c r="G1143" s="68">
        <v>0</v>
      </c>
      <c r="H1143" s="68">
        <v>0</v>
      </c>
      <c r="I1143" s="68">
        <v>0</v>
      </c>
      <c r="J1143" s="68">
        <v>0</v>
      </c>
      <c r="K1143" s="68">
        <v>0</v>
      </c>
      <c r="L1143" s="68">
        <v>0</v>
      </c>
      <c r="M1143" s="68">
        <v>0</v>
      </c>
      <c r="N1143" s="68">
        <v>0</v>
      </c>
      <c r="O1143" s="68">
        <v>0</v>
      </c>
      <c r="P1143" s="68">
        <v>0</v>
      </c>
      <c r="Q1143" s="68">
        <v>0</v>
      </c>
      <c r="R1143" s="69">
        <f>SUM(F1143:Q1143)</f>
        <v>0</v>
      </c>
      <c r="S1143" s="74">
        <f>R1143/W$9*30</f>
        <v>0</v>
      </c>
      <c r="T1143" s="69">
        <v>0</v>
      </c>
    </row>
    <row r="1144" spans="1:20" s="48" customFormat="1" ht="18.75" customHeight="1">
      <c r="A1144" s="66">
        <v>85</v>
      </c>
      <c r="B1144" s="73">
        <v>6953156281691</v>
      </c>
      <c r="C1144" s="67">
        <v>734941</v>
      </c>
      <c r="D1144" s="67" t="s">
        <v>269</v>
      </c>
      <c r="E1144" s="67" t="s">
        <v>148</v>
      </c>
      <c r="F1144" s="68">
        <v>0</v>
      </c>
      <c r="G1144" s="68">
        <v>0</v>
      </c>
      <c r="H1144" s="68">
        <v>0</v>
      </c>
      <c r="I1144" s="68">
        <v>0</v>
      </c>
      <c r="J1144" s="68">
        <v>0</v>
      </c>
      <c r="K1144" s="68">
        <v>0</v>
      </c>
      <c r="L1144" s="68">
        <v>0</v>
      </c>
      <c r="M1144" s="68">
        <v>0</v>
      </c>
      <c r="N1144" s="68">
        <v>0</v>
      </c>
      <c r="O1144" s="68">
        <v>0</v>
      </c>
      <c r="P1144" s="68">
        <v>3</v>
      </c>
      <c r="Q1144" s="68">
        <v>0</v>
      </c>
      <c r="R1144" s="69">
        <f t="shared" ref="R1144:R1150" si="356">SUM(F1144:Q1144)</f>
        <v>3</v>
      </c>
      <c r="S1144" s="74">
        <f t="shared" ref="S1144" si="357">R1144/W$9*30</f>
        <v>-2.0910780669144984E-3</v>
      </c>
      <c r="T1144" s="69">
        <v>0</v>
      </c>
    </row>
    <row r="1145" spans="1:20" s="48" customFormat="1" ht="18.75" customHeight="1">
      <c r="A1145" s="66">
        <v>86</v>
      </c>
      <c r="B1145" s="73">
        <v>6953156281370</v>
      </c>
      <c r="C1145" s="67">
        <v>734942</v>
      </c>
      <c r="D1145" s="67" t="s">
        <v>270</v>
      </c>
      <c r="E1145" s="67" t="s">
        <v>149</v>
      </c>
      <c r="F1145" s="68">
        <v>0</v>
      </c>
      <c r="G1145" s="68">
        <v>0</v>
      </c>
      <c r="H1145" s="68">
        <v>0</v>
      </c>
      <c r="I1145" s="68">
        <v>0</v>
      </c>
      <c r="J1145" s="68">
        <v>0</v>
      </c>
      <c r="K1145" s="68">
        <v>0</v>
      </c>
      <c r="L1145" s="68">
        <v>0</v>
      </c>
      <c r="M1145" s="68">
        <v>0</v>
      </c>
      <c r="N1145" s="68">
        <v>0</v>
      </c>
      <c r="O1145" s="68">
        <v>0</v>
      </c>
      <c r="P1145" s="68">
        <v>1</v>
      </c>
      <c r="Q1145" s="68">
        <v>0</v>
      </c>
      <c r="R1145" s="69">
        <f t="shared" si="356"/>
        <v>1</v>
      </c>
      <c r="S1145" s="74">
        <f>R1145/U$9*30</f>
        <v>-7.0198427555222763E-4</v>
      </c>
      <c r="T1145" s="69">
        <v>0</v>
      </c>
    </row>
    <row r="1146" spans="1:20" s="48" customFormat="1" ht="18.75" customHeight="1">
      <c r="A1146" s="66">
        <v>87</v>
      </c>
      <c r="B1146" s="73">
        <v>6953156281363</v>
      </c>
      <c r="C1146" s="67">
        <v>734943</v>
      </c>
      <c r="D1146" s="67" t="s">
        <v>271</v>
      </c>
      <c r="E1146" s="67" t="s">
        <v>150</v>
      </c>
      <c r="F1146" s="68">
        <v>0</v>
      </c>
      <c r="G1146" s="68">
        <v>0</v>
      </c>
      <c r="H1146" s="68">
        <v>0</v>
      </c>
      <c r="I1146" s="68">
        <v>0</v>
      </c>
      <c r="J1146" s="68">
        <v>0</v>
      </c>
      <c r="K1146" s="68">
        <v>0</v>
      </c>
      <c r="L1146" s="68">
        <v>0</v>
      </c>
      <c r="M1146" s="68">
        <v>0</v>
      </c>
      <c r="N1146" s="68">
        <v>0</v>
      </c>
      <c r="O1146" s="68">
        <v>0</v>
      </c>
      <c r="P1146" s="68">
        <v>2</v>
      </c>
      <c r="Q1146" s="68">
        <v>0</v>
      </c>
      <c r="R1146" s="69">
        <f t="shared" si="356"/>
        <v>2</v>
      </c>
      <c r="S1146" s="74">
        <f t="shared" ref="S1146" si="358">R1146/W$9*30</f>
        <v>-1.3940520446096654E-3</v>
      </c>
      <c r="T1146" s="69">
        <v>0</v>
      </c>
    </row>
    <row r="1147" spans="1:20" s="48" customFormat="1" ht="18.75" customHeight="1">
      <c r="A1147" s="66">
        <v>88</v>
      </c>
      <c r="B1147" s="73">
        <v>6953156281387</v>
      </c>
      <c r="C1147" s="67">
        <v>734944</v>
      </c>
      <c r="D1147" s="67" t="s">
        <v>272</v>
      </c>
      <c r="E1147" s="67" t="s">
        <v>151</v>
      </c>
      <c r="F1147" s="68">
        <v>0</v>
      </c>
      <c r="G1147" s="68">
        <v>0</v>
      </c>
      <c r="H1147" s="68">
        <v>0</v>
      </c>
      <c r="I1147" s="68">
        <v>0</v>
      </c>
      <c r="J1147" s="68">
        <v>0</v>
      </c>
      <c r="K1147" s="68">
        <v>0</v>
      </c>
      <c r="L1147" s="68">
        <v>0</v>
      </c>
      <c r="M1147" s="68">
        <v>0</v>
      </c>
      <c r="N1147" s="68">
        <v>0</v>
      </c>
      <c r="O1147" s="68">
        <v>0</v>
      </c>
      <c r="P1147" s="68">
        <v>0</v>
      </c>
      <c r="Q1147" s="68">
        <v>0</v>
      </c>
      <c r="R1147" s="69">
        <f t="shared" si="356"/>
        <v>0</v>
      </c>
      <c r="S1147" s="74">
        <f>R1147/U$9*30</f>
        <v>0</v>
      </c>
      <c r="T1147" s="69">
        <v>0</v>
      </c>
    </row>
    <row r="1148" spans="1:20" s="48" customFormat="1" ht="18.75" customHeight="1">
      <c r="A1148" s="66">
        <v>89</v>
      </c>
      <c r="B1148" s="73">
        <v>6953156280250</v>
      </c>
      <c r="C1148" s="67">
        <v>734945</v>
      </c>
      <c r="D1148" s="67" t="s">
        <v>273</v>
      </c>
      <c r="E1148" s="67" t="s">
        <v>152</v>
      </c>
      <c r="F1148" s="68">
        <v>0</v>
      </c>
      <c r="G1148" s="68">
        <v>0</v>
      </c>
      <c r="H1148" s="68">
        <v>0</v>
      </c>
      <c r="I1148" s="68">
        <v>0</v>
      </c>
      <c r="J1148" s="68">
        <v>0</v>
      </c>
      <c r="K1148" s="68">
        <v>0</v>
      </c>
      <c r="L1148" s="68">
        <v>0</v>
      </c>
      <c r="M1148" s="68">
        <v>0</v>
      </c>
      <c r="N1148" s="68">
        <v>0</v>
      </c>
      <c r="O1148" s="68">
        <v>0</v>
      </c>
      <c r="P1148" s="68">
        <v>0</v>
      </c>
      <c r="Q1148" s="68">
        <v>0</v>
      </c>
      <c r="R1148" s="69">
        <f t="shared" si="356"/>
        <v>0</v>
      </c>
      <c r="S1148" s="74">
        <f>R1148/U$9*30</f>
        <v>0</v>
      </c>
      <c r="T1148" s="69">
        <v>0</v>
      </c>
    </row>
    <row r="1149" spans="1:20" s="48" customFormat="1" ht="18.75" customHeight="1">
      <c r="A1149" s="66">
        <v>90</v>
      </c>
      <c r="B1149" s="73">
        <v>6953156280267</v>
      </c>
      <c r="C1149" s="67">
        <v>734947</v>
      </c>
      <c r="D1149" s="67" t="s">
        <v>274</v>
      </c>
      <c r="E1149" s="67" t="s">
        <v>153</v>
      </c>
      <c r="F1149" s="68">
        <v>0</v>
      </c>
      <c r="G1149" s="68">
        <v>0</v>
      </c>
      <c r="H1149" s="68">
        <v>0</v>
      </c>
      <c r="I1149" s="68">
        <v>0</v>
      </c>
      <c r="J1149" s="68">
        <v>0</v>
      </c>
      <c r="K1149" s="68">
        <v>0</v>
      </c>
      <c r="L1149" s="68">
        <v>0</v>
      </c>
      <c r="M1149" s="68">
        <v>0</v>
      </c>
      <c r="N1149" s="68">
        <v>0</v>
      </c>
      <c r="O1149" s="68">
        <v>0</v>
      </c>
      <c r="P1149" s="68">
        <v>0</v>
      </c>
      <c r="Q1149" s="68">
        <v>0</v>
      </c>
      <c r="R1149" s="69">
        <f t="shared" si="356"/>
        <v>0</v>
      </c>
      <c r="S1149" s="74">
        <f>R1149/U$9*30</f>
        <v>0</v>
      </c>
      <c r="T1149" s="69">
        <v>0</v>
      </c>
    </row>
    <row r="1150" spans="1:20" s="48" customFormat="1" ht="18.75" customHeight="1">
      <c r="A1150" s="66">
        <v>91</v>
      </c>
      <c r="B1150" s="73">
        <v>6953156276673</v>
      </c>
      <c r="C1150" s="67">
        <v>734948</v>
      </c>
      <c r="D1150" s="67" t="s">
        <v>275</v>
      </c>
      <c r="E1150" s="67" t="s">
        <v>154</v>
      </c>
      <c r="F1150" s="68">
        <v>0</v>
      </c>
      <c r="G1150" s="68">
        <v>0</v>
      </c>
      <c r="H1150" s="68">
        <v>0</v>
      </c>
      <c r="I1150" s="68">
        <v>0</v>
      </c>
      <c r="J1150" s="68">
        <v>0</v>
      </c>
      <c r="K1150" s="68">
        <v>0</v>
      </c>
      <c r="L1150" s="68">
        <v>0</v>
      </c>
      <c r="M1150" s="68">
        <v>0</v>
      </c>
      <c r="N1150" s="68">
        <v>0</v>
      </c>
      <c r="O1150" s="68">
        <v>0</v>
      </c>
      <c r="P1150" s="68">
        <v>0</v>
      </c>
      <c r="Q1150" s="68">
        <v>0</v>
      </c>
      <c r="R1150" s="69">
        <f t="shared" si="356"/>
        <v>0</v>
      </c>
      <c r="S1150" s="74">
        <f>R1150/U$9*30</f>
        <v>0</v>
      </c>
      <c r="T1150" s="69">
        <v>0</v>
      </c>
    </row>
    <row r="1151" spans="1:20" s="48" customFormat="1" ht="18.75" customHeight="1">
      <c r="A1151" s="66">
        <v>92</v>
      </c>
      <c r="B1151" s="73">
        <v>6953156282032</v>
      </c>
      <c r="C1151" s="67">
        <v>734966</v>
      </c>
      <c r="D1151" s="67" t="s">
        <v>276</v>
      </c>
      <c r="E1151" s="67" t="s">
        <v>155</v>
      </c>
      <c r="F1151" s="68">
        <v>0</v>
      </c>
      <c r="G1151" s="68">
        <v>0</v>
      </c>
      <c r="H1151" s="68">
        <v>0</v>
      </c>
      <c r="I1151" s="68">
        <v>0</v>
      </c>
      <c r="J1151" s="68">
        <v>0</v>
      </c>
      <c r="K1151" s="68">
        <v>0</v>
      </c>
      <c r="L1151" s="68">
        <v>0</v>
      </c>
      <c r="M1151" s="68">
        <v>0</v>
      </c>
      <c r="N1151" s="68">
        <v>0</v>
      </c>
      <c r="O1151" s="68">
        <v>0</v>
      </c>
      <c r="P1151" s="68">
        <v>0</v>
      </c>
      <c r="Q1151" s="68">
        <v>0</v>
      </c>
      <c r="R1151" s="69">
        <f>SUM(F1151:Q1151)</f>
        <v>0</v>
      </c>
      <c r="S1151" s="74">
        <f>R1151/W$9*30</f>
        <v>0</v>
      </c>
      <c r="T1151" s="69">
        <v>0</v>
      </c>
    </row>
    <row r="1152" spans="1:20" s="48" customFormat="1" ht="18.75" customHeight="1">
      <c r="A1152" s="66">
        <v>93</v>
      </c>
      <c r="B1152" s="73">
        <v>6953156282049</v>
      </c>
      <c r="C1152" s="67">
        <v>734968</v>
      </c>
      <c r="D1152" s="67" t="s">
        <v>277</v>
      </c>
      <c r="E1152" s="67" t="s">
        <v>156</v>
      </c>
      <c r="F1152" s="68">
        <v>0</v>
      </c>
      <c r="G1152" s="68">
        <v>0</v>
      </c>
      <c r="H1152" s="68">
        <v>0</v>
      </c>
      <c r="I1152" s="68">
        <v>0</v>
      </c>
      <c r="J1152" s="68">
        <v>0</v>
      </c>
      <c r="K1152" s="68">
        <v>0</v>
      </c>
      <c r="L1152" s="68">
        <v>0</v>
      </c>
      <c r="M1152" s="68">
        <v>0</v>
      </c>
      <c r="N1152" s="68">
        <v>0</v>
      </c>
      <c r="O1152" s="68">
        <v>0</v>
      </c>
      <c r="P1152" s="68">
        <v>0</v>
      </c>
      <c r="Q1152" s="68">
        <v>0</v>
      </c>
      <c r="R1152" s="69">
        <f t="shared" ref="R1152:R1156" si="359">SUM(F1152:Q1152)</f>
        <v>0</v>
      </c>
      <c r="S1152" s="74">
        <f t="shared" ref="S1152" si="360">R1152/W$9*30</f>
        <v>0</v>
      </c>
      <c r="T1152" s="69">
        <v>0</v>
      </c>
    </row>
    <row r="1153" spans="1:20" s="48" customFormat="1" ht="18.75" customHeight="1">
      <c r="A1153" s="66">
        <v>94</v>
      </c>
      <c r="B1153" s="73">
        <v>6953156282056</v>
      </c>
      <c r="C1153" s="67">
        <v>734970</v>
      </c>
      <c r="D1153" s="67" t="s">
        <v>278</v>
      </c>
      <c r="E1153" s="67" t="s">
        <v>157</v>
      </c>
      <c r="F1153" s="68">
        <v>0</v>
      </c>
      <c r="G1153" s="68">
        <v>0</v>
      </c>
      <c r="H1153" s="68">
        <v>0</v>
      </c>
      <c r="I1153" s="68">
        <v>0</v>
      </c>
      <c r="J1153" s="68">
        <v>0</v>
      </c>
      <c r="K1153" s="68">
        <v>0</v>
      </c>
      <c r="L1153" s="68">
        <v>0</v>
      </c>
      <c r="M1153" s="68">
        <v>0</v>
      </c>
      <c r="N1153" s="68">
        <v>0</v>
      </c>
      <c r="O1153" s="68">
        <v>0</v>
      </c>
      <c r="P1153" s="68">
        <v>0</v>
      </c>
      <c r="Q1153" s="68">
        <v>0</v>
      </c>
      <c r="R1153" s="69">
        <f t="shared" si="359"/>
        <v>0</v>
      </c>
      <c r="S1153" s="74">
        <f>R1153/U$9*30</f>
        <v>0</v>
      </c>
      <c r="T1153" s="69">
        <v>0</v>
      </c>
    </row>
    <row r="1154" spans="1:20" s="48" customFormat="1" ht="18.75" customHeight="1">
      <c r="A1154" s="66">
        <v>95</v>
      </c>
      <c r="B1154" s="73">
        <v>6953156282063</v>
      </c>
      <c r="C1154" s="67">
        <v>734971</v>
      </c>
      <c r="D1154" s="67" t="s">
        <v>279</v>
      </c>
      <c r="E1154" s="67" t="s">
        <v>158</v>
      </c>
      <c r="F1154" s="68">
        <v>0</v>
      </c>
      <c r="G1154" s="68">
        <v>0</v>
      </c>
      <c r="H1154" s="68">
        <v>0</v>
      </c>
      <c r="I1154" s="68">
        <v>0</v>
      </c>
      <c r="J1154" s="68">
        <v>0</v>
      </c>
      <c r="K1154" s="68">
        <v>0</v>
      </c>
      <c r="L1154" s="68">
        <v>0</v>
      </c>
      <c r="M1154" s="68">
        <v>0</v>
      </c>
      <c r="N1154" s="68">
        <v>0</v>
      </c>
      <c r="O1154" s="68">
        <v>0</v>
      </c>
      <c r="P1154" s="68">
        <v>0</v>
      </c>
      <c r="Q1154" s="68">
        <v>0</v>
      </c>
      <c r="R1154" s="69">
        <f t="shared" si="359"/>
        <v>0</v>
      </c>
      <c r="S1154" s="74">
        <f>R1154/U$9*30</f>
        <v>0</v>
      </c>
      <c r="T1154" s="69">
        <v>0</v>
      </c>
    </row>
    <row r="1155" spans="1:20" s="48" customFormat="1" ht="18.75" customHeight="1">
      <c r="A1155" s="66">
        <v>96</v>
      </c>
      <c r="B1155" s="73">
        <v>6953156282070</v>
      </c>
      <c r="C1155" s="67">
        <v>734973</v>
      </c>
      <c r="D1155" s="67" t="s">
        <v>280</v>
      </c>
      <c r="E1155" s="67" t="s">
        <v>159</v>
      </c>
      <c r="F1155" s="68">
        <v>0</v>
      </c>
      <c r="G1155" s="68">
        <v>0</v>
      </c>
      <c r="H1155" s="68">
        <v>0</v>
      </c>
      <c r="I1155" s="68">
        <v>0</v>
      </c>
      <c r="J1155" s="68">
        <v>0</v>
      </c>
      <c r="K1155" s="68">
        <v>0</v>
      </c>
      <c r="L1155" s="68">
        <v>0</v>
      </c>
      <c r="M1155" s="68">
        <v>0</v>
      </c>
      <c r="N1155" s="68">
        <v>0</v>
      </c>
      <c r="O1155" s="68">
        <v>0</v>
      </c>
      <c r="P1155" s="68">
        <v>0</v>
      </c>
      <c r="Q1155" s="68">
        <v>0</v>
      </c>
      <c r="R1155" s="69">
        <f t="shared" si="359"/>
        <v>0</v>
      </c>
      <c r="S1155" s="74">
        <f>R1155/U$9*30</f>
        <v>0</v>
      </c>
      <c r="T1155" s="69">
        <v>0</v>
      </c>
    </row>
    <row r="1156" spans="1:20" s="48" customFormat="1" ht="18.75" customHeight="1">
      <c r="A1156" s="66">
        <v>97</v>
      </c>
      <c r="B1156" s="73">
        <v>6953156282087</v>
      </c>
      <c r="C1156" s="67">
        <v>734975</v>
      </c>
      <c r="D1156" s="67" t="s">
        <v>281</v>
      </c>
      <c r="E1156" s="67" t="s">
        <v>160</v>
      </c>
      <c r="F1156" s="68">
        <v>0</v>
      </c>
      <c r="G1156" s="68">
        <v>0</v>
      </c>
      <c r="H1156" s="68">
        <v>0</v>
      </c>
      <c r="I1156" s="68">
        <v>0</v>
      </c>
      <c r="J1156" s="68">
        <v>0</v>
      </c>
      <c r="K1156" s="68">
        <v>0</v>
      </c>
      <c r="L1156" s="68">
        <v>0</v>
      </c>
      <c r="M1156" s="68">
        <v>0</v>
      </c>
      <c r="N1156" s="68">
        <v>0</v>
      </c>
      <c r="O1156" s="68">
        <v>0</v>
      </c>
      <c r="P1156" s="68">
        <v>0</v>
      </c>
      <c r="Q1156" s="68">
        <v>0</v>
      </c>
      <c r="R1156" s="69">
        <f t="shared" si="359"/>
        <v>0</v>
      </c>
      <c r="S1156" s="74">
        <f>R1156/U$9*30</f>
        <v>0</v>
      </c>
      <c r="T1156" s="69">
        <v>0</v>
      </c>
    </row>
    <row r="1157" spans="1:20" s="48" customFormat="1" ht="18.75" customHeight="1">
      <c r="A1157" s="66">
        <v>98</v>
      </c>
      <c r="B1157" s="73">
        <v>6953156281738</v>
      </c>
      <c r="C1157" s="67">
        <v>734976</v>
      </c>
      <c r="D1157" s="67" t="s">
        <v>282</v>
      </c>
      <c r="E1157" s="67" t="s">
        <v>161</v>
      </c>
      <c r="F1157" s="68">
        <v>0</v>
      </c>
      <c r="G1157" s="68">
        <v>0</v>
      </c>
      <c r="H1157" s="68">
        <v>0</v>
      </c>
      <c r="I1157" s="68">
        <v>0</v>
      </c>
      <c r="J1157" s="68">
        <v>0</v>
      </c>
      <c r="K1157" s="68">
        <v>0</v>
      </c>
      <c r="L1157" s="68">
        <v>0</v>
      </c>
      <c r="M1157" s="68">
        <v>0</v>
      </c>
      <c r="N1157" s="68">
        <v>0</v>
      </c>
      <c r="O1157" s="68">
        <v>0</v>
      </c>
      <c r="P1157" s="68">
        <v>0</v>
      </c>
      <c r="Q1157" s="68">
        <v>0</v>
      </c>
      <c r="R1157" s="69">
        <f>SUM(F1157:Q1157)</f>
        <v>0</v>
      </c>
      <c r="S1157" s="74">
        <f>R1157/W$9*30</f>
        <v>0</v>
      </c>
      <c r="T1157" s="69">
        <v>0</v>
      </c>
    </row>
    <row r="1158" spans="1:20" s="48" customFormat="1" ht="18.75" customHeight="1">
      <c r="A1158" s="66">
        <v>99</v>
      </c>
      <c r="B1158" s="73">
        <v>6953156281745</v>
      </c>
      <c r="C1158" s="67">
        <v>734981</v>
      </c>
      <c r="D1158" s="67" t="s">
        <v>283</v>
      </c>
      <c r="E1158" s="67" t="s">
        <v>162</v>
      </c>
      <c r="F1158" s="68">
        <v>0</v>
      </c>
      <c r="G1158" s="68">
        <v>0</v>
      </c>
      <c r="H1158" s="68">
        <v>0</v>
      </c>
      <c r="I1158" s="68">
        <v>0</v>
      </c>
      <c r="J1158" s="68">
        <v>0</v>
      </c>
      <c r="K1158" s="68">
        <v>0</v>
      </c>
      <c r="L1158" s="68">
        <v>0</v>
      </c>
      <c r="M1158" s="68">
        <v>0</v>
      </c>
      <c r="N1158" s="68">
        <v>0</v>
      </c>
      <c r="O1158" s="68">
        <v>0</v>
      </c>
      <c r="P1158" s="68">
        <v>0</v>
      </c>
      <c r="Q1158" s="68">
        <v>0</v>
      </c>
      <c r="R1158" s="69">
        <f t="shared" ref="R1158:R1160" si="361">SUM(F1158:Q1158)</f>
        <v>0</v>
      </c>
      <c r="S1158" s="74">
        <f t="shared" ref="S1158" si="362">R1158/W$9*30</f>
        <v>0</v>
      </c>
      <c r="T1158" s="69">
        <v>0</v>
      </c>
    </row>
    <row r="1159" spans="1:20" s="48" customFormat="1" ht="18.75" customHeight="1">
      <c r="A1159" s="66">
        <v>100</v>
      </c>
      <c r="B1159" s="73">
        <v>6953156253087</v>
      </c>
      <c r="C1159" s="67">
        <v>735669</v>
      </c>
      <c r="D1159" s="67" t="s">
        <v>284</v>
      </c>
      <c r="E1159" s="67" t="s">
        <v>138</v>
      </c>
      <c r="F1159" s="68">
        <v>0</v>
      </c>
      <c r="G1159" s="68">
        <v>0</v>
      </c>
      <c r="H1159" s="68">
        <v>0</v>
      </c>
      <c r="I1159" s="68">
        <v>0</v>
      </c>
      <c r="J1159" s="68">
        <v>0</v>
      </c>
      <c r="K1159" s="68">
        <v>0</v>
      </c>
      <c r="L1159" s="68">
        <v>0</v>
      </c>
      <c r="M1159" s="68">
        <v>0</v>
      </c>
      <c r="N1159" s="68">
        <v>0</v>
      </c>
      <c r="O1159" s="68">
        <v>0</v>
      </c>
      <c r="P1159" s="68">
        <v>2</v>
      </c>
      <c r="Q1159" s="68">
        <v>0</v>
      </c>
      <c r="R1159" s="69">
        <f t="shared" si="361"/>
        <v>2</v>
      </c>
      <c r="S1159" s="74">
        <f>R1159/U$9*30</f>
        <v>-1.4039685511044553E-3</v>
      </c>
      <c r="T1159" s="69">
        <v>0</v>
      </c>
    </row>
    <row r="1160" spans="1:20" s="48" customFormat="1" ht="18.75" customHeight="1">
      <c r="A1160" s="66">
        <v>101</v>
      </c>
      <c r="B1160" s="73">
        <v>6953156277526</v>
      </c>
      <c r="C1160" s="67">
        <v>735670</v>
      </c>
      <c r="D1160" s="67" t="s">
        <v>285</v>
      </c>
      <c r="E1160" s="67" t="s">
        <v>163</v>
      </c>
      <c r="F1160" s="68">
        <v>0</v>
      </c>
      <c r="G1160" s="68">
        <v>0</v>
      </c>
      <c r="H1160" s="68">
        <v>0</v>
      </c>
      <c r="I1160" s="68">
        <v>0</v>
      </c>
      <c r="J1160" s="68">
        <v>0</v>
      </c>
      <c r="K1160" s="68">
        <v>0</v>
      </c>
      <c r="L1160" s="68">
        <v>0</v>
      </c>
      <c r="M1160" s="68">
        <v>0</v>
      </c>
      <c r="N1160" s="68">
        <v>0</v>
      </c>
      <c r="O1160" s="68">
        <v>0</v>
      </c>
      <c r="P1160" s="68">
        <v>1</v>
      </c>
      <c r="Q1160" s="68">
        <v>0</v>
      </c>
      <c r="R1160" s="69">
        <f t="shared" si="361"/>
        <v>1</v>
      </c>
      <c r="S1160" s="74">
        <f>R1160/U$9*30</f>
        <v>-7.0198427555222763E-4</v>
      </c>
      <c r="T1160" s="69">
        <v>0</v>
      </c>
    </row>
    <row r="1161" spans="1:20" s="48" customFormat="1" ht="18.75" customHeight="1">
      <c r="A1161" s="66">
        <v>102</v>
      </c>
      <c r="B1161" s="73">
        <v>6953156275522</v>
      </c>
      <c r="C1161" s="67">
        <v>738068</v>
      </c>
      <c r="D1161" s="67" t="s">
        <v>286</v>
      </c>
      <c r="E1161" s="67" t="s">
        <v>164</v>
      </c>
      <c r="F1161" s="68">
        <v>0</v>
      </c>
      <c r="G1161" s="68">
        <v>0</v>
      </c>
      <c r="H1161" s="68">
        <v>0</v>
      </c>
      <c r="I1161" s="68">
        <v>0</v>
      </c>
      <c r="J1161" s="68">
        <v>0</v>
      </c>
      <c r="K1161" s="68">
        <v>0</v>
      </c>
      <c r="L1161" s="68">
        <v>0</v>
      </c>
      <c r="M1161" s="68">
        <v>0</v>
      </c>
      <c r="N1161" s="68">
        <v>0</v>
      </c>
      <c r="O1161" s="68">
        <v>0</v>
      </c>
      <c r="P1161" s="68">
        <v>0</v>
      </c>
      <c r="Q1161" s="68">
        <v>0</v>
      </c>
      <c r="R1161" s="69">
        <f>SUM(F1161:Q1161)</f>
        <v>0</v>
      </c>
      <c r="S1161" s="74">
        <f>R1161/W$9*30</f>
        <v>0</v>
      </c>
      <c r="T1161" s="69">
        <v>0</v>
      </c>
    </row>
    <row r="1162" spans="1:20" s="48" customFormat="1" ht="18.75" customHeight="1">
      <c r="A1162" s="66">
        <v>103</v>
      </c>
      <c r="B1162" s="73">
        <v>6953156275515</v>
      </c>
      <c r="C1162" s="67">
        <v>738069</v>
      </c>
      <c r="D1162" s="67" t="s">
        <v>287</v>
      </c>
      <c r="E1162" s="67" t="s">
        <v>165</v>
      </c>
      <c r="F1162" s="68">
        <v>0</v>
      </c>
      <c r="G1162" s="68">
        <v>0</v>
      </c>
      <c r="H1162" s="68">
        <v>0</v>
      </c>
      <c r="I1162" s="68">
        <v>0</v>
      </c>
      <c r="J1162" s="68">
        <v>0</v>
      </c>
      <c r="K1162" s="68">
        <v>0</v>
      </c>
      <c r="L1162" s="68">
        <v>0</v>
      </c>
      <c r="M1162" s="68">
        <v>0</v>
      </c>
      <c r="N1162" s="68">
        <v>0</v>
      </c>
      <c r="O1162" s="68">
        <v>0</v>
      </c>
      <c r="P1162" s="68">
        <v>0</v>
      </c>
      <c r="Q1162" s="68">
        <v>0</v>
      </c>
      <c r="R1162" s="69">
        <f t="shared" ref="R1162:R1168" si="363">SUM(F1162:Q1162)</f>
        <v>0</v>
      </c>
      <c r="S1162" s="74">
        <f t="shared" ref="S1162" si="364">R1162/W$9*30</f>
        <v>0</v>
      </c>
      <c r="T1162" s="69">
        <v>0</v>
      </c>
    </row>
    <row r="1163" spans="1:20" s="48" customFormat="1" ht="18.75" customHeight="1">
      <c r="A1163" s="66">
        <v>104</v>
      </c>
      <c r="B1163" s="73">
        <v>6953156280816</v>
      </c>
      <c r="C1163" s="67">
        <v>738071</v>
      </c>
      <c r="D1163" s="67" t="s">
        <v>288</v>
      </c>
      <c r="E1163" s="67" t="s">
        <v>166</v>
      </c>
      <c r="F1163" s="68">
        <v>0</v>
      </c>
      <c r="G1163" s="68">
        <v>0</v>
      </c>
      <c r="H1163" s="68">
        <v>0</v>
      </c>
      <c r="I1163" s="68">
        <v>0</v>
      </c>
      <c r="J1163" s="68">
        <v>0</v>
      </c>
      <c r="K1163" s="68">
        <v>0</v>
      </c>
      <c r="L1163" s="68">
        <v>0</v>
      </c>
      <c r="M1163" s="68">
        <v>0</v>
      </c>
      <c r="N1163" s="68">
        <v>0</v>
      </c>
      <c r="O1163" s="68">
        <v>0</v>
      </c>
      <c r="P1163" s="68">
        <v>1</v>
      </c>
      <c r="Q1163" s="68">
        <v>0</v>
      </c>
      <c r="R1163" s="69">
        <f t="shared" si="363"/>
        <v>1</v>
      </c>
      <c r="S1163" s="74">
        <f>R1163/U$9*30</f>
        <v>-7.0198427555222763E-4</v>
      </c>
      <c r="T1163" s="69">
        <v>0</v>
      </c>
    </row>
    <row r="1164" spans="1:20" s="48" customFormat="1" ht="18.75" customHeight="1">
      <c r="A1164" s="66">
        <v>105</v>
      </c>
      <c r="B1164" s="73">
        <v>6953156280809</v>
      </c>
      <c r="C1164" s="67">
        <v>738072</v>
      </c>
      <c r="D1164" s="67" t="s">
        <v>289</v>
      </c>
      <c r="E1164" s="67" t="s">
        <v>167</v>
      </c>
      <c r="F1164" s="68">
        <v>0</v>
      </c>
      <c r="G1164" s="68">
        <v>0</v>
      </c>
      <c r="H1164" s="68">
        <v>0</v>
      </c>
      <c r="I1164" s="68">
        <v>0</v>
      </c>
      <c r="J1164" s="68">
        <v>0</v>
      </c>
      <c r="K1164" s="68">
        <v>0</v>
      </c>
      <c r="L1164" s="68">
        <v>0</v>
      </c>
      <c r="M1164" s="68">
        <v>0</v>
      </c>
      <c r="N1164" s="68">
        <v>0</v>
      </c>
      <c r="O1164" s="68">
        <v>0</v>
      </c>
      <c r="P1164" s="68">
        <v>0</v>
      </c>
      <c r="Q1164" s="68">
        <v>0</v>
      </c>
      <c r="R1164" s="69">
        <f t="shared" si="363"/>
        <v>0</v>
      </c>
      <c r="S1164" s="74">
        <f t="shared" ref="S1164" si="365">R1164/W$9*30</f>
        <v>0</v>
      </c>
      <c r="T1164" s="69">
        <v>0</v>
      </c>
    </row>
    <row r="1165" spans="1:20" s="48" customFormat="1" ht="18.75" customHeight="1">
      <c r="A1165" s="66">
        <v>106</v>
      </c>
      <c r="B1165" s="73">
        <v>6953156280793</v>
      </c>
      <c r="C1165" s="67">
        <v>738073</v>
      </c>
      <c r="D1165" s="67" t="s">
        <v>290</v>
      </c>
      <c r="E1165" s="67" t="s">
        <v>168</v>
      </c>
      <c r="F1165" s="68">
        <v>0</v>
      </c>
      <c r="G1165" s="68">
        <v>0</v>
      </c>
      <c r="H1165" s="68">
        <v>0</v>
      </c>
      <c r="I1165" s="68">
        <v>0</v>
      </c>
      <c r="J1165" s="68">
        <v>0</v>
      </c>
      <c r="K1165" s="68">
        <v>0</v>
      </c>
      <c r="L1165" s="68">
        <v>0</v>
      </c>
      <c r="M1165" s="68">
        <v>0</v>
      </c>
      <c r="N1165" s="68">
        <v>0</v>
      </c>
      <c r="O1165" s="68">
        <v>0</v>
      </c>
      <c r="P1165" s="68">
        <v>0</v>
      </c>
      <c r="Q1165" s="68">
        <v>0</v>
      </c>
      <c r="R1165" s="69">
        <f t="shared" si="363"/>
        <v>0</v>
      </c>
      <c r="S1165" s="74">
        <f>R1165/U$9*30</f>
        <v>0</v>
      </c>
      <c r="T1165" s="69">
        <v>0</v>
      </c>
    </row>
    <row r="1166" spans="1:20" s="48" customFormat="1" ht="18.75" customHeight="1">
      <c r="A1166" s="66">
        <v>107</v>
      </c>
      <c r="B1166" s="73">
        <v>6953156270961</v>
      </c>
      <c r="C1166" s="67">
        <v>738074</v>
      </c>
      <c r="D1166" s="67" t="s">
        <v>291</v>
      </c>
      <c r="E1166" s="67" t="s">
        <v>169</v>
      </c>
      <c r="F1166" s="68">
        <v>0</v>
      </c>
      <c r="G1166" s="68">
        <v>0</v>
      </c>
      <c r="H1166" s="68">
        <v>0</v>
      </c>
      <c r="I1166" s="68">
        <v>0</v>
      </c>
      <c r="J1166" s="68">
        <v>0</v>
      </c>
      <c r="K1166" s="68">
        <v>0</v>
      </c>
      <c r="L1166" s="68">
        <v>0</v>
      </c>
      <c r="M1166" s="68">
        <v>0</v>
      </c>
      <c r="N1166" s="68">
        <v>0</v>
      </c>
      <c r="O1166" s="68">
        <v>0</v>
      </c>
      <c r="P1166" s="68">
        <v>0</v>
      </c>
      <c r="Q1166" s="68">
        <v>0</v>
      </c>
      <c r="R1166" s="69">
        <f t="shared" si="363"/>
        <v>0</v>
      </c>
      <c r="S1166" s="74">
        <f>R1166/U$9*30</f>
        <v>0</v>
      </c>
      <c r="T1166" s="69">
        <v>0</v>
      </c>
    </row>
    <row r="1167" spans="1:20" s="48" customFormat="1" ht="18.75" customHeight="1">
      <c r="A1167" s="66">
        <v>108</v>
      </c>
      <c r="B1167" s="73">
        <v>6953156261631</v>
      </c>
      <c r="C1167" s="67">
        <v>738075</v>
      </c>
      <c r="D1167" s="67" t="s">
        <v>292</v>
      </c>
      <c r="E1167" s="67" t="s">
        <v>170</v>
      </c>
      <c r="F1167" s="68">
        <v>0</v>
      </c>
      <c r="G1167" s="68">
        <v>0</v>
      </c>
      <c r="H1167" s="68">
        <v>0</v>
      </c>
      <c r="I1167" s="68">
        <v>0</v>
      </c>
      <c r="J1167" s="68">
        <v>0</v>
      </c>
      <c r="K1167" s="68">
        <v>0</v>
      </c>
      <c r="L1167" s="68">
        <v>0</v>
      </c>
      <c r="M1167" s="68">
        <v>0</v>
      </c>
      <c r="N1167" s="68">
        <v>0</v>
      </c>
      <c r="O1167" s="68">
        <v>0</v>
      </c>
      <c r="P1167" s="68">
        <v>1</v>
      </c>
      <c r="Q1167" s="68">
        <v>0</v>
      </c>
      <c r="R1167" s="69">
        <f t="shared" si="363"/>
        <v>1</v>
      </c>
      <c r="S1167" s="74">
        <f>R1167/U$9*30</f>
        <v>-7.0198427555222763E-4</v>
      </c>
      <c r="T1167" s="69">
        <v>0</v>
      </c>
    </row>
    <row r="1168" spans="1:20" s="48" customFormat="1" ht="18.75" customHeight="1">
      <c r="A1168" s="66">
        <v>109</v>
      </c>
      <c r="B1168" s="73">
        <v>6953156258396</v>
      </c>
      <c r="C1168" s="67">
        <v>738076</v>
      </c>
      <c r="D1168" s="67" t="s">
        <v>293</v>
      </c>
      <c r="E1168" s="67" t="s">
        <v>171</v>
      </c>
      <c r="F1168" s="68">
        <v>0</v>
      </c>
      <c r="G1168" s="68">
        <v>0</v>
      </c>
      <c r="H1168" s="68">
        <v>0</v>
      </c>
      <c r="I1168" s="68">
        <v>0</v>
      </c>
      <c r="J1168" s="68">
        <v>0</v>
      </c>
      <c r="K1168" s="68">
        <v>0</v>
      </c>
      <c r="L1168" s="68">
        <v>0</v>
      </c>
      <c r="M1168" s="68">
        <v>0</v>
      </c>
      <c r="N1168" s="68">
        <v>0</v>
      </c>
      <c r="O1168" s="68">
        <v>0</v>
      </c>
      <c r="P1168" s="68">
        <v>0</v>
      </c>
      <c r="Q1168" s="68">
        <v>0</v>
      </c>
      <c r="R1168" s="69">
        <f t="shared" si="363"/>
        <v>0</v>
      </c>
      <c r="S1168" s="74">
        <f>R1168/U$9*30</f>
        <v>0</v>
      </c>
      <c r="T1168" s="69">
        <v>0</v>
      </c>
    </row>
    <row r="1169" spans="1:20" s="48" customFormat="1" ht="18.75" customHeight="1">
      <c r="A1169" s="66">
        <v>110</v>
      </c>
      <c r="B1169" s="73">
        <v>6953156270954</v>
      </c>
      <c r="C1169" s="67">
        <v>738077</v>
      </c>
      <c r="D1169" s="67" t="s">
        <v>294</v>
      </c>
      <c r="E1169" s="67" t="s">
        <v>172</v>
      </c>
      <c r="F1169" s="68">
        <v>0</v>
      </c>
      <c r="G1169" s="68">
        <v>0</v>
      </c>
      <c r="H1169" s="68">
        <v>0</v>
      </c>
      <c r="I1169" s="68">
        <v>0</v>
      </c>
      <c r="J1169" s="68">
        <v>0</v>
      </c>
      <c r="K1169" s="68">
        <v>0</v>
      </c>
      <c r="L1169" s="68">
        <v>0</v>
      </c>
      <c r="M1169" s="68">
        <v>0</v>
      </c>
      <c r="N1169" s="68">
        <v>0</v>
      </c>
      <c r="O1169" s="68">
        <v>0</v>
      </c>
      <c r="P1169" s="68">
        <v>0</v>
      </c>
      <c r="Q1169" s="68">
        <v>0</v>
      </c>
      <c r="R1169" s="69">
        <f>SUM(F1169:Q1169)</f>
        <v>0</v>
      </c>
      <c r="S1169" s="74">
        <f>R1169/W$9*30</f>
        <v>0</v>
      </c>
      <c r="T1169" s="69">
        <v>0</v>
      </c>
    </row>
    <row r="1170" spans="1:20" s="48" customFormat="1" ht="18.75" customHeight="1">
      <c r="A1170" s="66">
        <v>111</v>
      </c>
      <c r="B1170" s="73">
        <v>6953156284647</v>
      </c>
      <c r="C1170" s="67">
        <v>738078</v>
      </c>
      <c r="D1170" s="67" t="s">
        <v>295</v>
      </c>
      <c r="E1170" s="67" t="s">
        <v>173</v>
      </c>
      <c r="F1170" s="68">
        <v>0</v>
      </c>
      <c r="G1170" s="68">
        <v>0</v>
      </c>
      <c r="H1170" s="68">
        <v>0</v>
      </c>
      <c r="I1170" s="68">
        <v>0</v>
      </c>
      <c r="J1170" s="68">
        <v>0</v>
      </c>
      <c r="K1170" s="68">
        <v>0</v>
      </c>
      <c r="L1170" s="68">
        <v>0</v>
      </c>
      <c r="M1170" s="68">
        <v>0</v>
      </c>
      <c r="N1170" s="68">
        <v>0</v>
      </c>
      <c r="O1170" s="68">
        <v>0</v>
      </c>
      <c r="P1170" s="68">
        <v>34</v>
      </c>
      <c r="Q1170" s="68">
        <v>0</v>
      </c>
      <c r="R1170" s="69">
        <f t="shared" ref="R1170:R1173" si="366">SUM(F1170:Q1170)</f>
        <v>34</v>
      </c>
      <c r="S1170" s="74">
        <f t="shared" ref="S1170" si="367">R1170/W$9*30</f>
        <v>-2.3698884758364312E-2</v>
      </c>
      <c r="T1170" s="69">
        <v>0</v>
      </c>
    </row>
    <row r="1171" spans="1:20" s="48" customFormat="1" ht="18.75" customHeight="1">
      <c r="A1171" s="66">
        <v>112</v>
      </c>
      <c r="B1171" s="73">
        <v>6953156282926</v>
      </c>
      <c r="C1171" s="67">
        <v>738079</v>
      </c>
      <c r="D1171" s="67" t="s">
        <v>296</v>
      </c>
      <c r="E1171" s="67" t="s">
        <v>174</v>
      </c>
      <c r="F1171" s="68">
        <v>0</v>
      </c>
      <c r="G1171" s="68">
        <v>0</v>
      </c>
      <c r="H1171" s="68">
        <v>0</v>
      </c>
      <c r="I1171" s="68">
        <v>0</v>
      </c>
      <c r="J1171" s="68">
        <v>0</v>
      </c>
      <c r="K1171" s="68">
        <v>0</v>
      </c>
      <c r="L1171" s="68">
        <v>0</v>
      </c>
      <c r="M1171" s="68">
        <v>0</v>
      </c>
      <c r="N1171" s="68">
        <v>0</v>
      </c>
      <c r="O1171" s="68">
        <v>0</v>
      </c>
      <c r="P1171" s="68">
        <v>1</v>
      </c>
      <c r="Q1171" s="68">
        <v>0</v>
      </c>
      <c r="R1171" s="69">
        <f t="shared" si="366"/>
        <v>1</v>
      </c>
      <c r="S1171" s="74">
        <f>R1171/U$9*30</f>
        <v>-7.0198427555222763E-4</v>
      </c>
      <c r="T1171" s="69">
        <v>0</v>
      </c>
    </row>
    <row r="1172" spans="1:20" s="48" customFormat="1" ht="18.75" customHeight="1">
      <c r="A1172" s="66">
        <v>113</v>
      </c>
      <c r="B1172" s="73">
        <v>6953156282933</v>
      </c>
      <c r="C1172" s="67">
        <v>738080</v>
      </c>
      <c r="D1172" s="67" t="s">
        <v>297</v>
      </c>
      <c r="E1172" s="67" t="s">
        <v>175</v>
      </c>
      <c r="F1172" s="68">
        <v>0</v>
      </c>
      <c r="G1172" s="68">
        <v>0</v>
      </c>
      <c r="H1172" s="68">
        <v>0</v>
      </c>
      <c r="I1172" s="68">
        <v>0</v>
      </c>
      <c r="J1172" s="68">
        <v>0</v>
      </c>
      <c r="K1172" s="68">
        <v>0</v>
      </c>
      <c r="L1172" s="68">
        <v>0</v>
      </c>
      <c r="M1172" s="68">
        <v>0</v>
      </c>
      <c r="N1172" s="68">
        <v>0</v>
      </c>
      <c r="O1172" s="68">
        <v>0</v>
      </c>
      <c r="P1172" s="68">
        <v>2</v>
      </c>
      <c r="Q1172" s="68">
        <v>0</v>
      </c>
      <c r="R1172" s="69">
        <f t="shared" si="366"/>
        <v>2</v>
      </c>
      <c r="S1172" s="74">
        <f>R1172/U$9*30</f>
        <v>-1.4039685511044553E-3</v>
      </c>
      <c r="T1172" s="69">
        <v>0</v>
      </c>
    </row>
    <row r="1173" spans="1:20" s="48" customFormat="1" ht="18.75" customHeight="1">
      <c r="A1173" s="66">
        <v>114</v>
      </c>
      <c r="B1173" s="73">
        <v>6953156280274</v>
      </c>
      <c r="C1173" s="67">
        <v>738081</v>
      </c>
      <c r="D1173" s="67" t="s">
        <v>298</v>
      </c>
      <c r="E1173" s="67" t="s">
        <v>176</v>
      </c>
      <c r="F1173" s="68">
        <v>0</v>
      </c>
      <c r="G1173" s="68">
        <v>0</v>
      </c>
      <c r="H1173" s="68">
        <v>0</v>
      </c>
      <c r="I1173" s="68">
        <v>0</v>
      </c>
      <c r="J1173" s="68">
        <v>0</v>
      </c>
      <c r="K1173" s="68">
        <v>0</v>
      </c>
      <c r="L1173" s="68">
        <v>0</v>
      </c>
      <c r="M1173" s="68">
        <v>0</v>
      </c>
      <c r="N1173" s="68">
        <v>0</v>
      </c>
      <c r="O1173" s="68">
        <v>0</v>
      </c>
      <c r="P1173" s="68">
        <v>1</v>
      </c>
      <c r="Q1173" s="68">
        <v>0</v>
      </c>
      <c r="R1173" s="69">
        <f t="shared" si="366"/>
        <v>1</v>
      </c>
      <c r="S1173" s="74">
        <f>R1173/U$9*30</f>
        <v>-7.0198427555222763E-4</v>
      </c>
      <c r="T1173" s="69">
        <v>0</v>
      </c>
    </row>
    <row r="1174" spans="1:20" s="48" customFormat="1" ht="18.75" customHeight="1">
      <c r="A1174" s="66">
        <v>115</v>
      </c>
      <c r="B1174" s="73">
        <v>6953156282940</v>
      </c>
      <c r="C1174" s="67">
        <v>739727</v>
      </c>
      <c r="D1174" s="67" t="s">
        <v>302</v>
      </c>
      <c r="E1174" s="67" t="s">
        <v>303</v>
      </c>
      <c r="F1174" s="68">
        <v>0</v>
      </c>
      <c r="G1174" s="68">
        <v>0</v>
      </c>
      <c r="H1174" s="68">
        <v>0</v>
      </c>
      <c r="I1174" s="68">
        <v>0</v>
      </c>
      <c r="J1174" s="68">
        <v>0</v>
      </c>
      <c r="K1174" s="68">
        <v>0</v>
      </c>
      <c r="L1174" s="68">
        <v>0</v>
      </c>
      <c r="M1174" s="68">
        <v>0</v>
      </c>
      <c r="N1174" s="68">
        <v>0</v>
      </c>
      <c r="O1174" s="68">
        <v>0</v>
      </c>
      <c r="P1174" s="68">
        <v>9</v>
      </c>
      <c r="Q1174" s="68">
        <v>0</v>
      </c>
      <c r="R1174" s="69">
        <f t="shared" ref="R1174:R1189" si="368">SUM(F1174:Q1174)</f>
        <v>9</v>
      </c>
      <c r="S1174" s="74">
        <f t="shared" ref="S1174:S1189" si="369">R1174/U$9*30</f>
        <v>-6.3178584799700489E-3</v>
      </c>
      <c r="T1174" s="69">
        <v>0</v>
      </c>
    </row>
    <row r="1175" spans="1:20" s="48" customFormat="1" ht="18.75" customHeight="1">
      <c r="A1175" s="66">
        <v>116</v>
      </c>
      <c r="B1175" s="73">
        <v>6953156282957</v>
      </c>
      <c r="C1175" s="67">
        <v>739728</v>
      </c>
      <c r="D1175" s="67" t="s">
        <v>304</v>
      </c>
      <c r="E1175" s="67" t="s">
        <v>305</v>
      </c>
      <c r="F1175" s="68">
        <v>0</v>
      </c>
      <c r="G1175" s="68">
        <v>0</v>
      </c>
      <c r="H1175" s="68">
        <v>0</v>
      </c>
      <c r="I1175" s="68">
        <v>0</v>
      </c>
      <c r="J1175" s="68">
        <v>0</v>
      </c>
      <c r="K1175" s="68">
        <v>0</v>
      </c>
      <c r="L1175" s="68">
        <v>0</v>
      </c>
      <c r="M1175" s="68">
        <v>0</v>
      </c>
      <c r="N1175" s="68">
        <v>0</v>
      </c>
      <c r="O1175" s="68">
        <v>0</v>
      </c>
      <c r="P1175" s="68">
        <v>2</v>
      </c>
      <c r="Q1175" s="68">
        <v>0</v>
      </c>
      <c r="R1175" s="69">
        <f t="shared" si="368"/>
        <v>2</v>
      </c>
      <c r="S1175" s="74">
        <f t="shared" si="369"/>
        <v>-1.4039685511044553E-3</v>
      </c>
      <c r="T1175" s="69">
        <v>0</v>
      </c>
    </row>
    <row r="1176" spans="1:20" s="48" customFormat="1" ht="18.75" customHeight="1">
      <c r="A1176" s="66">
        <v>117</v>
      </c>
      <c r="B1176" s="73">
        <v>6953156284234</v>
      </c>
      <c r="C1176" s="67">
        <v>742244</v>
      </c>
      <c r="D1176" s="67" t="s">
        <v>306</v>
      </c>
      <c r="E1176" s="67" t="s">
        <v>320</v>
      </c>
      <c r="F1176" s="68">
        <v>0</v>
      </c>
      <c r="G1176" s="68">
        <v>0</v>
      </c>
      <c r="H1176" s="68">
        <v>0</v>
      </c>
      <c r="I1176" s="68">
        <v>0</v>
      </c>
      <c r="J1176" s="68">
        <v>0</v>
      </c>
      <c r="K1176" s="68">
        <v>0</v>
      </c>
      <c r="L1176" s="68">
        <v>0</v>
      </c>
      <c r="M1176" s="68">
        <v>0</v>
      </c>
      <c r="N1176" s="68">
        <v>0</v>
      </c>
      <c r="O1176" s="68">
        <v>0</v>
      </c>
      <c r="P1176" s="68">
        <v>0</v>
      </c>
      <c r="Q1176" s="68">
        <v>0</v>
      </c>
      <c r="R1176" s="69">
        <f t="shared" si="368"/>
        <v>0</v>
      </c>
      <c r="S1176" s="74">
        <f t="shared" si="369"/>
        <v>0</v>
      </c>
      <c r="T1176" s="69">
        <v>0</v>
      </c>
    </row>
    <row r="1177" spans="1:20" s="48" customFormat="1" ht="18.75" customHeight="1">
      <c r="A1177" s="66">
        <v>118</v>
      </c>
      <c r="B1177" s="73">
        <v>6953156284241</v>
      </c>
      <c r="C1177" s="67">
        <v>742245</v>
      </c>
      <c r="D1177" s="67" t="s">
        <v>307</v>
      </c>
      <c r="E1177" s="67" t="s">
        <v>321</v>
      </c>
      <c r="F1177" s="68">
        <v>0</v>
      </c>
      <c r="G1177" s="68">
        <v>0</v>
      </c>
      <c r="H1177" s="68">
        <v>0</v>
      </c>
      <c r="I1177" s="68">
        <v>0</v>
      </c>
      <c r="J1177" s="68">
        <v>0</v>
      </c>
      <c r="K1177" s="68">
        <v>0</v>
      </c>
      <c r="L1177" s="68">
        <v>0</v>
      </c>
      <c r="M1177" s="68">
        <v>0</v>
      </c>
      <c r="N1177" s="68">
        <v>0</v>
      </c>
      <c r="O1177" s="68">
        <v>0</v>
      </c>
      <c r="P1177" s="68">
        <v>0</v>
      </c>
      <c r="Q1177" s="68">
        <v>0</v>
      </c>
      <c r="R1177" s="69">
        <f t="shared" si="368"/>
        <v>0</v>
      </c>
      <c r="S1177" s="74">
        <f t="shared" si="369"/>
        <v>0</v>
      </c>
      <c r="T1177" s="69">
        <v>0</v>
      </c>
    </row>
    <row r="1178" spans="1:20" s="48" customFormat="1" ht="18.75" customHeight="1">
      <c r="A1178" s="66">
        <v>119</v>
      </c>
      <c r="B1178" s="73">
        <v>6953156284258</v>
      </c>
      <c r="C1178" s="67">
        <v>742247</v>
      </c>
      <c r="D1178" s="67" t="s">
        <v>308</v>
      </c>
      <c r="E1178" s="67" t="s">
        <v>322</v>
      </c>
      <c r="F1178" s="68">
        <v>0</v>
      </c>
      <c r="G1178" s="68">
        <v>0</v>
      </c>
      <c r="H1178" s="68">
        <v>0</v>
      </c>
      <c r="I1178" s="68">
        <v>0</v>
      </c>
      <c r="J1178" s="68">
        <v>0</v>
      </c>
      <c r="K1178" s="68">
        <v>0</v>
      </c>
      <c r="L1178" s="68">
        <v>0</v>
      </c>
      <c r="M1178" s="68">
        <v>0</v>
      </c>
      <c r="N1178" s="68">
        <v>0</v>
      </c>
      <c r="O1178" s="68">
        <v>0</v>
      </c>
      <c r="P1178" s="68">
        <v>0</v>
      </c>
      <c r="Q1178" s="68">
        <v>0</v>
      </c>
      <c r="R1178" s="69">
        <f t="shared" si="368"/>
        <v>0</v>
      </c>
      <c r="S1178" s="74">
        <f t="shared" si="369"/>
        <v>0</v>
      </c>
      <c r="T1178" s="69">
        <v>0</v>
      </c>
    </row>
    <row r="1179" spans="1:20" s="48" customFormat="1" ht="18.75" customHeight="1">
      <c r="A1179" s="66">
        <v>120</v>
      </c>
      <c r="B1179" s="73">
        <v>6953156284630</v>
      </c>
      <c r="C1179" s="67">
        <v>742248</v>
      </c>
      <c r="D1179" s="67" t="s">
        <v>309</v>
      </c>
      <c r="E1179" s="67" t="s">
        <v>323</v>
      </c>
      <c r="F1179" s="68">
        <v>0</v>
      </c>
      <c r="G1179" s="68">
        <v>0</v>
      </c>
      <c r="H1179" s="68">
        <v>0</v>
      </c>
      <c r="I1179" s="68">
        <v>0</v>
      </c>
      <c r="J1179" s="68">
        <v>0</v>
      </c>
      <c r="K1179" s="68">
        <v>0</v>
      </c>
      <c r="L1179" s="68">
        <v>0</v>
      </c>
      <c r="M1179" s="68">
        <v>0</v>
      </c>
      <c r="N1179" s="68">
        <v>0</v>
      </c>
      <c r="O1179" s="68">
        <v>0</v>
      </c>
      <c r="P1179" s="68">
        <v>10</v>
      </c>
      <c r="Q1179" s="68">
        <v>0</v>
      </c>
      <c r="R1179" s="69">
        <f t="shared" si="368"/>
        <v>10</v>
      </c>
      <c r="S1179" s="74">
        <f t="shared" si="369"/>
        <v>-7.0198427555222768E-3</v>
      </c>
      <c r="T1179" s="69">
        <v>0</v>
      </c>
    </row>
    <row r="1180" spans="1:20" s="48" customFormat="1" ht="18.75" customHeight="1">
      <c r="A1180" s="66">
        <v>121</v>
      </c>
      <c r="B1180" s="73">
        <v>6953156286603</v>
      </c>
      <c r="C1180" s="67">
        <v>742249</v>
      </c>
      <c r="D1180" s="67" t="s">
        <v>310</v>
      </c>
      <c r="E1180" s="67" t="s">
        <v>324</v>
      </c>
      <c r="F1180" s="68">
        <v>0</v>
      </c>
      <c r="G1180" s="68">
        <v>0</v>
      </c>
      <c r="H1180" s="68">
        <v>0</v>
      </c>
      <c r="I1180" s="68">
        <v>0</v>
      </c>
      <c r="J1180" s="68">
        <v>0</v>
      </c>
      <c r="K1180" s="68">
        <v>0</v>
      </c>
      <c r="L1180" s="68">
        <v>0</v>
      </c>
      <c r="M1180" s="68">
        <v>0</v>
      </c>
      <c r="N1180" s="68">
        <v>0</v>
      </c>
      <c r="O1180" s="68">
        <v>0</v>
      </c>
      <c r="P1180" s="68">
        <v>0</v>
      </c>
      <c r="Q1180" s="68">
        <v>0</v>
      </c>
      <c r="R1180" s="69">
        <f t="shared" si="368"/>
        <v>0</v>
      </c>
      <c r="S1180" s="74">
        <f t="shared" si="369"/>
        <v>0</v>
      </c>
      <c r="T1180" s="69">
        <v>0</v>
      </c>
    </row>
    <row r="1181" spans="1:20" s="48" customFormat="1" ht="18.75" customHeight="1">
      <c r="A1181" s="66">
        <v>122</v>
      </c>
      <c r="B1181" s="73">
        <v>6953156279650</v>
      </c>
      <c r="C1181" s="67">
        <v>742292</v>
      </c>
      <c r="D1181" s="67" t="s">
        <v>311</v>
      </c>
      <c r="E1181" s="67" t="s">
        <v>325</v>
      </c>
      <c r="F1181" s="68">
        <v>0</v>
      </c>
      <c r="G1181" s="68">
        <v>0</v>
      </c>
      <c r="H1181" s="68">
        <v>0</v>
      </c>
      <c r="I1181" s="68">
        <v>0</v>
      </c>
      <c r="J1181" s="68">
        <v>0</v>
      </c>
      <c r="K1181" s="68">
        <v>0</v>
      </c>
      <c r="L1181" s="68">
        <v>0</v>
      </c>
      <c r="M1181" s="68">
        <v>0</v>
      </c>
      <c r="N1181" s="68">
        <v>0</v>
      </c>
      <c r="O1181" s="68">
        <v>0</v>
      </c>
      <c r="P1181" s="68">
        <v>0</v>
      </c>
      <c r="Q1181" s="68">
        <v>0</v>
      </c>
      <c r="R1181" s="69">
        <f t="shared" si="368"/>
        <v>0</v>
      </c>
      <c r="S1181" s="74">
        <f t="shared" si="369"/>
        <v>0</v>
      </c>
      <c r="T1181" s="69">
        <v>0</v>
      </c>
    </row>
    <row r="1182" spans="1:20" s="48" customFormat="1" ht="18.75" customHeight="1">
      <c r="A1182" s="66">
        <v>123</v>
      </c>
      <c r="B1182" s="73">
        <v>6953156279667</v>
      </c>
      <c r="C1182" s="67">
        <v>742293</v>
      </c>
      <c r="D1182" s="67" t="s">
        <v>312</v>
      </c>
      <c r="E1182" s="67" t="s">
        <v>326</v>
      </c>
      <c r="F1182" s="68">
        <v>0</v>
      </c>
      <c r="G1182" s="68">
        <v>0</v>
      </c>
      <c r="H1182" s="68">
        <v>0</v>
      </c>
      <c r="I1182" s="68">
        <v>0</v>
      </c>
      <c r="J1182" s="68">
        <v>0</v>
      </c>
      <c r="K1182" s="68">
        <v>0</v>
      </c>
      <c r="L1182" s="68">
        <v>0</v>
      </c>
      <c r="M1182" s="68">
        <v>0</v>
      </c>
      <c r="N1182" s="68">
        <v>0</v>
      </c>
      <c r="O1182" s="68">
        <v>0</v>
      </c>
      <c r="P1182" s="68">
        <v>0</v>
      </c>
      <c r="Q1182" s="68">
        <v>0</v>
      </c>
      <c r="R1182" s="69">
        <f t="shared" si="368"/>
        <v>0</v>
      </c>
      <c r="S1182" s="74">
        <f t="shared" si="369"/>
        <v>0</v>
      </c>
      <c r="T1182" s="69">
        <v>0</v>
      </c>
    </row>
    <row r="1183" spans="1:20" s="48" customFormat="1" ht="18.75" customHeight="1">
      <c r="A1183" s="66">
        <v>124</v>
      </c>
      <c r="B1183" s="73">
        <v>6953156282100</v>
      </c>
      <c r="C1183" s="67">
        <v>742294</v>
      </c>
      <c r="D1183" s="67" t="s">
        <v>313</v>
      </c>
      <c r="E1183" s="67" t="s">
        <v>327</v>
      </c>
      <c r="F1183" s="68">
        <v>0</v>
      </c>
      <c r="G1183" s="68">
        <v>0</v>
      </c>
      <c r="H1183" s="68">
        <v>0</v>
      </c>
      <c r="I1183" s="68">
        <v>0</v>
      </c>
      <c r="J1183" s="68">
        <v>0</v>
      </c>
      <c r="K1183" s="68">
        <v>0</v>
      </c>
      <c r="L1183" s="68">
        <v>0</v>
      </c>
      <c r="M1183" s="68">
        <v>0</v>
      </c>
      <c r="N1183" s="68">
        <v>0</v>
      </c>
      <c r="O1183" s="68">
        <v>0</v>
      </c>
      <c r="P1183" s="68">
        <v>1</v>
      </c>
      <c r="Q1183" s="68">
        <v>0</v>
      </c>
      <c r="R1183" s="69">
        <f t="shared" si="368"/>
        <v>1</v>
      </c>
      <c r="S1183" s="74">
        <f t="shared" si="369"/>
        <v>-7.0198427555222763E-4</v>
      </c>
      <c r="T1183" s="69">
        <v>0</v>
      </c>
    </row>
    <row r="1184" spans="1:20" s="48" customFormat="1" ht="18.75" customHeight="1">
      <c r="A1184" s="66">
        <v>125</v>
      </c>
      <c r="B1184" s="73">
        <v>6953156279155</v>
      </c>
      <c r="C1184" s="67">
        <v>742295</v>
      </c>
      <c r="D1184" s="67" t="s">
        <v>314</v>
      </c>
      <c r="E1184" s="67" t="s">
        <v>328</v>
      </c>
      <c r="F1184" s="68">
        <v>0</v>
      </c>
      <c r="G1184" s="68">
        <v>0</v>
      </c>
      <c r="H1184" s="68">
        <v>0</v>
      </c>
      <c r="I1184" s="68">
        <v>0</v>
      </c>
      <c r="J1184" s="68">
        <v>0</v>
      </c>
      <c r="K1184" s="68">
        <v>0</v>
      </c>
      <c r="L1184" s="68">
        <v>0</v>
      </c>
      <c r="M1184" s="68">
        <v>0</v>
      </c>
      <c r="N1184" s="68">
        <v>0</v>
      </c>
      <c r="O1184" s="68">
        <v>0</v>
      </c>
      <c r="P1184" s="68">
        <v>0</v>
      </c>
      <c r="Q1184" s="68">
        <v>0</v>
      </c>
      <c r="R1184" s="69">
        <f t="shared" si="368"/>
        <v>0</v>
      </c>
      <c r="S1184" s="74">
        <f t="shared" si="369"/>
        <v>0</v>
      </c>
      <c r="T1184" s="69">
        <v>0</v>
      </c>
    </row>
    <row r="1185" spans="1:20" s="48" customFormat="1" ht="18.75" customHeight="1">
      <c r="A1185" s="66">
        <v>126</v>
      </c>
      <c r="B1185" s="73">
        <v>6953156279148</v>
      </c>
      <c r="C1185" s="67">
        <v>742296</v>
      </c>
      <c r="D1185" s="67" t="s">
        <v>315</v>
      </c>
      <c r="E1185" s="67" t="s">
        <v>329</v>
      </c>
      <c r="F1185" s="68">
        <v>0</v>
      </c>
      <c r="G1185" s="68">
        <v>0</v>
      </c>
      <c r="H1185" s="68">
        <v>0</v>
      </c>
      <c r="I1185" s="68">
        <v>0</v>
      </c>
      <c r="J1185" s="68">
        <v>0</v>
      </c>
      <c r="K1185" s="68">
        <v>0</v>
      </c>
      <c r="L1185" s="68">
        <v>0</v>
      </c>
      <c r="M1185" s="68">
        <v>0</v>
      </c>
      <c r="N1185" s="68">
        <v>0</v>
      </c>
      <c r="O1185" s="68">
        <v>0</v>
      </c>
      <c r="P1185" s="68">
        <v>0</v>
      </c>
      <c r="Q1185" s="68">
        <v>0</v>
      </c>
      <c r="R1185" s="69">
        <f t="shared" si="368"/>
        <v>0</v>
      </c>
      <c r="S1185" s="74">
        <f t="shared" si="369"/>
        <v>0</v>
      </c>
      <c r="T1185" s="69">
        <v>0</v>
      </c>
    </row>
    <row r="1186" spans="1:20" s="48" customFormat="1" ht="18.75" customHeight="1">
      <c r="A1186" s="66">
        <v>127</v>
      </c>
      <c r="B1186" s="73">
        <v>6953156272668</v>
      </c>
      <c r="C1186" s="67">
        <v>742297</v>
      </c>
      <c r="D1186" s="67" t="s">
        <v>316</v>
      </c>
      <c r="E1186" s="67" t="s">
        <v>330</v>
      </c>
      <c r="F1186" s="68">
        <v>0</v>
      </c>
      <c r="G1186" s="68">
        <v>0</v>
      </c>
      <c r="H1186" s="68">
        <v>0</v>
      </c>
      <c r="I1186" s="68">
        <v>0</v>
      </c>
      <c r="J1186" s="68">
        <v>0</v>
      </c>
      <c r="K1186" s="68">
        <v>0</v>
      </c>
      <c r="L1186" s="68">
        <v>0</v>
      </c>
      <c r="M1186" s="68">
        <v>0</v>
      </c>
      <c r="N1186" s="68">
        <v>0</v>
      </c>
      <c r="O1186" s="68">
        <v>0</v>
      </c>
      <c r="P1186" s="68">
        <v>0</v>
      </c>
      <c r="Q1186" s="68">
        <v>0</v>
      </c>
      <c r="R1186" s="69">
        <f t="shared" si="368"/>
        <v>0</v>
      </c>
      <c r="S1186" s="74">
        <f t="shared" si="369"/>
        <v>0</v>
      </c>
      <c r="T1186" s="69">
        <v>0</v>
      </c>
    </row>
    <row r="1187" spans="1:20" s="48" customFormat="1" ht="18.75" customHeight="1">
      <c r="A1187" s="66">
        <v>128</v>
      </c>
      <c r="B1187" s="73">
        <v>6953156270640</v>
      </c>
      <c r="C1187" s="67">
        <v>742298</v>
      </c>
      <c r="D1187" s="67" t="s">
        <v>317</v>
      </c>
      <c r="E1187" s="67" t="s">
        <v>331</v>
      </c>
      <c r="F1187" s="68">
        <v>0</v>
      </c>
      <c r="G1187" s="68">
        <v>0</v>
      </c>
      <c r="H1187" s="68">
        <v>0</v>
      </c>
      <c r="I1187" s="68">
        <v>0</v>
      </c>
      <c r="J1187" s="68">
        <v>0</v>
      </c>
      <c r="K1187" s="68">
        <v>0</v>
      </c>
      <c r="L1187" s="68">
        <v>0</v>
      </c>
      <c r="M1187" s="68">
        <v>0</v>
      </c>
      <c r="N1187" s="68">
        <v>0</v>
      </c>
      <c r="O1187" s="68">
        <v>0</v>
      </c>
      <c r="P1187" s="68">
        <v>2</v>
      </c>
      <c r="Q1187" s="68">
        <v>0</v>
      </c>
      <c r="R1187" s="69">
        <f t="shared" si="368"/>
        <v>2</v>
      </c>
      <c r="S1187" s="74">
        <f t="shared" si="369"/>
        <v>-1.4039685511044553E-3</v>
      </c>
      <c r="T1187" s="69">
        <v>0</v>
      </c>
    </row>
    <row r="1188" spans="1:20" s="48" customFormat="1" ht="18.75" customHeight="1">
      <c r="A1188" s="66">
        <v>129</v>
      </c>
      <c r="B1188" s="73">
        <v>6953156284401</v>
      </c>
      <c r="C1188" s="67">
        <v>742300</v>
      </c>
      <c r="D1188" s="67" t="s">
        <v>318</v>
      </c>
      <c r="E1188" s="67" t="s">
        <v>332</v>
      </c>
      <c r="F1188" s="68">
        <v>0</v>
      </c>
      <c r="G1188" s="68">
        <v>0</v>
      </c>
      <c r="H1188" s="68">
        <v>0</v>
      </c>
      <c r="I1188" s="68">
        <v>0</v>
      </c>
      <c r="J1188" s="68">
        <v>0</v>
      </c>
      <c r="K1188" s="68">
        <v>0</v>
      </c>
      <c r="L1188" s="68">
        <v>0</v>
      </c>
      <c r="M1188" s="68">
        <v>0</v>
      </c>
      <c r="N1188" s="68">
        <v>0</v>
      </c>
      <c r="O1188" s="68">
        <v>0</v>
      </c>
      <c r="P1188" s="68">
        <v>3</v>
      </c>
      <c r="Q1188" s="68">
        <v>0</v>
      </c>
      <c r="R1188" s="69">
        <f t="shared" si="368"/>
        <v>3</v>
      </c>
      <c r="S1188" s="74">
        <f t="shared" si="369"/>
        <v>-2.1059528266566827E-3</v>
      </c>
      <c r="T1188" s="69">
        <v>0</v>
      </c>
    </row>
    <row r="1189" spans="1:20" s="48" customFormat="1" ht="18.75" customHeight="1">
      <c r="A1189" s="66">
        <v>130</v>
      </c>
      <c r="B1189" s="73">
        <v>6958444961736</v>
      </c>
      <c r="C1189" s="67">
        <v>742301</v>
      </c>
      <c r="D1189" s="67" t="s">
        <v>319</v>
      </c>
      <c r="E1189" s="67" t="s">
        <v>333</v>
      </c>
      <c r="F1189" s="68">
        <v>0</v>
      </c>
      <c r="G1189" s="68">
        <v>0</v>
      </c>
      <c r="H1189" s="68">
        <v>0</v>
      </c>
      <c r="I1189" s="68">
        <v>0</v>
      </c>
      <c r="J1189" s="68">
        <v>0</v>
      </c>
      <c r="K1189" s="68">
        <v>0</v>
      </c>
      <c r="L1189" s="68">
        <v>0</v>
      </c>
      <c r="M1189" s="68">
        <v>0</v>
      </c>
      <c r="N1189" s="68">
        <v>0</v>
      </c>
      <c r="O1189" s="68">
        <v>0</v>
      </c>
      <c r="P1189" s="68">
        <v>2</v>
      </c>
      <c r="Q1189" s="68">
        <v>0</v>
      </c>
      <c r="R1189" s="69">
        <f t="shared" si="368"/>
        <v>2</v>
      </c>
      <c r="S1189" s="74">
        <f t="shared" si="369"/>
        <v>-1.4039685511044553E-3</v>
      </c>
      <c r="T1189" s="69">
        <v>0</v>
      </c>
    </row>
    <row r="1190" spans="1:20" s="51" customFormat="1">
      <c r="A1190" s="87"/>
      <c r="B1190" s="88" t="s">
        <v>12</v>
      </c>
      <c r="C1190" s="89"/>
      <c r="D1190" s="89"/>
      <c r="E1190" s="90"/>
      <c r="F1190" s="91">
        <f>SUM(F1060:F1173)</f>
        <v>0</v>
      </c>
      <c r="G1190" s="91">
        <f t="shared" ref="G1190:T1190" si="370">SUM(G1060:G1173)</f>
        <v>0</v>
      </c>
      <c r="H1190" s="91">
        <f t="shared" si="370"/>
        <v>0</v>
      </c>
      <c r="I1190" s="91">
        <f t="shared" si="370"/>
        <v>0</v>
      </c>
      <c r="J1190" s="91">
        <f t="shared" si="370"/>
        <v>0</v>
      </c>
      <c r="K1190" s="91">
        <f t="shared" si="370"/>
        <v>0</v>
      </c>
      <c r="L1190" s="91">
        <f t="shared" si="370"/>
        <v>0</v>
      </c>
      <c r="M1190" s="91">
        <f t="shared" si="370"/>
        <v>0</v>
      </c>
      <c r="N1190" s="91">
        <f t="shared" si="370"/>
        <v>0</v>
      </c>
      <c r="O1190" s="91">
        <f t="shared" si="370"/>
        <v>0</v>
      </c>
      <c r="P1190" s="91">
        <f>SUM(P1060:P1189)</f>
        <v>192</v>
      </c>
      <c r="Q1190" s="91">
        <f>SUM(Q1060:Q1189)</f>
        <v>0</v>
      </c>
      <c r="R1190" s="91">
        <f>SUM(R1060:R1189)</f>
        <v>192</v>
      </c>
      <c r="S1190" s="91">
        <f>SUM(S1060:S1189)</f>
        <v>-0.13446365269819441</v>
      </c>
      <c r="T1190" s="91">
        <f t="shared" si="370"/>
        <v>0</v>
      </c>
    </row>
    <row r="1191" spans="1:20" s="48" customFormat="1" ht="18.75" customHeight="1">
      <c r="A1191" s="66">
        <v>1</v>
      </c>
      <c r="B1191" s="73">
        <v>6953156282308</v>
      </c>
      <c r="C1191" s="67">
        <v>734835</v>
      </c>
      <c r="D1191" s="67" t="s">
        <v>185</v>
      </c>
      <c r="E1191" s="67" t="s">
        <v>65</v>
      </c>
      <c r="F1191" s="68">
        <v>0</v>
      </c>
      <c r="G1191" s="68">
        <v>0</v>
      </c>
      <c r="H1191" s="68">
        <v>0</v>
      </c>
      <c r="I1191" s="68">
        <v>0</v>
      </c>
      <c r="J1191" s="68">
        <v>0</v>
      </c>
      <c r="K1191" s="68">
        <v>0</v>
      </c>
      <c r="L1191" s="68">
        <v>0</v>
      </c>
      <c r="M1191" s="68">
        <v>0</v>
      </c>
      <c r="N1191" s="68">
        <v>0</v>
      </c>
      <c r="O1191" s="68">
        <v>0</v>
      </c>
      <c r="P1191" s="68">
        <v>0</v>
      </c>
      <c r="Q1191" s="68">
        <v>0</v>
      </c>
      <c r="R1191" s="69">
        <f>SUM(F1191:Q1191)</f>
        <v>0</v>
      </c>
      <c r="S1191" s="74">
        <f>R1191/W$9*30</f>
        <v>0</v>
      </c>
      <c r="T1191" s="69">
        <v>0</v>
      </c>
    </row>
    <row r="1192" spans="1:20" s="48" customFormat="1" ht="18.75" customHeight="1">
      <c r="A1192" s="66">
        <v>2</v>
      </c>
      <c r="B1192" s="73">
        <v>6953156281479</v>
      </c>
      <c r="C1192" s="67">
        <v>734836</v>
      </c>
      <c r="D1192" s="67" t="s">
        <v>186</v>
      </c>
      <c r="E1192" s="67" t="s">
        <v>66</v>
      </c>
      <c r="F1192" s="68">
        <v>0</v>
      </c>
      <c r="G1192" s="68">
        <v>0</v>
      </c>
      <c r="H1192" s="68">
        <v>0</v>
      </c>
      <c r="I1192" s="68">
        <v>0</v>
      </c>
      <c r="J1192" s="68">
        <v>0</v>
      </c>
      <c r="K1192" s="68">
        <v>0</v>
      </c>
      <c r="L1192" s="68">
        <v>0</v>
      </c>
      <c r="M1192" s="68">
        <v>0</v>
      </c>
      <c r="N1192" s="68">
        <v>0</v>
      </c>
      <c r="O1192" s="68">
        <v>0</v>
      </c>
      <c r="P1192" s="68">
        <v>0</v>
      </c>
      <c r="Q1192" s="68">
        <v>0</v>
      </c>
      <c r="R1192" s="69">
        <f t="shared" ref="R1192:R1196" si="371">SUM(F1192:Q1192)</f>
        <v>0</v>
      </c>
      <c r="S1192" s="74">
        <f t="shared" ref="S1192" si="372">R1192/W$9*30</f>
        <v>0</v>
      </c>
      <c r="T1192" s="69">
        <v>0</v>
      </c>
    </row>
    <row r="1193" spans="1:20" s="48" customFormat="1" ht="18.75" customHeight="1">
      <c r="A1193" s="66">
        <v>3</v>
      </c>
      <c r="B1193" s="73">
        <v>6953156282964</v>
      </c>
      <c r="C1193" s="67">
        <v>734837</v>
      </c>
      <c r="D1193" s="67" t="s">
        <v>187</v>
      </c>
      <c r="E1193" s="67" t="s">
        <v>67</v>
      </c>
      <c r="F1193" s="68">
        <v>0</v>
      </c>
      <c r="G1193" s="68">
        <v>0</v>
      </c>
      <c r="H1193" s="68">
        <v>0</v>
      </c>
      <c r="I1193" s="68">
        <v>0</v>
      </c>
      <c r="J1193" s="68">
        <v>0</v>
      </c>
      <c r="K1193" s="68">
        <v>0</v>
      </c>
      <c r="L1193" s="68">
        <v>0</v>
      </c>
      <c r="M1193" s="68">
        <v>0</v>
      </c>
      <c r="N1193" s="68">
        <v>0</v>
      </c>
      <c r="O1193" s="68">
        <v>0</v>
      </c>
      <c r="P1193" s="68">
        <v>0</v>
      </c>
      <c r="Q1193" s="68">
        <v>0</v>
      </c>
      <c r="R1193" s="69">
        <f t="shared" si="371"/>
        <v>0</v>
      </c>
      <c r="S1193" s="74">
        <f>R1193/U$9*30</f>
        <v>0</v>
      </c>
      <c r="T1193" s="69">
        <v>0</v>
      </c>
    </row>
    <row r="1194" spans="1:20" s="48" customFormat="1" ht="18.75" customHeight="1">
      <c r="A1194" s="66">
        <v>4</v>
      </c>
      <c r="B1194" s="73">
        <v>6953156282971</v>
      </c>
      <c r="C1194" s="67">
        <v>734838</v>
      </c>
      <c r="D1194" s="67" t="s">
        <v>188</v>
      </c>
      <c r="E1194" s="67" t="s">
        <v>68</v>
      </c>
      <c r="F1194" s="68">
        <v>0</v>
      </c>
      <c r="G1194" s="68">
        <v>0</v>
      </c>
      <c r="H1194" s="68">
        <v>0</v>
      </c>
      <c r="I1194" s="68">
        <v>0</v>
      </c>
      <c r="J1194" s="68">
        <v>0</v>
      </c>
      <c r="K1194" s="68">
        <v>0</v>
      </c>
      <c r="L1194" s="68">
        <v>0</v>
      </c>
      <c r="M1194" s="68">
        <v>0</v>
      </c>
      <c r="N1194" s="68">
        <v>0</v>
      </c>
      <c r="O1194" s="68">
        <v>0</v>
      </c>
      <c r="P1194" s="68">
        <v>0</v>
      </c>
      <c r="Q1194" s="68">
        <v>0</v>
      </c>
      <c r="R1194" s="69">
        <f t="shared" si="371"/>
        <v>0</v>
      </c>
      <c r="S1194" s="74">
        <f>R1194/U$9*30</f>
        <v>0</v>
      </c>
      <c r="T1194" s="69">
        <v>0</v>
      </c>
    </row>
    <row r="1195" spans="1:20" s="48" customFormat="1" ht="18.75" customHeight="1">
      <c r="A1195" s="66">
        <v>5</v>
      </c>
      <c r="B1195" s="73">
        <v>6953156278806</v>
      </c>
      <c r="C1195" s="67">
        <v>734839</v>
      </c>
      <c r="D1195" s="67" t="s">
        <v>189</v>
      </c>
      <c r="E1195" s="67" t="s">
        <v>69</v>
      </c>
      <c r="F1195" s="68">
        <v>0</v>
      </c>
      <c r="G1195" s="68">
        <v>0</v>
      </c>
      <c r="H1195" s="68">
        <v>0</v>
      </c>
      <c r="I1195" s="68">
        <v>0</v>
      </c>
      <c r="J1195" s="68">
        <v>0</v>
      </c>
      <c r="K1195" s="68">
        <v>0</v>
      </c>
      <c r="L1195" s="68">
        <v>0</v>
      </c>
      <c r="M1195" s="68">
        <v>0</v>
      </c>
      <c r="N1195" s="68">
        <v>0</v>
      </c>
      <c r="O1195" s="68">
        <v>0</v>
      </c>
      <c r="P1195" s="68">
        <v>0</v>
      </c>
      <c r="Q1195" s="68">
        <v>0</v>
      </c>
      <c r="R1195" s="69">
        <f t="shared" si="371"/>
        <v>0</v>
      </c>
      <c r="S1195" s="74">
        <f>R1195/U$9*30</f>
        <v>0</v>
      </c>
      <c r="T1195" s="69">
        <v>0</v>
      </c>
    </row>
    <row r="1196" spans="1:20" s="48" customFormat="1" ht="18.75" customHeight="1">
      <c r="A1196" s="66">
        <v>6</v>
      </c>
      <c r="B1196" s="73">
        <v>6953156278813</v>
      </c>
      <c r="C1196" s="67">
        <v>734840</v>
      </c>
      <c r="D1196" s="67" t="s">
        <v>190</v>
      </c>
      <c r="E1196" s="67" t="s">
        <v>70</v>
      </c>
      <c r="F1196" s="68">
        <v>0</v>
      </c>
      <c r="G1196" s="68">
        <v>0</v>
      </c>
      <c r="H1196" s="68">
        <v>0</v>
      </c>
      <c r="I1196" s="68">
        <v>0</v>
      </c>
      <c r="J1196" s="68">
        <v>0</v>
      </c>
      <c r="K1196" s="68">
        <v>0</v>
      </c>
      <c r="L1196" s="68">
        <v>0</v>
      </c>
      <c r="M1196" s="68">
        <v>0</v>
      </c>
      <c r="N1196" s="68">
        <v>0</v>
      </c>
      <c r="O1196" s="68">
        <v>0</v>
      </c>
      <c r="P1196" s="68">
        <v>0</v>
      </c>
      <c r="Q1196" s="68">
        <v>0</v>
      </c>
      <c r="R1196" s="69">
        <f t="shared" si="371"/>
        <v>0</v>
      </c>
      <c r="S1196" s="74">
        <f>R1196/U$9*30</f>
        <v>0</v>
      </c>
      <c r="T1196" s="69">
        <v>0</v>
      </c>
    </row>
    <row r="1197" spans="1:20" s="48" customFormat="1" ht="18.75" customHeight="1">
      <c r="A1197" s="66">
        <v>7</v>
      </c>
      <c r="B1197" s="73">
        <v>6953156280540</v>
      </c>
      <c r="C1197" s="67">
        <v>734841</v>
      </c>
      <c r="D1197" s="67" t="s">
        <v>191</v>
      </c>
      <c r="E1197" s="67" t="s">
        <v>71</v>
      </c>
      <c r="F1197" s="68">
        <v>0</v>
      </c>
      <c r="G1197" s="68">
        <v>0</v>
      </c>
      <c r="H1197" s="68">
        <v>0</v>
      </c>
      <c r="I1197" s="68">
        <v>0</v>
      </c>
      <c r="J1197" s="68">
        <v>0</v>
      </c>
      <c r="K1197" s="68">
        <v>0</v>
      </c>
      <c r="L1197" s="68">
        <v>0</v>
      </c>
      <c r="M1197" s="68">
        <v>0</v>
      </c>
      <c r="N1197" s="68">
        <v>0</v>
      </c>
      <c r="O1197" s="68">
        <v>0</v>
      </c>
      <c r="P1197" s="68">
        <v>0</v>
      </c>
      <c r="Q1197" s="68">
        <v>0</v>
      </c>
      <c r="R1197" s="69">
        <f>SUM(F1197:Q1197)</f>
        <v>0</v>
      </c>
      <c r="S1197" s="74">
        <f>R1197/W$9*30</f>
        <v>0</v>
      </c>
      <c r="T1197" s="69">
        <v>0</v>
      </c>
    </row>
    <row r="1198" spans="1:20" s="48" customFormat="1" ht="18.75" customHeight="1">
      <c r="A1198" s="66">
        <v>8</v>
      </c>
      <c r="B1198" s="73">
        <v>6953156280557</v>
      </c>
      <c r="C1198" s="67">
        <v>734843</v>
      </c>
      <c r="D1198" s="67" t="s">
        <v>192</v>
      </c>
      <c r="E1198" s="67" t="s">
        <v>72</v>
      </c>
      <c r="F1198" s="68">
        <v>0</v>
      </c>
      <c r="G1198" s="68">
        <v>0</v>
      </c>
      <c r="H1198" s="68">
        <v>0</v>
      </c>
      <c r="I1198" s="68">
        <v>0</v>
      </c>
      <c r="J1198" s="68">
        <v>0</v>
      </c>
      <c r="K1198" s="68">
        <v>0</v>
      </c>
      <c r="L1198" s="68">
        <v>0</v>
      </c>
      <c r="M1198" s="68">
        <v>0</v>
      </c>
      <c r="N1198" s="68">
        <v>0</v>
      </c>
      <c r="O1198" s="68">
        <v>0</v>
      </c>
      <c r="P1198" s="68">
        <v>0</v>
      </c>
      <c r="Q1198" s="68">
        <v>0</v>
      </c>
      <c r="R1198" s="69">
        <f t="shared" ref="R1198:R1202" si="373">SUM(F1198:Q1198)</f>
        <v>0</v>
      </c>
      <c r="S1198" s="74">
        <f t="shared" ref="S1198" si="374">R1198/W$9*30</f>
        <v>0</v>
      </c>
      <c r="T1198" s="69">
        <v>0</v>
      </c>
    </row>
    <row r="1199" spans="1:20" s="48" customFormat="1" ht="18.75" customHeight="1">
      <c r="A1199" s="66">
        <v>9</v>
      </c>
      <c r="B1199" s="73">
        <v>6953156280564</v>
      </c>
      <c r="C1199" s="67">
        <v>734845</v>
      </c>
      <c r="D1199" s="67" t="s">
        <v>193</v>
      </c>
      <c r="E1199" s="67" t="s">
        <v>73</v>
      </c>
      <c r="F1199" s="68">
        <v>0</v>
      </c>
      <c r="G1199" s="68">
        <v>0</v>
      </c>
      <c r="H1199" s="68">
        <v>0</v>
      </c>
      <c r="I1199" s="68">
        <v>0</v>
      </c>
      <c r="J1199" s="68">
        <v>0</v>
      </c>
      <c r="K1199" s="68">
        <v>0</v>
      </c>
      <c r="L1199" s="68">
        <v>0</v>
      </c>
      <c r="M1199" s="68">
        <v>0</v>
      </c>
      <c r="N1199" s="68">
        <v>0</v>
      </c>
      <c r="O1199" s="68">
        <v>0</v>
      </c>
      <c r="P1199" s="68">
        <v>0</v>
      </c>
      <c r="Q1199" s="68">
        <v>0</v>
      </c>
      <c r="R1199" s="69">
        <f t="shared" si="373"/>
        <v>0</v>
      </c>
      <c r="S1199" s="74">
        <f>R1199/U$9*30</f>
        <v>0</v>
      </c>
      <c r="T1199" s="69">
        <v>0</v>
      </c>
    </row>
    <row r="1200" spans="1:20" s="48" customFormat="1" ht="18.75" customHeight="1">
      <c r="A1200" s="66">
        <v>10</v>
      </c>
      <c r="B1200" s="73">
        <v>6953156280571</v>
      </c>
      <c r="C1200" s="67">
        <v>734848</v>
      </c>
      <c r="D1200" s="67" t="s">
        <v>194</v>
      </c>
      <c r="E1200" s="67" t="s">
        <v>74</v>
      </c>
      <c r="F1200" s="68">
        <v>0</v>
      </c>
      <c r="G1200" s="68">
        <v>0</v>
      </c>
      <c r="H1200" s="68">
        <v>0</v>
      </c>
      <c r="I1200" s="68">
        <v>0</v>
      </c>
      <c r="J1200" s="68">
        <v>0</v>
      </c>
      <c r="K1200" s="68">
        <v>0</v>
      </c>
      <c r="L1200" s="68">
        <v>0</v>
      </c>
      <c r="M1200" s="68">
        <v>0</v>
      </c>
      <c r="N1200" s="68">
        <v>0</v>
      </c>
      <c r="O1200" s="68">
        <v>0</v>
      </c>
      <c r="P1200" s="68">
        <v>0</v>
      </c>
      <c r="Q1200" s="68">
        <v>0</v>
      </c>
      <c r="R1200" s="69">
        <f t="shared" si="373"/>
        <v>0</v>
      </c>
      <c r="S1200" s="74">
        <f>R1200/U$9*30</f>
        <v>0</v>
      </c>
      <c r="T1200" s="69">
        <v>0</v>
      </c>
    </row>
    <row r="1201" spans="1:20" s="48" customFormat="1" ht="18.75" customHeight="1">
      <c r="A1201" s="66">
        <v>11</v>
      </c>
      <c r="B1201" s="73">
        <v>6953156278554</v>
      </c>
      <c r="C1201" s="67">
        <v>734864</v>
      </c>
      <c r="D1201" s="67" t="s">
        <v>195</v>
      </c>
      <c r="E1201" s="67" t="s">
        <v>75</v>
      </c>
      <c r="F1201" s="68">
        <v>0</v>
      </c>
      <c r="G1201" s="68">
        <v>0</v>
      </c>
      <c r="H1201" s="68">
        <v>0</v>
      </c>
      <c r="I1201" s="68">
        <v>0</v>
      </c>
      <c r="J1201" s="68">
        <v>0</v>
      </c>
      <c r="K1201" s="68">
        <v>0</v>
      </c>
      <c r="L1201" s="68">
        <v>0</v>
      </c>
      <c r="M1201" s="68">
        <v>0</v>
      </c>
      <c r="N1201" s="68">
        <v>0</v>
      </c>
      <c r="O1201" s="68">
        <v>0</v>
      </c>
      <c r="P1201" s="68">
        <v>0</v>
      </c>
      <c r="Q1201" s="68">
        <v>0</v>
      </c>
      <c r="R1201" s="69">
        <f t="shared" si="373"/>
        <v>0</v>
      </c>
      <c r="S1201" s="74">
        <f>R1201/U$9*30</f>
        <v>0</v>
      </c>
      <c r="T1201" s="69">
        <v>0</v>
      </c>
    </row>
    <row r="1202" spans="1:20" s="48" customFormat="1" ht="18.75" customHeight="1">
      <c r="A1202" s="66">
        <v>12</v>
      </c>
      <c r="B1202" s="73">
        <v>6953156278547</v>
      </c>
      <c r="C1202" s="67">
        <v>734865</v>
      </c>
      <c r="D1202" s="67" t="s">
        <v>196</v>
      </c>
      <c r="E1202" s="67" t="s">
        <v>76</v>
      </c>
      <c r="F1202" s="68">
        <v>0</v>
      </c>
      <c r="G1202" s="68">
        <v>0</v>
      </c>
      <c r="H1202" s="68">
        <v>0</v>
      </c>
      <c r="I1202" s="68">
        <v>0</v>
      </c>
      <c r="J1202" s="68">
        <v>0</v>
      </c>
      <c r="K1202" s="68">
        <v>0</v>
      </c>
      <c r="L1202" s="68">
        <v>0</v>
      </c>
      <c r="M1202" s="68">
        <v>0</v>
      </c>
      <c r="N1202" s="68">
        <v>0</v>
      </c>
      <c r="O1202" s="68">
        <v>0</v>
      </c>
      <c r="P1202" s="68">
        <v>0</v>
      </c>
      <c r="Q1202" s="68">
        <v>0</v>
      </c>
      <c r="R1202" s="69">
        <f t="shared" si="373"/>
        <v>0</v>
      </c>
      <c r="S1202" s="74">
        <f>R1202/U$9*30</f>
        <v>0</v>
      </c>
      <c r="T1202" s="69">
        <v>0</v>
      </c>
    </row>
    <row r="1203" spans="1:20" s="48" customFormat="1" ht="18.75" customHeight="1">
      <c r="A1203" s="66">
        <v>13</v>
      </c>
      <c r="B1203" s="73">
        <v>6953156278561</v>
      </c>
      <c r="C1203" s="67">
        <v>734866</v>
      </c>
      <c r="D1203" s="67" t="s">
        <v>197</v>
      </c>
      <c r="E1203" s="67" t="s">
        <v>77</v>
      </c>
      <c r="F1203" s="68">
        <v>0</v>
      </c>
      <c r="G1203" s="68">
        <v>0</v>
      </c>
      <c r="H1203" s="68">
        <v>0</v>
      </c>
      <c r="I1203" s="68">
        <v>0</v>
      </c>
      <c r="J1203" s="68">
        <v>0</v>
      </c>
      <c r="K1203" s="68">
        <v>0</v>
      </c>
      <c r="L1203" s="68">
        <v>0</v>
      </c>
      <c r="M1203" s="68">
        <v>0</v>
      </c>
      <c r="N1203" s="68">
        <v>0</v>
      </c>
      <c r="O1203" s="68">
        <v>0</v>
      </c>
      <c r="P1203" s="68">
        <v>0</v>
      </c>
      <c r="Q1203" s="68">
        <v>0</v>
      </c>
      <c r="R1203" s="69">
        <f>SUM(F1203:Q1203)</f>
        <v>0</v>
      </c>
      <c r="S1203" s="74">
        <f>R1203/W$9*30</f>
        <v>0</v>
      </c>
      <c r="T1203" s="69">
        <v>0</v>
      </c>
    </row>
    <row r="1204" spans="1:20" s="48" customFormat="1" ht="18.75" customHeight="1">
      <c r="A1204" s="66">
        <v>14</v>
      </c>
      <c r="B1204" s="73">
        <v>6953156273887</v>
      </c>
      <c r="C1204" s="67">
        <v>734867</v>
      </c>
      <c r="D1204" s="67" t="s">
        <v>198</v>
      </c>
      <c r="E1204" s="67" t="s">
        <v>78</v>
      </c>
      <c r="F1204" s="68">
        <v>0</v>
      </c>
      <c r="G1204" s="68">
        <v>0</v>
      </c>
      <c r="H1204" s="68">
        <v>0</v>
      </c>
      <c r="I1204" s="68">
        <v>0</v>
      </c>
      <c r="J1204" s="68">
        <v>0</v>
      </c>
      <c r="K1204" s="68">
        <v>0</v>
      </c>
      <c r="L1204" s="68">
        <v>0</v>
      </c>
      <c r="M1204" s="68">
        <v>0</v>
      </c>
      <c r="N1204" s="68">
        <v>0</v>
      </c>
      <c r="O1204" s="68">
        <v>0</v>
      </c>
      <c r="P1204" s="68">
        <v>1</v>
      </c>
      <c r="Q1204" s="68">
        <v>0</v>
      </c>
      <c r="R1204" s="69">
        <f t="shared" ref="R1204:R1208" si="375">SUM(F1204:Q1204)</f>
        <v>1</v>
      </c>
      <c r="S1204" s="74">
        <f t="shared" ref="S1204" si="376">R1204/W$9*30</f>
        <v>-6.9702602230483268E-4</v>
      </c>
      <c r="T1204" s="69">
        <v>0</v>
      </c>
    </row>
    <row r="1205" spans="1:20" s="48" customFormat="1" ht="18.75" customHeight="1">
      <c r="A1205" s="66">
        <v>15</v>
      </c>
      <c r="B1205" s="73">
        <v>6953156273894</v>
      </c>
      <c r="C1205" s="67">
        <v>734868</v>
      </c>
      <c r="D1205" s="67" t="s">
        <v>199</v>
      </c>
      <c r="E1205" s="67" t="s">
        <v>79</v>
      </c>
      <c r="F1205" s="68">
        <v>0</v>
      </c>
      <c r="G1205" s="68">
        <v>0</v>
      </c>
      <c r="H1205" s="68">
        <v>0</v>
      </c>
      <c r="I1205" s="68">
        <v>0</v>
      </c>
      <c r="J1205" s="68">
        <v>0</v>
      </c>
      <c r="K1205" s="68">
        <v>0</v>
      </c>
      <c r="L1205" s="68">
        <v>0</v>
      </c>
      <c r="M1205" s="68">
        <v>0</v>
      </c>
      <c r="N1205" s="68">
        <v>0</v>
      </c>
      <c r="O1205" s="68">
        <v>0</v>
      </c>
      <c r="P1205" s="68">
        <v>0</v>
      </c>
      <c r="Q1205" s="68">
        <v>0</v>
      </c>
      <c r="R1205" s="69">
        <f t="shared" si="375"/>
        <v>0</v>
      </c>
      <c r="S1205" s="74">
        <f>R1205/U$9*30</f>
        <v>0</v>
      </c>
      <c r="T1205" s="69">
        <v>0</v>
      </c>
    </row>
    <row r="1206" spans="1:20" s="48" customFormat="1" ht="18.75" customHeight="1">
      <c r="A1206" s="66">
        <v>16</v>
      </c>
      <c r="B1206" s="73">
        <v>6953156264519</v>
      </c>
      <c r="C1206" s="67">
        <v>734869</v>
      </c>
      <c r="D1206" s="67" t="s">
        <v>200</v>
      </c>
      <c r="E1206" s="67" t="s">
        <v>80</v>
      </c>
      <c r="F1206" s="68">
        <v>0</v>
      </c>
      <c r="G1206" s="68">
        <v>0</v>
      </c>
      <c r="H1206" s="68">
        <v>0</v>
      </c>
      <c r="I1206" s="68">
        <v>0</v>
      </c>
      <c r="J1206" s="68">
        <v>0</v>
      </c>
      <c r="K1206" s="68">
        <v>0</v>
      </c>
      <c r="L1206" s="68">
        <v>0</v>
      </c>
      <c r="M1206" s="68">
        <v>0</v>
      </c>
      <c r="N1206" s="68">
        <v>0</v>
      </c>
      <c r="O1206" s="68">
        <v>0</v>
      </c>
      <c r="P1206" s="68">
        <v>1</v>
      </c>
      <c r="Q1206" s="68">
        <v>0</v>
      </c>
      <c r="R1206" s="69">
        <f t="shared" si="375"/>
        <v>1</v>
      </c>
      <c r="S1206" s="74">
        <f>R1206/U$9*30</f>
        <v>-7.0198427555222763E-4</v>
      </c>
      <c r="T1206" s="69">
        <v>0</v>
      </c>
    </row>
    <row r="1207" spans="1:20" s="48" customFormat="1" ht="18.75" customHeight="1">
      <c r="A1207" s="66">
        <v>17</v>
      </c>
      <c r="B1207" s="73">
        <v>6953156264502</v>
      </c>
      <c r="C1207" s="67">
        <v>734870</v>
      </c>
      <c r="D1207" s="67" t="s">
        <v>201</v>
      </c>
      <c r="E1207" s="67" t="s">
        <v>81</v>
      </c>
      <c r="F1207" s="68">
        <v>0</v>
      </c>
      <c r="G1207" s="68">
        <v>0</v>
      </c>
      <c r="H1207" s="68">
        <v>0</v>
      </c>
      <c r="I1207" s="68">
        <v>0</v>
      </c>
      <c r="J1207" s="68">
        <v>0</v>
      </c>
      <c r="K1207" s="68">
        <v>0</v>
      </c>
      <c r="L1207" s="68">
        <v>0</v>
      </c>
      <c r="M1207" s="68">
        <v>0</v>
      </c>
      <c r="N1207" s="68">
        <v>0</v>
      </c>
      <c r="O1207" s="68">
        <v>0</v>
      </c>
      <c r="P1207" s="68">
        <v>0</v>
      </c>
      <c r="Q1207" s="68">
        <v>0</v>
      </c>
      <c r="R1207" s="69">
        <f t="shared" si="375"/>
        <v>0</v>
      </c>
      <c r="S1207" s="74">
        <f>R1207/U$9*30</f>
        <v>0</v>
      </c>
      <c r="T1207" s="69">
        <v>0</v>
      </c>
    </row>
    <row r="1208" spans="1:20" s="48" customFormat="1" ht="18.75" customHeight="1">
      <c r="A1208" s="66">
        <v>18</v>
      </c>
      <c r="B1208" s="73">
        <v>6953156271685</v>
      </c>
      <c r="C1208" s="67">
        <v>734871</v>
      </c>
      <c r="D1208" s="67" t="s">
        <v>202</v>
      </c>
      <c r="E1208" s="67" t="s">
        <v>82</v>
      </c>
      <c r="F1208" s="68">
        <v>0</v>
      </c>
      <c r="G1208" s="68">
        <v>0</v>
      </c>
      <c r="H1208" s="68">
        <v>0</v>
      </c>
      <c r="I1208" s="68">
        <v>0</v>
      </c>
      <c r="J1208" s="68">
        <v>0</v>
      </c>
      <c r="K1208" s="68">
        <v>0</v>
      </c>
      <c r="L1208" s="68">
        <v>0</v>
      </c>
      <c r="M1208" s="68">
        <v>0</v>
      </c>
      <c r="N1208" s="68">
        <v>0</v>
      </c>
      <c r="O1208" s="68">
        <v>0</v>
      </c>
      <c r="P1208" s="68">
        <v>1</v>
      </c>
      <c r="Q1208" s="68">
        <v>0</v>
      </c>
      <c r="R1208" s="69">
        <f t="shared" si="375"/>
        <v>1</v>
      </c>
      <c r="S1208" s="74">
        <f>R1208/U$9*30</f>
        <v>-7.0198427555222763E-4</v>
      </c>
      <c r="T1208" s="69">
        <v>0</v>
      </c>
    </row>
    <row r="1209" spans="1:20" s="48" customFormat="1" ht="18.75" customHeight="1">
      <c r="A1209" s="66">
        <v>19</v>
      </c>
      <c r="B1209" s="73">
        <v>6953156271692</v>
      </c>
      <c r="C1209" s="67">
        <v>734872</v>
      </c>
      <c r="D1209" s="67" t="s">
        <v>203</v>
      </c>
      <c r="E1209" s="67" t="s">
        <v>83</v>
      </c>
      <c r="F1209" s="68">
        <v>0</v>
      </c>
      <c r="G1209" s="68">
        <v>0</v>
      </c>
      <c r="H1209" s="68">
        <v>0</v>
      </c>
      <c r="I1209" s="68">
        <v>0</v>
      </c>
      <c r="J1209" s="68">
        <v>0</v>
      </c>
      <c r="K1209" s="68">
        <v>0</v>
      </c>
      <c r="L1209" s="68">
        <v>0</v>
      </c>
      <c r="M1209" s="68">
        <v>0</v>
      </c>
      <c r="N1209" s="68">
        <v>0</v>
      </c>
      <c r="O1209" s="68">
        <v>0</v>
      </c>
      <c r="P1209" s="68">
        <v>0</v>
      </c>
      <c r="Q1209" s="68">
        <v>0</v>
      </c>
      <c r="R1209" s="69">
        <f>SUM(F1209:Q1209)</f>
        <v>0</v>
      </c>
      <c r="S1209" s="74">
        <f>R1209/W$9*30</f>
        <v>0</v>
      </c>
      <c r="T1209" s="69">
        <v>0</v>
      </c>
    </row>
    <row r="1210" spans="1:20" s="48" customFormat="1" ht="18.75" customHeight="1">
      <c r="A1210" s="66">
        <v>20</v>
      </c>
      <c r="B1210" s="73">
        <v>6953156277953</v>
      </c>
      <c r="C1210" s="67">
        <v>734873</v>
      </c>
      <c r="D1210" s="67" t="s">
        <v>204</v>
      </c>
      <c r="E1210" s="67" t="s">
        <v>84</v>
      </c>
      <c r="F1210" s="68">
        <v>0</v>
      </c>
      <c r="G1210" s="68">
        <v>0</v>
      </c>
      <c r="H1210" s="68">
        <v>0</v>
      </c>
      <c r="I1210" s="68">
        <v>0</v>
      </c>
      <c r="J1210" s="68">
        <v>0</v>
      </c>
      <c r="K1210" s="68">
        <v>0</v>
      </c>
      <c r="L1210" s="68">
        <v>0</v>
      </c>
      <c r="M1210" s="68">
        <v>0</v>
      </c>
      <c r="N1210" s="68">
        <v>0</v>
      </c>
      <c r="O1210" s="68">
        <v>0</v>
      </c>
      <c r="P1210" s="68">
        <v>0</v>
      </c>
      <c r="Q1210" s="68">
        <v>0</v>
      </c>
      <c r="R1210" s="69">
        <f t="shared" ref="R1210:R1214" si="377">SUM(F1210:Q1210)</f>
        <v>0</v>
      </c>
      <c r="S1210" s="74">
        <f t="shared" ref="S1210" si="378">R1210/W$9*30</f>
        <v>0</v>
      </c>
      <c r="T1210" s="69">
        <v>0</v>
      </c>
    </row>
    <row r="1211" spans="1:20" s="48" customFormat="1" ht="18.75" customHeight="1">
      <c r="A1211" s="66">
        <v>21</v>
      </c>
      <c r="B1211" s="73">
        <v>6953156277960</v>
      </c>
      <c r="C1211" s="67">
        <v>734874</v>
      </c>
      <c r="D1211" s="67" t="s">
        <v>205</v>
      </c>
      <c r="E1211" s="67" t="s">
        <v>85</v>
      </c>
      <c r="F1211" s="68">
        <v>0</v>
      </c>
      <c r="G1211" s="68">
        <v>0</v>
      </c>
      <c r="H1211" s="68">
        <v>0</v>
      </c>
      <c r="I1211" s="68">
        <v>0</v>
      </c>
      <c r="J1211" s="68">
        <v>0</v>
      </c>
      <c r="K1211" s="68">
        <v>0</v>
      </c>
      <c r="L1211" s="68">
        <v>0</v>
      </c>
      <c r="M1211" s="68">
        <v>0</v>
      </c>
      <c r="N1211" s="68">
        <v>0</v>
      </c>
      <c r="O1211" s="68">
        <v>0</v>
      </c>
      <c r="P1211" s="68">
        <v>0</v>
      </c>
      <c r="Q1211" s="68">
        <v>0</v>
      </c>
      <c r="R1211" s="69">
        <f t="shared" si="377"/>
        <v>0</v>
      </c>
      <c r="S1211" s="74">
        <f>R1211/U$9*30</f>
        <v>0</v>
      </c>
      <c r="T1211" s="69">
        <v>0</v>
      </c>
    </row>
    <row r="1212" spans="1:20" s="48" customFormat="1" ht="18.75" customHeight="1">
      <c r="A1212" s="66">
        <v>22</v>
      </c>
      <c r="B1212" s="73">
        <v>6953156277977</v>
      </c>
      <c r="C1212" s="67">
        <v>734875</v>
      </c>
      <c r="D1212" s="67" t="s">
        <v>206</v>
      </c>
      <c r="E1212" s="67" t="s">
        <v>86</v>
      </c>
      <c r="F1212" s="68">
        <v>0</v>
      </c>
      <c r="G1212" s="68">
        <v>0</v>
      </c>
      <c r="H1212" s="68">
        <v>0</v>
      </c>
      <c r="I1212" s="68">
        <v>0</v>
      </c>
      <c r="J1212" s="68">
        <v>0</v>
      </c>
      <c r="K1212" s="68">
        <v>0</v>
      </c>
      <c r="L1212" s="68">
        <v>0</v>
      </c>
      <c r="M1212" s="68">
        <v>0</v>
      </c>
      <c r="N1212" s="68">
        <v>0</v>
      </c>
      <c r="O1212" s="68">
        <v>0</v>
      </c>
      <c r="P1212" s="68">
        <v>0</v>
      </c>
      <c r="Q1212" s="68">
        <v>0</v>
      </c>
      <c r="R1212" s="69">
        <f t="shared" si="377"/>
        <v>0</v>
      </c>
      <c r="S1212" s="74">
        <f>R1212/U$9*30</f>
        <v>0</v>
      </c>
      <c r="T1212" s="69">
        <v>0</v>
      </c>
    </row>
    <row r="1213" spans="1:20" s="48" customFormat="1" ht="18.75" customHeight="1">
      <c r="A1213" s="66">
        <v>23</v>
      </c>
      <c r="B1213" s="73">
        <v>6953156272965</v>
      </c>
      <c r="C1213" s="67">
        <v>734876</v>
      </c>
      <c r="D1213" s="67" t="s">
        <v>207</v>
      </c>
      <c r="E1213" s="67" t="s">
        <v>87</v>
      </c>
      <c r="F1213" s="68">
        <v>0</v>
      </c>
      <c r="G1213" s="68">
        <v>0</v>
      </c>
      <c r="H1213" s="68">
        <v>0</v>
      </c>
      <c r="I1213" s="68">
        <v>0</v>
      </c>
      <c r="J1213" s="68">
        <v>0</v>
      </c>
      <c r="K1213" s="68">
        <v>0</v>
      </c>
      <c r="L1213" s="68">
        <v>0</v>
      </c>
      <c r="M1213" s="68">
        <v>0</v>
      </c>
      <c r="N1213" s="68">
        <v>0</v>
      </c>
      <c r="O1213" s="68">
        <v>0</v>
      </c>
      <c r="P1213" s="68">
        <v>1</v>
      </c>
      <c r="Q1213" s="68">
        <v>0</v>
      </c>
      <c r="R1213" s="69">
        <f t="shared" si="377"/>
        <v>1</v>
      </c>
      <c r="S1213" s="74">
        <f>R1213/U$9*30</f>
        <v>-7.0198427555222763E-4</v>
      </c>
      <c r="T1213" s="69">
        <v>0</v>
      </c>
    </row>
    <row r="1214" spans="1:20" s="48" customFormat="1" ht="18.75" customHeight="1">
      <c r="A1214" s="66">
        <v>24</v>
      </c>
      <c r="B1214" s="73">
        <v>6953156272972</v>
      </c>
      <c r="C1214" s="67">
        <v>734877</v>
      </c>
      <c r="D1214" s="67" t="s">
        <v>208</v>
      </c>
      <c r="E1214" s="67" t="s">
        <v>88</v>
      </c>
      <c r="F1214" s="68">
        <v>0</v>
      </c>
      <c r="G1214" s="68">
        <v>0</v>
      </c>
      <c r="H1214" s="68">
        <v>0</v>
      </c>
      <c r="I1214" s="68">
        <v>0</v>
      </c>
      <c r="J1214" s="68">
        <v>0</v>
      </c>
      <c r="K1214" s="68">
        <v>0</v>
      </c>
      <c r="L1214" s="68">
        <v>0</v>
      </c>
      <c r="M1214" s="68">
        <v>0</v>
      </c>
      <c r="N1214" s="68">
        <v>0</v>
      </c>
      <c r="O1214" s="68">
        <v>0</v>
      </c>
      <c r="P1214" s="68">
        <v>0</v>
      </c>
      <c r="Q1214" s="68">
        <v>0</v>
      </c>
      <c r="R1214" s="69">
        <f t="shared" si="377"/>
        <v>0</v>
      </c>
      <c r="S1214" s="74">
        <f>R1214/U$9*30</f>
        <v>0</v>
      </c>
      <c r="T1214" s="69">
        <v>0</v>
      </c>
    </row>
    <row r="1215" spans="1:20" s="48" customFormat="1" ht="18.75" customHeight="1">
      <c r="A1215" s="66">
        <v>25</v>
      </c>
      <c r="B1215" s="73">
        <v>6953156273825</v>
      </c>
      <c r="C1215" s="67">
        <v>734878</v>
      </c>
      <c r="D1215" s="67" t="s">
        <v>209</v>
      </c>
      <c r="E1215" s="67" t="s">
        <v>89</v>
      </c>
      <c r="F1215" s="68">
        <v>0</v>
      </c>
      <c r="G1215" s="68">
        <v>0</v>
      </c>
      <c r="H1215" s="68">
        <v>0</v>
      </c>
      <c r="I1215" s="68">
        <v>0</v>
      </c>
      <c r="J1215" s="68">
        <v>0</v>
      </c>
      <c r="K1215" s="68">
        <v>0</v>
      </c>
      <c r="L1215" s="68">
        <v>0</v>
      </c>
      <c r="M1215" s="68">
        <v>0</v>
      </c>
      <c r="N1215" s="68">
        <v>0</v>
      </c>
      <c r="O1215" s="68">
        <v>0</v>
      </c>
      <c r="P1215" s="68">
        <v>0</v>
      </c>
      <c r="Q1215" s="68">
        <v>0</v>
      </c>
      <c r="R1215" s="69">
        <f>SUM(F1215:Q1215)</f>
        <v>0</v>
      </c>
      <c r="S1215" s="74">
        <f>R1215/W$9*30</f>
        <v>0</v>
      </c>
      <c r="T1215" s="69">
        <v>0</v>
      </c>
    </row>
    <row r="1216" spans="1:20" s="48" customFormat="1" ht="18.75" customHeight="1">
      <c r="A1216" s="66">
        <v>26</v>
      </c>
      <c r="B1216" s="73">
        <v>6953156276390</v>
      </c>
      <c r="C1216" s="67">
        <v>734879</v>
      </c>
      <c r="D1216" s="67" t="s">
        <v>210</v>
      </c>
      <c r="E1216" s="67" t="s">
        <v>90</v>
      </c>
      <c r="F1216" s="68">
        <v>0</v>
      </c>
      <c r="G1216" s="68">
        <v>0</v>
      </c>
      <c r="H1216" s="68">
        <v>0</v>
      </c>
      <c r="I1216" s="68">
        <v>0</v>
      </c>
      <c r="J1216" s="68">
        <v>0</v>
      </c>
      <c r="K1216" s="68">
        <v>0</v>
      </c>
      <c r="L1216" s="68">
        <v>0</v>
      </c>
      <c r="M1216" s="68">
        <v>0</v>
      </c>
      <c r="N1216" s="68">
        <v>0</v>
      </c>
      <c r="O1216" s="68">
        <v>0</v>
      </c>
      <c r="P1216" s="68">
        <v>0</v>
      </c>
      <c r="Q1216" s="68">
        <v>0</v>
      </c>
      <c r="R1216" s="69">
        <f t="shared" ref="R1216:R1220" si="379">SUM(F1216:Q1216)</f>
        <v>0</v>
      </c>
      <c r="S1216" s="74">
        <f t="shared" ref="S1216" si="380">R1216/W$9*30</f>
        <v>0</v>
      </c>
      <c r="T1216" s="69">
        <v>0</v>
      </c>
    </row>
    <row r="1217" spans="1:20" s="48" customFormat="1" ht="18.75" customHeight="1">
      <c r="A1217" s="66">
        <v>27</v>
      </c>
      <c r="B1217" s="73">
        <v>6953156276406</v>
      </c>
      <c r="C1217" s="67">
        <v>734880</v>
      </c>
      <c r="D1217" s="67" t="s">
        <v>211</v>
      </c>
      <c r="E1217" s="67" t="s">
        <v>91</v>
      </c>
      <c r="F1217" s="68">
        <v>0</v>
      </c>
      <c r="G1217" s="68">
        <v>0</v>
      </c>
      <c r="H1217" s="68">
        <v>0</v>
      </c>
      <c r="I1217" s="68">
        <v>0</v>
      </c>
      <c r="J1217" s="68">
        <v>0</v>
      </c>
      <c r="K1217" s="68">
        <v>0</v>
      </c>
      <c r="L1217" s="68">
        <v>0</v>
      </c>
      <c r="M1217" s="68">
        <v>0</v>
      </c>
      <c r="N1217" s="68">
        <v>0</v>
      </c>
      <c r="O1217" s="68">
        <v>0</v>
      </c>
      <c r="P1217" s="68">
        <v>0</v>
      </c>
      <c r="Q1217" s="68">
        <v>0</v>
      </c>
      <c r="R1217" s="69">
        <f t="shared" si="379"/>
        <v>0</v>
      </c>
      <c r="S1217" s="74">
        <f>R1217/U$9*30</f>
        <v>0</v>
      </c>
      <c r="T1217" s="69">
        <v>0</v>
      </c>
    </row>
    <row r="1218" spans="1:20" s="48" customFormat="1" ht="18.75" customHeight="1">
      <c r="A1218" s="66">
        <v>28</v>
      </c>
      <c r="B1218" s="73">
        <v>6953156280243</v>
      </c>
      <c r="C1218" s="67">
        <v>734881</v>
      </c>
      <c r="D1218" s="67" t="s">
        <v>212</v>
      </c>
      <c r="E1218" s="67" t="s">
        <v>92</v>
      </c>
      <c r="F1218" s="68">
        <v>0</v>
      </c>
      <c r="G1218" s="68">
        <v>0</v>
      </c>
      <c r="H1218" s="68">
        <v>0</v>
      </c>
      <c r="I1218" s="68">
        <v>0</v>
      </c>
      <c r="J1218" s="68">
        <v>0</v>
      </c>
      <c r="K1218" s="68">
        <v>0</v>
      </c>
      <c r="L1218" s="68">
        <v>0</v>
      </c>
      <c r="M1218" s="68">
        <v>0</v>
      </c>
      <c r="N1218" s="68">
        <v>0</v>
      </c>
      <c r="O1218" s="68">
        <v>0</v>
      </c>
      <c r="P1218" s="68">
        <v>0</v>
      </c>
      <c r="Q1218" s="68">
        <v>0</v>
      </c>
      <c r="R1218" s="69">
        <f t="shared" si="379"/>
        <v>0</v>
      </c>
      <c r="S1218" s="74">
        <f>R1218/U$9*30</f>
        <v>0</v>
      </c>
      <c r="T1218" s="69">
        <v>0</v>
      </c>
    </row>
    <row r="1219" spans="1:20" s="48" customFormat="1" ht="18.75" customHeight="1">
      <c r="A1219" s="66">
        <v>29</v>
      </c>
      <c r="B1219" s="73">
        <v>6953156278844</v>
      </c>
      <c r="C1219" s="67">
        <v>734882</v>
      </c>
      <c r="D1219" s="67" t="s">
        <v>213</v>
      </c>
      <c r="E1219" s="67" t="s">
        <v>93</v>
      </c>
      <c r="F1219" s="68">
        <v>0</v>
      </c>
      <c r="G1219" s="68">
        <v>0</v>
      </c>
      <c r="H1219" s="68">
        <v>0</v>
      </c>
      <c r="I1219" s="68">
        <v>0</v>
      </c>
      <c r="J1219" s="68">
        <v>0</v>
      </c>
      <c r="K1219" s="68">
        <v>0</v>
      </c>
      <c r="L1219" s="68">
        <v>0</v>
      </c>
      <c r="M1219" s="68">
        <v>0</v>
      </c>
      <c r="N1219" s="68">
        <v>0</v>
      </c>
      <c r="O1219" s="68">
        <v>0</v>
      </c>
      <c r="P1219" s="68">
        <v>0</v>
      </c>
      <c r="Q1219" s="68">
        <v>0</v>
      </c>
      <c r="R1219" s="69">
        <f t="shared" si="379"/>
        <v>0</v>
      </c>
      <c r="S1219" s="74">
        <f>R1219/U$9*30</f>
        <v>0</v>
      </c>
      <c r="T1219" s="69">
        <v>0</v>
      </c>
    </row>
    <row r="1220" spans="1:20" s="48" customFormat="1" ht="18.75" customHeight="1">
      <c r="A1220" s="66">
        <v>30</v>
      </c>
      <c r="B1220" s="73">
        <v>6953156278851</v>
      </c>
      <c r="C1220" s="67">
        <v>734883</v>
      </c>
      <c r="D1220" s="67" t="s">
        <v>214</v>
      </c>
      <c r="E1220" s="67" t="s">
        <v>94</v>
      </c>
      <c r="F1220" s="68">
        <v>0</v>
      </c>
      <c r="G1220" s="68">
        <v>0</v>
      </c>
      <c r="H1220" s="68">
        <v>0</v>
      </c>
      <c r="I1220" s="68">
        <v>0</v>
      </c>
      <c r="J1220" s="68">
        <v>0</v>
      </c>
      <c r="K1220" s="68">
        <v>0</v>
      </c>
      <c r="L1220" s="68">
        <v>0</v>
      </c>
      <c r="M1220" s="68">
        <v>0</v>
      </c>
      <c r="N1220" s="68">
        <v>0</v>
      </c>
      <c r="O1220" s="68">
        <v>0</v>
      </c>
      <c r="P1220" s="68">
        <v>0</v>
      </c>
      <c r="Q1220" s="68">
        <v>0</v>
      </c>
      <c r="R1220" s="69">
        <f t="shared" si="379"/>
        <v>0</v>
      </c>
      <c r="S1220" s="74">
        <f>R1220/U$9*30</f>
        <v>0</v>
      </c>
      <c r="T1220" s="69">
        <v>0</v>
      </c>
    </row>
    <row r="1221" spans="1:20" s="48" customFormat="1" ht="18.75" customHeight="1">
      <c r="A1221" s="66">
        <v>31</v>
      </c>
      <c r="B1221" s="73">
        <v>6953156273016</v>
      </c>
      <c r="C1221" s="67">
        <v>734884</v>
      </c>
      <c r="D1221" s="67" t="s">
        <v>215</v>
      </c>
      <c r="E1221" s="67" t="s">
        <v>95</v>
      </c>
      <c r="F1221" s="68">
        <v>0</v>
      </c>
      <c r="G1221" s="68">
        <v>0</v>
      </c>
      <c r="H1221" s="68">
        <v>0</v>
      </c>
      <c r="I1221" s="68">
        <v>0</v>
      </c>
      <c r="J1221" s="68">
        <v>0</v>
      </c>
      <c r="K1221" s="68">
        <v>0</v>
      </c>
      <c r="L1221" s="68">
        <v>0</v>
      </c>
      <c r="M1221" s="68">
        <v>0</v>
      </c>
      <c r="N1221" s="68">
        <v>0</v>
      </c>
      <c r="O1221" s="68">
        <v>0</v>
      </c>
      <c r="P1221" s="68">
        <v>0</v>
      </c>
      <c r="Q1221" s="68">
        <v>0</v>
      </c>
      <c r="R1221" s="69">
        <f>SUM(F1221:Q1221)</f>
        <v>0</v>
      </c>
      <c r="S1221" s="74">
        <f>R1221/W$9*30</f>
        <v>0</v>
      </c>
      <c r="T1221" s="69">
        <v>0</v>
      </c>
    </row>
    <row r="1222" spans="1:20" s="48" customFormat="1" ht="18.75" customHeight="1">
      <c r="A1222" s="66">
        <v>32</v>
      </c>
      <c r="B1222" s="73">
        <v>6953156273023</v>
      </c>
      <c r="C1222" s="67">
        <v>734885</v>
      </c>
      <c r="D1222" s="67" t="s">
        <v>216</v>
      </c>
      <c r="E1222" s="67" t="s">
        <v>96</v>
      </c>
      <c r="F1222" s="68">
        <v>0</v>
      </c>
      <c r="G1222" s="68">
        <v>0</v>
      </c>
      <c r="H1222" s="68">
        <v>0</v>
      </c>
      <c r="I1222" s="68">
        <v>0</v>
      </c>
      <c r="J1222" s="68">
        <v>0</v>
      </c>
      <c r="K1222" s="68">
        <v>0</v>
      </c>
      <c r="L1222" s="68">
        <v>0</v>
      </c>
      <c r="M1222" s="68">
        <v>0</v>
      </c>
      <c r="N1222" s="68">
        <v>0</v>
      </c>
      <c r="O1222" s="68">
        <v>0</v>
      </c>
      <c r="P1222" s="68">
        <v>0</v>
      </c>
      <c r="Q1222" s="68">
        <v>0</v>
      </c>
      <c r="R1222" s="69">
        <f t="shared" ref="R1222:R1226" si="381">SUM(F1222:Q1222)</f>
        <v>0</v>
      </c>
      <c r="S1222" s="74">
        <f t="shared" ref="S1222" si="382">R1222/W$9*30</f>
        <v>0</v>
      </c>
      <c r="T1222" s="69">
        <v>0</v>
      </c>
    </row>
    <row r="1223" spans="1:20" s="48" customFormat="1" ht="18.75" customHeight="1">
      <c r="A1223" s="66">
        <v>33</v>
      </c>
      <c r="B1223" s="73">
        <v>6953156273665</v>
      </c>
      <c r="C1223" s="67">
        <v>734886</v>
      </c>
      <c r="D1223" s="67" t="s">
        <v>217</v>
      </c>
      <c r="E1223" s="67" t="s">
        <v>97</v>
      </c>
      <c r="F1223" s="68">
        <v>0</v>
      </c>
      <c r="G1223" s="68">
        <v>0</v>
      </c>
      <c r="H1223" s="68">
        <v>0</v>
      </c>
      <c r="I1223" s="68">
        <v>0</v>
      </c>
      <c r="J1223" s="68">
        <v>0</v>
      </c>
      <c r="K1223" s="68">
        <v>0</v>
      </c>
      <c r="L1223" s="68">
        <v>0</v>
      </c>
      <c r="M1223" s="68">
        <v>0</v>
      </c>
      <c r="N1223" s="68">
        <v>0</v>
      </c>
      <c r="O1223" s="68">
        <v>0</v>
      </c>
      <c r="P1223" s="68">
        <v>0</v>
      </c>
      <c r="Q1223" s="68">
        <v>0</v>
      </c>
      <c r="R1223" s="69">
        <f t="shared" si="381"/>
        <v>0</v>
      </c>
      <c r="S1223" s="74">
        <f>R1223/U$9*30</f>
        <v>0</v>
      </c>
      <c r="T1223" s="69">
        <v>0</v>
      </c>
    </row>
    <row r="1224" spans="1:20" s="48" customFormat="1" ht="18.75" customHeight="1">
      <c r="A1224" s="66">
        <v>34</v>
      </c>
      <c r="B1224" s="73">
        <v>6953156273672</v>
      </c>
      <c r="C1224" s="67">
        <v>734887</v>
      </c>
      <c r="D1224" s="67" t="s">
        <v>218</v>
      </c>
      <c r="E1224" s="67" t="s">
        <v>98</v>
      </c>
      <c r="F1224" s="68">
        <v>0</v>
      </c>
      <c r="G1224" s="68">
        <v>0</v>
      </c>
      <c r="H1224" s="68">
        <v>0</v>
      </c>
      <c r="I1224" s="68">
        <v>0</v>
      </c>
      <c r="J1224" s="68">
        <v>0</v>
      </c>
      <c r="K1224" s="68">
        <v>0</v>
      </c>
      <c r="L1224" s="68">
        <v>0</v>
      </c>
      <c r="M1224" s="68">
        <v>0</v>
      </c>
      <c r="N1224" s="68">
        <v>0</v>
      </c>
      <c r="O1224" s="68">
        <v>0</v>
      </c>
      <c r="P1224" s="68">
        <v>0</v>
      </c>
      <c r="Q1224" s="68">
        <v>0</v>
      </c>
      <c r="R1224" s="69">
        <f t="shared" si="381"/>
        <v>0</v>
      </c>
      <c r="S1224" s="74">
        <f>R1224/U$9*30</f>
        <v>0</v>
      </c>
      <c r="T1224" s="69">
        <v>0</v>
      </c>
    </row>
    <row r="1225" spans="1:20" s="48" customFormat="1" ht="18.75" customHeight="1">
      <c r="A1225" s="66">
        <v>35</v>
      </c>
      <c r="B1225" s="73">
        <v>6953156273689</v>
      </c>
      <c r="C1225" s="67">
        <v>734888</v>
      </c>
      <c r="D1225" s="67" t="s">
        <v>219</v>
      </c>
      <c r="E1225" s="67" t="s">
        <v>99</v>
      </c>
      <c r="F1225" s="68">
        <v>0</v>
      </c>
      <c r="G1225" s="68">
        <v>0</v>
      </c>
      <c r="H1225" s="68">
        <v>0</v>
      </c>
      <c r="I1225" s="68">
        <v>0</v>
      </c>
      <c r="J1225" s="68">
        <v>0</v>
      </c>
      <c r="K1225" s="68">
        <v>0</v>
      </c>
      <c r="L1225" s="68">
        <v>0</v>
      </c>
      <c r="M1225" s="68">
        <v>0</v>
      </c>
      <c r="N1225" s="68">
        <v>0</v>
      </c>
      <c r="O1225" s="68">
        <v>0</v>
      </c>
      <c r="P1225" s="68">
        <v>0</v>
      </c>
      <c r="Q1225" s="68">
        <v>0</v>
      </c>
      <c r="R1225" s="69">
        <f t="shared" si="381"/>
        <v>0</v>
      </c>
      <c r="S1225" s="74">
        <f>R1225/U$9*30</f>
        <v>0</v>
      </c>
      <c r="T1225" s="69">
        <v>0</v>
      </c>
    </row>
    <row r="1226" spans="1:20" s="48" customFormat="1" ht="18.75" customHeight="1">
      <c r="A1226" s="66">
        <v>36</v>
      </c>
      <c r="B1226" s="73">
        <v>6953156271197</v>
      </c>
      <c r="C1226" s="67">
        <v>734889</v>
      </c>
      <c r="D1226" s="67" t="s">
        <v>220</v>
      </c>
      <c r="E1226" s="67" t="s">
        <v>100</v>
      </c>
      <c r="F1226" s="68">
        <v>0</v>
      </c>
      <c r="G1226" s="68">
        <v>0</v>
      </c>
      <c r="H1226" s="68">
        <v>0</v>
      </c>
      <c r="I1226" s="68">
        <v>0</v>
      </c>
      <c r="J1226" s="68">
        <v>0</v>
      </c>
      <c r="K1226" s="68">
        <v>0</v>
      </c>
      <c r="L1226" s="68">
        <v>0</v>
      </c>
      <c r="M1226" s="68">
        <v>0</v>
      </c>
      <c r="N1226" s="68">
        <v>0</v>
      </c>
      <c r="O1226" s="68">
        <v>0</v>
      </c>
      <c r="P1226" s="68">
        <v>0</v>
      </c>
      <c r="Q1226" s="68">
        <v>0</v>
      </c>
      <c r="R1226" s="69">
        <f t="shared" si="381"/>
        <v>0</v>
      </c>
      <c r="S1226" s="74">
        <f>R1226/U$9*30</f>
        <v>0</v>
      </c>
      <c r="T1226" s="69">
        <v>0</v>
      </c>
    </row>
    <row r="1227" spans="1:20" s="48" customFormat="1" ht="18.75" customHeight="1">
      <c r="A1227" s="66">
        <v>37</v>
      </c>
      <c r="B1227" s="73">
        <v>6953156271203</v>
      </c>
      <c r="C1227" s="67">
        <v>734890</v>
      </c>
      <c r="D1227" s="67" t="s">
        <v>221</v>
      </c>
      <c r="E1227" s="67" t="s">
        <v>101</v>
      </c>
      <c r="F1227" s="68">
        <v>0</v>
      </c>
      <c r="G1227" s="68">
        <v>0</v>
      </c>
      <c r="H1227" s="68">
        <v>0</v>
      </c>
      <c r="I1227" s="68">
        <v>0</v>
      </c>
      <c r="J1227" s="68">
        <v>0</v>
      </c>
      <c r="K1227" s="68">
        <v>0</v>
      </c>
      <c r="L1227" s="68">
        <v>0</v>
      </c>
      <c r="M1227" s="68">
        <v>0</v>
      </c>
      <c r="N1227" s="68">
        <v>0</v>
      </c>
      <c r="O1227" s="68">
        <v>0</v>
      </c>
      <c r="P1227" s="68">
        <v>0</v>
      </c>
      <c r="Q1227" s="68">
        <v>0</v>
      </c>
      <c r="R1227" s="69">
        <f>SUM(F1227:Q1227)</f>
        <v>0</v>
      </c>
      <c r="S1227" s="74">
        <f>R1227/W$9*30</f>
        <v>0</v>
      </c>
      <c r="T1227" s="69">
        <v>0</v>
      </c>
    </row>
    <row r="1228" spans="1:20" s="48" customFormat="1" ht="18.75" customHeight="1">
      <c r="A1228" s="66">
        <v>38</v>
      </c>
      <c r="B1228" s="73">
        <v>6953156271210</v>
      </c>
      <c r="C1228" s="67">
        <v>734891</v>
      </c>
      <c r="D1228" s="67" t="s">
        <v>222</v>
      </c>
      <c r="E1228" s="67" t="s">
        <v>102</v>
      </c>
      <c r="F1228" s="68">
        <v>0</v>
      </c>
      <c r="G1228" s="68">
        <v>0</v>
      </c>
      <c r="H1228" s="68">
        <v>0</v>
      </c>
      <c r="I1228" s="68">
        <v>0</v>
      </c>
      <c r="J1228" s="68">
        <v>0</v>
      </c>
      <c r="K1228" s="68">
        <v>0</v>
      </c>
      <c r="L1228" s="68">
        <v>0</v>
      </c>
      <c r="M1228" s="68">
        <v>0</v>
      </c>
      <c r="N1228" s="68">
        <v>0</v>
      </c>
      <c r="O1228" s="68">
        <v>0</v>
      </c>
      <c r="P1228" s="68">
        <v>0</v>
      </c>
      <c r="Q1228" s="68">
        <v>0</v>
      </c>
      <c r="R1228" s="69">
        <f t="shared" ref="R1228:R1232" si="383">SUM(F1228:Q1228)</f>
        <v>0</v>
      </c>
      <c r="S1228" s="74">
        <f t="shared" ref="S1228" si="384">R1228/W$9*30</f>
        <v>0</v>
      </c>
      <c r="T1228" s="69">
        <v>0</v>
      </c>
    </row>
    <row r="1229" spans="1:20" s="48" customFormat="1" ht="18.75" customHeight="1">
      <c r="A1229" s="66">
        <v>39</v>
      </c>
      <c r="B1229" s="73">
        <v>6953156275188</v>
      </c>
      <c r="C1229" s="67">
        <v>734892</v>
      </c>
      <c r="D1229" s="67" t="s">
        <v>223</v>
      </c>
      <c r="E1229" s="67" t="s">
        <v>103</v>
      </c>
      <c r="F1229" s="68">
        <v>0</v>
      </c>
      <c r="G1229" s="68">
        <v>0</v>
      </c>
      <c r="H1229" s="68">
        <v>0</v>
      </c>
      <c r="I1229" s="68">
        <v>0</v>
      </c>
      <c r="J1229" s="68">
        <v>0</v>
      </c>
      <c r="K1229" s="68">
        <v>0</v>
      </c>
      <c r="L1229" s="68">
        <v>0</v>
      </c>
      <c r="M1229" s="68">
        <v>0</v>
      </c>
      <c r="N1229" s="68">
        <v>0</v>
      </c>
      <c r="O1229" s="68">
        <v>0</v>
      </c>
      <c r="P1229" s="68">
        <v>0</v>
      </c>
      <c r="Q1229" s="68">
        <v>0</v>
      </c>
      <c r="R1229" s="69">
        <f t="shared" si="383"/>
        <v>0</v>
      </c>
      <c r="S1229" s="74">
        <f>R1229/U$9*30</f>
        <v>0</v>
      </c>
      <c r="T1229" s="69">
        <v>0</v>
      </c>
    </row>
    <row r="1230" spans="1:20" s="48" customFormat="1" ht="18.75" customHeight="1">
      <c r="A1230" s="66">
        <v>40</v>
      </c>
      <c r="B1230" s="73">
        <v>6953156275195</v>
      </c>
      <c r="C1230" s="67">
        <v>734893</v>
      </c>
      <c r="D1230" s="67" t="s">
        <v>224</v>
      </c>
      <c r="E1230" s="67" t="s">
        <v>104</v>
      </c>
      <c r="F1230" s="68">
        <v>0</v>
      </c>
      <c r="G1230" s="68">
        <v>0</v>
      </c>
      <c r="H1230" s="68">
        <v>0</v>
      </c>
      <c r="I1230" s="68">
        <v>0</v>
      </c>
      <c r="J1230" s="68">
        <v>0</v>
      </c>
      <c r="K1230" s="68">
        <v>0</v>
      </c>
      <c r="L1230" s="68">
        <v>0</v>
      </c>
      <c r="M1230" s="68">
        <v>0</v>
      </c>
      <c r="N1230" s="68">
        <v>0</v>
      </c>
      <c r="O1230" s="68">
        <v>0</v>
      </c>
      <c r="P1230" s="68">
        <v>0</v>
      </c>
      <c r="Q1230" s="68">
        <v>0</v>
      </c>
      <c r="R1230" s="69">
        <f t="shared" si="383"/>
        <v>0</v>
      </c>
      <c r="S1230" s="74">
        <f>R1230/U$9*30</f>
        <v>0</v>
      </c>
      <c r="T1230" s="69">
        <v>0</v>
      </c>
    </row>
    <row r="1231" spans="1:20" s="48" customFormat="1" ht="18.75" customHeight="1">
      <c r="A1231" s="66">
        <v>41</v>
      </c>
      <c r="B1231" s="73">
        <v>6953156275201</v>
      </c>
      <c r="C1231" s="67">
        <v>734894</v>
      </c>
      <c r="D1231" s="67" t="s">
        <v>225</v>
      </c>
      <c r="E1231" s="67" t="s">
        <v>105</v>
      </c>
      <c r="F1231" s="68">
        <v>0</v>
      </c>
      <c r="G1231" s="68">
        <v>0</v>
      </c>
      <c r="H1231" s="68">
        <v>0</v>
      </c>
      <c r="I1231" s="68">
        <v>0</v>
      </c>
      <c r="J1231" s="68">
        <v>0</v>
      </c>
      <c r="K1231" s="68">
        <v>0</v>
      </c>
      <c r="L1231" s="68">
        <v>0</v>
      </c>
      <c r="M1231" s="68">
        <v>0</v>
      </c>
      <c r="N1231" s="68">
        <v>0</v>
      </c>
      <c r="O1231" s="68">
        <v>0</v>
      </c>
      <c r="P1231" s="68">
        <v>0</v>
      </c>
      <c r="Q1231" s="68">
        <v>0</v>
      </c>
      <c r="R1231" s="69">
        <f t="shared" si="383"/>
        <v>0</v>
      </c>
      <c r="S1231" s="74">
        <f>R1231/U$9*30</f>
        <v>0</v>
      </c>
      <c r="T1231" s="69">
        <v>0</v>
      </c>
    </row>
    <row r="1232" spans="1:20" s="48" customFormat="1" ht="18.75" customHeight="1">
      <c r="A1232" s="66">
        <v>42</v>
      </c>
      <c r="B1232" s="73">
        <v>6953156276413</v>
      </c>
      <c r="C1232" s="67">
        <v>734895</v>
      </c>
      <c r="D1232" s="67" t="s">
        <v>226</v>
      </c>
      <c r="E1232" s="67" t="s">
        <v>106</v>
      </c>
      <c r="F1232" s="68">
        <v>0</v>
      </c>
      <c r="G1232" s="68">
        <v>0</v>
      </c>
      <c r="H1232" s="68">
        <v>0</v>
      </c>
      <c r="I1232" s="68">
        <v>0</v>
      </c>
      <c r="J1232" s="68">
        <v>0</v>
      </c>
      <c r="K1232" s="68">
        <v>0</v>
      </c>
      <c r="L1232" s="68">
        <v>0</v>
      </c>
      <c r="M1232" s="68">
        <v>0</v>
      </c>
      <c r="N1232" s="68">
        <v>0</v>
      </c>
      <c r="O1232" s="68">
        <v>0</v>
      </c>
      <c r="P1232" s="68">
        <v>0</v>
      </c>
      <c r="Q1232" s="68">
        <v>0</v>
      </c>
      <c r="R1232" s="69">
        <f t="shared" si="383"/>
        <v>0</v>
      </c>
      <c r="S1232" s="74">
        <f>R1232/U$9*30</f>
        <v>0</v>
      </c>
      <c r="T1232" s="69">
        <v>0</v>
      </c>
    </row>
    <row r="1233" spans="1:20" s="48" customFormat="1" ht="18.75" customHeight="1">
      <c r="A1233" s="66">
        <v>43</v>
      </c>
      <c r="B1233" s="73">
        <v>6953156278721</v>
      </c>
      <c r="C1233" s="67">
        <v>734896</v>
      </c>
      <c r="D1233" s="67" t="s">
        <v>227</v>
      </c>
      <c r="E1233" s="67" t="s">
        <v>107</v>
      </c>
      <c r="F1233" s="68">
        <v>0</v>
      </c>
      <c r="G1233" s="68">
        <v>0</v>
      </c>
      <c r="H1233" s="68">
        <v>0</v>
      </c>
      <c r="I1233" s="68">
        <v>0</v>
      </c>
      <c r="J1233" s="68">
        <v>0</v>
      </c>
      <c r="K1233" s="68">
        <v>0</v>
      </c>
      <c r="L1233" s="68">
        <v>0</v>
      </c>
      <c r="M1233" s="68">
        <v>0</v>
      </c>
      <c r="N1233" s="68">
        <v>0</v>
      </c>
      <c r="O1233" s="68">
        <v>0</v>
      </c>
      <c r="P1233" s="68">
        <v>0</v>
      </c>
      <c r="Q1233" s="68">
        <v>0</v>
      </c>
      <c r="R1233" s="69">
        <f>SUM(F1233:Q1233)</f>
        <v>0</v>
      </c>
      <c r="S1233" s="74">
        <f>R1233/W$9*30</f>
        <v>0</v>
      </c>
      <c r="T1233" s="69">
        <v>0</v>
      </c>
    </row>
    <row r="1234" spans="1:20" s="48" customFormat="1" ht="18.75" customHeight="1">
      <c r="A1234" s="66">
        <v>44</v>
      </c>
      <c r="B1234" s="73">
        <v>6953156278738</v>
      </c>
      <c r="C1234" s="67">
        <v>734897</v>
      </c>
      <c r="D1234" s="67" t="s">
        <v>228</v>
      </c>
      <c r="E1234" s="67" t="s">
        <v>108</v>
      </c>
      <c r="F1234" s="68">
        <v>0</v>
      </c>
      <c r="G1234" s="68">
        <v>0</v>
      </c>
      <c r="H1234" s="68">
        <v>0</v>
      </c>
      <c r="I1234" s="68">
        <v>0</v>
      </c>
      <c r="J1234" s="68">
        <v>0</v>
      </c>
      <c r="K1234" s="68">
        <v>0</v>
      </c>
      <c r="L1234" s="68">
        <v>0</v>
      </c>
      <c r="M1234" s="68">
        <v>0</v>
      </c>
      <c r="N1234" s="68">
        <v>0</v>
      </c>
      <c r="O1234" s="68">
        <v>0</v>
      </c>
      <c r="P1234" s="68">
        <v>0</v>
      </c>
      <c r="Q1234" s="68">
        <v>0</v>
      </c>
      <c r="R1234" s="69">
        <f t="shared" ref="R1234:R1240" si="385">SUM(F1234:Q1234)</f>
        <v>0</v>
      </c>
      <c r="S1234" s="74">
        <f t="shared" ref="S1234" si="386">R1234/W$9*30</f>
        <v>0</v>
      </c>
      <c r="T1234" s="69">
        <v>0</v>
      </c>
    </row>
    <row r="1235" spans="1:20" s="48" customFormat="1" ht="18.75" customHeight="1">
      <c r="A1235" s="66">
        <v>45</v>
      </c>
      <c r="B1235" s="73">
        <v>6953156278745</v>
      </c>
      <c r="C1235" s="67">
        <v>734898</v>
      </c>
      <c r="D1235" s="67" t="s">
        <v>229</v>
      </c>
      <c r="E1235" s="67" t="s">
        <v>109</v>
      </c>
      <c r="F1235" s="68">
        <v>0</v>
      </c>
      <c r="G1235" s="68">
        <v>0</v>
      </c>
      <c r="H1235" s="68">
        <v>0</v>
      </c>
      <c r="I1235" s="68">
        <v>0</v>
      </c>
      <c r="J1235" s="68">
        <v>0</v>
      </c>
      <c r="K1235" s="68">
        <v>0</v>
      </c>
      <c r="L1235" s="68">
        <v>0</v>
      </c>
      <c r="M1235" s="68">
        <v>0</v>
      </c>
      <c r="N1235" s="68">
        <v>0</v>
      </c>
      <c r="O1235" s="68">
        <v>0</v>
      </c>
      <c r="P1235" s="68">
        <v>0</v>
      </c>
      <c r="Q1235" s="68">
        <v>0</v>
      </c>
      <c r="R1235" s="69">
        <f t="shared" si="385"/>
        <v>0</v>
      </c>
      <c r="S1235" s="74">
        <f t="shared" ref="S1235:S1240" si="387">R1235/U$9*30</f>
        <v>0</v>
      </c>
      <c r="T1235" s="69">
        <v>0</v>
      </c>
    </row>
    <row r="1236" spans="1:20" s="48" customFormat="1" ht="18.75" customHeight="1">
      <c r="A1236" s="66">
        <v>46</v>
      </c>
      <c r="B1236" s="73">
        <v>6953156273030</v>
      </c>
      <c r="C1236" s="67">
        <v>734899</v>
      </c>
      <c r="D1236" s="67" t="s">
        <v>230</v>
      </c>
      <c r="E1236" s="67" t="s">
        <v>110</v>
      </c>
      <c r="F1236" s="68">
        <v>0</v>
      </c>
      <c r="G1236" s="68">
        <v>0</v>
      </c>
      <c r="H1236" s="68">
        <v>0</v>
      </c>
      <c r="I1236" s="68">
        <v>0</v>
      </c>
      <c r="J1236" s="68">
        <v>0</v>
      </c>
      <c r="K1236" s="68">
        <v>0</v>
      </c>
      <c r="L1236" s="68">
        <v>0</v>
      </c>
      <c r="M1236" s="68">
        <v>0</v>
      </c>
      <c r="N1236" s="68">
        <v>0</v>
      </c>
      <c r="O1236" s="68">
        <v>0</v>
      </c>
      <c r="P1236" s="68">
        <v>0</v>
      </c>
      <c r="Q1236" s="68">
        <v>0</v>
      </c>
      <c r="R1236" s="69">
        <f t="shared" si="385"/>
        <v>0</v>
      </c>
      <c r="S1236" s="74">
        <f t="shared" si="387"/>
        <v>0</v>
      </c>
      <c r="T1236" s="69">
        <v>0</v>
      </c>
    </row>
    <row r="1237" spans="1:20" s="48" customFormat="1" ht="18.75" customHeight="1">
      <c r="A1237" s="66">
        <v>47</v>
      </c>
      <c r="B1237" s="73">
        <v>6953156278523</v>
      </c>
      <c r="C1237" s="67">
        <v>734900</v>
      </c>
      <c r="D1237" s="67" t="s">
        <v>231</v>
      </c>
      <c r="E1237" s="67" t="s">
        <v>111</v>
      </c>
      <c r="F1237" s="68">
        <v>0</v>
      </c>
      <c r="G1237" s="68">
        <v>0</v>
      </c>
      <c r="H1237" s="68">
        <v>0</v>
      </c>
      <c r="I1237" s="68">
        <v>0</v>
      </c>
      <c r="J1237" s="68">
        <v>0</v>
      </c>
      <c r="K1237" s="68">
        <v>0</v>
      </c>
      <c r="L1237" s="68">
        <v>0</v>
      </c>
      <c r="M1237" s="68">
        <v>0</v>
      </c>
      <c r="N1237" s="68">
        <v>0</v>
      </c>
      <c r="O1237" s="68">
        <v>0</v>
      </c>
      <c r="P1237" s="68">
        <v>0</v>
      </c>
      <c r="Q1237" s="68">
        <v>0</v>
      </c>
      <c r="R1237" s="69">
        <f t="shared" si="385"/>
        <v>0</v>
      </c>
      <c r="S1237" s="74">
        <f t="shared" si="387"/>
        <v>0</v>
      </c>
      <c r="T1237" s="69">
        <v>0</v>
      </c>
    </row>
    <row r="1238" spans="1:20" s="48" customFormat="1" ht="18.75" customHeight="1">
      <c r="A1238" s="66">
        <v>48</v>
      </c>
      <c r="B1238" s="73">
        <v>6953156278530</v>
      </c>
      <c r="C1238" s="67">
        <v>734901</v>
      </c>
      <c r="D1238" s="67" t="s">
        <v>232</v>
      </c>
      <c r="E1238" s="67" t="s">
        <v>112</v>
      </c>
      <c r="F1238" s="68">
        <v>0</v>
      </c>
      <c r="G1238" s="68">
        <v>0</v>
      </c>
      <c r="H1238" s="68">
        <v>0</v>
      </c>
      <c r="I1238" s="68">
        <v>0</v>
      </c>
      <c r="J1238" s="68">
        <v>0</v>
      </c>
      <c r="K1238" s="68">
        <v>0</v>
      </c>
      <c r="L1238" s="68">
        <v>0</v>
      </c>
      <c r="M1238" s="68">
        <v>0</v>
      </c>
      <c r="N1238" s="68">
        <v>0</v>
      </c>
      <c r="O1238" s="68">
        <v>0</v>
      </c>
      <c r="P1238" s="68">
        <v>0</v>
      </c>
      <c r="Q1238" s="68">
        <v>0</v>
      </c>
      <c r="R1238" s="69">
        <f t="shared" si="385"/>
        <v>0</v>
      </c>
      <c r="S1238" s="74">
        <f t="shared" si="387"/>
        <v>0</v>
      </c>
      <c r="T1238" s="69">
        <v>0</v>
      </c>
    </row>
    <row r="1239" spans="1:20" s="48" customFormat="1" ht="18.75" customHeight="1">
      <c r="A1239" s="66">
        <v>49</v>
      </c>
      <c r="B1239" s="73">
        <v>6953156267503</v>
      </c>
      <c r="C1239" s="67">
        <v>734902</v>
      </c>
      <c r="D1239" s="67" t="s">
        <v>233</v>
      </c>
      <c r="E1239" s="67" t="s">
        <v>113</v>
      </c>
      <c r="F1239" s="68">
        <v>0</v>
      </c>
      <c r="G1239" s="68">
        <v>0</v>
      </c>
      <c r="H1239" s="68">
        <v>0</v>
      </c>
      <c r="I1239" s="68">
        <v>0</v>
      </c>
      <c r="J1239" s="68">
        <v>0</v>
      </c>
      <c r="K1239" s="68">
        <v>0</v>
      </c>
      <c r="L1239" s="68">
        <v>0</v>
      </c>
      <c r="M1239" s="68">
        <v>0</v>
      </c>
      <c r="N1239" s="68">
        <v>0</v>
      </c>
      <c r="O1239" s="68">
        <v>0</v>
      </c>
      <c r="P1239" s="68">
        <v>0</v>
      </c>
      <c r="Q1239" s="68">
        <v>0</v>
      </c>
      <c r="R1239" s="69">
        <f t="shared" si="385"/>
        <v>0</v>
      </c>
      <c r="S1239" s="74">
        <f t="shared" si="387"/>
        <v>0</v>
      </c>
      <c r="T1239" s="69">
        <v>0</v>
      </c>
    </row>
    <row r="1240" spans="1:20" s="48" customFormat="1" ht="18.75" customHeight="1">
      <c r="A1240" s="66">
        <v>50</v>
      </c>
      <c r="B1240" s="73">
        <v>6953156276420</v>
      </c>
      <c r="C1240" s="67">
        <v>734903</v>
      </c>
      <c r="D1240" s="67" t="s">
        <v>234</v>
      </c>
      <c r="E1240" s="67" t="s">
        <v>114</v>
      </c>
      <c r="F1240" s="68">
        <v>0</v>
      </c>
      <c r="G1240" s="68">
        <v>0</v>
      </c>
      <c r="H1240" s="68">
        <v>0</v>
      </c>
      <c r="I1240" s="68">
        <v>0</v>
      </c>
      <c r="J1240" s="68">
        <v>0</v>
      </c>
      <c r="K1240" s="68">
        <v>0</v>
      </c>
      <c r="L1240" s="68">
        <v>0</v>
      </c>
      <c r="M1240" s="68">
        <v>0</v>
      </c>
      <c r="N1240" s="68">
        <v>0</v>
      </c>
      <c r="O1240" s="68">
        <v>0</v>
      </c>
      <c r="P1240" s="68">
        <v>0</v>
      </c>
      <c r="Q1240" s="68">
        <v>0</v>
      </c>
      <c r="R1240" s="69">
        <f t="shared" si="385"/>
        <v>0</v>
      </c>
      <c r="S1240" s="74">
        <f t="shared" si="387"/>
        <v>0</v>
      </c>
      <c r="T1240" s="69">
        <v>0</v>
      </c>
    </row>
    <row r="1241" spans="1:20" s="48" customFormat="1" ht="18.75" customHeight="1">
      <c r="A1241" s="66">
        <v>51</v>
      </c>
      <c r="B1241" s="73">
        <v>6953156278622</v>
      </c>
      <c r="C1241" s="67">
        <v>734904</v>
      </c>
      <c r="D1241" s="67" t="s">
        <v>235</v>
      </c>
      <c r="E1241" s="67" t="s">
        <v>115</v>
      </c>
      <c r="F1241" s="68">
        <v>0</v>
      </c>
      <c r="G1241" s="68">
        <v>0</v>
      </c>
      <c r="H1241" s="68">
        <v>0</v>
      </c>
      <c r="I1241" s="68">
        <v>0</v>
      </c>
      <c r="J1241" s="68">
        <v>0</v>
      </c>
      <c r="K1241" s="68">
        <v>0</v>
      </c>
      <c r="L1241" s="68">
        <v>0</v>
      </c>
      <c r="M1241" s="68">
        <v>0</v>
      </c>
      <c r="N1241" s="68">
        <v>0</v>
      </c>
      <c r="O1241" s="68">
        <v>0</v>
      </c>
      <c r="P1241" s="68">
        <v>0</v>
      </c>
      <c r="Q1241" s="68">
        <v>0</v>
      </c>
      <c r="R1241" s="69">
        <f>SUM(F1241:Q1241)</f>
        <v>0</v>
      </c>
      <c r="S1241" s="74">
        <f>R1241/W$9*30</f>
        <v>0</v>
      </c>
      <c r="T1241" s="69">
        <v>0</v>
      </c>
    </row>
    <row r="1242" spans="1:20" s="48" customFormat="1" ht="18.75" customHeight="1">
      <c r="A1242" s="66">
        <v>52</v>
      </c>
      <c r="B1242" s="73">
        <v>6953156278639</v>
      </c>
      <c r="C1242" s="67">
        <v>734905</v>
      </c>
      <c r="D1242" s="67" t="s">
        <v>236</v>
      </c>
      <c r="E1242" s="67" t="s">
        <v>116</v>
      </c>
      <c r="F1242" s="68">
        <v>0</v>
      </c>
      <c r="G1242" s="68">
        <v>0</v>
      </c>
      <c r="H1242" s="68">
        <v>0</v>
      </c>
      <c r="I1242" s="68">
        <v>0</v>
      </c>
      <c r="J1242" s="68">
        <v>0</v>
      </c>
      <c r="K1242" s="68">
        <v>0</v>
      </c>
      <c r="L1242" s="68">
        <v>0</v>
      </c>
      <c r="M1242" s="68">
        <v>0</v>
      </c>
      <c r="N1242" s="68">
        <v>0</v>
      </c>
      <c r="O1242" s="68">
        <v>0</v>
      </c>
      <c r="P1242" s="68">
        <v>0</v>
      </c>
      <c r="Q1242" s="68">
        <v>0</v>
      </c>
      <c r="R1242" s="69">
        <f t="shared" ref="R1242:R1247" si="388">SUM(F1242:Q1242)</f>
        <v>0</v>
      </c>
      <c r="S1242" s="74">
        <f t="shared" ref="S1242" si="389">R1242/W$9*30</f>
        <v>0</v>
      </c>
      <c r="T1242" s="69">
        <v>0</v>
      </c>
    </row>
    <row r="1243" spans="1:20" s="48" customFormat="1" ht="18.75" customHeight="1">
      <c r="A1243" s="66">
        <v>53</v>
      </c>
      <c r="B1243" s="73">
        <v>6953156265608</v>
      </c>
      <c r="C1243" s="67">
        <v>734906</v>
      </c>
      <c r="D1243" s="67" t="s">
        <v>237</v>
      </c>
      <c r="E1243" s="67" t="s">
        <v>117</v>
      </c>
      <c r="F1243" s="68">
        <v>0</v>
      </c>
      <c r="G1243" s="68">
        <v>0</v>
      </c>
      <c r="H1243" s="68">
        <v>0</v>
      </c>
      <c r="I1243" s="68">
        <v>0</v>
      </c>
      <c r="J1243" s="68">
        <v>0</v>
      </c>
      <c r="K1243" s="68">
        <v>0</v>
      </c>
      <c r="L1243" s="68">
        <v>0</v>
      </c>
      <c r="M1243" s="68">
        <v>0</v>
      </c>
      <c r="N1243" s="68">
        <v>0</v>
      </c>
      <c r="O1243" s="68">
        <v>0</v>
      </c>
      <c r="P1243" s="68">
        <v>0</v>
      </c>
      <c r="Q1243" s="68">
        <v>0</v>
      </c>
      <c r="R1243" s="69">
        <f t="shared" si="388"/>
        <v>0</v>
      </c>
      <c r="S1243" s="74">
        <f>R1243/U$9*30</f>
        <v>0</v>
      </c>
      <c r="T1243" s="69">
        <v>0</v>
      </c>
    </row>
    <row r="1244" spans="1:20" s="48" customFormat="1" ht="18.75" customHeight="1">
      <c r="A1244" s="66">
        <v>54</v>
      </c>
      <c r="B1244" s="73">
        <v>6953156255814</v>
      </c>
      <c r="C1244" s="67">
        <v>734907</v>
      </c>
      <c r="D1244" s="67" t="s">
        <v>238</v>
      </c>
      <c r="E1244" s="67" t="s">
        <v>118</v>
      </c>
      <c r="F1244" s="68">
        <v>0</v>
      </c>
      <c r="G1244" s="68">
        <v>0</v>
      </c>
      <c r="H1244" s="68">
        <v>0</v>
      </c>
      <c r="I1244" s="68">
        <v>0</v>
      </c>
      <c r="J1244" s="68">
        <v>0</v>
      </c>
      <c r="K1244" s="68">
        <v>0</v>
      </c>
      <c r="L1244" s="68">
        <v>0</v>
      </c>
      <c r="M1244" s="68">
        <v>0</v>
      </c>
      <c r="N1244" s="68">
        <v>0</v>
      </c>
      <c r="O1244" s="68">
        <v>0</v>
      </c>
      <c r="P1244" s="68">
        <v>0</v>
      </c>
      <c r="Q1244" s="68">
        <v>0</v>
      </c>
      <c r="R1244" s="69">
        <f t="shared" si="388"/>
        <v>0</v>
      </c>
      <c r="S1244" s="74">
        <f>R1244/U$9*30</f>
        <v>0</v>
      </c>
      <c r="T1244" s="69">
        <v>0</v>
      </c>
    </row>
    <row r="1245" spans="1:20" s="48" customFormat="1" ht="18.75" customHeight="1">
      <c r="A1245" s="66">
        <v>55</v>
      </c>
      <c r="B1245" s="73">
        <v>6953156253025</v>
      </c>
      <c r="C1245" s="67">
        <v>734909</v>
      </c>
      <c r="D1245" s="67" t="s">
        <v>239</v>
      </c>
      <c r="E1245" s="67" t="s">
        <v>119</v>
      </c>
      <c r="F1245" s="68">
        <v>0</v>
      </c>
      <c r="G1245" s="68">
        <v>0</v>
      </c>
      <c r="H1245" s="68">
        <v>0</v>
      </c>
      <c r="I1245" s="68">
        <v>0</v>
      </c>
      <c r="J1245" s="68">
        <v>0</v>
      </c>
      <c r="K1245" s="68">
        <v>0</v>
      </c>
      <c r="L1245" s="68">
        <v>0</v>
      </c>
      <c r="M1245" s="68">
        <v>0</v>
      </c>
      <c r="N1245" s="68">
        <v>0</v>
      </c>
      <c r="O1245" s="68">
        <v>0</v>
      </c>
      <c r="P1245" s="68">
        <v>3</v>
      </c>
      <c r="Q1245" s="68">
        <v>0</v>
      </c>
      <c r="R1245" s="69">
        <f t="shared" si="388"/>
        <v>3</v>
      </c>
      <c r="S1245" s="74">
        <f>R1245/U$9*30</f>
        <v>-2.1059528266566827E-3</v>
      </c>
      <c r="T1245" s="69">
        <v>0</v>
      </c>
    </row>
    <row r="1246" spans="1:20" s="48" customFormat="1" ht="18.75" customHeight="1">
      <c r="A1246" s="66">
        <v>56</v>
      </c>
      <c r="B1246" s="73">
        <v>6953156253049</v>
      </c>
      <c r="C1246" s="67">
        <v>734910</v>
      </c>
      <c r="D1246" s="67" t="s">
        <v>240</v>
      </c>
      <c r="E1246" s="67" t="s">
        <v>120</v>
      </c>
      <c r="F1246" s="68">
        <v>0</v>
      </c>
      <c r="G1246" s="68">
        <v>0</v>
      </c>
      <c r="H1246" s="68">
        <v>0</v>
      </c>
      <c r="I1246" s="68">
        <v>0</v>
      </c>
      <c r="J1246" s="68">
        <v>0</v>
      </c>
      <c r="K1246" s="68">
        <v>0</v>
      </c>
      <c r="L1246" s="68">
        <v>0</v>
      </c>
      <c r="M1246" s="68">
        <v>0</v>
      </c>
      <c r="N1246" s="68">
        <v>0</v>
      </c>
      <c r="O1246" s="68">
        <v>0</v>
      </c>
      <c r="P1246" s="68">
        <v>0</v>
      </c>
      <c r="Q1246" s="68">
        <v>0</v>
      </c>
      <c r="R1246" s="69">
        <f t="shared" si="388"/>
        <v>0</v>
      </c>
      <c r="S1246" s="74">
        <f>R1246/U$9*30</f>
        <v>0</v>
      </c>
      <c r="T1246" s="69">
        <v>0</v>
      </c>
    </row>
    <row r="1247" spans="1:20" s="48" customFormat="1" ht="18.75" customHeight="1">
      <c r="A1247" s="66">
        <v>57</v>
      </c>
      <c r="B1247" s="73">
        <v>6953156253032</v>
      </c>
      <c r="C1247" s="67">
        <v>734911</v>
      </c>
      <c r="D1247" s="67" t="s">
        <v>241</v>
      </c>
      <c r="E1247" s="67" t="s">
        <v>121</v>
      </c>
      <c r="F1247" s="68">
        <v>0</v>
      </c>
      <c r="G1247" s="68">
        <v>0</v>
      </c>
      <c r="H1247" s="68">
        <v>0</v>
      </c>
      <c r="I1247" s="68">
        <v>0</v>
      </c>
      <c r="J1247" s="68">
        <v>0</v>
      </c>
      <c r="K1247" s="68">
        <v>0</v>
      </c>
      <c r="L1247" s="68">
        <v>0</v>
      </c>
      <c r="M1247" s="68">
        <v>0</v>
      </c>
      <c r="N1247" s="68">
        <v>0</v>
      </c>
      <c r="O1247" s="68">
        <v>0</v>
      </c>
      <c r="P1247" s="68">
        <v>1</v>
      </c>
      <c r="Q1247" s="68">
        <v>0</v>
      </c>
      <c r="R1247" s="69">
        <f t="shared" si="388"/>
        <v>1</v>
      </c>
      <c r="S1247" s="74">
        <f>R1247/U$9*30</f>
        <v>-7.0198427555222763E-4</v>
      </c>
      <c r="T1247" s="69">
        <v>0</v>
      </c>
    </row>
    <row r="1248" spans="1:20" s="48" customFormat="1" ht="18.75" customHeight="1">
      <c r="A1248" s="66">
        <v>58</v>
      </c>
      <c r="B1248" s="73">
        <v>6953156259362</v>
      </c>
      <c r="C1248" s="67">
        <v>734912</v>
      </c>
      <c r="D1248" s="67" t="s">
        <v>242</v>
      </c>
      <c r="E1248" s="67" t="s">
        <v>122</v>
      </c>
      <c r="F1248" s="68">
        <v>0</v>
      </c>
      <c r="G1248" s="68">
        <v>0</v>
      </c>
      <c r="H1248" s="68">
        <v>0</v>
      </c>
      <c r="I1248" s="68">
        <v>0</v>
      </c>
      <c r="J1248" s="68">
        <v>0</v>
      </c>
      <c r="K1248" s="68">
        <v>0</v>
      </c>
      <c r="L1248" s="68">
        <v>0</v>
      </c>
      <c r="M1248" s="68">
        <v>0</v>
      </c>
      <c r="N1248" s="68">
        <v>0</v>
      </c>
      <c r="O1248" s="68">
        <v>0</v>
      </c>
      <c r="P1248" s="68">
        <v>0</v>
      </c>
      <c r="Q1248" s="68">
        <v>0</v>
      </c>
      <c r="R1248" s="69">
        <f>SUM(F1248:Q1248)</f>
        <v>0</v>
      </c>
      <c r="S1248" s="74">
        <f>R1248/W$9*30</f>
        <v>0</v>
      </c>
      <c r="T1248" s="69">
        <v>0</v>
      </c>
    </row>
    <row r="1249" spans="1:20" s="48" customFormat="1" ht="18.75" customHeight="1">
      <c r="A1249" s="66">
        <v>59</v>
      </c>
      <c r="B1249" s="73">
        <v>6953156253056</v>
      </c>
      <c r="C1249" s="67">
        <v>734913</v>
      </c>
      <c r="D1249" s="67" t="s">
        <v>243</v>
      </c>
      <c r="E1249" s="67" t="s">
        <v>120</v>
      </c>
      <c r="F1249" s="68">
        <v>0</v>
      </c>
      <c r="G1249" s="68">
        <v>0</v>
      </c>
      <c r="H1249" s="68">
        <v>0</v>
      </c>
      <c r="I1249" s="68">
        <v>0</v>
      </c>
      <c r="J1249" s="68">
        <v>0</v>
      </c>
      <c r="K1249" s="68">
        <v>0</v>
      </c>
      <c r="L1249" s="68">
        <v>0</v>
      </c>
      <c r="M1249" s="68">
        <v>0</v>
      </c>
      <c r="N1249" s="68">
        <v>0</v>
      </c>
      <c r="O1249" s="68">
        <v>0</v>
      </c>
      <c r="P1249" s="68">
        <v>0</v>
      </c>
      <c r="Q1249" s="68">
        <v>0</v>
      </c>
      <c r="R1249" s="69">
        <f t="shared" ref="R1249:R1253" si="390">SUM(F1249:Q1249)</f>
        <v>0</v>
      </c>
      <c r="S1249" s="74">
        <f t="shared" ref="S1249" si="391">R1249/W$9*30</f>
        <v>0</v>
      </c>
      <c r="T1249" s="69">
        <v>0</v>
      </c>
    </row>
    <row r="1250" spans="1:20" s="48" customFormat="1" ht="18.75" customHeight="1">
      <c r="A1250" s="66">
        <v>60</v>
      </c>
      <c r="B1250" s="73">
        <v>6953156280526</v>
      </c>
      <c r="C1250" s="67">
        <v>734914</v>
      </c>
      <c r="D1250" s="67" t="s">
        <v>244</v>
      </c>
      <c r="E1250" s="67" t="s">
        <v>123</v>
      </c>
      <c r="F1250" s="68">
        <v>0</v>
      </c>
      <c r="G1250" s="68">
        <v>0</v>
      </c>
      <c r="H1250" s="68">
        <v>0</v>
      </c>
      <c r="I1250" s="68">
        <v>0</v>
      </c>
      <c r="J1250" s="68">
        <v>0</v>
      </c>
      <c r="K1250" s="68">
        <v>0</v>
      </c>
      <c r="L1250" s="68">
        <v>0</v>
      </c>
      <c r="M1250" s="68">
        <v>0</v>
      </c>
      <c r="N1250" s="68">
        <v>0</v>
      </c>
      <c r="O1250" s="68">
        <v>0</v>
      </c>
      <c r="P1250" s="68">
        <v>1</v>
      </c>
      <c r="Q1250" s="68">
        <v>0</v>
      </c>
      <c r="R1250" s="69">
        <f t="shared" si="390"/>
        <v>1</v>
      </c>
      <c r="S1250" s="74">
        <f>R1250/U$9*30</f>
        <v>-7.0198427555222763E-4</v>
      </c>
      <c r="T1250" s="69">
        <v>0</v>
      </c>
    </row>
    <row r="1251" spans="1:20" s="48" customFormat="1" ht="18.75" customHeight="1">
      <c r="A1251" s="66">
        <v>61</v>
      </c>
      <c r="B1251" s="73">
        <v>6953156280533</v>
      </c>
      <c r="C1251" s="67">
        <v>734915</v>
      </c>
      <c r="D1251" s="67" t="s">
        <v>245</v>
      </c>
      <c r="E1251" s="67" t="s">
        <v>124</v>
      </c>
      <c r="F1251" s="68">
        <v>0</v>
      </c>
      <c r="G1251" s="68">
        <v>0</v>
      </c>
      <c r="H1251" s="68">
        <v>0</v>
      </c>
      <c r="I1251" s="68">
        <v>0</v>
      </c>
      <c r="J1251" s="68">
        <v>0</v>
      </c>
      <c r="K1251" s="68">
        <v>0</v>
      </c>
      <c r="L1251" s="68">
        <v>0</v>
      </c>
      <c r="M1251" s="68">
        <v>0</v>
      </c>
      <c r="N1251" s="68">
        <v>0</v>
      </c>
      <c r="O1251" s="68">
        <v>0</v>
      </c>
      <c r="P1251" s="68">
        <v>0</v>
      </c>
      <c r="Q1251" s="68">
        <v>0</v>
      </c>
      <c r="R1251" s="69">
        <f t="shared" si="390"/>
        <v>0</v>
      </c>
      <c r="S1251" s="74">
        <f>R1251/U$9*30</f>
        <v>0</v>
      </c>
      <c r="T1251" s="69">
        <v>0</v>
      </c>
    </row>
    <row r="1252" spans="1:20" s="48" customFormat="1" ht="18.75" customHeight="1">
      <c r="A1252" s="66">
        <v>62</v>
      </c>
      <c r="B1252" s="73">
        <v>6953156259850</v>
      </c>
      <c r="C1252" s="67">
        <v>734916</v>
      </c>
      <c r="D1252" s="67" t="s">
        <v>246</v>
      </c>
      <c r="E1252" s="67" t="s">
        <v>125</v>
      </c>
      <c r="F1252" s="68">
        <v>0</v>
      </c>
      <c r="G1252" s="68">
        <v>0</v>
      </c>
      <c r="H1252" s="68">
        <v>0</v>
      </c>
      <c r="I1252" s="68">
        <v>0</v>
      </c>
      <c r="J1252" s="68">
        <v>0</v>
      </c>
      <c r="K1252" s="68">
        <v>0</v>
      </c>
      <c r="L1252" s="68">
        <v>0</v>
      </c>
      <c r="M1252" s="68">
        <v>0</v>
      </c>
      <c r="N1252" s="68">
        <v>0</v>
      </c>
      <c r="O1252" s="68">
        <v>0</v>
      </c>
      <c r="P1252" s="68">
        <v>1</v>
      </c>
      <c r="Q1252" s="68">
        <v>0</v>
      </c>
      <c r="R1252" s="69">
        <f t="shared" si="390"/>
        <v>1</v>
      </c>
      <c r="S1252" s="74">
        <f>R1252/U$9*30</f>
        <v>-7.0198427555222763E-4</v>
      </c>
      <c r="T1252" s="69">
        <v>0</v>
      </c>
    </row>
    <row r="1253" spans="1:20" s="48" customFormat="1" ht="18.75" customHeight="1">
      <c r="A1253" s="66">
        <v>63</v>
      </c>
      <c r="B1253" s="73">
        <v>6953156259867</v>
      </c>
      <c r="C1253" s="67">
        <v>734917</v>
      </c>
      <c r="D1253" s="67" t="s">
        <v>247</v>
      </c>
      <c r="E1253" s="67" t="s">
        <v>126</v>
      </c>
      <c r="F1253" s="68">
        <v>0</v>
      </c>
      <c r="G1253" s="68">
        <v>0</v>
      </c>
      <c r="H1253" s="68">
        <v>0</v>
      </c>
      <c r="I1253" s="68">
        <v>0</v>
      </c>
      <c r="J1253" s="68">
        <v>0</v>
      </c>
      <c r="K1253" s="68">
        <v>0</v>
      </c>
      <c r="L1253" s="68">
        <v>0</v>
      </c>
      <c r="M1253" s="68">
        <v>0</v>
      </c>
      <c r="N1253" s="68">
        <v>0</v>
      </c>
      <c r="O1253" s="68">
        <v>0</v>
      </c>
      <c r="P1253" s="68">
        <v>1</v>
      </c>
      <c r="Q1253" s="68">
        <v>0</v>
      </c>
      <c r="R1253" s="69">
        <f t="shared" si="390"/>
        <v>1</v>
      </c>
      <c r="S1253" s="74">
        <f>R1253/U$9*30</f>
        <v>-7.0198427555222763E-4</v>
      </c>
      <c r="T1253" s="69">
        <v>0</v>
      </c>
    </row>
    <row r="1254" spans="1:20" s="48" customFormat="1" ht="18.75" customHeight="1">
      <c r="A1254" s="66">
        <v>64</v>
      </c>
      <c r="B1254" s="73">
        <v>6953156276468</v>
      </c>
      <c r="C1254" s="67">
        <v>734918</v>
      </c>
      <c r="D1254" s="67" t="s">
        <v>248</v>
      </c>
      <c r="E1254" s="67" t="s">
        <v>127</v>
      </c>
      <c r="F1254" s="68">
        <v>0</v>
      </c>
      <c r="G1254" s="68">
        <v>0</v>
      </c>
      <c r="H1254" s="68">
        <v>0</v>
      </c>
      <c r="I1254" s="68">
        <v>0</v>
      </c>
      <c r="J1254" s="68">
        <v>0</v>
      </c>
      <c r="K1254" s="68">
        <v>0</v>
      </c>
      <c r="L1254" s="68">
        <v>0</v>
      </c>
      <c r="M1254" s="68">
        <v>0</v>
      </c>
      <c r="N1254" s="68">
        <v>0</v>
      </c>
      <c r="O1254" s="68">
        <v>0</v>
      </c>
      <c r="P1254" s="68">
        <v>1</v>
      </c>
      <c r="Q1254" s="68">
        <v>0</v>
      </c>
      <c r="R1254" s="69">
        <f>SUM(F1254:Q1254)</f>
        <v>1</v>
      </c>
      <c r="S1254" s="74">
        <f>R1254/W$9*30</f>
        <v>-6.9702602230483268E-4</v>
      </c>
      <c r="T1254" s="69">
        <v>0</v>
      </c>
    </row>
    <row r="1255" spans="1:20" s="48" customFormat="1" ht="18.75" customHeight="1">
      <c r="A1255" s="66">
        <v>65</v>
      </c>
      <c r="B1255" s="73">
        <v>6953156273085</v>
      </c>
      <c r="C1255" s="67">
        <v>734920</v>
      </c>
      <c r="D1255" s="67" t="s">
        <v>249</v>
      </c>
      <c r="E1255" s="67" t="s">
        <v>128</v>
      </c>
      <c r="F1255" s="68">
        <v>0</v>
      </c>
      <c r="G1255" s="68">
        <v>0</v>
      </c>
      <c r="H1255" s="68">
        <v>0</v>
      </c>
      <c r="I1255" s="68">
        <v>0</v>
      </c>
      <c r="J1255" s="68">
        <v>0</v>
      </c>
      <c r="K1255" s="68">
        <v>0</v>
      </c>
      <c r="L1255" s="68">
        <v>0</v>
      </c>
      <c r="M1255" s="68">
        <v>0</v>
      </c>
      <c r="N1255" s="68">
        <v>0</v>
      </c>
      <c r="O1255" s="68">
        <v>0</v>
      </c>
      <c r="P1255" s="68">
        <v>0</v>
      </c>
      <c r="Q1255" s="68">
        <v>0</v>
      </c>
      <c r="R1255" s="69">
        <f t="shared" ref="R1255:R1261" si="392">SUM(F1255:Q1255)</f>
        <v>0</v>
      </c>
      <c r="S1255" s="74">
        <f t="shared" ref="S1255" si="393">R1255/W$9*30</f>
        <v>0</v>
      </c>
      <c r="T1255" s="69">
        <v>0</v>
      </c>
    </row>
    <row r="1256" spans="1:20" s="48" customFormat="1" ht="18.75" customHeight="1">
      <c r="A1256" s="66">
        <v>66</v>
      </c>
      <c r="B1256" s="73">
        <v>6953156273092</v>
      </c>
      <c r="C1256" s="67">
        <v>734921</v>
      </c>
      <c r="D1256" s="67" t="s">
        <v>250</v>
      </c>
      <c r="E1256" s="67" t="s">
        <v>129</v>
      </c>
      <c r="F1256" s="68">
        <v>0</v>
      </c>
      <c r="G1256" s="68">
        <v>0</v>
      </c>
      <c r="H1256" s="68">
        <v>0</v>
      </c>
      <c r="I1256" s="68">
        <v>0</v>
      </c>
      <c r="J1256" s="68">
        <v>0</v>
      </c>
      <c r="K1256" s="68">
        <v>0</v>
      </c>
      <c r="L1256" s="68">
        <v>0</v>
      </c>
      <c r="M1256" s="68">
        <v>0</v>
      </c>
      <c r="N1256" s="68">
        <v>0</v>
      </c>
      <c r="O1256" s="68">
        <v>0</v>
      </c>
      <c r="P1256" s="68">
        <v>0</v>
      </c>
      <c r="Q1256" s="68">
        <v>0</v>
      </c>
      <c r="R1256" s="69">
        <f t="shared" si="392"/>
        <v>0</v>
      </c>
      <c r="S1256" s="74">
        <f t="shared" ref="S1256:S1261" si="394">R1256/U$9*30</f>
        <v>0</v>
      </c>
      <c r="T1256" s="69">
        <v>0</v>
      </c>
    </row>
    <row r="1257" spans="1:20" s="48" customFormat="1" ht="18.75" customHeight="1">
      <c r="A1257" s="66">
        <v>67</v>
      </c>
      <c r="B1257" s="73">
        <v>6953156273108</v>
      </c>
      <c r="C1257" s="67">
        <v>734922</v>
      </c>
      <c r="D1257" s="67" t="s">
        <v>251</v>
      </c>
      <c r="E1257" s="67" t="s">
        <v>130</v>
      </c>
      <c r="F1257" s="68">
        <v>0</v>
      </c>
      <c r="G1257" s="68">
        <v>0</v>
      </c>
      <c r="H1257" s="68">
        <v>0</v>
      </c>
      <c r="I1257" s="68">
        <v>0</v>
      </c>
      <c r="J1257" s="68">
        <v>0</v>
      </c>
      <c r="K1257" s="68">
        <v>0</v>
      </c>
      <c r="L1257" s="68">
        <v>0</v>
      </c>
      <c r="M1257" s="68">
        <v>0</v>
      </c>
      <c r="N1257" s="68">
        <v>0</v>
      </c>
      <c r="O1257" s="68">
        <v>0</v>
      </c>
      <c r="P1257" s="68">
        <v>0</v>
      </c>
      <c r="Q1257" s="68">
        <v>0</v>
      </c>
      <c r="R1257" s="69">
        <f t="shared" si="392"/>
        <v>0</v>
      </c>
      <c r="S1257" s="74">
        <f t="shared" si="394"/>
        <v>0</v>
      </c>
      <c r="T1257" s="69">
        <v>0</v>
      </c>
    </row>
    <row r="1258" spans="1:20" s="48" customFormat="1" ht="18.75" customHeight="1">
      <c r="A1258" s="66">
        <v>68</v>
      </c>
      <c r="B1258" s="73">
        <v>6953156260573</v>
      </c>
      <c r="C1258" s="67">
        <v>734923</v>
      </c>
      <c r="D1258" s="67" t="s">
        <v>252</v>
      </c>
      <c r="E1258" s="67" t="s">
        <v>131</v>
      </c>
      <c r="F1258" s="68">
        <v>0</v>
      </c>
      <c r="G1258" s="68">
        <v>0</v>
      </c>
      <c r="H1258" s="68">
        <v>0</v>
      </c>
      <c r="I1258" s="68">
        <v>0</v>
      </c>
      <c r="J1258" s="68">
        <v>0</v>
      </c>
      <c r="K1258" s="68">
        <v>0</v>
      </c>
      <c r="L1258" s="68">
        <v>0</v>
      </c>
      <c r="M1258" s="68">
        <v>0</v>
      </c>
      <c r="N1258" s="68">
        <v>0</v>
      </c>
      <c r="O1258" s="68">
        <v>0</v>
      </c>
      <c r="P1258" s="68">
        <v>0</v>
      </c>
      <c r="Q1258" s="68">
        <v>0</v>
      </c>
      <c r="R1258" s="69">
        <f t="shared" si="392"/>
        <v>0</v>
      </c>
      <c r="S1258" s="74">
        <f t="shared" si="394"/>
        <v>0</v>
      </c>
      <c r="T1258" s="69">
        <v>0</v>
      </c>
    </row>
    <row r="1259" spans="1:20" s="48" customFormat="1" ht="18.75" customHeight="1">
      <c r="A1259" s="66">
        <v>69</v>
      </c>
      <c r="B1259" s="73">
        <v>6953156260580</v>
      </c>
      <c r="C1259" s="67">
        <v>734924</v>
      </c>
      <c r="D1259" s="67" t="s">
        <v>253</v>
      </c>
      <c r="E1259" s="67" t="s">
        <v>132</v>
      </c>
      <c r="F1259" s="68">
        <v>0</v>
      </c>
      <c r="G1259" s="68">
        <v>0</v>
      </c>
      <c r="H1259" s="68">
        <v>0</v>
      </c>
      <c r="I1259" s="68">
        <v>0</v>
      </c>
      <c r="J1259" s="68">
        <v>0</v>
      </c>
      <c r="K1259" s="68">
        <v>0</v>
      </c>
      <c r="L1259" s="68">
        <v>0</v>
      </c>
      <c r="M1259" s="68">
        <v>0</v>
      </c>
      <c r="N1259" s="68">
        <v>0</v>
      </c>
      <c r="O1259" s="68">
        <v>0</v>
      </c>
      <c r="P1259" s="68">
        <v>0</v>
      </c>
      <c r="Q1259" s="68">
        <v>0</v>
      </c>
      <c r="R1259" s="69">
        <f t="shared" si="392"/>
        <v>0</v>
      </c>
      <c r="S1259" s="74">
        <f t="shared" si="394"/>
        <v>0</v>
      </c>
      <c r="T1259" s="69">
        <v>0</v>
      </c>
    </row>
    <row r="1260" spans="1:20" s="48" customFormat="1" ht="18.75" customHeight="1">
      <c r="A1260" s="66">
        <v>70</v>
      </c>
      <c r="B1260" s="73">
        <v>6953156260597</v>
      </c>
      <c r="C1260" s="67">
        <v>734925</v>
      </c>
      <c r="D1260" s="67" t="s">
        <v>254</v>
      </c>
      <c r="E1260" s="67" t="s">
        <v>133</v>
      </c>
      <c r="F1260" s="68">
        <v>0</v>
      </c>
      <c r="G1260" s="68">
        <v>0</v>
      </c>
      <c r="H1260" s="68">
        <v>0</v>
      </c>
      <c r="I1260" s="68">
        <v>0</v>
      </c>
      <c r="J1260" s="68">
        <v>0</v>
      </c>
      <c r="K1260" s="68">
        <v>0</v>
      </c>
      <c r="L1260" s="68">
        <v>0</v>
      </c>
      <c r="M1260" s="68">
        <v>0</v>
      </c>
      <c r="N1260" s="68">
        <v>0</v>
      </c>
      <c r="O1260" s="68">
        <v>0</v>
      </c>
      <c r="P1260" s="68">
        <v>0</v>
      </c>
      <c r="Q1260" s="68">
        <v>0</v>
      </c>
      <c r="R1260" s="69">
        <f t="shared" si="392"/>
        <v>0</v>
      </c>
      <c r="S1260" s="74">
        <f t="shared" si="394"/>
        <v>0</v>
      </c>
      <c r="T1260" s="69">
        <v>0</v>
      </c>
    </row>
    <row r="1261" spans="1:20" s="48" customFormat="1" ht="18.75" customHeight="1">
      <c r="A1261" s="66">
        <v>71</v>
      </c>
      <c r="B1261" s="73">
        <v>6953156260603</v>
      </c>
      <c r="C1261" s="67">
        <v>734926</v>
      </c>
      <c r="D1261" s="67" t="s">
        <v>255</v>
      </c>
      <c r="E1261" s="67" t="s">
        <v>134</v>
      </c>
      <c r="F1261" s="68">
        <v>0</v>
      </c>
      <c r="G1261" s="68">
        <v>0</v>
      </c>
      <c r="H1261" s="68">
        <v>0</v>
      </c>
      <c r="I1261" s="68">
        <v>0</v>
      </c>
      <c r="J1261" s="68">
        <v>0</v>
      </c>
      <c r="K1261" s="68">
        <v>0</v>
      </c>
      <c r="L1261" s="68">
        <v>0</v>
      </c>
      <c r="M1261" s="68">
        <v>0</v>
      </c>
      <c r="N1261" s="68">
        <v>0</v>
      </c>
      <c r="O1261" s="68">
        <v>0</v>
      </c>
      <c r="P1261" s="68">
        <v>0</v>
      </c>
      <c r="Q1261" s="68">
        <v>0</v>
      </c>
      <c r="R1261" s="69">
        <f t="shared" si="392"/>
        <v>0</v>
      </c>
      <c r="S1261" s="74">
        <f t="shared" si="394"/>
        <v>0</v>
      </c>
      <c r="T1261" s="69">
        <v>0</v>
      </c>
    </row>
    <row r="1262" spans="1:20" s="48" customFormat="1" ht="18.75" customHeight="1">
      <c r="A1262" s="66">
        <v>72</v>
      </c>
      <c r="B1262" s="73">
        <v>6953156253063</v>
      </c>
      <c r="C1262" s="67">
        <v>734927</v>
      </c>
      <c r="D1262" s="67" t="s">
        <v>256</v>
      </c>
      <c r="E1262" s="67" t="s">
        <v>135</v>
      </c>
      <c r="F1262" s="68">
        <v>0</v>
      </c>
      <c r="G1262" s="68">
        <v>0</v>
      </c>
      <c r="H1262" s="68">
        <v>0</v>
      </c>
      <c r="I1262" s="68">
        <v>0</v>
      </c>
      <c r="J1262" s="68">
        <v>0</v>
      </c>
      <c r="K1262" s="68">
        <v>0</v>
      </c>
      <c r="L1262" s="68">
        <v>0</v>
      </c>
      <c r="M1262" s="68">
        <v>0</v>
      </c>
      <c r="N1262" s="68">
        <v>0</v>
      </c>
      <c r="O1262" s="68">
        <v>0</v>
      </c>
      <c r="P1262" s="68">
        <v>0</v>
      </c>
      <c r="Q1262" s="68">
        <v>0</v>
      </c>
      <c r="R1262" s="69">
        <f>SUM(F1262:Q1262)</f>
        <v>0</v>
      </c>
      <c r="S1262" s="74">
        <f>R1262/W$9*30</f>
        <v>0</v>
      </c>
      <c r="T1262" s="69">
        <v>0</v>
      </c>
    </row>
    <row r="1263" spans="1:20" s="48" customFormat="1" ht="18.75" customHeight="1">
      <c r="A1263" s="66">
        <v>73</v>
      </c>
      <c r="B1263" s="73">
        <v>6953156253070</v>
      </c>
      <c r="C1263" s="67">
        <v>734928</v>
      </c>
      <c r="D1263" s="67" t="s">
        <v>257</v>
      </c>
      <c r="E1263" s="67" t="s">
        <v>136</v>
      </c>
      <c r="F1263" s="68">
        <v>0</v>
      </c>
      <c r="G1263" s="68">
        <v>0</v>
      </c>
      <c r="H1263" s="68">
        <v>0</v>
      </c>
      <c r="I1263" s="68">
        <v>0</v>
      </c>
      <c r="J1263" s="68">
        <v>0</v>
      </c>
      <c r="K1263" s="68">
        <v>0</v>
      </c>
      <c r="L1263" s="68">
        <v>0</v>
      </c>
      <c r="M1263" s="68">
        <v>0</v>
      </c>
      <c r="N1263" s="68">
        <v>0</v>
      </c>
      <c r="O1263" s="68">
        <v>0</v>
      </c>
      <c r="P1263" s="68">
        <v>0</v>
      </c>
      <c r="Q1263" s="68">
        <v>0</v>
      </c>
      <c r="R1263" s="69">
        <f t="shared" ref="R1263:R1267" si="395">SUM(F1263:Q1263)</f>
        <v>0</v>
      </c>
      <c r="S1263" s="74">
        <f t="shared" ref="S1263" si="396">R1263/W$9*30</f>
        <v>0</v>
      </c>
      <c r="T1263" s="69">
        <v>0</v>
      </c>
    </row>
    <row r="1264" spans="1:20" s="48" customFormat="1" ht="18.75" customHeight="1">
      <c r="A1264" s="66">
        <v>74</v>
      </c>
      <c r="B1264" s="73">
        <v>6953156259379</v>
      </c>
      <c r="C1264" s="67">
        <v>734929</v>
      </c>
      <c r="D1264" s="67" t="s">
        <v>258</v>
      </c>
      <c r="E1264" s="67" t="s">
        <v>137</v>
      </c>
      <c r="F1264" s="68">
        <v>0</v>
      </c>
      <c r="G1264" s="68">
        <v>0</v>
      </c>
      <c r="H1264" s="68">
        <v>0</v>
      </c>
      <c r="I1264" s="68">
        <v>0</v>
      </c>
      <c r="J1264" s="68">
        <v>0</v>
      </c>
      <c r="K1264" s="68">
        <v>0</v>
      </c>
      <c r="L1264" s="68">
        <v>0</v>
      </c>
      <c r="M1264" s="68">
        <v>0</v>
      </c>
      <c r="N1264" s="68">
        <v>0</v>
      </c>
      <c r="O1264" s="68">
        <v>0</v>
      </c>
      <c r="P1264" s="68">
        <v>0</v>
      </c>
      <c r="Q1264" s="68">
        <v>0</v>
      </c>
      <c r="R1264" s="69">
        <f t="shared" si="395"/>
        <v>0</v>
      </c>
      <c r="S1264" s="74">
        <f>R1264/U$9*30</f>
        <v>0</v>
      </c>
      <c r="T1264" s="69">
        <v>0</v>
      </c>
    </row>
    <row r="1265" spans="1:20" s="48" customFormat="1" ht="18.75" customHeight="1">
      <c r="A1265" s="66">
        <v>75</v>
      </c>
      <c r="B1265" s="73">
        <v>6953156253094</v>
      </c>
      <c r="C1265" s="67">
        <v>734930</v>
      </c>
      <c r="D1265" s="67" t="s">
        <v>259</v>
      </c>
      <c r="E1265" s="67" t="s">
        <v>138</v>
      </c>
      <c r="F1265" s="68">
        <v>0</v>
      </c>
      <c r="G1265" s="68">
        <v>0</v>
      </c>
      <c r="H1265" s="68">
        <v>0</v>
      </c>
      <c r="I1265" s="68">
        <v>0</v>
      </c>
      <c r="J1265" s="68">
        <v>0</v>
      </c>
      <c r="K1265" s="68">
        <v>0</v>
      </c>
      <c r="L1265" s="68">
        <v>0</v>
      </c>
      <c r="M1265" s="68">
        <v>0</v>
      </c>
      <c r="N1265" s="68">
        <v>0</v>
      </c>
      <c r="O1265" s="68">
        <v>0</v>
      </c>
      <c r="P1265" s="68">
        <v>0</v>
      </c>
      <c r="Q1265" s="68">
        <v>0</v>
      </c>
      <c r="R1265" s="69">
        <f t="shared" si="395"/>
        <v>0</v>
      </c>
      <c r="S1265" s="74">
        <f>R1265/U$9*30</f>
        <v>0</v>
      </c>
      <c r="T1265" s="69">
        <v>0</v>
      </c>
    </row>
    <row r="1266" spans="1:20" s="48" customFormat="1" ht="18.75" customHeight="1">
      <c r="A1266" s="66">
        <v>76</v>
      </c>
      <c r="B1266" s="73">
        <v>6953156282001</v>
      </c>
      <c r="C1266" s="67">
        <v>734931</v>
      </c>
      <c r="D1266" s="67" t="s">
        <v>260</v>
      </c>
      <c r="E1266" s="67" t="s">
        <v>139</v>
      </c>
      <c r="F1266" s="68">
        <v>0</v>
      </c>
      <c r="G1266" s="68">
        <v>0</v>
      </c>
      <c r="H1266" s="68">
        <v>0</v>
      </c>
      <c r="I1266" s="68">
        <v>0</v>
      </c>
      <c r="J1266" s="68">
        <v>0</v>
      </c>
      <c r="K1266" s="68">
        <v>0</v>
      </c>
      <c r="L1266" s="68">
        <v>0</v>
      </c>
      <c r="M1266" s="68">
        <v>0</v>
      </c>
      <c r="N1266" s="68">
        <v>0</v>
      </c>
      <c r="O1266" s="68">
        <v>0</v>
      </c>
      <c r="P1266" s="68">
        <v>0</v>
      </c>
      <c r="Q1266" s="68">
        <v>0</v>
      </c>
      <c r="R1266" s="69">
        <f t="shared" si="395"/>
        <v>0</v>
      </c>
      <c r="S1266" s="74">
        <f>R1266/U$9*30</f>
        <v>0</v>
      </c>
      <c r="T1266" s="69">
        <v>0</v>
      </c>
    </row>
    <row r="1267" spans="1:20" s="48" customFormat="1" ht="18.75" customHeight="1">
      <c r="A1267" s="66">
        <v>77</v>
      </c>
      <c r="B1267" s="73">
        <v>6953156282018</v>
      </c>
      <c r="C1267" s="67">
        <v>734933</v>
      </c>
      <c r="D1267" s="67" t="s">
        <v>261</v>
      </c>
      <c r="E1267" s="67" t="s">
        <v>140</v>
      </c>
      <c r="F1267" s="68">
        <v>0</v>
      </c>
      <c r="G1267" s="68">
        <v>0</v>
      </c>
      <c r="H1267" s="68">
        <v>0</v>
      </c>
      <c r="I1267" s="68">
        <v>0</v>
      </c>
      <c r="J1267" s="68">
        <v>0</v>
      </c>
      <c r="K1267" s="68">
        <v>0</v>
      </c>
      <c r="L1267" s="68">
        <v>0</v>
      </c>
      <c r="M1267" s="68">
        <v>0</v>
      </c>
      <c r="N1267" s="68">
        <v>0</v>
      </c>
      <c r="O1267" s="68">
        <v>0</v>
      </c>
      <c r="P1267" s="68">
        <v>0</v>
      </c>
      <c r="Q1267" s="68">
        <v>0</v>
      </c>
      <c r="R1267" s="69">
        <f t="shared" si="395"/>
        <v>0</v>
      </c>
      <c r="S1267" s="74">
        <f>R1267/U$9*30</f>
        <v>0</v>
      </c>
      <c r="T1267" s="69">
        <v>0</v>
      </c>
    </row>
    <row r="1268" spans="1:20" s="48" customFormat="1" ht="18.75" customHeight="1">
      <c r="A1268" s="66">
        <v>78</v>
      </c>
      <c r="B1268" s="73">
        <v>6953156282025</v>
      </c>
      <c r="C1268" s="67">
        <v>734934</v>
      </c>
      <c r="D1268" s="67" t="s">
        <v>262</v>
      </c>
      <c r="E1268" s="67" t="s">
        <v>141</v>
      </c>
      <c r="F1268" s="68">
        <v>0</v>
      </c>
      <c r="G1268" s="68">
        <v>0</v>
      </c>
      <c r="H1268" s="68">
        <v>0</v>
      </c>
      <c r="I1268" s="68">
        <v>0</v>
      </c>
      <c r="J1268" s="68">
        <v>0</v>
      </c>
      <c r="K1268" s="68">
        <v>0</v>
      </c>
      <c r="L1268" s="68">
        <v>0</v>
      </c>
      <c r="M1268" s="68">
        <v>0</v>
      </c>
      <c r="N1268" s="68">
        <v>0</v>
      </c>
      <c r="O1268" s="68">
        <v>0</v>
      </c>
      <c r="P1268" s="68">
        <v>0</v>
      </c>
      <c r="Q1268" s="68">
        <v>0</v>
      </c>
      <c r="R1268" s="69">
        <f>SUM(F1268:Q1268)</f>
        <v>0</v>
      </c>
      <c r="S1268" s="74">
        <f>R1268/W$9*30</f>
        <v>0</v>
      </c>
      <c r="T1268" s="69">
        <v>0</v>
      </c>
    </row>
    <row r="1269" spans="1:20" s="48" customFormat="1" ht="18.75" customHeight="1">
      <c r="A1269" s="66">
        <v>79</v>
      </c>
      <c r="B1269" s="73">
        <v>6953156280977</v>
      </c>
      <c r="C1269" s="67">
        <v>734935</v>
      </c>
      <c r="D1269" s="67" t="s">
        <v>263</v>
      </c>
      <c r="E1269" s="67" t="s">
        <v>142</v>
      </c>
      <c r="F1269" s="68">
        <v>0</v>
      </c>
      <c r="G1269" s="68">
        <v>0</v>
      </c>
      <c r="H1269" s="68">
        <v>0</v>
      </c>
      <c r="I1269" s="68">
        <v>0</v>
      </c>
      <c r="J1269" s="68">
        <v>0</v>
      </c>
      <c r="K1269" s="68">
        <v>0</v>
      </c>
      <c r="L1269" s="68">
        <v>0</v>
      </c>
      <c r="M1269" s="68">
        <v>0</v>
      </c>
      <c r="N1269" s="68">
        <v>0</v>
      </c>
      <c r="O1269" s="68">
        <v>0</v>
      </c>
      <c r="P1269" s="68">
        <v>0</v>
      </c>
      <c r="Q1269" s="68">
        <v>0</v>
      </c>
      <c r="R1269" s="69">
        <f t="shared" ref="R1269:R1273" si="397">SUM(F1269:Q1269)</f>
        <v>0</v>
      </c>
      <c r="S1269" s="74">
        <f t="shared" ref="S1269" si="398">R1269/W$9*30</f>
        <v>0</v>
      </c>
      <c r="T1269" s="69">
        <v>0</v>
      </c>
    </row>
    <row r="1270" spans="1:20" s="48" customFormat="1" ht="18.75" customHeight="1">
      <c r="A1270" s="66">
        <v>80</v>
      </c>
      <c r="B1270" s="73">
        <v>6953156280984</v>
      </c>
      <c r="C1270" s="67">
        <v>734936</v>
      </c>
      <c r="D1270" s="67" t="s">
        <v>264</v>
      </c>
      <c r="E1270" s="67" t="s">
        <v>143</v>
      </c>
      <c r="F1270" s="68">
        <v>0</v>
      </c>
      <c r="G1270" s="68">
        <v>0</v>
      </c>
      <c r="H1270" s="68">
        <v>0</v>
      </c>
      <c r="I1270" s="68">
        <v>0</v>
      </c>
      <c r="J1270" s="68">
        <v>0</v>
      </c>
      <c r="K1270" s="68">
        <v>0</v>
      </c>
      <c r="L1270" s="68">
        <v>0</v>
      </c>
      <c r="M1270" s="68">
        <v>0</v>
      </c>
      <c r="N1270" s="68">
        <v>0</v>
      </c>
      <c r="O1270" s="68">
        <v>0</v>
      </c>
      <c r="P1270" s="68">
        <v>0</v>
      </c>
      <c r="Q1270" s="68">
        <v>0</v>
      </c>
      <c r="R1270" s="69">
        <f t="shared" si="397"/>
        <v>0</v>
      </c>
      <c r="S1270" s="74">
        <f>R1270/U$9*30</f>
        <v>0</v>
      </c>
      <c r="T1270" s="69">
        <v>0</v>
      </c>
    </row>
    <row r="1271" spans="1:20" s="48" customFormat="1" ht="18.75" customHeight="1">
      <c r="A1271" s="66">
        <v>81</v>
      </c>
      <c r="B1271" s="73">
        <v>6953156282315</v>
      </c>
      <c r="C1271" s="67">
        <v>734937</v>
      </c>
      <c r="D1271" s="67" t="s">
        <v>265</v>
      </c>
      <c r="E1271" s="67" t="s">
        <v>144</v>
      </c>
      <c r="F1271" s="68">
        <v>0</v>
      </c>
      <c r="G1271" s="68">
        <v>0</v>
      </c>
      <c r="H1271" s="68">
        <v>0</v>
      </c>
      <c r="I1271" s="68">
        <v>0</v>
      </c>
      <c r="J1271" s="68">
        <v>0</v>
      </c>
      <c r="K1271" s="68">
        <v>0</v>
      </c>
      <c r="L1271" s="68">
        <v>0</v>
      </c>
      <c r="M1271" s="68">
        <v>0</v>
      </c>
      <c r="N1271" s="68">
        <v>0</v>
      </c>
      <c r="O1271" s="68">
        <v>0</v>
      </c>
      <c r="P1271" s="68">
        <v>0</v>
      </c>
      <c r="Q1271" s="68">
        <v>0</v>
      </c>
      <c r="R1271" s="69">
        <f t="shared" si="397"/>
        <v>0</v>
      </c>
      <c r="S1271" s="74">
        <f>R1271/U$9*30</f>
        <v>0</v>
      </c>
      <c r="T1271" s="69">
        <v>0</v>
      </c>
    </row>
    <row r="1272" spans="1:20" s="48" customFormat="1" ht="18.75" customHeight="1">
      <c r="A1272" s="66">
        <v>82</v>
      </c>
      <c r="B1272" s="73">
        <v>6953156282322</v>
      </c>
      <c r="C1272" s="67">
        <v>734938</v>
      </c>
      <c r="D1272" s="67" t="s">
        <v>266</v>
      </c>
      <c r="E1272" s="67" t="s">
        <v>145</v>
      </c>
      <c r="F1272" s="68">
        <v>0</v>
      </c>
      <c r="G1272" s="68">
        <v>0</v>
      </c>
      <c r="H1272" s="68">
        <v>0</v>
      </c>
      <c r="I1272" s="68">
        <v>0</v>
      </c>
      <c r="J1272" s="68">
        <v>0</v>
      </c>
      <c r="K1272" s="68">
        <v>0</v>
      </c>
      <c r="L1272" s="68">
        <v>0</v>
      </c>
      <c r="M1272" s="68">
        <v>0</v>
      </c>
      <c r="N1272" s="68">
        <v>0</v>
      </c>
      <c r="O1272" s="68">
        <v>0</v>
      </c>
      <c r="P1272" s="68">
        <v>0</v>
      </c>
      <c r="Q1272" s="68">
        <v>0</v>
      </c>
      <c r="R1272" s="69">
        <f t="shared" si="397"/>
        <v>0</v>
      </c>
      <c r="S1272" s="74">
        <f>R1272/U$9*30</f>
        <v>0</v>
      </c>
      <c r="T1272" s="69">
        <v>0</v>
      </c>
    </row>
    <row r="1273" spans="1:20" s="48" customFormat="1" ht="18.75" customHeight="1">
      <c r="A1273" s="66">
        <v>83</v>
      </c>
      <c r="B1273" s="73">
        <v>6953156278790</v>
      </c>
      <c r="C1273" s="67">
        <v>734939</v>
      </c>
      <c r="D1273" s="67" t="s">
        <v>267</v>
      </c>
      <c r="E1273" s="67" t="s">
        <v>146</v>
      </c>
      <c r="F1273" s="68">
        <v>0</v>
      </c>
      <c r="G1273" s="68">
        <v>0</v>
      </c>
      <c r="H1273" s="68">
        <v>0</v>
      </c>
      <c r="I1273" s="68">
        <v>0</v>
      </c>
      <c r="J1273" s="68">
        <v>0</v>
      </c>
      <c r="K1273" s="68">
        <v>0</v>
      </c>
      <c r="L1273" s="68">
        <v>0</v>
      </c>
      <c r="M1273" s="68">
        <v>0</v>
      </c>
      <c r="N1273" s="68">
        <v>0</v>
      </c>
      <c r="O1273" s="68">
        <v>0</v>
      </c>
      <c r="P1273" s="68">
        <v>0</v>
      </c>
      <c r="Q1273" s="68">
        <v>0</v>
      </c>
      <c r="R1273" s="69">
        <f t="shared" si="397"/>
        <v>0</v>
      </c>
      <c r="S1273" s="74">
        <f>R1273/U$9*30</f>
        <v>0</v>
      </c>
      <c r="T1273" s="69">
        <v>0</v>
      </c>
    </row>
    <row r="1274" spans="1:20" s="48" customFormat="1" ht="18.75" customHeight="1">
      <c r="A1274" s="66">
        <v>84</v>
      </c>
      <c r="B1274" s="73">
        <v>6953156281707</v>
      </c>
      <c r="C1274" s="67">
        <v>734940</v>
      </c>
      <c r="D1274" s="67" t="s">
        <v>268</v>
      </c>
      <c r="E1274" s="67" t="s">
        <v>147</v>
      </c>
      <c r="F1274" s="68">
        <v>0</v>
      </c>
      <c r="G1274" s="68">
        <v>0</v>
      </c>
      <c r="H1274" s="68">
        <v>0</v>
      </c>
      <c r="I1274" s="68">
        <v>0</v>
      </c>
      <c r="J1274" s="68">
        <v>0</v>
      </c>
      <c r="K1274" s="68">
        <v>0</v>
      </c>
      <c r="L1274" s="68">
        <v>0</v>
      </c>
      <c r="M1274" s="68">
        <v>0</v>
      </c>
      <c r="N1274" s="68">
        <v>0</v>
      </c>
      <c r="O1274" s="68">
        <v>0</v>
      </c>
      <c r="P1274" s="68">
        <v>0</v>
      </c>
      <c r="Q1274" s="68">
        <v>0</v>
      </c>
      <c r="R1274" s="69">
        <f>SUM(F1274:Q1274)</f>
        <v>0</v>
      </c>
      <c r="S1274" s="74">
        <f>R1274/W$9*30</f>
        <v>0</v>
      </c>
      <c r="T1274" s="69">
        <v>0</v>
      </c>
    </row>
    <row r="1275" spans="1:20" s="48" customFormat="1" ht="18.75" customHeight="1">
      <c r="A1275" s="66">
        <v>85</v>
      </c>
      <c r="B1275" s="73">
        <v>6953156281691</v>
      </c>
      <c r="C1275" s="67">
        <v>734941</v>
      </c>
      <c r="D1275" s="67" t="s">
        <v>269</v>
      </c>
      <c r="E1275" s="67" t="s">
        <v>148</v>
      </c>
      <c r="F1275" s="68">
        <v>0</v>
      </c>
      <c r="G1275" s="68">
        <v>0</v>
      </c>
      <c r="H1275" s="68">
        <v>0</v>
      </c>
      <c r="I1275" s="68">
        <v>0</v>
      </c>
      <c r="J1275" s="68">
        <v>0</v>
      </c>
      <c r="K1275" s="68">
        <v>0</v>
      </c>
      <c r="L1275" s="68">
        <v>0</v>
      </c>
      <c r="M1275" s="68">
        <v>0</v>
      </c>
      <c r="N1275" s="68">
        <v>0</v>
      </c>
      <c r="O1275" s="68">
        <v>0</v>
      </c>
      <c r="P1275" s="68">
        <v>0</v>
      </c>
      <c r="Q1275" s="68">
        <v>0</v>
      </c>
      <c r="R1275" s="69">
        <f t="shared" ref="R1275:R1281" si="399">SUM(F1275:Q1275)</f>
        <v>0</v>
      </c>
      <c r="S1275" s="74">
        <f t="shared" ref="S1275" si="400">R1275/W$9*30</f>
        <v>0</v>
      </c>
      <c r="T1275" s="69">
        <v>0</v>
      </c>
    </row>
    <row r="1276" spans="1:20" s="48" customFormat="1" ht="18.75" customHeight="1">
      <c r="A1276" s="66">
        <v>86</v>
      </c>
      <c r="B1276" s="73">
        <v>6953156281370</v>
      </c>
      <c r="C1276" s="67">
        <v>734942</v>
      </c>
      <c r="D1276" s="67" t="s">
        <v>270</v>
      </c>
      <c r="E1276" s="67" t="s">
        <v>149</v>
      </c>
      <c r="F1276" s="68">
        <v>0</v>
      </c>
      <c r="G1276" s="68">
        <v>0</v>
      </c>
      <c r="H1276" s="68">
        <v>0</v>
      </c>
      <c r="I1276" s="68">
        <v>0</v>
      </c>
      <c r="J1276" s="68">
        <v>0</v>
      </c>
      <c r="K1276" s="68">
        <v>0</v>
      </c>
      <c r="L1276" s="68">
        <v>0</v>
      </c>
      <c r="M1276" s="68">
        <v>0</v>
      </c>
      <c r="N1276" s="68">
        <v>0</v>
      </c>
      <c r="O1276" s="68">
        <v>0</v>
      </c>
      <c r="P1276" s="68">
        <v>0</v>
      </c>
      <c r="Q1276" s="68">
        <v>0</v>
      </c>
      <c r="R1276" s="69">
        <f t="shared" si="399"/>
        <v>0</v>
      </c>
      <c r="S1276" s="74">
        <f>R1276/U$9*30</f>
        <v>0</v>
      </c>
      <c r="T1276" s="69">
        <v>0</v>
      </c>
    </row>
    <row r="1277" spans="1:20" s="48" customFormat="1" ht="18.75" customHeight="1">
      <c r="A1277" s="66">
        <v>87</v>
      </c>
      <c r="B1277" s="73">
        <v>6953156281363</v>
      </c>
      <c r="C1277" s="67">
        <v>734943</v>
      </c>
      <c r="D1277" s="67" t="s">
        <v>271</v>
      </c>
      <c r="E1277" s="67" t="s">
        <v>150</v>
      </c>
      <c r="F1277" s="68">
        <v>0</v>
      </c>
      <c r="G1277" s="68">
        <v>0</v>
      </c>
      <c r="H1277" s="68">
        <v>0</v>
      </c>
      <c r="I1277" s="68">
        <v>0</v>
      </c>
      <c r="J1277" s="68">
        <v>0</v>
      </c>
      <c r="K1277" s="68">
        <v>0</v>
      </c>
      <c r="L1277" s="68">
        <v>0</v>
      </c>
      <c r="M1277" s="68">
        <v>0</v>
      </c>
      <c r="N1277" s="68">
        <v>0</v>
      </c>
      <c r="O1277" s="68">
        <v>0</v>
      </c>
      <c r="P1277" s="68">
        <v>0</v>
      </c>
      <c r="Q1277" s="68">
        <v>0</v>
      </c>
      <c r="R1277" s="69">
        <f t="shared" si="399"/>
        <v>0</v>
      </c>
      <c r="S1277" s="74">
        <f t="shared" ref="S1277" si="401">R1277/W$9*30</f>
        <v>0</v>
      </c>
      <c r="T1277" s="69">
        <v>0</v>
      </c>
    </row>
    <row r="1278" spans="1:20" s="48" customFormat="1" ht="18.75" customHeight="1">
      <c r="A1278" s="66">
        <v>88</v>
      </c>
      <c r="B1278" s="73">
        <v>6953156281387</v>
      </c>
      <c r="C1278" s="67">
        <v>734944</v>
      </c>
      <c r="D1278" s="67" t="s">
        <v>272</v>
      </c>
      <c r="E1278" s="67" t="s">
        <v>151</v>
      </c>
      <c r="F1278" s="68">
        <v>0</v>
      </c>
      <c r="G1278" s="68">
        <v>0</v>
      </c>
      <c r="H1278" s="68">
        <v>0</v>
      </c>
      <c r="I1278" s="68">
        <v>0</v>
      </c>
      <c r="J1278" s="68">
        <v>0</v>
      </c>
      <c r="K1278" s="68">
        <v>0</v>
      </c>
      <c r="L1278" s="68">
        <v>0</v>
      </c>
      <c r="M1278" s="68">
        <v>0</v>
      </c>
      <c r="N1278" s="68">
        <v>0</v>
      </c>
      <c r="O1278" s="68">
        <v>0</v>
      </c>
      <c r="P1278" s="68">
        <v>0</v>
      </c>
      <c r="Q1278" s="68">
        <v>0</v>
      </c>
      <c r="R1278" s="69">
        <f t="shared" si="399"/>
        <v>0</v>
      </c>
      <c r="S1278" s="74">
        <f>R1278/U$9*30</f>
        <v>0</v>
      </c>
      <c r="T1278" s="69">
        <v>0</v>
      </c>
    </row>
    <row r="1279" spans="1:20" s="48" customFormat="1" ht="18.75" customHeight="1">
      <c r="A1279" s="66">
        <v>89</v>
      </c>
      <c r="B1279" s="73">
        <v>6953156280250</v>
      </c>
      <c r="C1279" s="67">
        <v>734945</v>
      </c>
      <c r="D1279" s="67" t="s">
        <v>273</v>
      </c>
      <c r="E1279" s="67" t="s">
        <v>152</v>
      </c>
      <c r="F1279" s="68">
        <v>0</v>
      </c>
      <c r="G1279" s="68">
        <v>0</v>
      </c>
      <c r="H1279" s="68">
        <v>0</v>
      </c>
      <c r="I1279" s="68">
        <v>0</v>
      </c>
      <c r="J1279" s="68">
        <v>0</v>
      </c>
      <c r="K1279" s="68">
        <v>0</v>
      </c>
      <c r="L1279" s="68">
        <v>0</v>
      </c>
      <c r="M1279" s="68">
        <v>0</v>
      </c>
      <c r="N1279" s="68">
        <v>0</v>
      </c>
      <c r="O1279" s="68">
        <v>0</v>
      </c>
      <c r="P1279" s="68">
        <v>0</v>
      </c>
      <c r="Q1279" s="68">
        <v>0</v>
      </c>
      <c r="R1279" s="69">
        <f t="shared" si="399"/>
        <v>0</v>
      </c>
      <c r="S1279" s="74">
        <f>R1279/U$9*30</f>
        <v>0</v>
      </c>
      <c r="T1279" s="69">
        <v>0</v>
      </c>
    </row>
    <row r="1280" spans="1:20" s="48" customFormat="1" ht="18.75" customHeight="1">
      <c r="A1280" s="66">
        <v>90</v>
      </c>
      <c r="B1280" s="73">
        <v>6953156280267</v>
      </c>
      <c r="C1280" s="67">
        <v>734947</v>
      </c>
      <c r="D1280" s="67" t="s">
        <v>274</v>
      </c>
      <c r="E1280" s="67" t="s">
        <v>153</v>
      </c>
      <c r="F1280" s="68">
        <v>0</v>
      </c>
      <c r="G1280" s="68">
        <v>0</v>
      </c>
      <c r="H1280" s="68">
        <v>0</v>
      </c>
      <c r="I1280" s="68">
        <v>0</v>
      </c>
      <c r="J1280" s="68">
        <v>0</v>
      </c>
      <c r="K1280" s="68">
        <v>0</v>
      </c>
      <c r="L1280" s="68">
        <v>0</v>
      </c>
      <c r="M1280" s="68">
        <v>0</v>
      </c>
      <c r="N1280" s="68">
        <v>0</v>
      </c>
      <c r="O1280" s="68">
        <v>0</v>
      </c>
      <c r="P1280" s="68">
        <v>0</v>
      </c>
      <c r="Q1280" s="68">
        <v>0</v>
      </c>
      <c r="R1280" s="69">
        <f t="shared" si="399"/>
        <v>0</v>
      </c>
      <c r="S1280" s="74">
        <f>R1280/U$9*30</f>
        <v>0</v>
      </c>
      <c r="T1280" s="69">
        <v>0</v>
      </c>
    </row>
    <row r="1281" spans="1:20" s="48" customFormat="1" ht="18.75" customHeight="1">
      <c r="A1281" s="66">
        <v>91</v>
      </c>
      <c r="B1281" s="73">
        <v>6953156276673</v>
      </c>
      <c r="C1281" s="67">
        <v>734948</v>
      </c>
      <c r="D1281" s="67" t="s">
        <v>275</v>
      </c>
      <c r="E1281" s="67" t="s">
        <v>154</v>
      </c>
      <c r="F1281" s="68">
        <v>0</v>
      </c>
      <c r="G1281" s="68">
        <v>0</v>
      </c>
      <c r="H1281" s="68">
        <v>0</v>
      </c>
      <c r="I1281" s="68">
        <v>0</v>
      </c>
      <c r="J1281" s="68">
        <v>0</v>
      </c>
      <c r="K1281" s="68">
        <v>0</v>
      </c>
      <c r="L1281" s="68">
        <v>0</v>
      </c>
      <c r="M1281" s="68">
        <v>0</v>
      </c>
      <c r="N1281" s="68">
        <v>0</v>
      </c>
      <c r="O1281" s="68">
        <v>0</v>
      </c>
      <c r="P1281" s="68">
        <v>0</v>
      </c>
      <c r="Q1281" s="68">
        <v>0</v>
      </c>
      <c r="R1281" s="69">
        <f t="shared" si="399"/>
        <v>0</v>
      </c>
      <c r="S1281" s="74">
        <f>R1281/U$9*30</f>
        <v>0</v>
      </c>
      <c r="T1281" s="69">
        <v>0</v>
      </c>
    </row>
    <row r="1282" spans="1:20" s="48" customFormat="1" ht="18.75" customHeight="1">
      <c r="A1282" s="66">
        <v>92</v>
      </c>
      <c r="B1282" s="73">
        <v>6953156282032</v>
      </c>
      <c r="C1282" s="67">
        <v>734966</v>
      </c>
      <c r="D1282" s="67" t="s">
        <v>276</v>
      </c>
      <c r="E1282" s="67" t="s">
        <v>155</v>
      </c>
      <c r="F1282" s="68">
        <v>0</v>
      </c>
      <c r="G1282" s="68">
        <v>0</v>
      </c>
      <c r="H1282" s="68">
        <v>0</v>
      </c>
      <c r="I1282" s="68">
        <v>0</v>
      </c>
      <c r="J1282" s="68">
        <v>0</v>
      </c>
      <c r="K1282" s="68">
        <v>0</v>
      </c>
      <c r="L1282" s="68">
        <v>0</v>
      </c>
      <c r="M1282" s="68">
        <v>0</v>
      </c>
      <c r="N1282" s="68">
        <v>0</v>
      </c>
      <c r="O1282" s="68">
        <v>0</v>
      </c>
      <c r="P1282" s="68">
        <v>0</v>
      </c>
      <c r="Q1282" s="68">
        <v>0</v>
      </c>
      <c r="R1282" s="69">
        <f>SUM(F1282:Q1282)</f>
        <v>0</v>
      </c>
      <c r="S1282" s="74">
        <f>R1282/W$9*30</f>
        <v>0</v>
      </c>
      <c r="T1282" s="69">
        <v>0</v>
      </c>
    </row>
    <row r="1283" spans="1:20" s="48" customFormat="1" ht="18.75" customHeight="1">
      <c r="A1283" s="66">
        <v>93</v>
      </c>
      <c r="B1283" s="73">
        <v>6953156282049</v>
      </c>
      <c r="C1283" s="67">
        <v>734968</v>
      </c>
      <c r="D1283" s="67" t="s">
        <v>277</v>
      </c>
      <c r="E1283" s="67" t="s">
        <v>156</v>
      </c>
      <c r="F1283" s="68">
        <v>0</v>
      </c>
      <c r="G1283" s="68">
        <v>0</v>
      </c>
      <c r="H1283" s="68">
        <v>0</v>
      </c>
      <c r="I1283" s="68">
        <v>0</v>
      </c>
      <c r="J1283" s="68">
        <v>0</v>
      </c>
      <c r="K1283" s="68">
        <v>0</v>
      </c>
      <c r="L1283" s="68">
        <v>0</v>
      </c>
      <c r="M1283" s="68">
        <v>0</v>
      </c>
      <c r="N1283" s="68">
        <v>0</v>
      </c>
      <c r="O1283" s="68">
        <v>0</v>
      </c>
      <c r="P1283" s="68">
        <v>0</v>
      </c>
      <c r="Q1283" s="68">
        <v>0</v>
      </c>
      <c r="R1283" s="69">
        <f t="shared" ref="R1283:R1287" si="402">SUM(F1283:Q1283)</f>
        <v>0</v>
      </c>
      <c r="S1283" s="74">
        <f t="shared" ref="S1283" si="403">R1283/W$9*30</f>
        <v>0</v>
      </c>
      <c r="T1283" s="69">
        <v>0</v>
      </c>
    </row>
    <row r="1284" spans="1:20" s="48" customFormat="1" ht="18.75" customHeight="1">
      <c r="A1284" s="66">
        <v>94</v>
      </c>
      <c r="B1284" s="73">
        <v>6953156282056</v>
      </c>
      <c r="C1284" s="67">
        <v>734970</v>
      </c>
      <c r="D1284" s="67" t="s">
        <v>278</v>
      </c>
      <c r="E1284" s="67" t="s">
        <v>157</v>
      </c>
      <c r="F1284" s="68">
        <v>0</v>
      </c>
      <c r="G1284" s="68">
        <v>0</v>
      </c>
      <c r="H1284" s="68">
        <v>0</v>
      </c>
      <c r="I1284" s="68">
        <v>0</v>
      </c>
      <c r="J1284" s="68">
        <v>0</v>
      </c>
      <c r="K1284" s="68">
        <v>0</v>
      </c>
      <c r="L1284" s="68">
        <v>0</v>
      </c>
      <c r="M1284" s="68">
        <v>0</v>
      </c>
      <c r="N1284" s="68">
        <v>0</v>
      </c>
      <c r="O1284" s="68">
        <v>0</v>
      </c>
      <c r="P1284" s="68">
        <v>0</v>
      </c>
      <c r="Q1284" s="68">
        <v>0</v>
      </c>
      <c r="R1284" s="69">
        <f t="shared" si="402"/>
        <v>0</v>
      </c>
      <c r="S1284" s="74">
        <f>R1284/U$9*30</f>
        <v>0</v>
      </c>
      <c r="T1284" s="69">
        <v>0</v>
      </c>
    </row>
    <row r="1285" spans="1:20" s="48" customFormat="1" ht="18.75" customHeight="1">
      <c r="A1285" s="66">
        <v>95</v>
      </c>
      <c r="B1285" s="73">
        <v>6953156282063</v>
      </c>
      <c r="C1285" s="67">
        <v>734971</v>
      </c>
      <c r="D1285" s="67" t="s">
        <v>279</v>
      </c>
      <c r="E1285" s="67" t="s">
        <v>158</v>
      </c>
      <c r="F1285" s="68">
        <v>0</v>
      </c>
      <c r="G1285" s="68">
        <v>0</v>
      </c>
      <c r="H1285" s="68">
        <v>0</v>
      </c>
      <c r="I1285" s="68">
        <v>0</v>
      </c>
      <c r="J1285" s="68">
        <v>0</v>
      </c>
      <c r="K1285" s="68">
        <v>0</v>
      </c>
      <c r="L1285" s="68">
        <v>0</v>
      </c>
      <c r="M1285" s="68">
        <v>0</v>
      </c>
      <c r="N1285" s="68">
        <v>0</v>
      </c>
      <c r="O1285" s="68">
        <v>0</v>
      </c>
      <c r="P1285" s="68">
        <v>0</v>
      </c>
      <c r="Q1285" s="68">
        <v>0</v>
      </c>
      <c r="R1285" s="69">
        <f t="shared" si="402"/>
        <v>0</v>
      </c>
      <c r="S1285" s="74">
        <f>R1285/U$9*30</f>
        <v>0</v>
      </c>
      <c r="T1285" s="69">
        <v>0</v>
      </c>
    </row>
    <row r="1286" spans="1:20" s="48" customFormat="1" ht="18.75" customHeight="1">
      <c r="A1286" s="66">
        <v>96</v>
      </c>
      <c r="B1286" s="73">
        <v>6953156282070</v>
      </c>
      <c r="C1286" s="67">
        <v>734973</v>
      </c>
      <c r="D1286" s="67" t="s">
        <v>280</v>
      </c>
      <c r="E1286" s="67" t="s">
        <v>159</v>
      </c>
      <c r="F1286" s="68">
        <v>0</v>
      </c>
      <c r="G1286" s="68">
        <v>0</v>
      </c>
      <c r="H1286" s="68">
        <v>0</v>
      </c>
      <c r="I1286" s="68">
        <v>0</v>
      </c>
      <c r="J1286" s="68">
        <v>0</v>
      </c>
      <c r="K1286" s="68">
        <v>0</v>
      </c>
      <c r="L1286" s="68">
        <v>0</v>
      </c>
      <c r="M1286" s="68">
        <v>0</v>
      </c>
      <c r="N1286" s="68">
        <v>0</v>
      </c>
      <c r="O1286" s="68">
        <v>0</v>
      </c>
      <c r="P1286" s="68">
        <v>0</v>
      </c>
      <c r="Q1286" s="68">
        <v>0</v>
      </c>
      <c r="R1286" s="69">
        <f t="shared" si="402"/>
        <v>0</v>
      </c>
      <c r="S1286" s="74">
        <f>R1286/U$9*30</f>
        <v>0</v>
      </c>
      <c r="T1286" s="69">
        <v>0</v>
      </c>
    </row>
    <row r="1287" spans="1:20" s="48" customFormat="1" ht="18.75" customHeight="1">
      <c r="A1287" s="66">
        <v>97</v>
      </c>
      <c r="B1287" s="73">
        <v>6953156282087</v>
      </c>
      <c r="C1287" s="67">
        <v>734975</v>
      </c>
      <c r="D1287" s="67" t="s">
        <v>281</v>
      </c>
      <c r="E1287" s="67" t="s">
        <v>160</v>
      </c>
      <c r="F1287" s="68">
        <v>0</v>
      </c>
      <c r="G1287" s="68">
        <v>0</v>
      </c>
      <c r="H1287" s="68">
        <v>0</v>
      </c>
      <c r="I1287" s="68">
        <v>0</v>
      </c>
      <c r="J1287" s="68">
        <v>0</v>
      </c>
      <c r="K1287" s="68">
        <v>0</v>
      </c>
      <c r="L1287" s="68">
        <v>0</v>
      </c>
      <c r="M1287" s="68">
        <v>0</v>
      </c>
      <c r="N1287" s="68">
        <v>0</v>
      </c>
      <c r="O1287" s="68">
        <v>0</v>
      </c>
      <c r="P1287" s="68">
        <v>0</v>
      </c>
      <c r="Q1287" s="68">
        <v>0</v>
      </c>
      <c r="R1287" s="69">
        <f t="shared" si="402"/>
        <v>0</v>
      </c>
      <c r="S1287" s="74">
        <f>R1287/U$9*30</f>
        <v>0</v>
      </c>
      <c r="T1287" s="69">
        <v>0</v>
      </c>
    </row>
    <row r="1288" spans="1:20" s="48" customFormat="1" ht="18.75" customHeight="1">
      <c r="A1288" s="66">
        <v>98</v>
      </c>
      <c r="B1288" s="73">
        <v>6953156281738</v>
      </c>
      <c r="C1288" s="67">
        <v>734976</v>
      </c>
      <c r="D1288" s="67" t="s">
        <v>282</v>
      </c>
      <c r="E1288" s="67" t="s">
        <v>161</v>
      </c>
      <c r="F1288" s="68">
        <v>0</v>
      </c>
      <c r="G1288" s="68">
        <v>0</v>
      </c>
      <c r="H1288" s="68">
        <v>0</v>
      </c>
      <c r="I1288" s="68">
        <v>0</v>
      </c>
      <c r="J1288" s="68">
        <v>0</v>
      </c>
      <c r="K1288" s="68">
        <v>0</v>
      </c>
      <c r="L1288" s="68">
        <v>0</v>
      </c>
      <c r="M1288" s="68">
        <v>0</v>
      </c>
      <c r="N1288" s="68">
        <v>0</v>
      </c>
      <c r="O1288" s="68">
        <v>0</v>
      </c>
      <c r="P1288" s="68">
        <v>0</v>
      </c>
      <c r="Q1288" s="68">
        <v>0</v>
      </c>
      <c r="R1288" s="69">
        <f>SUM(F1288:Q1288)</f>
        <v>0</v>
      </c>
      <c r="S1288" s="74">
        <f>R1288/W$9*30</f>
        <v>0</v>
      </c>
      <c r="T1288" s="69">
        <v>0</v>
      </c>
    </row>
    <row r="1289" spans="1:20" s="48" customFormat="1" ht="18.75" customHeight="1">
      <c r="A1289" s="66">
        <v>99</v>
      </c>
      <c r="B1289" s="73">
        <v>6953156281745</v>
      </c>
      <c r="C1289" s="67">
        <v>734981</v>
      </c>
      <c r="D1289" s="67" t="s">
        <v>283</v>
      </c>
      <c r="E1289" s="67" t="s">
        <v>162</v>
      </c>
      <c r="F1289" s="68">
        <v>0</v>
      </c>
      <c r="G1289" s="68">
        <v>0</v>
      </c>
      <c r="H1289" s="68">
        <v>0</v>
      </c>
      <c r="I1289" s="68">
        <v>0</v>
      </c>
      <c r="J1289" s="68">
        <v>0</v>
      </c>
      <c r="K1289" s="68">
        <v>0</v>
      </c>
      <c r="L1289" s="68">
        <v>0</v>
      </c>
      <c r="M1289" s="68">
        <v>0</v>
      </c>
      <c r="N1289" s="68">
        <v>0</v>
      </c>
      <c r="O1289" s="68">
        <v>0</v>
      </c>
      <c r="P1289" s="68">
        <v>0</v>
      </c>
      <c r="Q1289" s="68">
        <v>0</v>
      </c>
      <c r="R1289" s="69">
        <f t="shared" ref="R1289:R1291" si="404">SUM(F1289:Q1289)</f>
        <v>0</v>
      </c>
      <c r="S1289" s="74">
        <f t="shared" ref="S1289" si="405">R1289/W$9*30</f>
        <v>0</v>
      </c>
      <c r="T1289" s="69">
        <v>0</v>
      </c>
    </row>
    <row r="1290" spans="1:20" s="48" customFormat="1" ht="18.75" customHeight="1">
      <c r="A1290" s="66">
        <v>100</v>
      </c>
      <c r="B1290" s="73">
        <v>6953156253087</v>
      </c>
      <c r="C1290" s="67">
        <v>735669</v>
      </c>
      <c r="D1290" s="67" t="s">
        <v>284</v>
      </c>
      <c r="E1290" s="67" t="s">
        <v>138</v>
      </c>
      <c r="F1290" s="68">
        <v>0</v>
      </c>
      <c r="G1290" s="68">
        <v>0</v>
      </c>
      <c r="H1290" s="68">
        <v>0</v>
      </c>
      <c r="I1290" s="68">
        <v>0</v>
      </c>
      <c r="J1290" s="68">
        <v>0</v>
      </c>
      <c r="K1290" s="68">
        <v>0</v>
      </c>
      <c r="L1290" s="68">
        <v>0</v>
      </c>
      <c r="M1290" s="68">
        <v>0</v>
      </c>
      <c r="N1290" s="68">
        <v>0</v>
      </c>
      <c r="O1290" s="68">
        <v>0</v>
      </c>
      <c r="P1290" s="68">
        <v>0</v>
      </c>
      <c r="Q1290" s="68">
        <v>0</v>
      </c>
      <c r="R1290" s="69">
        <f t="shared" si="404"/>
        <v>0</v>
      </c>
      <c r="S1290" s="74">
        <f>R1290/U$9*30</f>
        <v>0</v>
      </c>
      <c r="T1290" s="69">
        <v>0</v>
      </c>
    </row>
    <row r="1291" spans="1:20" s="48" customFormat="1" ht="18.75" customHeight="1">
      <c r="A1291" s="66">
        <v>101</v>
      </c>
      <c r="B1291" s="73">
        <v>6953156277526</v>
      </c>
      <c r="C1291" s="67">
        <v>735670</v>
      </c>
      <c r="D1291" s="67" t="s">
        <v>285</v>
      </c>
      <c r="E1291" s="67" t="s">
        <v>163</v>
      </c>
      <c r="F1291" s="68">
        <v>0</v>
      </c>
      <c r="G1291" s="68">
        <v>0</v>
      </c>
      <c r="H1291" s="68">
        <v>0</v>
      </c>
      <c r="I1291" s="68">
        <v>0</v>
      </c>
      <c r="J1291" s="68">
        <v>0</v>
      </c>
      <c r="K1291" s="68">
        <v>0</v>
      </c>
      <c r="L1291" s="68">
        <v>0</v>
      </c>
      <c r="M1291" s="68">
        <v>0</v>
      </c>
      <c r="N1291" s="68">
        <v>0</v>
      </c>
      <c r="O1291" s="68">
        <v>0</v>
      </c>
      <c r="P1291" s="68">
        <v>0</v>
      </c>
      <c r="Q1291" s="68">
        <v>0</v>
      </c>
      <c r="R1291" s="69">
        <f t="shared" si="404"/>
        <v>0</v>
      </c>
      <c r="S1291" s="74">
        <f>R1291/U$9*30</f>
        <v>0</v>
      </c>
      <c r="T1291" s="69">
        <v>0</v>
      </c>
    </row>
    <row r="1292" spans="1:20" s="48" customFormat="1" ht="18.75" customHeight="1">
      <c r="A1292" s="66">
        <v>102</v>
      </c>
      <c r="B1292" s="73">
        <v>6953156275522</v>
      </c>
      <c r="C1292" s="67">
        <v>738068</v>
      </c>
      <c r="D1292" s="67" t="s">
        <v>286</v>
      </c>
      <c r="E1292" s="67" t="s">
        <v>164</v>
      </c>
      <c r="F1292" s="68">
        <v>0</v>
      </c>
      <c r="G1292" s="68">
        <v>0</v>
      </c>
      <c r="H1292" s="68">
        <v>0</v>
      </c>
      <c r="I1292" s="68">
        <v>0</v>
      </c>
      <c r="J1292" s="68">
        <v>0</v>
      </c>
      <c r="K1292" s="68">
        <v>0</v>
      </c>
      <c r="L1292" s="68">
        <v>0</v>
      </c>
      <c r="M1292" s="68">
        <v>0</v>
      </c>
      <c r="N1292" s="68">
        <v>0</v>
      </c>
      <c r="O1292" s="68">
        <v>0</v>
      </c>
      <c r="P1292" s="68">
        <v>0</v>
      </c>
      <c r="Q1292" s="68">
        <v>0</v>
      </c>
      <c r="R1292" s="69">
        <f>SUM(F1292:Q1292)</f>
        <v>0</v>
      </c>
      <c r="S1292" s="74">
        <f>R1292/W$9*30</f>
        <v>0</v>
      </c>
      <c r="T1292" s="69">
        <v>0</v>
      </c>
    </row>
    <row r="1293" spans="1:20" s="48" customFormat="1" ht="18.75" customHeight="1">
      <c r="A1293" s="66">
        <v>103</v>
      </c>
      <c r="B1293" s="73">
        <v>6953156275515</v>
      </c>
      <c r="C1293" s="67">
        <v>738069</v>
      </c>
      <c r="D1293" s="67" t="s">
        <v>287</v>
      </c>
      <c r="E1293" s="67" t="s">
        <v>165</v>
      </c>
      <c r="F1293" s="68">
        <v>0</v>
      </c>
      <c r="G1293" s="68">
        <v>0</v>
      </c>
      <c r="H1293" s="68">
        <v>0</v>
      </c>
      <c r="I1293" s="68">
        <v>0</v>
      </c>
      <c r="J1293" s="68">
        <v>0</v>
      </c>
      <c r="K1293" s="68">
        <v>0</v>
      </c>
      <c r="L1293" s="68">
        <v>0</v>
      </c>
      <c r="M1293" s="68">
        <v>0</v>
      </c>
      <c r="N1293" s="68">
        <v>0</v>
      </c>
      <c r="O1293" s="68">
        <v>0</v>
      </c>
      <c r="P1293" s="68">
        <v>0</v>
      </c>
      <c r="Q1293" s="68">
        <v>0</v>
      </c>
      <c r="R1293" s="69">
        <f t="shared" ref="R1293:R1299" si="406">SUM(F1293:Q1293)</f>
        <v>0</v>
      </c>
      <c r="S1293" s="74">
        <f t="shared" ref="S1293" si="407">R1293/W$9*30</f>
        <v>0</v>
      </c>
      <c r="T1293" s="69">
        <v>0</v>
      </c>
    </row>
    <row r="1294" spans="1:20" s="48" customFormat="1" ht="18.75" customHeight="1">
      <c r="A1294" s="66">
        <v>104</v>
      </c>
      <c r="B1294" s="73">
        <v>6953156280816</v>
      </c>
      <c r="C1294" s="67">
        <v>738071</v>
      </c>
      <c r="D1294" s="67" t="s">
        <v>288</v>
      </c>
      <c r="E1294" s="67" t="s">
        <v>166</v>
      </c>
      <c r="F1294" s="68">
        <v>0</v>
      </c>
      <c r="G1294" s="68">
        <v>0</v>
      </c>
      <c r="H1294" s="68">
        <v>0</v>
      </c>
      <c r="I1294" s="68">
        <v>0</v>
      </c>
      <c r="J1294" s="68">
        <v>0</v>
      </c>
      <c r="K1294" s="68">
        <v>0</v>
      </c>
      <c r="L1294" s="68">
        <v>0</v>
      </c>
      <c r="M1294" s="68">
        <v>0</v>
      </c>
      <c r="N1294" s="68">
        <v>0</v>
      </c>
      <c r="O1294" s="68">
        <v>0</v>
      </c>
      <c r="P1294" s="68">
        <v>0</v>
      </c>
      <c r="Q1294" s="68">
        <v>0</v>
      </c>
      <c r="R1294" s="69">
        <f t="shared" si="406"/>
        <v>0</v>
      </c>
      <c r="S1294" s="74">
        <f>R1294/U$9*30</f>
        <v>0</v>
      </c>
      <c r="T1294" s="69">
        <v>0</v>
      </c>
    </row>
    <row r="1295" spans="1:20" s="48" customFormat="1" ht="18.75" customHeight="1">
      <c r="A1295" s="66">
        <v>105</v>
      </c>
      <c r="B1295" s="73">
        <v>6953156280809</v>
      </c>
      <c r="C1295" s="67">
        <v>738072</v>
      </c>
      <c r="D1295" s="67" t="s">
        <v>289</v>
      </c>
      <c r="E1295" s="67" t="s">
        <v>167</v>
      </c>
      <c r="F1295" s="68">
        <v>0</v>
      </c>
      <c r="G1295" s="68">
        <v>0</v>
      </c>
      <c r="H1295" s="68">
        <v>0</v>
      </c>
      <c r="I1295" s="68">
        <v>0</v>
      </c>
      <c r="J1295" s="68">
        <v>0</v>
      </c>
      <c r="K1295" s="68">
        <v>0</v>
      </c>
      <c r="L1295" s="68">
        <v>0</v>
      </c>
      <c r="M1295" s="68">
        <v>0</v>
      </c>
      <c r="N1295" s="68">
        <v>0</v>
      </c>
      <c r="O1295" s="68">
        <v>0</v>
      </c>
      <c r="P1295" s="68">
        <v>0</v>
      </c>
      <c r="Q1295" s="68">
        <v>0</v>
      </c>
      <c r="R1295" s="69">
        <f t="shared" si="406"/>
        <v>0</v>
      </c>
      <c r="S1295" s="74">
        <f t="shared" ref="S1295" si="408">R1295/W$9*30</f>
        <v>0</v>
      </c>
      <c r="T1295" s="69">
        <v>0</v>
      </c>
    </row>
    <row r="1296" spans="1:20" s="48" customFormat="1" ht="18.75" customHeight="1">
      <c r="A1296" s="66">
        <v>106</v>
      </c>
      <c r="B1296" s="73">
        <v>6953156280793</v>
      </c>
      <c r="C1296" s="67">
        <v>738073</v>
      </c>
      <c r="D1296" s="67" t="s">
        <v>290</v>
      </c>
      <c r="E1296" s="67" t="s">
        <v>168</v>
      </c>
      <c r="F1296" s="68">
        <v>0</v>
      </c>
      <c r="G1296" s="68">
        <v>0</v>
      </c>
      <c r="H1296" s="68">
        <v>0</v>
      </c>
      <c r="I1296" s="68">
        <v>0</v>
      </c>
      <c r="J1296" s="68">
        <v>0</v>
      </c>
      <c r="K1296" s="68">
        <v>0</v>
      </c>
      <c r="L1296" s="68">
        <v>0</v>
      </c>
      <c r="M1296" s="68">
        <v>0</v>
      </c>
      <c r="N1296" s="68">
        <v>0</v>
      </c>
      <c r="O1296" s="68">
        <v>0</v>
      </c>
      <c r="P1296" s="68">
        <v>0</v>
      </c>
      <c r="Q1296" s="68">
        <v>0</v>
      </c>
      <c r="R1296" s="69">
        <f t="shared" si="406"/>
        <v>0</v>
      </c>
      <c r="S1296" s="74">
        <f>R1296/U$9*30</f>
        <v>0</v>
      </c>
      <c r="T1296" s="69">
        <v>0</v>
      </c>
    </row>
    <row r="1297" spans="1:20" s="48" customFormat="1" ht="18.75" customHeight="1">
      <c r="A1297" s="66">
        <v>107</v>
      </c>
      <c r="B1297" s="73">
        <v>6953156270961</v>
      </c>
      <c r="C1297" s="67">
        <v>738074</v>
      </c>
      <c r="D1297" s="67" t="s">
        <v>291</v>
      </c>
      <c r="E1297" s="67" t="s">
        <v>169</v>
      </c>
      <c r="F1297" s="68">
        <v>0</v>
      </c>
      <c r="G1297" s="68">
        <v>0</v>
      </c>
      <c r="H1297" s="68">
        <v>0</v>
      </c>
      <c r="I1297" s="68">
        <v>0</v>
      </c>
      <c r="J1297" s="68">
        <v>0</v>
      </c>
      <c r="K1297" s="68">
        <v>0</v>
      </c>
      <c r="L1297" s="68">
        <v>0</v>
      </c>
      <c r="M1297" s="68">
        <v>0</v>
      </c>
      <c r="N1297" s="68">
        <v>0</v>
      </c>
      <c r="O1297" s="68">
        <v>0</v>
      </c>
      <c r="P1297" s="68">
        <v>0</v>
      </c>
      <c r="Q1297" s="68">
        <v>0</v>
      </c>
      <c r="R1297" s="69">
        <f t="shared" si="406"/>
        <v>0</v>
      </c>
      <c r="S1297" s="74">
        <f>R1297/U$9*30</f>
        <v>0</v>
      </c>
      <c r="T1297" s="69">
        <v>0</v>
      </c>
    </row>
    <row r="1298" spans="1:20" s="48" customFormat="1" ht="18.75" customHeight="1">
      <c r="A1298" s="66">
        <v>108</v>
      </c>
      <c r="B1298" s="73">
        <v>6953156261631</v>
      </c>
      <c r="C1298" s="67">
        <v>738075</v>
      </c>
      <c r="D1298" s="67" t="s">
        <v>292</v>
      </c>
      <c r="E1298" s="67" t="s">
        <v>170</v>
      </c>
      <c r="F1298" s="68">
        <v>0</v>
      </c>
      <c r="G1298" s="68">
        <v>0</v>
      </c>
      <c r="H1298" s="68">
        <v>0</v>
      </c>
      <c r="I1298" s="68">
        <v>0</v>
      </c>
      <c r="J1298" s="68">
        <v>0</v>
      </c>
      <c r="K1298" s="68">
        <v>0</v>
      </c>
      <c r="L1298" s="68">
        <v>0</v>
      </c>
      <c r="M1298" s="68">
        <v>0</v>
      </c>
      <c r="N1298" s="68">
        <v>0</v>
      </c>
      <c r="O1298" s="68">
        <v>0</v>
      </c>
      <c r="P1298" s="68">
        <v>0</v>
      </c>
      <c r="Q1298" s="68">
        <v>0</v>
      </c>
      <c r="R1298" s="69">
        <f t="shared" si="406"/>
        <v>0</v>
      </c>
      <c r="S1298" s="74">
        <f>R1298/U$9*30</f>
        <v>0</v>
      </c>
      <c r="T1298" s="69">
        <v>0</v>
      </c>
    </row>
    <row r="1299" spans="1:20" s="48" customFormat="1" ht="18.75" customHeight="1">
      <c r="A1299" s="66">
        <v>109</v>
      </c>
      <c r="B1299" s="73">
        <v>6953156258396</v>
      </c>
      <c r="C1299" s="67">
        <v>738076</v>
      </c>
      <c r="D1299" s="67" t="s">
        <v>293</v>
      </c>
      <c r="E1299" s="67" t="s">
        <v>171</v>
      </c>
      <c r="F1299" s="68">
        <v>0</v>
      </c>
      <c r="G1299" s="68">
        <v>0</v>
      </c>
      <c r="H1299" s="68">
        <v>0</v>
      </c>
      <c r="I1299" s="68">
        <v>0</v>
      </c>
      <c r="J1299" s="68">
        <v>0</v>
      </c>
      <c r="K1299" s="68">
        <v>0</v>
      </c>
      <c r="L1299" s="68">
        <v>0</v>
      </c>
      <c r="M1299" s="68">
        <v>0</v>
      </c>
      <c r="N1299" s="68">
        <v>0</v>
      </c>
      <c r="O1299" s="68">
        <v>0</v>
      </c>
      <c r="P1299" s="68">
        <v>0</v>
      </c>
      <c r="Q1299" s="68">
        <v>0</v>
      </c>
      <c r="R1299" s="69">
        <f t="shared" si="406"/>
        <v>0</v>
      </c>
      <c r="S1299" s="74">
        <f>R1299/U$9*30</f>
        <v>0</v>
      </c>
      <c r="T1299" s="69">
        <v>0</v>
      </c>
    </row>
    <row r="1300" spans="1:20" s="48" customFormat="1" ht="18.75" customHeight="1">
      <c r="A1300" s="66">
        <v>110</v>
      </c>
      <c r="B1300" s="73">
        <v>6953156270954</v>
      </c>
      <c r="C1300" s="67">
        <v>738077</v>
      </c>
      <c r="D1300" s="67" t="s">
        <v>294</v>
      </c>
      <c r="E1300" s="67" t="s">
        <v>172</v>
      </c>
      <c r="F1300" s="68">
        <v>0</v>
      </c>
      <c r="G1300" s="68">
        <v>0</v>
      </c>
      <c r="H1300" s="68">
        <v>0</v>
      </c>
      <c r="I1300" s="68">
        <v>0</v>
      </c>
      <c r="J1300" s="68">
        <v>0</v>
      </c>
      <c r="K1300" s="68">
        <v>0</v>
      </c>
      <c r="L1300" s="68">
        <v>0</v>
      </c>
      <c r="M1300" s="68">
        <v>0</v>
      </c>
      <c r="N1300" s="68">
        <v>0</v>
      </c>
      <c r="O1300" s="68">
        <v>0</v>
      </c>
      <c r="P1300" s="68">
        <v>0</v>
      </c>
      <c r="Q1300" s="68">
        <v>0</v>
      </c>
      <c r="R1300" s="69">
        <f>SUM(F1300:Q1300)</f>
        <v>0</v>
      </c>
      <c r="S1300" s="74">
        <f>R1300/W$9*30</f>
        <v>0</v>
      </c>
      <c r="T1300" s="69">
        <v>0</v>
      </c>
    </row>
    <row r="1301" spans="1:20" s="48" customFormat="1" ht="18.75" customHeight="1">
      <c r="A1301" s="66">
        <v>111</v>
      </c>
      <c r="B1301" s="73">
        <v>6953156284647</v>
      </c>
      <c r="C1301" s="67">
        <v>738078</v>
      </c>
      <c r="D1301" s="67" t="s">
        <v>295</v>
      </c>
      <c r="E1301" s="67" t="s">
        <v>173</v>
      </c>
      <c r="F1301" s="68">
        <v>0</v>
      </c>
      <c r="G1301" s="68">
        <v>0</v>
      </c>
      <c r="H1301" s="68">
        <v>0</v>
      </c>
      <c r="I1301" s="68">
        <v>0</v>
      </c>
      <c r="J1301" s="68">
        <v>0</v>
      </c>
      <c r="K1301" s="68">
        <v>0</v>
      </c>
      <c r="L1301" s="68">
        <v>0</v>
      </c>
      <c r="M1301" s="68">
        <v>0</v>
      </c>
      <c r="N1301" s="68">
        <v>0</v>
      </c>
      <c r="O1301" s="68">
        <v>0</v>
      </c>
      <c r="P1301" s="68">
        <v>3</v>
      </c>
      <c r="Q1301" s="68">
        <v>0</v>
      </c>
      <c r="R1301" s="69">
        <f t="shared" ref="R1301:R1304" si="409">SUM(F1301:Q1301)</f>
        <v>3</v>
      </c>
      <c r="S1301" s="74">
        <f t="shared" ref="S1301" si="410">R1301/W$9*30</f>
        <v>-2.0910780669144984E-3</v>
      </c>
      <c r="T1301" s="69">
        <v>0</v>
      </c>
    </row>
    <row r="1302" spans="1:20" s="48" customFormat="1" ht="18.75" customHeight="1">
      <c r="A1302" s="66">
        <v>112</v>
      </c>
      <c r="B1302" s="73">
        <v>6953156282926</v>
      </c>
      <c r="C1302" s="67">
        <v>738079</v>
      </c>
      <c r="D1302" s="67" t="s">
        <v>296</v>
      </c>
      <c r="E1302" s="67" t="s">
        <v>174</v>
      </c>
      <c r="F1302" s="68">
        <v>0</v>
      </c>
      <c r="G1302" s="68">
        <v>0</v>
      </c>
      <c r="H1302" s="68">
        <v>0</v>
      </c>
      <c r="I1302" s="68">
        <v>0</v>
      </c>
      <c r="J1302" s="68">
        <v>0</v>
      </c>
      <c r="K1302" s="68">
        <v>0</v>
      </c>
      <c r="L1302" s="68">
        <v>0</v>
      </c>
      <c r="M1302" s="68">
        <v>0</v>
      </c>
      <c r="N1302" s="68">
        <v>0</v>
      </c>
      <c r="O1302" s="68">
        <v>0</v>
      </c>
      <c r="P1302" s="68">
        <v>0</v>
      </c>
      <c r="Q1302" s="68">
        <v>0</v>
      </c>
      <c r="R1302" s="69">
        <f t="shared" si="409"/>
        <v>0</v>
      </c>
      <c r="S1302" s="74">
        <f>R1302/U$9*30</f>
        <v>0</v>
      </c>
      <c r="T1302" s="69">
        <v>0</v>
      </c>
    </row>
    <row r="1303" spans="1:20" s="48" customFormat="1" ht="18.75" customHeight="1">
      <c r="A1303" s="66">
        <v>113</v>
      </c>
      <c r="B1303" s="73">
        <v>6953156282933</v>
      </c>
      <c r="C1303" s="67">
        <v>738080</v>
      </c>
      <c r="D1303" s="67" t="s">
        <v>297</v>
      </c>
      <c r="E1303" s="67" t="s">
        <v>175</v>
      </c>
      <c r="F1303" s="68">
        <v>0</v>
      </c>
      <c r="G1303" s="68">
        <v>0</v>
      </c>
      <c r="H1303" s="68">
        <v>0</v>
      </c>
      <c r="I1303" s="68">
        <v>0</v>
      </c>
      <c r="J1303" s="68">
        <v>0</v>
      </c>
      <c r="K1303" s="68">
        <v>0</v>
      </c>
      <c r="L1303" s="68">
        <v>0</v>
      </c>
      <c r="M1303" s="68">
        <v>0</v>
      </c>
      <c r="N1303" s="68">
        <v>0</v>
      </c>
      <c r="O1303" s="68">
        <v>0</v>
      </c>
      <c r="P1303" s="68">
        <v>0</v>
      </c>
      <c r="Q1303" s="68">
        <v>0</v>
      </c>
      <c r="R1303" s="69">
        <f t="shared" si="409"/>
        <v>0</v>
      </c>
      <c r="S1303" s="74">
        <f>R1303/U$9*30</f>
        <v>0</v>
      </c>
      <c r="T1303" s="69">
        <v>0</v>
      </c>
    </row>
    <row r="1304" spans="1:20" s="48" customFormat="1" ht="18.75" customHeight="1">
      <c r="A1304" s="66">
        <v>114</v>
      </c>
      <c r="B1304" s="73">
        <v>6953156280274</v>
      </c>
      <c r="C1304" s="67">
        <v>738081</v>
      </c>
      <c r="D1304" s="67" t="s">
        <v>298</v>
      </c>
      <c r="E1304" s="67" t="s">
        <v>176</v>
      </c>
      <c r="F1304" s="68">
        <v>0</v>
      </c>
      <c r="G1304" s="68">
        <v>0</v>
      </c>
      <c r="H1304" s="68">
        <v>0</v>
      </c>
      <c r="I1304" s="68">
        <v>0</v>
      </c>
      <c r="J1304" s="68">
        <v>0</v>
      </c>
      <c r="K1304" s="68">
        <v>0</v>
      </c>
      <c r="L1304" s="68">
        <v>0</v>
      </c>
      <c r="M1304" s="68">
        <v>0</v>
      </c>
      <c r="N1304" s="68">
        <v>0</v>
      </c>
      <c r="O1304" s="68">
        <v>0</v>
      </c>
      <c r="P1304" s="68">
        <v>0</v>
      </c>
      <c r="Q1304" s="68">
        <v>0</v>
      </c>
      <c r="R1304" s="69">
        <f t="shared" si="409"/>
        <v>0</v>
      </c>
      <c r="S1304" s="74">
        <f>R1304/U$9*30</f>
        <v>0</v>
      </c>
      <c r="T1304" s="69">
        <v>0</v>
      </c>
    </row>
    <row r="1305" spans="1:20" s="48" customFormat="1" ht="18.75" customHeight="1">
      <c r="A1305" s="66">
        <v>115</v>
      </c>
      <c r="B1305" s="73">
        <v>6953156282940</v>
      </c>
      <c r="C1305" s="67">
        <v>739727</v>
      </c>
      <c r="D1305" s="67" t="s">
        <v>302</v>
      </c>
      <c r="E1305" s="67" t="s">
        <v>303</v>
      </c>
      <c r="F1305" s="68">
        <v>0</v>
      </c>
      <c r="G1305" s="68">
        <v>0</v>
      </c>
      <c r="H1305" s="68">
        <v>0</v>
      </c>
      <c r="I1305" s="68">
        <v>0</v>
      </c>
      <c r="J1305" s="68">
        <v>0</v>
      </c>
      <c r="K1305" s="68">
        <v>0</v>
      </c>
      <c r="L1305" s="68">
        <v>0</v>
      </c>
      <c r="M1305" s="68">
        <v>0</v>
      </c>
      <c r="N1305" s="68">
        <v>0</v>
      </c>
      <c r="O1305" s="68">
        <v>0</v>
      </c>
      <c r="P1305" s="68">
        <v>0</v>
      </c>
      <c r="Q1305" s="68">
        <v>0</v>
      </c>
      <c r="R1305" s="69">
        <f t="shared" ref="R1305:R1320" si="411">SUM(F1305:Q1305)</f>
        <v>0</v>
      </c>
      <c r="S1305" s="74">
        <f t="shared" ref="S1305:S1320" si="412">R1305/U$9*30</f>
        <v>0</v>
      </c>
      <c r="T1305" s="69">
        <v>0</v>
      </c>
    </row>
    <row r="1306" spans="1:20" s="48" customFormat="1" ht="18.75" customHeight="1">
      <c r="A1306" s="66">
        <v>116</v>
      </c>
      <c r="B1306" s="73">
        <v>6953156282957</v>
      </c>
      <c r="C1306" s="67">
        <v>739728</v>
      </c>
      <c r="D1306" s="67" t="s">
        <v>304</v>
      </c>
      <c r="E1306" s="67" t="s">
        <v>305</v>
      </c>
      <c r="F1306" s="68">
        <v>0</v>
      </c>
      <c r="G1306" s="68">
        <v>0</v>
      </c>
      <c r="H1306" s="68">
        <v>0</v>
      </c>
      <c r="I1306" s="68">
        <v>0</v>
      </c>
      <c r="J1306" s="68">
        <v>0</v>
      </c>
      <c r="K1306" s="68">
        <v>0</v>
      </c>
      <c r="L1306" s="68">
        <v>0</v>
      </c>
      <c r="M1306" s="68">
        <v>0</v>
      </c>
      <c r="N1306" s="68">
        <v>0</v>
      </c>
      <c r="O1306" s="68">
        <v>0</v>
      </c>
      <c r="P1306" s="68">
        <v>0</v>
      </c>
      <c r="Q1306" s="68">
        <v>0</v>
      </c>
      <c r="R1306" s="69">
        <f t="shared" si="411"/>
        <v>0</v>
      </c>
      <c r="S1306" s="74">
        <f t="shared" si="412"/>
        <v>0</v>
      </c>
      <c r="T1306" s="69">
        <v>0</v>
      </c>
    </row>
    <row r="1307" spans="1:20" s="48" customFormat="1" ht="18.75" customHeight="1">
      <c r="A1307" s="66">
        <v>117</v>
      </c>
      <c r="B1307" s="73">
        <v>6953156284234</v>
      </c>
      <c r="C1307" s="67">
        <v>742244</v>
      </c>
      <c r="D1307" s="67" t="s">
        <v>306</v>
      </c>
      <c r="E1307" s="67" t="s">
        <v>320</v>
      </c>
      <c r="F1307" s="68">
        <v>0</v>
      </c>
      <c r="G1307" s="68">
        <v>0</v>
      </c>
      <c r="H1307" s="68">
        <v>0</v>
      </c>
      <c r="I1307" s="68">
        <v>0</v>
      </c>
      <c r="J1307" s="68">
        <v>0</v>
      </c>
      <c r="K1307" s="68">
        <v>0</v>
      </c>
      <c r="L1307" s="68">
        <v>0</v>
      </c>
      <c r="M1307" s="68">
        <v>0</v>
      </c>
      <c r="N1307" s="68">
        <v>0</v>
      </c>
      <c r="O1307" s="68">
        <v>0</v>
      </c>
      <c r="P1307" s="68">
        <v>0</v>
      </c>
      <c r="Q1307" s="68">
        <v>0</v>
      </c>
      <c r="R1307" s="69">
        <f t="shared" si="411"/>
        <v>0</v>
      </c>
      <c r="S1307" s="74">
        <f t="shared" si="412"/>
        <v>0</v>
      </c>
      <c r="T1307" s="69">
        <v>0</v>
      </c>
    </row>
    <row r="1308" spans="1:20" s="48" customFormat="1" ht="18.75" customHeight="1">
      <c r="A1308" s="66">
        <v>118</v>
      </c>
      <c r="B1308" s="73">
        <v>6953156284241</v>
      </c>
      <c r="C1308" s="67">
        <v>742245</v>
      </c>
      <c r="D1308" s="67" t="s">
        <v>307</v>
      </c>
      <c r="E1308" s="67" t="s">
        <v>321</v>
      </c>
      <c r="F1308" s="68">
        <v>0</v>
      </c>
      <c r="G1308" s="68">
        <v>0</v>
      </c>
      <c r="H1308" s="68">
        <v>0</v>
      </c>
      <c r="I1308" s="68">
        <v>0</v>
      </c>
      <c r="J1308" s="68">
        <v>0</v>
      </c>
      <c r="K1308" s="68">
        <v>0</v>
      </c>
      <c r="L1308" s="68">
        <v>0</v>
      </c>
      <c r="M1308" s="68">
        <v>0</v>
      </c>
      <c r="N1308" s="68">
        <v>0</v>
      </c>
      <c r="O1308" s="68">
        <v>0</v>
      </c>
      <c r="P1308" s="68">
        <v>0</v>
      </c>
      <c r="Q1308" s="68">
        <v>0</v>
      </c>
      <c r="R1308" s="69">
        <f t="shared" si="411"/>
        <v>0</v>
      </c>
      <c r="S1308" s="74">
        <f t="shared" si="412"/>
        <v>0</v>
      </c>
      <c r="T1308" s="69">
        <v>0</v>
      </c>
    </row>
    <row r="1309" spans="1:20" s="48" customFormat="1" ht="18.75" customHeight="1">
      <c r="A1309" s="66">
        <v>119</v>
      </c>
      <c r="B1309" s="73">
        <v>6953156284258</v>
      </c>
      <c r="C1309" s="67">
        <v>742247</v>
      </c>
      <c r="D1309" s="67" t="s">
        <v>308</v>
      </c>
      <c r="E1309" s="67" t="s">
        <v>322</v>
      </c>
      <c r="F1309" s="68">
        <v>0</v>
      </c>
      <c r="G1309" s="68">
        <v>0</v>
      </c>
      <c r="H1309" s="68">
        <v>0</v>
      </c>
      <c r="I1309" s="68">
        <v>0</v>
      </c>
      <c r="J1309" s="68">
        <v>0</v>
      </c>
      <c r="K1309" s="68">
        <v>0</v>
      </c>
      <c r="L1309" s="68">
        <v>0</v>
      </c>
      <c r="M1309" s="68">
        <v>0</v>
      </c>
      <c r="N1309" s="68">
        <v>0</v>
      </c>
      <c r="O1309" s="68">
        <v>0</v>
      </c>
      <c r="P1309" s="68">
        <v>0</v>
      </c>
      <c r="Q1309" s="68">
        <v>0</v>
      </c>
      <c r="R1309" s="69">
        <f t="shared" si="411"/>
        <v>0</v>
      </c>
      <c r="S1309" s="74">
        <f t="shared" si="412"/>
        <v>0</v>
      </c>
      <c r="T1309" s="69">
        <v>0</v>
      </c>
    </row>
    <row r="1310" spans="1:20" s="48" customFormat="1" ht="18.75" customHeight="1">
      <c r="A1310" s="66">
        <v>120</v>
      </c>
      <c r="B1310" s="73">
        <v>6953156284630</v>
      </c>
      <c r="C1310" s="67">
        <v>742248</v>
      </c>
      <c r="D1310" s="67" t="s">
        <v>309</v>
      </c>
      <c r="E1310" s="67" t="s">
        <v>323</v>
      </c>
      <c r="F1310" s="68">
        <v>0</v>
      </c>
      <c r="G1310" s="68">
        <v>0</v>
      </c>
      <c r="H1310" s="68">
        <v>0</v>
      </c>
      <c r="I1310" s="68">
        <v>0</v>
      </c>
      <c r="J1310" s="68">
        <v>0</v>
      </c>
      <c r="K1310" s="68">
        <v>0</v>
      </c>
      <c r="L1310" s="68">
        <v>0</v>
      </c>
      <c r="M1310" s="68">
        <v>0</v>
      </c>
      <c r="N1310" s="68">
        <v>0</v>
      </c>
      <c r="O1310" s="68">
        <v>0</v>
      </c>
      <c r="P1310" s="68">
        <v>0</v>
      </c>
      <c r="Q1310" s="68">
        <v>0</v>
      </c>
      <c r="R1310" s="69">
        <f t="shared" si="411"/>
        <v>0</v>
      </c>
      <c r="S1310" s="74">
        <f t="shared" si="412"/>
        <v>0</v>
      </c>
      <c r="T1310" s="69">
        <v>0</v>
      </c>
    </row>
    <row r="1311" spans="1:20" s="48" customFormat="1" ht="18.75" customHeight="1">
      <c r="A1311" s="66">
        <v>121</v>
      </c>
      <c r="B1311" s="73">
        <v>6953156286603</v>
      </c>
      <c r="C1311" s="67">
        <v>742249</v>
      </c>
      <c r="D1311" s="67" t="s">
        <v>310</v>
      </c>
      <c r="E1311" s="67" t="s">
        <v>324</v>
      </c>
      <c r="F1311" s="68">
        <v>0</v>
      </c>
      <c r="G1311" s="68">
        <v>0</v>
      </c>
      <c r="H1311" s="68">
        <v>0</v>
      </c>
      <c r="I1311" s="68">
        <v>0</v>
      </c>
      <c r="J1311" s="68">
        <v>0</v>
      </c>
      <c r="K1311" s="68">
        <v>0</v>
      </c>
      <c r="L1311" s="68">
        <v>0</v>
      </c>
      <c r="M1311" s="68">
        <v>0</v>
      </c>
      <c r="N1311" s="68">
        <v>0</v>
      </c>
      <c r="O1311" s="68">
        <v>0</v>
      </c>
      <c r="P1311" s="68">
        <v>0</v>
      </c>
      <c r="Q1311" s="68">
        <v>0</v>
      </c>
      <c r="R1311" s="69">
        <f t="shared" si="411"/>
        <v>0</v>
      </c>
      <c r="S1311" s="74">
        <f t="shared" si="412"/>
        <v>0</v>
      </c>
      <c r="T1311" s="69">
        <v>0</v>
      </c>
    </row>
    <row r="1312" spans="1:20" s="48" customFormat="1" ht="18.75" customHeight="1">
      <c r="A1312" s="66">
        <v>122</v>
      </c>
      <c r="B1312" s="73">
        <v>6953156279650</v>
      </c>
      <c r="C1312" s="67">
        <v>742292</v>
      </c>
      <c r="D1312" s="67" t="s">
        <v>311</v>
      </c>
      <c r="E1312" s="67" t="s">
        <v>325</v>
      </c>
      <c r="F1312" s="68">
        <v>0</v>
      </c>
      <c r="G1312" s="68">
        <v>0</v>
      </c>
      <c r="H1312" s="68">
        <v>0</v>
      </c>
      <c r="I1312" s="68">
        <v>0</v>
      </c>
      <c r="J1312" s="68">
        <v>0</v>
      </c>
      <c r="K1312" s="68">
        <v>0</v>
      </c>
      <c r="L1312" s="68">
        <v>0</v>
      </c>
      <c r="M1312" s="68">
        <v>0</v>
      </c>
      <c r="N1312" s="68">
        <v>0</v>
      </c>
      <c r="O1312" s="68">
        <v>0</v>
      </c>
      <c r="P1312" s="68">
        <v>0</v>
      </c>
      <c r="Q1312" s="68">
        <v>0</v>
      </c>
      <c r="R1312" s="69">
        <f t="shared" si="411"/>
        <v>0</v>
      </c>
      <c r="S1312" s="74">
        <f t="shared" si="412"/>
        <v>0</v>
      </c>
      <c r="T1312" s="69">
        <v>0</v>
      </c>
    </row>
    <row r="1313" spans="1:20" s="48" customFormat="1" ht="18.75" customHeight="1">
      <c r="A1313" s="66">
        <v>123</v>
      </c>
      <c r="B1313" s="73">
        <v>6953156279667</v>
      </c>
      <c r="C1313" s="67">
        <v>742293</v>
      </c>
      <c r="D1313" s="67" t="s">
        <v>312</v>
      </c>
      <c r="E1313" s="67" t="s">
        <v>326</v>
      </c>
      <c r="F1313" s="68">
        <v>0</v>
      </c>
      <c r="G1313" s="68">
        <v>0</v>
      </c>
      <c r="H1313" s="68">
        <v>0</v>
      </c>
      <c r="I1313" s="68">
        <v>0</v>
      </c>
      <c r="J1313" s="68">
        <v>0</v>
      </c>
      <c r="K1313" s="68">
        <v>0</v>
      </c>
      <c r="L1313" s="68">
        <v>0</v>
      </c>
      <c r="M1313" s="68">
        <v>0</v>
      </c>
      <c r="N1313" s="68">
        <v>0</v>
      </c>
      <c r="O1313" s="68">
        <v>0</v>
      </c>
      <c r="P1313" s="68">
        <v>0</v>
      </c>
      <c r="Q1313" s="68">
        <v>0</v>
      </c>
      <c r="R1313" s="69">
        <f t="shared" si="411"/>
        <v>0</v>
      </c>
      <c r="S1313" s="74">
        <f t="shared" si="412"/>
        <v>0</v>
      </c>
      <c r="T1313" s="69">
        <v>0</v>
      </c>
    </row>
    <row r="1314" spans="1:20" s="48" customFormat="1" ht="18.75" customHeight="1">
      <c r="A1314" s="66">
        <v>124</v>
      </c>
      <c r="B1314" s="73">
        <v>6953156282100</v>
      </c>
      <c r="C1314" s="67">
        <v>742294</v>
      </c>
      <c r="D1314" s="67" t="s">
        <v>313</v>
      </c>
      <c r="E1314" s="67" t="s">
        <v>327</v>
      </c>
      <c r="F1314" s="68">
        <v>0</v>
      </c>
      <c r="G1314" s="68">
        <v>0</v>
      </c>
      <c r="H1314" s="68">
        <v>0</v>
      </c>
      <c r="I1314" s="68">
        <v>0</v>
      </c>
      <c r="J1314" s="68">
        <v>0</v>
      </c>
      <c r="K1314" s="68">
        <v>0</v>
      </c>
      <c r="L1314" s="68">
        <v>0</v>
      </c>
      <c r="M1314" s="68">
        <v>0</v>
      </c>
      <c r="N1314" s="68">
        <v>0</v>
      </c>
      <c r="O1314" s="68">
        <v>0</v>
      </c>
      <c r="P1314" s="68">
        <v>0</v>
      </c>
      <c r="Q1314" s="68">
        <v>0</v>
      </c>
      <c r="R1314" s="69">
        <f t="shared" si="411"/>
        <v>0</v>
      </c>
      <c r="S1314" s="74">
        <f t="shared" si="412"/>
        <v>0</v>
      </c>
      <c r="T1314" s="69">
        <v>0</v>
      </c>
    </row>
    <row r="1315" spans="1:20" s="48" customFormat="1" ht="18.75" customHeight="1">
      <c r="A1315" s="66">
        <v>125</v>
      </c>
      <c r="B1315" s="73">
        <v>6953156279155</v>
      </c>
      <c r="C1315" s="67">
        <v>742295</v>
      </c>
      <c r="D1315" s="67" t="s">
        <v>314</v>
      </c>
      <c r="E1315" s="67" t="s">
        <v>328</v>
      </c>
      <c r="F1315" s="68">
        <v>0</v>
      </c>
      <c r="G1315" s="68">
        <v>0</v>
      </c>
      <c r="H1315" s="68">
        <v>0</v>
      </c>
      <c r="I1315" s="68">
        <v>0</v>
      </c>
      <c r="J1315" s="68">
        <v>0</v>
      </c>
      <c r="K1315" s="68">
        <v>0</v>
      </c>
      <c r="L1315" s="68">
        <v>0</v>
      </c>
      <c r="M1315" s="68">
        <v>0</v>
      </c>
      <c r="N1315" s="68">
        <v>0</v>
      </c>
      <c r="O1315" s="68">
        <v>0</v>
      </c>
      <c r="P1315" s="68">
        <v>0</v>
      </c>
      <c r="Q1315" s="68">
        <v>0</v>
      </c>
      <c r="R1315" s="69">
        <f t="shared" si="411"/>
        <v>0</v>
      </c>
      <c r="S1315" s="74">
        <f t="shared" si="412"/>
        <v>0</v>
      </c>
      <c r="T1315" s="69">
        <v>0</v>
      </c>
    </row>
    <row r="1316" spans="1:20" s="48" customFormat="1" ht="18.75" customHeight="1">
      <c r="A1316" s="66">
        <v>126</v>
      </c>
      <c r="B1316" s="73">
        <v>6953156279148</v>
      </c>
      <c r="C1316" s="67">
        <v>742296</v>
      </c>
      <c r="D1316" s="67" t="s">
        <v>315</v>
      </c>
      <c r="E1316" s="67" t="s">
        <v>329</v>
      </c>
      <c r="F1316" s="68">
        <v>0</v>
      </c>
      <c r="G1316" s="68">
        <v>0</v>
      </c>
      <c r="H1316" s="68">
        <v>0</v>
      </c>
      <c r="I1316" s="68">
        <v>0</v>
      </c>
      <c r="J1316" s="68">
        <v>0</v>
      </c>
      <c r="K1316" s="68">
        <v>0</v>
      </c>
      <c r="L1316" s="68">
        <v>0</v>
      </c>
      <c r="M1316" s="68">
        <v>0</v>
      </c>
      <c r="N1316" s="68">
        <v>0</v>
      </c>
      <c r="O1316" s="68">
        <v>0</v>
      </c>
      <c r="P1316" s="68">
        <v>0</v>
      </c>
      <c r="Q1316" s="68">
        <v>0</v>
      </c>
      <c r="R1316" s="69">
        <f t="shared" si="411"/>
        <v>0</v>
      </c>
      <c r="S1316" s="74">
        <f t="shared" si="412"/>
        <v>0</v>
      </c>
      <c r="T1316" s="69">
        <v>0</v>
      </c>
    </row>
    <row r="1317" spans="1:20" s="48" customFormat="1" ht="18.75" customHeight="1">
      <c r="A1317" s="66">
        <v>127</v>
      </c>
      <c r="B1317" s="73">
        <v>6953156272668</v>
      </c>
      <c r="C1317" s="67">
        <v>742297</v>
      </c>
      <c r="D1317" s="67" t="s">
        <v>316</v>
      </c>
      <c r="E1317" s="67" t="s">
        <v>330</v>
      </c>
      <c r="F1317" s="68">
        <v>0</v>
      </c>
      <c r="G1317" s="68">
        <v>0</v>
      </c>
      <c r="H1317" s="68">
        <v>0</v>
      </c>
      <c r="I1317" s="68">
        <v>0</v>
      </c>
      <c r="J1317" s="68">
        <v>0</v>
      </c>
      <c r="K1317" s="68">
        <v>0</v>
      </c>
      <c r="L1317" s="68">
        <v>0</v>
      </c>
      <c r="M1317" s="68">
        <v>0</v>
      </c>
      <c r="N1317" s="68">
        <v>0</v>
      </c>
      <c r="O1317" s="68">
        <v>0</v>
      </c>
      <c r="P1317" s="68">
        <v>0</v>
      </c>
      <c r="Q1317" s="68">
        <v>0</v>
      </c>
      <c r="R1317" s="69">
        <f t="shared" si="411"/>
        <v>0</v>
      </c>
      <c r="S1317" s="74">
        <f t="shared" si="412"/>
        <v>0</v>
      </c>
      <c r="T1317" s="69">
        <v>0</v>
      </c>
    </row>
    <row r="1318" spans="1:20" s="48" customFormat="1" ht="18.75" customHeight="1">
      <c r="A1318" s="66">
        <v>128</v>
      </c>
      <c r="B1318" s="73">
        <v>6953156270640</v>
      </c>
      <c r="C1318" s="67">
        <v>742298</v>
      </c>
      <c r="D1318" s="67" t="s">
        <v>317</v>
      </c>
      <c r="E1318" s="67" t="s">
        <v>331</v>
      </c>
      <c r="F1318" s="68">
        <v>0</v>
      </c>
      <c r="G1318" s="68">
        <v>0</v>
      </c>
      <c r="H1318" s="68">
        <v>0</v>
      </c>
      <c r="I1318" s="68">
        <v>0</v>
      </c>
      <c r="J1318" s="68">
        <v>0</v>
      </c>
      <c r="K1318" s="68">
        <v>0</v>
      </c>
      <c r="L1318" s="68">
        <v>0</v>
      </c>
      <c r="M1318" s="68">
        <v>0</v>
      </c>
      <c r="N1318" s="68">
        <v>0</v>
      </c>
      <c r="O1318" s="68">
        <v>0</v>
      </c>
      <c r="P1318" s="68">
        <v>0</v>
      </c>
      <c r="Q1318" s="68">
        <v>0</v>
      </c>
      <c r="R1318" s="69">
        <f t="shared" si="411"/>
        <v>0</v>
      </c>
      <c r="S1318" s="74">
        <f t="shared" si="412"/>
        <v>0</v>
      </c>
      <c r="T1318" s="69">
        <v>0</v>
      </c>
    </row>
    <row r="1319" spans="1:20" s="48" customFormat="1" ht="18.75" customHeight="1">
      <c r="A1319" s="66">
        <v>129</v>
      </c>
      <c r="B1319" s="73">
        <v>6953156284401</v>
      </c>
      <c r="C1319" s="67">
        <v>742300</v>
      </c>
      <c r="D1319" s="67" t="s">
        <v>318</v>
      </c>
      <c r="E1319" s="67" t="s">
        <v>332</v>
      </c>
      <c r="F1319" s="68">
        <v>0</v>
      </c>
      <c r="G1319" s="68">
        <v>0</v>
      </c>
      <c r="H1319" s="68">
        <v>0</v>
      </c>
      <c r="I1319" s="68">
        <v>0</v>
      </c>
      <c r="J1319" s="68">
        <v>0</v>
      </c>
      <c r="K1319" s="68">
        <v>0</v>
      </c>
      <c r="L1319" s="68">
        <v>0</v>
      </c>
      <c r="M1319" s="68">
        <v>0</v>
      </c>
      <c r="N1319" s="68">
        <v>0</v>
      </c>
      <c r="O1319" s="68">
        <v>0</v>
      </c>
      <c r="P1319" s="68">
        <v>0</v>
      </c>
      <c r="Q1319" s="68">
        <v>0</v>
      </c>
      <c r="R1319" s="69">
        <f t="shared" si="411"/>
        <v>0</v>
      </c>
      <c r="S1319" s="74">
        <f t="shared" si="412"/>
        <v>0</v>
      </c>
      <c r="T1319" s="69">
        <v>0</v>
      </c>
    </row>
    <row r="1320" spans="1:20" s="48" customFormat="1" ht="18.75" customHeight="1">
      <c r="A1320" s="66">
        <v>130</v>
      </c>
      <c r="B1320" s="73">
        <v>6958444961736</v>
      </c>
      <c r="C1320" s="67">
        <v>742301</v>
      </c>
      <c r="D1320" s="67" t="s">
        <v>319</v>
      </c>
      <c r="E1320" s="67" t="s">
        <v>333</v>
      </c>
      <c r="F1320" s="68">
        <v>0</v>
      </c>
      <c r="G1320" s="68">
        <v>0</v>
      </c>
      <c r="H1320" s="68">
        <v>0</v>
      </c>
      <c r="I1320" s="68">
        <v>0</v>
      </c>
      <c r="J1320" s="68">
        <v>0</v>
      </c>
      <c r="K1320" s="68">
        <v>0</v>
      </c>
      <c r="L1320" s="68">
        <v>0</v>
      </c>
      <c r="M1320" s="68">
        <v>0</v>
      </c>
      <c r="N1320" s="68">
        <v>0</v>
      </c>
      <c r="O1320" s="68">
        <v>0</v>
      </c>
      <c r="P1320" s="68">
        <v>0</v>
      </c>
      <c r="Q1320" s="68">
        <v>0</v>
      </c>
      <c r="R1320" s="69">
        <f t="shared" si="411"/>
        <v>0</v>
      </c>
      <c r="S1320" s="74">
        <f t="shared" si="412"/>
        <v>0</v>
      </c>
      <c r="T1320" s="69">
        <v>0</v>
      </c>
    </row>
    <row r="1321" spans="1:20" s="51" customFormat="1">
      <c r="A1321" s="87"/>
      <c r="B1321" s="88" t="s">
        <v>15</v>
      </c>
      <c r="C1321" s="89"/>
      <c r="D1321" s="89"/>
      <c r="E1321" s="90"/>
      <c r="F1321" s="91">
        <f>SUM(F1191:F1304)</f>
        <v>0</v>
      </c>
      <c r="G1321" s="91">
        <f t="shared" ref="G1321:T1321" si="413">SUM(G1191:G1304)</f>
        <v>0</v>
      </c>
      <c r="H1321" s="91">
        <f t="shared" si="413"/>
        <v>0</v>
      </c>
      <c r="I1321" s="91">
        <f t="shared" si="413"/>
        <v>0</v>
      </c>
      <c r="J1321" s="91">
        <f t="shared" si="413"/>
        <v>0</v>
      </c>
      <c r="K1321" s="91">
        <f t="shared" si="413"/>
        <v>0</v>
      </c>
      <c r="L1321" s="91">
        <f t="shared" si="413"/>
        <v>0</v>
      </c>
      <c r="M1321" s="91">
        <f t="shared" si="413"/>
        <v>0</v>
      </c>
      <c r="N1321" s="91">
        <f t="shared" si="413"/>
        <v>0</v>
      </c>
      <c r="O1321" s="91">
        <f t="shared" si="413"/>
        <v>0</v>
      </c>
      <c r="P1321" s="91">
        <f>SUM(P1191:P1320)</f>
        <v>15</v>
      </c>
      <c r="Q1321" s="91">
        <f>SUM(Q1191:Q1320)</f>
        <v>0</v>
      </c>
      <c r="R1321" s="91">
        <f>SUM(R1191:R1320)</f>
        <v>15</v>
      </c>
      <c r="S1321" s="91">
        <f>SUM(S1191:S1320)</f>
        <v>-1.0504972867046441E-2</v>
      </c>
      <c r="T1321" s="91">
        <f t="shared" si="413"/>
        <v>0</v>
      </c>
    </row>
    <row r="1322" spans="1:20" s="48" customFormat="1" ht="18.75" customHeight="1">
      <c r="A1322" s="66">
        <v>1</v>
      </c>
      <c r="B1322" s="73">
        <v>6953156282308</v>
      </c>
      <c r="C1322" s="67">
        <v>734835</v>
      </c>
      <c r="D1322" s="67" t="s">
        <v>185</v>
      </c>
      <c r="E1322" s="67" t="s">
        <v>65</v>
      </c>
      <c r="F1322" s="68">
        <v>0</v>
      </c>
      <c r="G1322" s="68">
        <v>0</v>
      </c>
      <c r="H1322" s="68">
        <v>0</v>
      </c>
      <c r="I1322" s="68">
        <v>0</v>
      </c>
      <c r="J1322" s="68">
        <v>0</v>
      </c>
      <c r="K1322" s="68">
        <v>0</v>
      </c>
      <c r="L1322" s="68">
        <v>0</v>
      </c>
      <c r="M1322" s="68">
        <v>0</v>
      </c>
      <c r="N1322" s="68">
        <v>0</v>
      </c>
      <c r="O1322" s="68">
        <v>0</v>
      </c>
      <c r="P1322" s="68">
        <v>0</v>
      </c>
      <c r="Q1322" s="68">
        <v>0</v>
      </c>
      <c r="R1322" s="69">
        <f>SUM(F1322:Q1322)</f>
        <v>0</v>
      </c>
      <c r="S1322" s="74">
        <f>R1322/W$9*30</f>
        <v>0</v>
      </c>
      <c r="T1322" s="69">
        <v>0</v>
      </c>
    </row>
    <row r="1323" spans="1:20" s="48" customFormat="1" ht="18.75" customHeight="1">
      <c r="A1323" s="66">
        <v>2</v>
      </c>
      <c r="B1323" s="73">
        <v>6953156281479</v>
      </c>
      <c r="C1323" s="67">
        <v>734836</v>
      </c>
      <c r="D1323" s="67" t="s">
        <v>186</v>
      </c>
      <c r="E1323" s="67" t="s">
        <v>66</v>
      </c>
      <c r="F1323" s="68">
        <v>0</v>
      </c>
      <c r="G1323" s="68">
        <v>0</v>
      </c>
      <c r="H1323" s="68">
        <v>0</v>
      </c>
      <c r="I1323" s="68">
        <v>0</v>
      </c>
      <c r="J1323" s="68">
        <v>0</v>
      </c>
      <c r="K1323" s="68">
        <v>0</v>
      </c>
      <c r="L1323" s="68">
        <v>0</v>
      </c>
      <c r="M1323" s="68">
        <v>0</v>
      </c>
      <c r="N1323" s="68">
        <v>0</v>
      </c>
      <c r="O1323" s="68">
        <v>0</v>
      </c>
      <c r="P1323" s="68">
        <v>0</v>
      </c>
      <c r="Q1323" s="68">
        <v>0</v>
      </c>
      <c r="R1323" s="69">
        <f t="shared" ref="R1323:R1327" si="414">SUM(F1323:Q1323)</f>
        <v>0</v>
      </c>
      <c r="S1323" s="74">
        <f t="shared" ref="S1323" si="415">R1323/W$9*30</f>
        <v>0</v>
      </c>
      <c r="T1323" s="69">
        <v>0</v>
      </c>
    </row>
    <row r="1324" spans="1:20" s="48" customFormat="1" ht="18.75" customHeight="1">
      <c r="A1324" s="66">
        <v>3</v>
      </c>
      <c r="B1324" s="73">
        <v>6953156282964</v>
      </c>
      <c r="C1324" s="67">
        <v>734837</v>
      </c>
      <c r="D1324" s="67" t="s">
        <v>187</v>
      </c>
      <c r="E1324" s="67" t="s">
        <v>67</v>
      </c>
      <c r="F1324" s="68">
        <v>0</v>
      </c>
      <c r="G1324" s="68">
        <v>0</v>
      </c>
      <c r="H1324" s="68">
        <v>0</v>
      </c>
      <c r="I1324" s="68">
        <v>0</v>
      </c>
      <c r="J1324" s="68">
        <v>0</v>
      </c>
      <c r="K1324" s="68">
        <v>0</v>
      </c>
      <c r="L1324" s="68">
        <v>0</v>
      </c>
      <c r="M1324" s="68">
        <v>0</v>
      </c>
      <c r="N1324" s="68">
        <v>0</v>
      </c>
      <c r="O1324" s="68">
        <v>0</v>
      </c>
      <c r="P1324" s="68">
        <v>4</v>
      </c>
      <c r="Q1324" s="68">
        <v>0</v>
      </c>
      <c r="R1324" s="69">
        <f t="shared" si="414"/>
        <v>4</v>
      </c>
      <c r="S1324" s="74">
        <f>R1324/U$9*30</f>
        <v>-2.8079371022089105E-3</v>
      </c>
      <c r="T1324" s="69">
        <v>0</v>
      </c>
    </row>
    <row r="1325" spans="1:20" s="48" customFormat="1" ht="18.75" customHeight="1">
      <c r="A1325" s="66">
        <v>4</v>
      </c>
      <c r="B1325" s="73">
        <v>6953156282971</v>
      </c>
      <c r="C1325" s="67">
        <v>734838</v>
      </c>
      <c r="D1325" s="67" t="s">
        <v>188</v>
      </c>
      <c r="E1325" s="67" t="s">
        <v>68</v>
      </c>
      <c r="F1325" s="68">
        <v>0</v>
      </c>
      <c r="G1325" s="68">
        <v>0</v>
      </c>
      <c r="H1325" s="68">
        <v>0</v>
      </c>
      <c r="I1325" s="68">
        <v>0</v>
      </c>
      <c r="J1325" s="68">
        <v>0</v>
      </c>
      <c r="K1325" s="68">
        <v>0</v>
      </c>
      <c r="L1325" s="68">
        <v>0</v>
      </c>
      <c r="M1325" s="68">
        <v>0</v>
      </c>
      <c r="N1325" s="68">
        <v>0</v>
      </c>
      <c r="O1325" s="68">
        <v>0</v>
      </c>
      <c r="P1325" s="68">
        <v>3</v>
      </c>
      <c r="Q1325" s="68">
        <v>0</v>
      </c>
      <c r="R1325" s="69">
        <f t="shared" si="414"/>
        <v>3</v>
      </c>
      <c r="S1325" s="74">
        <f>R1325/U$9*30</f>
        <v>-2.1059528266566827E-3</v>
      </c>
      <c r="T1325" s="69">
        <v>0</v>
      </c>
    </row>
    <row r="1326" spans="1:20" s="48" customFormat="1" ht="18.75" customHeight="1">
      <c r="A1326" s="66">
        <v>5</v>
      </c>
      <c r="B1326" s="73">
        <v>6953156278806</v>
      </c>
      <c r="C1326" s="67">
        <v>734839</v>
      </c>
      <c r="D1326" s="67" t="s">
        <v>189</v>
      </c>
      <c r="E1326" s="67" t="s">
        <v>69</v>
      </c>
      <c r="F1326" s="68">
        <v>0</v>
      </c>
      <c r="G1326" s="68">
        <v>0</v>
      </c>
      <c r="H1326" s="68">
        <v>0</v>
      </c>
      <c r="I1326" s="68">
        <v>0</v>
      </c>
      <c r="J1326" s="68">
        <v>0</v>
      </c>
      <c r="K1326" s="68">
        <v>0</v>
      </c>
      <c r="L1326" s="68">
        <v>0</v>
      </c>
      <c r="M1326" s="68">
        <v>0</v>
      </c>
      <c r="N1326" s="68">
        <v>0</v>
      </c>
      <c r="O1326" s="68">
        <v>0</v>
      </c>
      <c r="P1326" s="68">
        <v>0</v>
      </c>
      <c r="Q1326" s="68">
        <v>0</v>
      </c>
      <c r="R1326" s="69">
        <f t="shared" si="414"/>
        <v>0</v>
      </c>
      <c r="S1326" s="74">
        <f>R1326/U$9*30</f>
        <v>0</v>
      </c>
      <c r="T1326" s="69">
        <v>0</v>
      </c>
    </row>
    <row r="1327" spans="1:20" s="48" customFormat="1" ht="18.75" customHeight="1">
      <c r="A1327" s="66">
        <v>6</v>
      </c>
      <c r="B1327" s="73">
        <v>6953156278813</v>
      </c>
      <c r="C1327" s="67">
        <v>734840</v>
      </c>
      <c r="D1327" s="67" t="s">
        <v>190</v>
      </c>
      <c r="E1327" s="67" t="s">
        <v>70</v>
      </c>
      <c r="F1327" s="68">
        <v>0</v>
      </c>
      <c r="G1327" s="68">
        <v>0</v>
      </c>
      <c r="H1327" s="68">
        <v>0</v>
      </c>
      <c r="I1327" s="68">
        <v>0</v>
      </c>
      <c r="J1327" s="68">
        <v>0</v>
      </c>
      <c r="K1327" s="68">
        <v>0</v>
      </c>
      <c r="L1327" s="68">
        <v>0</v>
      </c>
      <c r="M1327" s="68">
        <v>0</v>
      </c>
      <c r="N1327" s="68">
        <v>0</v>
      </c>
      <c r="O1327" s="68">
        <v>0</v>
      </c>
      <c r="P1327" s="68">
        <v>0</v>
      </c>
      <c r="Q1327" s="68">
        <v>0</v>
      </c>
      <c r="R1327" s="69">
        <f t="shared" si="414"/>
        <v>0</v>
      </c>
      <c r="S1327" s="74">
        <f>R1327/U$9*30</f>
        <v>0</v>
      </c>
      <c r="T1327" s="69">
        <v>0</v>
      </c>
    </row>
    <row r="1328" spans="1:20" s="48" customFormat="1" ht="18.75" customHeight="1">
      <c r="A1328" s="66">
        <v>7</v>
      </c>
      <c r="B1328" s="73">
        <v>6953156280540</v>
      </c>
      <c r="C1328" s="67">
        <v>734841</v>
      </c>
      <c r="D1328" s="67" t="s">
        <v>191</v>
      </c>
      <c r="E1328" s="67" t="s">
        <v>71</v>
      </c>
      <c r="F1328" s="68">
        <v>0</v>
      </c>
      <c r="G1328" s="68">
        <v>0</v>
      </c>
      <c r="H1328" s="68">
        <v>0</v>
      </c>
      <c r="I1328" s="68">
        <v>0</v>
      </c>
      <c r="J1328" s="68">
        <v>0</v>
      </c>
      <c r="K1328" s="68">
        <v>0</v>
      </c>
      <c r="L1328" s="68">
        <v>0</v>
      </c>
      <c r="M1328" s="68">
        <v>0</v>
      </c>
      <c r="N1328" s="68">
        <v>0</v>
      </c>
      <c r="O1328" s="68">
        <v>0</v>
      </c>
      <c r="P1328" s="68">
        <v>0</v>
      </c>
      <c r="Q1328" s="68">
        <v>0</v>
      </c>
      <c r="R1328" s="69">
        <f>SUM(F1328:Q1328)</f>
        <v>0</v>
      </c>
      <c r="S1328" s="74">
        <f>R1328/W$9*30</f>
        <v>0</v>
      </c>
      <c r="T1328" s="69">
        <v>0</v>
      </c>
    </row>
    <row r="1329" spans="1:20" s="48" customFormat="1" ht="18.75" customHeight="1">
      <c r="A1329" s="66">
        <v>8</v>
      </c>
      <c r="B1329" s="73">
        <v>6953156280557</v>
      </c>
      <c r="C1329" s="67">
        <v>734843</v>
      </c>
      <c r="D1329" s="67" t="s">
        <v>192</v>
      </c>
      <c r="E1329" s="67" t="s">
        <v>72</v>
      </c>
      <c r="F1329" s="68">
        <v>0</v>
      </c>
      <c r="G1329" s="68">
        <v>0</v>
      </c>
      <c r="H1329" s="68">
        <v>0</v>
      </c>
      <c r="I1329" s="68">
        <v>0</v>
      </c>
      <c r="J1329" s="68">
        <v>0</v>
      </c>
      <c r="K1329" s="68">
        <v>0</v>
      </c>
      <c r="L1329" s="68">
        <v>0</v>
      </c>
      <c r="M1329" s="68">
        <v>0</v>
      </c>
      <c r="N1329" s="68">
        <v>0</v>
      </c>
      <c r="O1329" s="68">
        <v>0</v>
      </c>
      <c r="P1329" s="68">
        <v>0</v>
      </c>
      <c r="Q1329" s="68">
        <v>0</v>
      </c>
      <c r="R1329" s="69">
        <f t="shared" ref="R1329:R1333" si="416">SUM(F1329:Q1329)</f>
        <v>0</v>
      </c>
      <c r="S1329" s="74">
        <f t="shared" ref="S1329" si="417">R1329/W$9*30</f>
        <v>0</v>
      </c>
      <c r="T1329" s="69">
        <v>0</v>
      </c>
    </row>
    <row r="1330" spans="1:20" s="48" customFormat="1" ht="18.75" customHeight="1">
      <c r="A1330" s="66">
        <v>9</v>
      </c>
      <c r="B1330" s="73">
        <v>6953156280564</v>
      </c>
      <c r="C1330" s="67">
        <v>734845</v>
      </c>
      <c r="D1330" s="67" t="s">
        <v>193</v>
      </c>
      <c r="E1330" s="67" t="s">
        <v>73</v>
      </c>
      <c r="F1330" s="68">
        <v>0</v>
      </c>
      <c r="G1330" s="68">
        <v>0</v>
      </c>
      <c r="H1330" s="68">
        <v>0</v>
      </c>
      <c r="I1330" s="68">
        <v>0</v>
      </c>
      <c r="J1330" s="68">
        <v>0</v>
      </c>
      <c r="K1330" s="68">
        <v>0</v>
      </c>
      <c r="L1330" s="68">
        <v>0</v>
      </c>
      <c r="M1330" s="68">
        <v>0</v>
      </c>
      <c r="N1330" s="68">
        <v>0</v>
      </c>
      <c r="O1330" s="68">
        <v>0</v>
      </c>
      <c r="P1330" s="68">
        <v>0</v>
      </c>
      <c r="Q1330" s="68">
        <v>0</v>
      </c>
      <c r="R1330" s="69">
        <f t="shared" si="416"/>
        <v>0</v>
      </c>
      <c r="S1330" s="74">
        <f>R1330/U$9*30</f>
        <v>0</v>
      </c>
      <c r="T1330" s="69">
        <v>0</v>
      </c>
    </row>
    <row r="1331" spans="1:20" s="48" customFormat="1" ht="18.75" customHeight="1">
      <c r="A1331" s="66">
        <v>10</v>
      </c>
      <c r="B1331" s="73">
        <v>6953156280571</v>
      </c>
      <c r="C1331" s="67">
        <v>734848</v>
      </c>
      <c r="D1331" s="67" t="s">
        <v>194</v>
      </c>
      <c r="E1331" s="67" t="s">
        <v>74</v>
      </c>
      <c r="F1331" s="68">
        <v>0</v>
      </c>
      <c r="G1331" s="68">
        <v>0</v>
      </c>
      <c r="H1331" s="68">
        <v>0</v>
      </c>
      <c r="I1331" s="68">
        <v>0</v>
      </c>
      <c r="J1331" s="68">
        <v>0</v>
      </c>
      <c r="K1331" s="68">
        <v>0</v>
      </c>
      <c r="L1331" s="68">
        <v>0</v>
      </c>
      <c r="M1331" s="68">
        <v>0</v>
      </c>
      <c r="N1331" s="68">
        <v>0</v>
      </c>
      <c r="O1331" s="68">
        <v>0</v>
      </c>
      <c r="P1331" s="68">
        <v>0</v>
      </c>
      <c r="Q1331" s="68">
        <v>0</v>
      </c>
      <c r="R1331" s="69">
        <f t="shared" si="416"/>
        <v>0</v>
      </c>
      <c r="S1331" s="74">
        <f>R1331/U$9*30</f>
        <v>0</v>
      </c>
      <c r="T1331" s="69">
        <v>0</v>
      </c>
    </row>
    <row r="1332" spans="1:20" s="48" customFormat="1" ht="18.75" customHeight="1">
      <c r="A1332" s="66">
        <v>11</v>
      </c>
      <c r="B1332" s="73">
        <v>6953156278554</v>
      </c>
      <c r="C1332" s="67">
        <v>734864</v>
      </c>
      <c r="D1332" s="67" t="s">
        <v>195</v>
      </c>
      <c r="E1332" s="67" t="s">
        <v>75</v>
      </c>
      <c r="F1332" s="68">
        <v>0</v>
      </c>
      <c r="G1332" s="68">
        <v>0</v>
      </c>
      <c r="H1332" s="68">
        <v>0</v>
      </c>
      <c r="I1332" s="68">
        <v>0</v>
      </c>
      <c r="J1332" s="68">
        <v>0</v>
      </c>
      <c r="K1332" s="68">
        <v>0</v>
      </c>
      <c r="L1332" s="68">
        <v>0</v>
      </c>
      <c r="M1332" s="68">
        <v>0</v>
      </c>
      <c r="N1332" s="68">
        <v>0</v>
      </c>
      <c r="O1332" s="68">
        <v>0</v>
      </c>
      <c r="P1332" s="68">
        <v>0</v>
      </c>
      <c r="Q1332" s="68">
        <v>0</v>
      </c>
      <c r="R1332" s="69">
        <f t="shared" si="416"/>
        <v>0</v>
      </c>
      <c r="S1332" s="74">
        <f>R1332/U$9*30</f>
        <v>0</v>
      </c>
      <c r="T1332" s="69">
        <v>0</v>
      </c>
    </row>
    <row r="1333" spans="1:20" s="48" customFormat="1" ht="18.75" customHeight="1">
      <c r="A1333" s="66">
        <v>12</v>
      </c>
      <c r="B1333" s="73">
        <v>6953156278547</v>
      </c>
      <c r="C1333" s="67">
        <v>734865</v>
      </c>
      <c r="D1333" s="67" t="s">
        <v>196</v>
      </c>
      <c r="E1333" s="67" t="s">
        <v>76</v>
      </c>
      <c r="F1333" s="68">
        <v>0</v>
      </c>
      <c r="G1333" s="68">
        <v>0</v>
      </c>
      <c r="H1333" s="68">
        <v>0</v>
      </c>
      <c r="I1333" s="68">
        <v>0</v>
      </c>
      <c r="J1333" s="68">
        <v>0</v>
      </c>
      <c r="K1333" s="68">
        <v>0</v>
      </c>
      <c r="L1333" s="68">
        <v>0</v>
      </c>
      <c r="M1333" s="68">
        <v>0</v>
      </c>
      <c r="N1333" s="68">
        <v>0</v>
      </c>
      <c r="O1333" s="68">
        <v>0</v>
      </c>
      <c r="P1333" s="68">
        <v>0</v>
      </c>
      <c r="Q1333" s="68">
        <v>0</v>
      </c>
      <c r="R1333" s="69">
        <f t="shared" si="416"/>
        <v>0</v>
      </c>
      <c r="S1333" s="74">
        <f>R1333/U$9*30</f>
        <v>0</v>
      </c>
      <c r="T1333" s="69">
        <v>0</v>
      </c>
    </row>
    <row r="1334" spans="1:20" s="48" customFormat="1" ht="18.75" customHeight="1">
      <c r="A1334" s="66">
        <v>13</v>
      </c>
      <c r="B1334" s="73">
        <v>6953156278561</v>
      </c>
      <c r="C1334" s="67">
        <v>734866</v>
      </c>
      <c r="D1334" s="67" t="s">
        <v>197</v>
      </c>
      <c r="E1334" s="67" t="s">
        <v>77</v>
      </c>
      <c r="F1334" s="68">
        <v>0</v>
      </c>
      <c r="G1334" s="68">
        <v>0</v>
      </c>
      <c r="H1334" s="68">
        <v>0</v>
      </c>
      <c r="I1334" s="68">
        <v>0</v>
      </c>
      <c r="J1334" s="68">
        <v>0</v>
      </c>
      <c r="K1334" s="68">
        <v>0</v>
      </c>
      <c r="L1334" s="68">
        <v>0</v>
      </c>
      <c r="M1334" s="68">
        <v>0</v>
      </c>
      <c r="N1334" s="68">
        <v>0</v>
      </c>
      <c r="O1334" s="68">
        <v>0</v>
      </c>
      <c r="P1334" s="68">
        <v>0</v>
      </c>
      <c r="Q1334" s="68">
        <v>0</v>
      </c>
      <c r="R1334" s="69">
        <f>SUM(F1334:Q1334)</f>
        <v>0</v>
      </c>
      <c r="S1334" s="74">
        <f>R1334/W$9*30</f>
        <v>0</v>
      </c>
      <c r="T1334" s="69">
        <v>0</v>
      </c>
    </row>
    <row r="1335" spans="1:20" s="48" customFormat="1" ht="18.75" customHeight="1">
      <c r="A1335" s="66">
        <v>14</v>
      </c>
      <c r="B1335" s="73">
        <v>6953156273887</v>
      </c>
      <c r="C1335" s="67">
        <v>734867</v>
      </c>
      <c r="D1335" s="67" t="s">
        <v>198</v>
      </c>
      <c r="E1335" s="67" t="s">
        <v>78</v>
      </c>
      <c r="F1335" s="68">
        <v>0</v>
      </c>
      <c r="G1335" s="68">
        <v>0</v>
      </c>
      <c r="H1335" s="68">
        <v>0</v>
      </c>
      <c r="I1335" s="68">
        <v>0</v>
      </c>
      <c r="J1335" s="68">
        <v>0</v>
      </c>
      <c r="K1335" s="68">
        <v>0</v>
      </c>
      <c r="L1335" s="68">
        <v>0</v>
      </c>
      <c r="M1335" s="68">
        <v>0</v>
      </c>
      <c r="N1335" s="68">
        <v>0</v>
      </c>
      <c r="O1335" s="68">
        <v>0</v>
      </c>
      <c r="P1335" s="68">
        <v>0</v>
      </c>
      <c r="Q1335" s="68">
        <v>0</v>
      </c>
      <c r="R1335" s="69">
        <f t="shared" ref="R1335:R1339" si="418">SUM(F1335:Q1335)</f>
        <v>0</v>
      </c>
      <c r="S1335" s="74">
        <f t="shared" ref="S1335" si="419">R1335/W$9*30</f>
        <v>0</v>
      </c>
      <c r="T1335" s="69">
        <v>0</v>
      </c>
    </row>
    <row r="1336" spans="1:20" s="48" customFormat="1" ht="18.75" customHeight="1">
      <c r="A1336" s="66">
        <v>15</v>
      </c>
      <c r="B1336" s="73">
        <v>6953156273894</v>
      </c>
      <c r="C1336" s="67">
        <v>734868</v>
      </c>
      <c r="D1336" s="67" t="s">
        <v>199</v>
      </c>
      <c r="E1336" s="67" t="s">
        <v>79</v>
      </c>
      <c r="F1336" s="68">
        <v>0</v>
      </c>
      <c r="G1336" s="68">
        <v>0</v>
      </c>
      <c r="H1336" s="68">
        <v>0</v>
      </c>
      <c r="I1336" s="68">
        <v>0</v>
      </c>
      <c r="J1336" s="68">
        <v>0</v>
      </c>
      <c r="K1336" s="68">
        <v>0</v>
      </c>
      <c r="L1336" s="68">
        <v>0</v>
      </c>
      <c r="M1336" s="68">
        <v>0</v>
      </c>
      <c r="N1336" s="68">
        <v>0</v>
      </c>
      <c r="O1336" s="68">
        <v>0</v>
      </c>
      <c r="P1336" s="68">
        <v>0</v>
      </c>
      <c r="Q1336" s="68">
        <v>0</v>
      </c>
      <c r="R1336" s="69">
        <f t="shared" si="418"/>
        <v>0</v>
      </c>
      <c r="S1336" s="74">
        <f>R1336/U$9*30</f>
        <v>0</v>
      </c>
      <c r="T1336" s="69">
        <v>0</v>
      </c>
    </row>
    <row r="1337" spans="1:20" s="48" customFormat="1" ht="18.75" customHeight="1">
      <c r="A1337" s="66">
        <v>16</v>
      </c>
      <c r="B1337" s="73">
        <v>6953156264519</v>
      </c>
      <c r="C1337" s="67">
        <v>734869</v>
      </c>
      <c r="D1337" s="67" t="s">
        <v>200</v>
      </c>
      <c r="E1337" s="67" t="s">
        <v>80</v>
      </c>
      <c r="F1337" s="68">
        <v>0</v>
      </c>
      <c r="G1337" s="68">
        <v>0</v>
      </c>
      <c r="H1337" s="68">
        <v>0</v>
      </c>
      <c r="I1337" s="68">
        <v>0</v>
      </c>
      <c r="J1337" s="68">
        <v>0</v>
      </c>
      <c r="K1337" s="68">
        <v>0</v>
      </c>
      <c r="L1337" s="68">
        <v>0</v>
      </c>
      <c r="M1337" s="68">
        <v>0</v>
      </c>
      <c r="N1337" s="68">
        <v>0</v>
      </c>
      <c r="O1337" s="68">
        <v>0</v>
      </c>
      <c r="P1337" s="68">
        <v>0</v>
      </c>
      <c r="Q1337" s="68">
        <v>0</v>
      </c>
      <c r="R1337" s="69">
        <f t="shared" si="418"/>
        <v>0</v>
      </c>
      <c r="S1337" s="74">
        <f>R1337/U$9*30</f>
        <v>0</v>
      </c>
      <c r="T1337" s="69">
        <v>0</v>
      </c>
    </row>
    <row r="1338" spans="1:20" s="48" customFormat="1" ht="18.75" customHeight="1">
      <c r="A1338" s="66">
        <v>17</v>
      </c>
      <c r="B1338" s="73">
        <v>6953156264502</v>
      </c>
      <c r="C1338" s="67">
        <v>734870</v>
      </c>
      <c r="D1338" s="67" t="s">
        <v>201</v>
      </c>
      <c r="E1338" s="67" t="s">
        <v>81</v>
      </c>
      <c r="F1338" s="68">
        <v>0</v>
      </c>
      <c r="G1338" s="68">
        <v>0</v>
      </c>
      <c r="H1338" s="68">
        <v>0</v>
      </c>
      <c r="I1338" s="68">
        <v>0</v>
      </c>
      <c r="J1338" s="68">
        <v>0</v>
      </c>
      <c r="K1338" s="68">
        <v>0</v>
      </c>
      <c r="L1338" s="68">
        <v>0</v>
      </c>
      <c r="M1338" s="68">
        <v>0</v>
      </c>
      <c r="N1338" s="68">
        <v>0</v>
      </c>
      <c r="O1338" s="68">
        <v>0</v>
      </c>
      <c r="P1338" s="68">
        <v>0</v>
      </c>
      <c r="Q1338" s="68">
        <v>0</v>
      </c>
      <c r="R1338" s="69">
        <f t="shared" si="418"/>
        <v>0</v>
      </c>
      <c r="S1338" s="74">
        <f>R1338/U$9*30</f>
        <v>0</v>
      </c>
      <c r="T1338" s="69">
        <v>0</v>
      </c>
    </row>
    <row r="1339" spans="1:20" s="48" customFormat="1" ht="18.75" customHeight="1">
      <c r="A1339" s="66">
        <v>18</v>
      </c>
      <c r="B1339" s="73">
        <v>6953156271685</v>
      </c>
      <c r="C1339" s="67">
        <v>734871</v>
      </c>
      <c r="D1339" s="67" t="s">
        <v>202</v>
      </c>
      <c r="E1339" s="67" t="s">
        <v>82</v>
      </c>
      <c r="F1339" s="68">
        <v>0</v>
      </c>
      <c r="G1339" s="68">
        <v>0</v>
      </c>
      <c r="H1339" s="68">
        <v>0</v>
      </c>
      <c r="I1339" s="68">
        <v>0</v>
      </c>
      <c r="J1339" s="68">
        <v>0</v>
      </c>
      <c r="K1339" s="68">
        <v>0</v>
      </c>
      <c r="L1339" s="68">
        <v>0</v>
      </c>
      <c r="M1339" s="68">
        <v>0</v>
      </c>
      <c r="N1339" s="68">
        <v>0</v>
      </c>
      <c r="O1339" s="68">
        <v>0</v>
      </c>
      <c r="P1339" s="68">
        <v>0</v>
      </c>
      <c r="Q1339" s="68">
        <v>0</v>
      </c>
      <c r="R1339" s="69">
        <f t="shared" si="418"/>
        <v>0</v>
      </c>
      <c r="S1339" s="74">
        <f>R1339/U$9*30</f>
        <v>0</v>
      </c>
      <c r="T1339" s="69">
        <v>0</v>
      </c>
    </row>
    <row r="1340" spans="1:20" s="48" customFormat="1" ht="18.75" customHeight="1">
      <c r="A1340" s="66">
        <v>19</v>
      </c>
      <c r="B1340" s="73">
        <v>6953156271692</v>
      </c>
      <c r="C1340" s="67">
        <v>734872</v>
      </c>
      <c r="D1340" s="67" t="s">
        <v>203</v>
      </c>
      <c r="E1340" s="67" t="s">
        <v>83</v>
      </c>
      <c r="F1340" s="68">
        <v>0</v>
      </c>
      <c r="G1340" s="68">
        <v>0</v>
      </c>
      <c r="H1340" s="68">
        <v>0</v>
      </c>
      <c r="I1340" s="68">
        <v>0</v>
      </c>
      <c r="J1340" s="68">
        <v>0</v>
      </c>
      <c r="K1340" s="68">
        <v>0</v>
      </c>
      <c r="L1340" s="68">
        <v>0</v>
      </c>
      <c r="M1340" s="68">
        <v>0</v>
      </c>
      <c r="N1340" s="68">
        <v>0</v>
      </c>
      <c r="O1340" s="68">
        <v>0</v>
      </c>
      <c r="P1340" s="68">
        <v>0</v>
      </c>
      <c r="Q1340" s="68">
        <v>0</v>
      </c>
      <c r="R1340" s="69">
        <f>SUM(F1340:Q1340)</f>
        <v>0</v>
      </c>
      <c r="S1340" s="74">
        <f>R1340/W$9*30</f>
        <v>0</v>
      </c>
      <c r="T1340" s="69">
        <v>0</v>
      </c>
    </row>
    <row r="1341" spans="1:20" s="48" customFormat="1" ht="18.75" customHeight="1">
      <c r="A1341" s="66">
        <v>20</v>
      </c>
      <c r="B1341" s="73">
        <v>6953156277953</v>
      </c>
      <c r="C1341" s="67">
        <v>734873</v>
      </c>
      <c r="D1341" s="67" t="s">
        <v>204</v>
      </c>
      <c r="E1341" s="67" t="s">
        <v>84</v>
      </c>
      <c r="F1341" s="68">
        <v>0</v>
      </c>
      <c r="G1341" s="68">
        <v>0</v>
      </c>
      <c r="H1341" s="68">
        <v>0</v>
      </c>
      <c r="I1341" s="68">
        <v>0</v>
      </c>
      <c r="J1341" s="68">
        <v>0</v>
      </c>
      <c r="K1341" s="68">
        <v>0</v>
      </c>
      <c r="L1341" s="68">
        <v>0</v>
      </c>
      <c r="M1341" s="68">
        <v>0</v>
      </c>
      <c r="N1341" s="68">
        <v>0</v>
      </c>
      <c r="O1341" s="68">
        <v>0</v>
      </c>
      <c r="P1341" s="68">
        <v>0</v>
      </c>
      <c r="Q1341" s="68">
        <v>0</v>
      </c>
      <c r="R1341" s="69">
        <f t="shared" ref="R1341:R1345" si="420">SUM(F1341:Q1341)</f>
        <v>0</v>
      </c>
      <c r="S1341" s="74">
        <f t="shared" ref="S1341" si="421">R1341/W$9*30</f>
        <v>0</v>
      </c>
      <c r="T1341" s="69">
        <v>0</v>
      </c>
    </row>
    <row r="1342" spans="1:20" s="48" customFormat="1" ht="18.75" customHeight="1">
      <c r="A1342" s="66">
        <v>21</v>
      </c>
      <c r="B1342" s="73">
        <v>6953156277960</v>
      </c>
      <c r="C1342" s="67">
        <v>734874</v>
      </c>
      <c r="D1342" s="67" t="s">
        <v>205</v>
      </c>
      <c r="E1342" s="67" t="s">
        <v>85</v>
      </c>
      <c r="F1342" s="68">
        <v>0</v>
      </c>
      <c r="G1342" s="68">
        <v>0</v>
      </c>
      <c r="H1342" s="68">
        <v>0</v>
      </c>
      <c r="I1342" s="68">
        <v>0</v>
      </c>
      <c r="J1342" s="68">
        <v>0</v>
      </c>
      <c r="K1342" s="68">
        <v>0</v>
      </c>
      <c r="L1342" s="68">
        <v>0</v>
      </c>
      <c r="M1342" s="68">
        <v>0</v>
      </c>
      <c r="N1342" s="68">
        <v>0</v>
      </c>
      <c r="O1342" s="68">
        <v>0</v>
      </c>
      <c r="P1342" s="68">
        <v>0</v>
      </c>
      <c r="Q1342" s="68">
        <v>0</v>
      </c>
      <c r="R1342" s="69">
        <f t="shared" si="420"/>
        <v>0</v>
      </c>
      <c r="S1342" s="74">
        <f>R1342/U$9*30</f>
        <v>0</v>
      </c>
      <c r="T1342" s="69">
        <v>0</v>
      </c>
    </row>
    <row r="1343" spans="1:20" s="48" customFormat="1" ht="18.75" customHeight="1">
      <c r="A1343" s="66">
        <v>22</v>
      </c>
      <c r="B1343" s="73">
        <v>6953156277977</v>
      </c>
      <c r="C1343" s="67">
        <v>734875</v>
      </c>
      <c r="D1343" s="67" t="s">
        <v>206</v>
      </c>
      <c r="E1343" s="67" t="s">
        <v>86</v>
      </c>
      <c r="F1343" s="68">
        <v>0</v>
      </c>
      <c r="G1343" s="68">
        <v>0</v>
      </c>
      <c r="H1343" s="68">
        <v>0</v>
      </c>
      <c r="I1343" s="68">
        <v>0</v>
      </c>
      <c r="J1343" s="68">
        <v>0</v>
      </c>
      <c r="K1343" s="68">
        <v>0</v>
      </c>
      <c r="L1343" s="68">
        <v>0</v>
      </c>
      <c r="M1343" s="68">
        <v>0</v>
      </c>
      <c r="N1343" s="68">
        <v>0</v>
      </c>
      <c r="O1343" s="68">
        <v>0</v>
      </c>
      <c r="P1343" s="68">
        <v>0</v>
      </c>
      <c r="Q1343" s="68">
        <v>0</v>
      </c>
      <c r="R1343" s="69">
        <f t="shared" si="420"/>
        <v>0</v>
      </c>
      <c r="S1343" s="74">
        <f>R1343/U$9*30</f>
        <v>0</v>
      </c>
      <c r="T1343" s="69">
        <v>0</v>
      </c>
    </row>
    <row r="1344" spans="1:20" s="48" customFormat="1" ht="18.75" customHeight="1">
      <c r="A1344" s="66">
        <v>23</v>
      </c>
      <c r="B1344" s="73">
        <v>6953156272965</v>
      </c>
      <c r="C1344" s="67">
        <v>734876</v>
      </c>
      <c r="D1344" s="67" t="s">
        <v>207</v>
      </c>
      <c r="E1344" s="67" t="s">
        <v>87</v>
      </c>
      <c r="F1344" s="68">
        <v>0</v>
      </c>
      <c r="G1344" s="68">
        <v>0</v>
      </c>
      <c r="H1344" s="68">
        <v>0</v>
      </c>
      <c r="I1344" s="68">
        <v>0</v>
      </c>
      <c r="J1344" s="68">
        <v>0</v>
      </c>
      <c r="K1344" s="68">
        <v>0</v>
      </c>
      <c r="L1344" s="68">
        <v>0</v>
      </c>
      <c r="M1344" s="68">
        <v>0</v>
      </c>
      <c r="N1344" s="68">
        <v>0</v>
      </c>
      <c r="O1344" s="68">
        <v>0</v>
      </c>
      <c r="P1344" s="68">
        <v>1</v>
      </c>
      <c r="Q1344" s="68">
        <v>0</v>
      </c>
      <c r="R1344" s="69">
        <f t="shared" si="420"/>
        <v>1</v>
      </c>
      <c r="S1344" s="74">
        <f>R1344/U$9*30</f>
        <v>-7.0198427555222763E-4</v>
      </c>
      <c r="T1344" s="69">
        <v>0</v>
      </c>
    </row>
    <row r="1345" spans="1:20" s="48" customFormat="1" ht="18.75" customHeight="1">
      <c r="A1345" s="66">
        <v>24</v>
      </c>
      <c r="B1345" s="73">
        <v>6953156272972</v>
      </c>
      <c r="C1345" s="67">
        <v>734877</v>
      </c>
      <c r="D1345" s="67" t="s">
        <v>208</v>
      </c>
      <c r="E1345" s="67" t="s">
        <v>88</v>
      </c>
      <c r="F1345" s="68">
        <v>0</v>
      </c>
      <c r="G1345" s="68">
        <v>0</v>
      </c>
      <c r="H1345" s="68">
        <v>0</v>
      </c>
      <c r="I1345" s="68">
        <v>0</v>
      </c>
      <c r="J1345" s="68">
        <v>0</v>
      </c>
      <c r="K1345" s="68">
        <v>0</v>
      </c>
      <c r="L1345" s="68">
        <v>0</v>
      </c>
      <c r="M1345" s="68">
        <v>0</v>
      </c>
      <c r="N1345" s="68">
        <v>0</v>
      </c>
      <c r="O1345" s="68">
        <v>0</v>
      </c>
      <c r="P1345" s="68">
        <v>0</v>
      </c>
      <c r="Q1345" s="68">
        <v>0</v>
      </c>
      <c r="R1345" s="69">
        <f t="shared" si="420"/>
        <v>0</v>
      </c>
      <c r="S1345" s="74">
        <f>R1345/U$9*30</f>
        <v>0</v>
      </c>
      <c r="T1345" s="69">
        <v>0</v>
      </c>
    </row>
    <row r="1346" spans="1:20" s="48" customFormat="1" ht="18.75" customHeight="1">
      <c r="A1346" s="66">
        <v>25</v>
      </c>
      <c r="B1346" s="73">
        <v>6953156273825</v>
      </c>
      <c r="C1346" s="67">
        <v>734878</v>
      </c>
      <c r="D1346" s="67" t="s">
        <v>209</v>
      </c>
      <c r="E1346" s="67" t="s">
        <v>89</v>
      </c>
      <c r="F1346" s="68">
        <v>0</v>
      </c>
      <c r="G1346" s="68">
        <v>0</v>
      </c>
      <c r="H1346" s="68">
        <v>0</v>
      </c>
      <c r="I1346" s="68">
        <v>0</v>
      </c>
      <c r="J1346" s="68">
        <v>0</v>
      </c>
      <c r="K1346" s="68">
        <v>0</v>
      </c>
      <c r="L1346" s="68">
        <v>0</v>
      </c>
      <c r="M1346" s="68">
        <v>0</v>
      </c>
      <c r="N1346" s="68">
        <v>0</v>
      </c>
      <c r="O1346" s="68">
        <v>0</v>
      </c>
      <c r="P1346" s="68">
        <v>0</v>
      </c>
      <c r="Q1346" s="68">
        <v>0</v>
      </c>
      <c r="R1346" s="69">
        <f>SUM(F1346:Q1346)</f>
        <v>0</v>
      </c>
      <c r="S1346" s="74">
        <f>R1346/W$9*30</f>
        <v>0</v>
      </c>
      <c r="T1346" s="69">
        <v>0</v>
      </c>
    </row>
    <row r="1347" spans="1:20" s="48" customFormat="1" ht="18.75" customHeight="1">
      <c r="A1347" s="66">
        <v>26</v>
      </c>
      <c r="B1347" s="73">
        <v>6953156276390</v>
      </c>
      <c r="C1347" s="67">
        <v>734879</v>
      </c>
      <c r="D1347" s="67" t="s">
        <v>210</v>
      </c>
      <c r="E1347" s="67" t="s">
        <v>90</v>
      </c>
      <c r="F1347" s="68">
        <v>0</v>
      </c>
      <c r="G1347" s="68">
        <v>0</v>
      </c>
      <c r="H1347" s="68">
        <v>0</v>
      </c>
      <c r="I1347" s="68">
        <v>0</v>
      </c>
      <c r="J1347" s="68">
        <v>0</v>
      </c>
      <c r="K1347" s="68">
        <v>0</v>
      </c>
      <c r="L1347" s="68">
        <v>0</v>
      </c>
      <c r="M1347" s="68">
        <v>0</v>
      </c>
      <c r="N1347" s="68">
        <v>0</v>
      </c>
      <c r="O1347" s="68">
        <v>0</v>
      </c>
      <c r="P1347" s="68">
        <v>1</v>
      </c>
      <c r="Q1347" s="68">
        <v>0</v>
      </c>
      <c r="R1347" s="69">
        <f t="shared" ref="R1347:R1351" si="422">SUM(F1347:Q1347)</f>
        <v>1</v>
      </c>
      <c r="S1347" s="74">
        <f t="shared" ref="S1347" si="423">R1347/W$9*30</f>
        <v>-6.9702602230483268E-4</v>
      </c>
      <c r="T1347" s="69">
        <v>0</v>
      </c>
    </row>
    <row r="1348" spans="1:20" s="48" customFormat="1" ht="18.75" customHeight="1">
      <c r="A1348" s="66">
        <v>27</v>
      </c>
      <c r="B1348" s="73">
        <v>6953156276406</v>
      </c>
      <c r="C1348" s="67">
        <v>734880</v>
      </c>
      <c r="D1348" s="67" t="s">
        <v>211</v>
      </c>
      <c r="E1348" s="67" t="s">
        <v>91</v>
      </c>
      <c r="F1348" s="68">
        <v>0</v>
      </c>
      <c r="G1348" s="68">
        <v>0</v>
      </c>
      <c r="H1348" s="68">
        <v>0</v>
      </c>
      <c r="I1348" s="68">
        <v>0</v>
      </c>
      <c r="J1348" s="68">
        <v>0</v>
      </c>
      <c r="K1348" s="68">
        <v>0</v>
      </c>
      <c r="L1348" s="68">
        <v>0</v>
      </c>
      <c r="M1348" s="68">
        <v>0</v>
      </c>
      <c r="N1348" s="68">
        <v>0</v>
      </c>
      <c r="O1348" s="68">
        <v>0</v>
      </c>
      <c r="P1348" s="68">
        <v>0</v>
      </c>
      <c r="Q1348" s="68">
        <v>0</v>
      </c>
      <c r="R1348" s="69">
        <f t="shared" si="422"/>
        <v>0</v>
      </c>
      <c r="S1348" s="74">
        <f>R1348/U$9*30</f>
        <v>0</v>
      </c>
      <c r="T1348" s="69">
        <v>0</v>
      </c>
    </row>
    <row r="1349" spans="1:20" s="48" customFormat="1" ht="18.75" customHeight="1">
      <c r="A1349" s="66">
        <v>28</v>
      </c>
      <c r="B1349" s="73">
        <v>6953156280243</v>
      </c>
      <c r="C1349" s="67">
        <v>734881</v>
      </c>
      <c r="D1349" s="67" t="s">
        <v>212</v>
      </c>
      <c r="E1349" s="67" t="s">
        <v>92</v>
      </c>
      <c r="F1349" s="68">
        <v>0</v>
      </c>
      <c r="G1349" s="68">
        <v>0</v>
      </c>
      <c r="H1349" s="68">
        <v>0</v>
      </c>
      <c r="I1349" s="68">
        <v>0</v>
      </c>
      <c r="J1349" s="68">
        <v>0</v>
      </c>
      <c r="K1349" s="68">
        <v>0</v>
      </c>
      <c r="L1349" s="68">
        <v>0</v>
      </c>
      <c r="M1349" s="68">
        <v>0</v>
      </c>
      <c r="N1349" s="68">
        <v>0</v>
      </c>
      <c r="O1349" s="68">
        <v>0</v>
      </c>
      <c r="P1349" s="68">
        <v>0</v>
      </c>
      <c r="Q1349" s="68">
        <v>0</v>
      </c>
      <c r="R1349" s="69">
        <f t="shared" si="422"/>
        <v>0</v>
      </c>
      <c r="S1349" s="74">
        <f>R1349/U$9*30</f>
        <v>0</v>
      </c>
      <c r="T1349" s="69">
        <v>0</v>
      </c>
    </row>
    <row r="1350" spans="1:20" s="48" customFormat="1" ht="18.75" customHeight="1">
      <c r="A1350" s="66">
        <v>29</v>
      </c>
      <c r="B1350" s="73">
        <v>6953156278844</v>
      </c>
      <c r="C1350" s="67">
        <v>734882</v>
      </c>
      <c r="D1350" s="67" t="s">
        <v>213</v>
      </c>
      <c r="E1350" s="67" t="s">
        <v>93</v>
      </c>
      <c r="F1350" s="68">
        <v>0</v>
      </c>
      <c r="G1350" s="68">
        <v>0</v>
      </c>
      <c r="H1350" s="68">
        <v>0</v>
      </c>
      <c r="I1350" s="68">
        <v>0</v>
      </c>
      <c r="J1350" s="68">
        <v>0</v>
      </c>
      <c r="K1350" s="68">
        <v>0</v>
      </c>
      <c r="L1350" s="68">
        <v>0</v>
      </c>
      <c r="M1350" s="68">
        <v>0</v>
      </c>
      <c r="N1350" s="68">
        <v>0</v>
      </c>
      <c r="O1350" s="68">
        <v>0</v>
      </c>
      <c r="P1350" s="68">
        <v>1</v>
      </c>
      <c r="Q1350" s="68">
        <v>0</v>
      </c>
      <c r="R1350" s="69">
        <f t="shared" si="422"/>
        <v>1</v>
      </c>
      <c r="S1350" s="74">
        <f>R1350/U$9*30</f>
        <v>-7.0198427555222763E-4</v>
      </c>
      <c r="T1350" s="69">
        <v>0</v>
      </c>
    </row>
    <row r="1351" spans="1:20" s="48" customFormat="1" ht="18.75" customHeight="1">
      <c r="A1351" s="66">
        <v>30</v>
      </c>
      <c r="B1351" s="73">
        <v>6953156278851</v>
      </c>
      <c r="C1351" s="67">
        <v>734883</v>
      </c>
      <c r="D1351" s="67" t="s">
        <v>214</v>
      </c>
      <c r="E1351" s="67" t="s">
        <v>94</v>
      </c>
      <c r="F1351" s="68">
        <v>0</v>
      </c>
      <c r="G1351" s="68">
        <v>0</v>
      </c>
      <c r="H1351" s="68">
        <v>0</v>
      </c>
      <c r="I1351" s="68">
        <v>0</v>
      </c>
      <c r="J1351" s="68">
        <v>0</v>
      </c>
      <c r="K1351" s="68">
        <v>0</v>
      </c>
      <c r="L1351" s="68">
        <v>0</v>
      </c>
      <c r="M1351" s="68">
        <v>0</v>
      </c>
      <c r="N1351" s="68">
        <v>0</v>
      </c>
      <c r="O1351" s="68">
        <v>0</v>
      </c>
      <c r="P1351" s="68">
        <v>0</v>
      </c>
      <c r="Q1351" s="68">
        <v>0</v>
      </c>
      <c r="R1351" s="69">
        <f t="shared" si="422"/>
        <v>0</v>
      </c>
      <c r="S1351" s="74">
        <f>R1351/U$9*30</f>
        <v>0</v>
      </c>
      <c r="T1351" s="69">
        <v>0</v>
      </c>
    </row>
    <row r="1352" spans="1:20" s="48" customFormat="1" ht="18.75" customHeight="1">
      <c r="A1352" s="66">
        <v>31</v>
      </c>
      <c r="B1352" s="73">
        <v>6953156273016</v>
      </c>
      <c r="C1352" s="67">
        <v>734884</v>
      </c>
      <c r="D1352" s="67" t="s">
        <v>215</v>
      </c>
      <c r="E1352" s="67" t="s">
        <v>95</v>
      </c>
      <c r="F1352" s="68">
        <v>0</v>
      </c>
      <c r="G1352" s="68">
        <v>0</v>
      </c>
      <c r="H1352" s="68">
        <v>0</v>
      </c>
      <c r="I1352" s="68">
        <v>0</v>
      </c>
      <c r="J1352" s="68">
        <v>0</v>
      </c>
      <c r="K1352" s="68">
        <v>0</v>
      </c>
      <c r="L1352" s="68">
        <v>0</v>
      </c>
      <c r="M1352" s="68">
        <v>0</v>
      </c>
      <c r="N1352" s="68">
        <v>0</v>
      </c>
      <c r="O1352" s="68">
        <v>0</v>
      </c>
      <c r="P1352" s="68">
        <v>0</v>
      </c>
      <c r="Q1352" s="68">
        <v>0</v>
      </c>
      <c r="R1352" s="69">
        <f>SUM(F1352:Q1352)</f>
        <v>0</v>
      </c>
      <c r="S1352" s="74">
        <f>R1352/W$9*30</f>
        <v>0</v>
      </c>
      <c r="T1352" s="69">
        <v>0</v>
      </c>
    </row>
    <row r="1353" spans="1:20" s="48" customFormat="1" ht="18.75" customHeight="1">
      <c r="A1353" s="66">
        <v>32</v>
      </c>
      <c r="B1353" s="73">
        <v>6953156273023</v>
      </c>
      <c r="C1353" s="67">
        <v>734885</v>
      </c>
      <c r="D1353" s="67" t="s">
        <v>216</v>
      </c>
      <c r="E1353" s="67" t="s">
        <v>96</v>
      </c>
      <c r="F1353" s="68">
        <v>0</v>
      </c>
      <c r="G1353" s="68">
        <v>0</v>
      </c>
      <c r="H1353" s="68">
        <v>0</v>
      </c>
      <c r="I1353" s="68">
        <v>0</v>
      </c>
      <c r="J1353" s="68">
        <v>0</v>
      </c>
      <c r="K1353" s="68">
        <v>0</v>
      </c>
      <c r="L1353" s="68">
        <v>0</v>
      </c>
      <c r="M1353" s="68">
        <v>0</v>
      </c>
      <c r="N1353" s="68">
        <v>0</v>
      </c>
      <c r="O1353" s="68">
        <v>0</v>
      </c>
      <c r="P1353" s="68">
        <v>0</v>
      </c>
      <c r="Q1353" s="68">
        <v>0</v>
      </c>
      <c r="R1353" s="69">
        <f t="shared" ref="R1353:R1357" si="424">SUM(F1353:Q1353)</f>
        <v>0</v>
      </c>
      <c r="S1353" s="74">
        <f t="shared" ref="S1353" si="425">R1353/W$9*30</f>
        <v>0</v>
      </c>
      <c r="T1353" s="69">
        <v>0</v>
      </c>
    </row>
    <row r="1354" spans="1:20" s="48" customFormat="1" ht="18.75" customHeight="1">
      <c r="A1354" s="66">
        <v>33</v>
      </c>
      <c r="B1354" s="73">
        <v>6953156273665</v>
      </c>
      <c r="C1354" s="67">
        <v>734886</v>
      </c>
      <c r="D1354" s="67" t="s">
        <v>217</v>
      </c>
      <c r="E1354" s="67" t="s">
        <v>97</v>
      </c>
      <c r="F1354" s="68">
        <v>0</v>
      </c>
      <c r="G1354" s="68">
        <v>0</v>
      </c>
      <c r="H1354" s="68">
        <v>0</v>
      </c>
      <c r="I1354" s="68">
        <v>0</v>
      </c>
      <c r="J1354" s="68">
        <v>0</v>
      </c>
      <c r="K1354" s="68">
        <v>0</v>
      </c>
      <c r="L1354" s="68">
        <v>0</v>
      </c>
      <c r="M1354" s="68">
        <v>0</v>
      </c>
      <c r="N1354" s="68">
        <v>0</v>
      </c>
      <c r="O1354" s="68">
        <v>0</v>
      </c>
      <c r="P1354" s="68">
        <v>0</v>
      </c>
      <c r="Q1354" s="68">
        <v>0</v>
      </c>
      <c r="R1354" s="69">
        <f t="shared" si="424"/>
        <v>0</v>
      </c>
      <c r="S1354" s="74">
        <f>R1354/U$9*30</f>
        <v>0</v>
      </c>
      <c r="T1354" s="69">
        <v>0</v>
      </c>
    </row>
    <row r="1355" spans="1:20" s="48" customFormat="1" ht="18.75" customHeight="1">
      <c r="A1355" s="66">
        <v>34</v>
      </c>
      <c r="B1355" s="73">
        <v>6953156273672</v>
      </c>
      <c r="C1355" s="67">
        <v>734887</v>
      </c>
      <c r="D1355" s="67" t="s">
        <v>218</v>
      </c>
      <c r="E1355" s="67" t="s">
        <v>98</v>
      </c>
      <c r="F1355" s="68">
        <v>0</v>
      </c>
      <c r="G1355" s="68">
        <v>0</v>
      </c>
      <c r="H1355" s="68">
        <v>0</v>
      </c>
      <c r="I1355" s="68">
        <v>0</v>
      </c>
      <c r="J1355" s="68">
        <v>0</v>
      </c>
      <c r="K1355" s="68">
        <v>0</v>
      </c>
      <c r="L1355" s="68">
        <v>0</v>
      </c>
      <c r="M1355" s="68">
        <v>0</v>
      </c>
      <c r="N1355" s="68">
        <v>0</v>
      </c>
      <c r="O1355" s="68">
        <v>0</v>
      </c>
      <c r="P1355" s="68">
        <v>0</v>
      </c>
      <c r="Q1355" s="68">
        <v>0</v>
      </c>
      <c r="R1355" s="69">
        <f t="shared" si="424"/>
        <v>0</v>
      </c>
      <c r="S1355" s="74">
        <f>R1355/U$9*30</f>
        <v>0</v>
      </c>
      <c r="T1355" s="69">
        <v>0</v>
      </c>
    </row>
    <row r="1356" spans="1:20" s="48" customFormat="1" ht="18.75" customHeight="1">
      <c r="A1356" s="66">
        <v>35</v>
      </c>
      <c r="B1356" s="73">
        <v>6953156273689</v>
      </c>
      <c r="C1356" s="67">
        <v>734888</v>
      </c>
      <c r="D1356" s="67" t="s">
        <v>219</v>
      </c>
      <c r="E1356" s="67" t="s">
        <v>99</v>
      </c>
      <c r="F1356" s="68">
        <v>0</v>
      </c>
      <c r="G1356" s="68">
        <v>0</v>
      </c>
      <c r="H1356" s="68">
        <v>0</v>
      </c>
      <c r="I1356" s="68">
        <v>0</v>
      </c>
      <c r="J1356" s="68">
        <v>0</v>
      </c>
      <c r="K1356" s="68">
        <v>0</v>
      </c>
      <c r="L1356" s="68">
        <v>0</v>
      </c>
      <c r="M1356" s="68">
        <v>0</v>
      </c>
      <c r="N1356" s="68">
        <v>0</v>
      </c>
      <c r="O1356" s="68">
        <v>0</v>
      </c>
      <c r="P1356" s="68">
        <v>0</v>
      </c>
      <c r="Q1356" s="68">
        <v>0</v>
      </c>
      <c r="R1356" s="69">
        <f t="shared" si="424"/>
        <v>0</v>
      </c>
      <c r="S1356" s="74">
        <f>R1356/U$9*30</f>
        <v>0</v>
      </c>
      <c r="T1356" s="69">
        <v>0</v>
      </c>
    </row>
    <row r="1357" spans="1:20" s="48" customFormat="1" ht="18.75" customHeight="1">
      <c r="A1357" s="66">
        <v>36</v>
      </c>
      <c r="B1357" s="73">
        <v>6953156271197</v>
      </c>
      <c r="C1357" s="67">
        <v>734889</v>
      </c>
      <c r="D1357" s="67" t="s">
        <v>220</v>
      </c>
      <c r="E1357" s="67" t="s">
        <v>100</v>
      </c>
      <c r="F1357" s="68">
        <v>0</v>
      </c>
      <c r="G1357" s="68">
        <v>0</v>
      </c>
      <c r="H1357" s="68">
        <v>0</v>
      </c>
      <c r="I1357" s="68">
        <v>0</v>
      </c>
      <c r="J1357" s="68">
        <v>0</v>
      </c>
      <c r="K1357" s="68">
        <v>0</v>
      </c>
      <c r="L1357" s="68">
        <v>0</v>
      </c>
      <c r="M1357" s="68">
        <v>0</v>
      </c>
      <c r="N1357" s="68">
        <v>0</v>
      </c>
      <c r="O1357" s="68">
        <v>0</v>
      </c>
      <c r="P1357" s="68">
        <v>0</v>
      </c>
      <c r="Q1357" s="68">
        <v>0</v>
      </c>
      <c r="R1357" s="69">
        <f t="shared" si="424"/>
        <v>0</v>
      </c>
      <c r="S1357" s="74">
        <f>R1357/U$9*30</f>
        <v>0</v>
      </c>
      <c r="T1357" s="69">
        <v>0</v>
      </c>
    </row>
    <row r="1358" spans="1:20" s="48" customFormat="1" ht="18.75" customHeight="1">
      <c r="A1358" s="66">
        <v>37</v>
      </c>
      <c r="B1358" s="73">
        <v>6953156271203</v>
      </c>
      <c r="C1358" s="67">
        <v>734890</v>
      </c>
      <c r="D1358" s="67" t="s">
        <v>221</v>
      </c>
      <c r="E1358" s="67" t="s">
        <v>101</v>
      </c>
      <c r="F1358" s="68">
        <v>0</v>
      </c>
      <c r="G1358" s="68">
        <v>0</v>
      </c>
      <c r="H1358" s="68">
        <v>0</v>
      </c>
      <c r="I1358" s="68">
        <v>0</v>
      </c>
      <c r="J1358" s="68">
        <v>0</v>
      </c>
      <c r="K1358" s="68">
        <v>0</v>
      </c>
      <c r="L1358" s="68">
        <v>0</v>
      </c>
      <c r="M1358" s="68">
        <v>0</v>
      </c>
      <c r="N1358" s="68">
        <v>0</v>
      </c>
      <c r="O1358" s="68">
        <v>0</v>
      </c>
      <c r="P1358" s="68">
        <v>0</v>
      </c>
      <c r="Q1358" s="68">
        <v>0</v>
      </c>
      <c r="R1358" s="69">
        <f>SUM(F1358:Q1358)</f>
        <v>0</v>
      </c>
      <c r="S1358" s="74">
        <f>R1358/W$9*30</f>
        <v>0</v>
      </c>
      <c r="T1358" s="69">
        <v>0</v>
      </c>
    </row>
    <row r="1359" spans="1:20" s="48" customFormat="1" ht="18.75" customHeight="1">
      <c r="A1359" s="66">
        <v>38</v>
      </c>
      <c r="B1359" s="73">
        <v>6953156271210</v>
      </c>
      <c r="C1359" s="67">
        <v>734891</v>
      </c>
      <c r="D1359" s="67" t="s">
        <v>222</v>
      </c>
      <c r="E1359" s="67" t="s">
        <v>102</v>
      </c>
      <c r="F1359" s="68">
        <v>0</v>
      </c>
      <c r="G1359" s="68">
        <v>0</v>
      </c>
      <c r="H1359" s="68">
        <v>0</v>
      </c>
      <c r="I1359" s="68">
        <v>0</v>
      </c>
      <c r="J1359" s="68">
        <v>0</v>
      </c>
      <c r="K1359" s="68">
        <v>0</v>
      </c>
      <c r="L1359" s="68">
        <v>0</v>
      </c>
      <c r="M1359" s="68">
        <v>0</v>
      </c>
      <c r="N1359" s="68">
        <v>0</v>
      </c>
      <c r="O1359" s="68">
        <v>0</v>
      </c>
      <c r="P1359" s="68">
        <v>0</v>
      </c>
      <c r="Q1359" s="68">
        <v>0</v>
      </c>
      <c r="R1359" s="69">
        <f t="shared" ref="R1359:R1363" si="426">SUM(F1359:Q1359)</f>
        <v>0</v>
      </c>
      <c r="S1359" s="74">
        <f t="shared" ref="S1359" si="427">R1359/W$9*30</f>
        <v>0</v>
      </c>
      <c r="T1359" s="69">
        <v>0</v>
      </c>
    </row>
    <row r="1360" spans="1:20" s="48" customFormat="1" ht="18.75" customHeight="1">
      <c r="A1360" s="66">
        <v>39</v>
      </c>
      <c r="B1360" s="73">
        <v>6953156275188</v>
      </c>
      <c r="C1360" s="67">
        <v>734892</v>
      </c>
      <c r="D1360" s="67" t="s">
        <v>223</v>
      </c>
      <c r="E1360" s="67" t="s">
        <v>103</v>
      </c>
      <c r="F1360" s="68">
        <v>0</v>
      </c>
      <c r="G1360" s="68">
        <v>0</v>
      </c>
      <c r="H1360" s="68">
        <v>0</v>
      </c>
      <c r="I1360" s="68">
        <v>0</v>
      </c>
      <c r="J1360" s="68">
        <v>0</v>
      </c>
      <c r="K1360" s="68">
        <v>0</v>
      </c>
      <c r="L1360" s="68">
        <v>0</v>
      </c>
      <c r="M1360" s="68">
        <v>0</v>
      </c>
      <c r="N1360" s="68">
        <v>0</v>
      </c>
      <c r="O1360" s="68">
        <v>0</v>
      </c>
      <c r="P1360" s="68">
        <v>0</v>
      </c>
      <c r="Q1360" s="68">
        <v>0</v>
      </c>
      <c r="R1360" s="69">
        <f t="shared" si="426"/>
        <v>0</v>
      </c>
      <c r="S1360" s="74">
        <f>R1360/U$9*30</f>
        <v>0</v>
      </c>
      <c r="T1360" s="69">
        <v>0</v>
      </c>
    </row>
    <row r="1361" spans="1:20" s="48" customFormat="1" ht="18.75" customHeight="1">
      <c r="A1361" s="66">
        <v>40</v>
      </c>
      <c r="B1361" s="73">
        <v>6953156275195</v>
      </c>
      <c r="C1361" s="67">
        <v>734893</v>
      </c>
      <c r="D1361" s="67" t="s">
        <v>224</v>
      </c>
      <c r="E1361" s="67" t="s">
        <v>104</v>
      </c>
      <c r="F1361" s="68">
        <v>0</v>
      </c>
      <c r="G1361" s="68">
        <v>0</v>
      </c>
      <c r="H1361" s="68">
        <v>0</v>
      </c>
      <c r="I1361" s="68">
        <v>0</v>
      </c>
      <c r="J1361" s="68">
        <v>0</v>
      </c>
      <c r="K1361" s="68">
        <v>0</v>
      </c>
      <c r="L1361" s="68">
        <v>0</v>
      </c>
      <c r="M1361" s="68">
        <v>0</v>
      </c>
      <c r="N1361" s="68">
        <v>0</v>
      </c>
      <c r="O1361" s="68">
        <v>0</v>
      </c>
      <c r="P1361" s="68">
        <v>0</v>
      </c>
      <c r="Q1361" s="68">
        <v>0</v>
      </c>
      <c r="R1361" s="69">
        <f t="shared" si="426"/>
        <v>0</v>
      </c>
      <c r="S1361" s="74">
        <f>R1361/U$9*30</f>
        <v>0</v>
      </c>
      <c r="T1361" s="69">
        <v>0</v>
      </c>
    </row>
    <row r="1362" spans="1:20" s="48" customFormat="1" ht="18.75" customHeight="1">
      <c r="A1362" s="66">
        <v>41</v>
      </c>
      <c r="B1362" s="73">
        <v>6953156275201</v>
      </c>
      <c r="C1362" s="67">
        <v>734894</v>
      </c>
      <c r="D1362" s="67" t="s">
        <v>225</v>
      </c>
      <c r="E1362" s="67" t="s">
        <v>105</v>
      </c>
      <c r="F1362" s="68">
        <v>0</v>
      </c>
      <c r="G1362" s="68">
        <v>0</v>
      </c>
      <c r="H1362" s="68">
        <v>0</v>
      </c>
      <c r="I1362" s="68">
        <v>0</v>
      </c>
      <c r="J1362" s="68">
        <v>0</v>
      </c>
      <c r="K1362" s="68">
        <v>0</v>
      </c>
      <c r="L1362" s="68">
        <v>0</v>
      </c>
      <c r="M1362" s="68">
        <v>0</v>
      </c>
      <c r="N1362" s="68">
        <v>0</v>
      </c>
      <c r="O1362" s="68">
        <v>0</v>
      </c>
      <c r="P1362" s="68">
        <v>0</v>
      </c>
      <c r="Q1362" s="68">
        <v>0</v>
      </c>
      <c r="R1362" s="69">
        <f t="shared" si="426"/>
        <v>0</v>
      </c>
      <c r="S1362" s="74">
        <f>R1362/U$9*30</f>
        <v>0</v>
      </c>
      <c r="T1362" s="69">
        <v>0</v>
      </c>
    </row>
    <row r="1363" spans="1:20" s="48" customFormat="1" ht="18.75" customHeight="1">
      <c r="A1363" s="66">
        <v>42</v>
      </c>
      <c r="B1363" s="73">
        <v>6953156276413</v>
      </c>
      <c r="C1363" s="67">
        <v>734895</v>
      </c>
      <c r="D1363" s="67" t="s">
        <v>226</v>
      </c>
      <c r="E1363" s="67" t="s">
        <v>106</v>
      </c>
      <c r="F1363" s="68">
        <v>0</v>
      </c>
      <c r="G1363" s="68">
        <v>0</v>
      </c>
      <c r="H1363" s="68">
        <v>0</v>
      </c>
      <c r="I1363" s="68">
        <v>0</v>
      </c>
      <c r="J1363" s="68">
        <v>0</v>
      </c>
      <c r="K1363" s="68">
        <v>0</v>
      </c>
      <c r="L1363" s="68">
        <v>0</v>
      </c>
      <c r="M1363" s="68">
        <v>0</v>
      </c>
      <c r="N1363" s="68">
        <v>0</v>
      </c>
      <c r="O1363" s="68">
        <v>0</v>
      </c>
      <c r="P1363" s="68">
        <v>1</v>
      </c>
      <c r="Q1363" s="68">
        <v>0</v>
      </c>
      <c r="R1363" s="69">
        <f t="shared" si="426"/>
        <v>1</v>
      </c>
      <c r="S1363" s="74">
        <f>R1363/U$9*30</f>
        <v>-7.0198427555222763E-4</v>
      </c>
      <c r="T1363" s="69">
        <v>0</v>
      </c>
    </row>
    <row r="1364" spans="1:20" s="48" customFormat="1" ht="18.75" customHeight="1">
      <c r="A1364" s="66">
        <v>43</v>
      </c>
      <c r="B1364" s="73">
        <v>6953156278721</v>
      </c>
      <c r="C1364" s="67">
        <v>734896</v>
      </c>
      <c r="D1364" s="67" t="s">
        <v>227</v>
      </c>
      <c r="E1364" s="67" t="s">
        <v>107</v>
      </c>
      <c r="F1364" s="68">
        <v>0</v>
      </c>
      <c r="G1364" s="68">
        <v>0</v>
      </c>
      <c r="H1364" s="68">
        <v>0</v>
      </c>
      <c r="I1364" s="68">
        <v>0</v>
      </c>
      <c r="J1364" s="68">
        <v>0</v>
      </c>
      <c r="K1364" s="68">
        <v>0</v>
      </c>
      <c r="L1364" s="68">
        <v>0</v>
      </c>
      <c r="M1364" s="68">
        <v>0</v>
      </c>
      <c r="N1364" s="68">
        <v>0</v>
      </c>
      <c r="O1364" s="68">
        <v>0</v>
      </c>
      <c r="P1364" s="68">
        <v>0</v>
      </c>
      <c r="Q1364" s="68">
        <v>0</v>
      </c>
      <c r="R1364" s="69">
        <f>SUM(F1364:Q1364)</f>
        <v>0</v>
      </c>
      <c r="S1364" s="74">
        <f>R1364/W$9*30</f>
        <v>0</v>
      </c>
      <c r="T1364" s="69">
        <v>0</v>
      </c>
    </row>
    <row r="1365" spans="1:20" s="48" customFormat="1" ht="18.75" customHeight="1">
      <c r="A1365" s="66">
        <v>44</v>
      </c>
      <c r="B1365" s="73">
        <v>6953156278738</v>
      </c>
      <c r="C1365" s="67">
        <v>734897</v>
      </c>
      <c r="D1365" s="67" t="s">
        <v>228</v>
      </c>
      <c r="E1365" s="67" t="s">
        <v>108</v>
      </c>
      <c r="F1365" s="68">
        <v>0</v>
      </c>
      <c r="G1365" s="68">
        <v>0</v>
      </c>
      <c r="H1365" s="68">
        <v>0</v>
      </c>
      <c r="I1365" s="68">
        <v>0</v>
      </c>
      <c r="J1365" s="68">
        <v>0</v>
      </c>
      <c r="K1365" s="68">
        <v>0</v>
      </c>
      <c r="L1365" s="68">
        <v>0</v>
      </c>
      <c r="M1365" s="68">
        <v>0</v>
      </c>
      <c r="N1365" s="68">
        <v>0</v>
      </c>
      <c r="O1365" s="68">
        <v>0</v>
      </c>
      <c r="P1365" s="68">
        <v>0</v>
      </c>
      <c r="Q1365" s="68">
        <v>0</v>
      </c>
      <c r="R1365" s="69">
        <f t="shared" ref="R1365:R1371" si="428">SUM(F1365:Q1365)</f>
        <v>0</v>
      </c>
      <c r="S1365" s="74">
        <f t="shared" ref="S1365" si="429">R1365/W$9*30</f>
        <v>0</v>
      </c>
      <c r="T1365" s="69">
        <v>0</v>
      </c>
    </row>
    <row r="1366" spans="1:20" s="48" customFormat="1" ht="18.75" customHeight="1">
      <c r="A1366" s="66">
        <v>45</v>
      </c>
      <c r="B1366" s="73">
        <v>6953156278745</v>
      </c>
      <c r="C1366" s="67">
        <v>734898</v>
      </c>
      <c r="D1366" s="67" t="s">
        <v>229</v>
      </c>
      <c r="E1366" s="67" t="s">
        <v>109</v>
      </c>
      <c r="F1366" s="68">
        <v>0</v>
      </c>
      <c r="G1366" s="68">
        <v>0</v>
      </c>
      <c r="H1366" s="68">
        <v>0</v>
      </c>
      <c r="I1366" s="68">
        <v>0</v>
      </c>
      <c r="J1366" s="68">
        <v>0</v>
      </c>
      <c r="K1366" s="68">
        <v>0</v>
      </c>
      <c r="L1366" s="68">
        <v>0</v>
      </c>
      <c r="M1366" s="68">
        <v>0</v>
      </c>
      <c r="N1366" s="68">
        <v>0</v>
      </c>
      <c r="O1366" s="68">
        <v>0</v>
      </c>
      <c r="P1366" s="68">
        <v>0</v>
      </c>
      <c r="Q1366" s="68">
        <v>0</v>
      </c>
      <c r="R1366" s="69">
        <f t="shared" si="428"/>
        <v>0</v>
      </c>
      <c r="S1366" s="74">
        <f t="shared" ref="S1366:S1371" si="430">R1366/U$9*30</f>
        <v>0</v>
      </c>
      <c r="T1366" s="69">
        <v>0</v>
      </c>
    </row>
    <row r="1367" spans="1:20" s="48" customFormat="1" ht="18.75" customHeight="1">
      <c r="A1367" s="66">
        <v>46</v>
      </c>
      <c r="B1367" s="73">
        <v>6953156273030</v>
      </c>
      <c r="C1367" s="67">
        <v>734899</v>
      </c>
      <c r="D1367" s="67" t="s">
        <v>230</v>
      </c>
      <c r="E1367" s="67" t="s">
        <v>110</v>
      </c>
      <c r="F1367" s="68">
        <v>0</v>
      </c>
      <c r="G1367" s="68">
        <v>0</v>
      </c>
      <c r="H1367" s="68">
        <v>0</v>
      </c>
      <c r="I1367" s="68">
        <v>0</v>
      </c>
      <c r="J1367" s="68">
        <v>0</v>
      </c>
      <c r="K1367" s="68">
        <v>0</v>
      </c>
      <c r="L1367" s="68">
        <v>0</v>
      </c>
      <c r="M1367" s="68">
        <v>0</v>
      </c>
      <c r="N1367" s="68">
        <v>0</v>
      </c>
      <c r="O1367" s="68">
        <v>0</v>
      </c>
      <c r="P1367" s="68">
        <v>0</v>
      </c>
      <c r="Q1367" s="68">
        <v>0</v>
      </c>
      <c r="R1367" s="69">
        <f t="shared" si="428"/>
        <v>0</v>
      </c>
      <c r="S1367" s="74">
        <f t="shared" si="430"/>
        <v>0</v>
      </c>
      <c r="T1367" s="69">
        <v>0</v>
      </c>
    </row>
    <row r="1368" spans="1:20" s="48" customFormat="1" ht="18.75" customHeight="1">
      <c r="A1368" s="66">
        <v>47</v>
      </c>
      <c r="B1368" s="73">
        <v>6953156278523</v>
      </c>
      <c r="C1368" s="67">
        <v>734900</v>
      </c>
      <c r="D1368" s="67" t="s">
        <v>231</v>
      </c>
      <c r="E1368" s="67" t="s">
        <v>111</v>
      </c>
      <c r="F1368" s="68">
        <v>0</v>
      </c>
      <c r="G1368" s="68">
        <v>0</v>
      </c>
      <c r="H1368" s="68">
        <v>0</v>
      </c>
      <c r="I1368" s="68">
        <v>0</v>
      </c>
      <c r="J1368" s="68">
        <v>0</v>
      </c>
      <c r="K1368" s="68">
        <v>0</v>
      </c>
      <c r="L1368" s="68">
        <v>0</v>
      </c>
      <c r="M1368" s="68">
        <v>0</v>
      </c>
      <c r="N1368" s="68">
        <v>0</v>
      </c>
      <c r="O1368" s="68">
        <v>0</v>
      </c>
      <c r="P1368" s="68">
        <v>0</v>
      </c>
      <c r="Q1368" s="68">
        <v>0</v>
      </c>
      <c r="R1368" s="69">
        <f t="shared" si="428"/>
        <v>0</v>
      </c>
      <c r="S1368" s="74">
        <f t="shared" si="430"/>
        <v>0</v>
      </c>
      <c r="T1368" s="69">
        <v>0</v>
      </c>
    </row>
    <row r="1369" spans="1:20" s="48" customFormat="1" ht="18.75" customHeight="1">
      <c r="A1369" s="66">
        <v>48</v>
      </c>
      <c r="B1369" s="73">
        <v>6953156278530</v>
      </c>
      <c r="C1369" s="67">
        <v>734901</v>
      </c>
      <c r="D1369" s="67" t="s">
        <v>232</v>
      </c>
      <c r="E1369" s="67" t="s">
        <v>112</v>
      </c>
      <c r="F1369" s="68">
        <v>0</v>
      </c>
      <c r="G1369" s="68">
        <v>0</v>
      </c>
      <c r="H1369" s="68">
        <v>0</v>
      </c>
      <c r="I1369" s="68">
        <v>0</v>
      </c>
      <c r="J1369" s="68">
        <v>0</v>
      </c>
      <c r="K1369" s="68">
        <v>0</v>
      </c>
      <c r="L1369" s="68">
        <v>0</v>
      </c>
      <c r="M1369" s="68">
        <v>0</v>
      </c>
      <c r="N1369" s="68">
        <v>0</v>
      </c>
      <c r="O1369" s="68">
        <v>0</v>
      </c>
      <c r="P1369" s="68">
        <v>0</v>
      </c>
      <c r="Q1369" s="68">
        <v>0</v>
      </c>
      <c r="R1369" s="69">
        <f t="shared" si="428"/>
        <v>0</v>
      </c>
      <c r="S1369" s="74">
        <f t="shared" si="430"/>
        <v>0</v>
      </c>
      <c r="T1369" s="69">
        <v>0</v>
      </c>
    </row>
    <row r="1370" spans="1:20" s="48" customFormat="1" ht="18.75" customHeight="1">
      <c r="A1370" s="66">
        <v>49</v>
      </c>
      <c r="B1370" s="73">
        <v>6953156267503</v>
      </c>
      <c r="C1370" s="67">
        <v>734902</v>
      </c>
      <c r="D1370" s="67" t="s">
        <v>233</v>
      </c>
      <c r="E1370" s="67" t="s">
        <v>113</v>
      </c>
      <c r="F1370" s="68">
        <v>0</v>
      </c>
      <c r="G1370" s="68">
        <v>0</v>
      </c>
      <c r="H1370" s="68">
        <v>0</v>
      </c>
      <c r="I1370" s="68">
        <v>0</v>
      </c>
      <c r="J1370" s="68">
        <v>0</v>
      </c>
      <c r="K1370" s="68">
        <v>0</v>
      </c>
      <c r="L1370" s="68">
        <v>0</v>
      </c>
      <c r="M1370" s="68">
        <v>0</v>
      </c>
      <c r="N1370" s="68">
        <v>0</v>
      </c>
      <c r="O1370" s="68">
        <v>0</v>
      </c>
      <c r="P1370" s="68">
        <v>0</v>
      </c>
      <c r="Q1370" s="68">
        <v>0</v>
      </c>
      <c r="R1370" s="69">
        <f t="shared" si="428"/>
        <v>0</v>
      </c>
      <c r="S1370" s="74">
        <f t="shared" si="430"/>
        <v>0</v>
      </c>
      <c r="T1370" s="69">
        <v>0</v>
      </c>
    </row>
    <row r="1371" spans="1:20" s="48" customFormat="1" ht="18.75" customHeight="1">
      <c r="A1371" s="66">
        <v>50</v>
      </c>
      <c r="B1371" s="73">
        <v>6953156276420</v>
      </c>
      <c r="C1371" s="67">
        <v>734903</v>
      </c>
      <c r="D1371" s="67" t="s">
        <v>234</v>
      </c>
      <c r="E1371" s="67" t="s">
        <v>114</v>
      </c>
      <c r="F1371" s="68">
        <v>0</v>
      </c>
      <c r="G1371" s="68">
        <v>0</v>
      </c>
      <c r="H1371" s="68">
        <v>0</v>
      </c>
      <c r="I1371" s="68">
        <v>0</v>
      </c>
      <c r="J1371" s="68">
        <v>0</v>
      </c>
      <c r="K1371" s="68">
        <v>0</v>
      </c>
      <c r="L1371" s="68">
        <v>0</v>
      </c>
      <c r="M1371" s="68">
        <v>0</v>
      </c>
      <c r="N1371" s="68">
        <v>0</v>
      </c>
      <c r="O1371" s="68">
        <v>0</v>
      </c>
      <c r="P1371" s="68">
        <v>0</v>
      </c>
      <c r="Q1371" s="68">
        <v>0</v>
      </c>
      <c r="R1371" s="69">
        <f t="shared" si="428"/>
        <v>0</v>
      </c>
      <c r="S1371" s="74">
        <f t="shared" si="430"/>
        <v>0</v>
      </c>
      <c r="T1371" s="69">
        <v>0</v>
      </c>
    </row>
    <row r="1372" spans="1:20" s="48" customFormat="1" ht="18.75" customHeight="1">
      <c r="A1372" s="66">
        <v>51</v>
      </c>
      <c r="B1372" s="73">
        <v>6953156278622</v>
      </c>
      <c r="C1372" s="67">
        <v>734904</v>
      </c>
      <c r="D1372" s="67" t="s">
        <v>235</v>
      </c>
      <c r="E1372" s="67" t="s">
        <v>115</v>
      </c>
      <c r="F1372" s="68">
        <v>0</v>
      </c>
      <c r="G1372" s="68">
        <v>0</v>
      </c>
      <c r="H1372" s="68">
        <v>0</v>
      </c>
      <c r="I1372" s="68">
        <v>0</v>
      </c>
      <c r="J1372" s="68">
        <v>0</v>
      </c>
      <c r="K1372" s="68">
        <v>0</v>
      </c>
      <c r="L1372" s="68">
        <v>0</v>
      </c>
      <c r="M1372" s="68">
        <v>0</v>
      </c>
      <c r="N1372" s="68">
        <v>0</v>
      </c>
      <c r="O1372" s="68">
        <v>0</v>
      </c>
      <c r="P1372" s="68">
        <v>0</v>
      </c>
      <c r="Q1372" s="68">
        <v>0</v>
      </c>
      <c r="R1372" s="69">
        <f>SUM(F1372:Q1372)</f>
        <v>0</v>
      </c>
      <c r="S1372" s="74">
        <f>R1372/W$9*30</f>
        <v>0</v>
      </c>
      <c r="T1372" s="69">
        <v>0</v>
      </c>
    </row>
    <row r="1373" spans="1:20" s="48" customFormat="1" ht="18.75" customHeight="1">
      <c r="A1373" s="66">
        <v>52</v>
      </c>
      <c r="B1373" s="73">
        <v>6953156278639</v>
      </c>
      <c r="C1373" s="67">
        <v>734905</v>
      </c>
      <c r="D1373" s="67" t="s">
        <v>236</v>
      </c>
      <c r="E1373" s="67" t="s">
        <v>116</v>
      </c>
      <c r="F1373" s="68">
        <v>0</v>
      </c>
      <c r="G1373" s="68">
        <v>0</v>
      </c>
      <c r="H1373" s="68">
        <v>0</v>
      </c>
      <c r="I1373" s="68">
        <v>0</v>
      </c>
      <c r="J1373" s="68">
        <v>0</v>
      </c>
      <c r="K1373" s="68">
        <v>0</v>
      </c>
      <c r="L1373" s="68">
        <v>0</v>
      </c>
      <c r="M1373" s="68">
        <v>0</v>
      </c>
      <c r="N1373" s="68">
        <v>0</v>
      </c>
      <c r="O1373" s="68">
        <v>0</v>
      </c>
      <c r="P1373" s="68">
        <v>0</v>
      </c>
      <c r="Q1373" s="68">
        <v>0</v>
      </c>
      <c r="R1373" s="69">
        <f t="shared" ref="R1373:R1378" si="431">SUM(F1373:Q1373)</f>
        <v>0</v>
      </c>
      <c r="S1373" s="74">
        <f t="shared" ref="S1373" si="432">R1373/W$9*30</f>
        <v>0</v>
      </c>
      <c r="T1373" s="69">
        <v>0</v>
      </c>
    </row>
    <row r="1374" spans="1:20" s="48" customFormat="1" ht="18.75" customHeight="1">
      <c r="A1374" s="66">
        <v>53</v>
      </c>
      <c r="B1374" s="73">
        <v>6953156265608</v>
      </c>
      <c r="C1374" s="67">
        <v>734906</v>
      </c>
      <c r="D1374" s="67" t="s">
        <v>237</v>
      </c>
      <c r="E1374" s="67" t="s">
        <v>117</v>
      </c>
      <c r="F1374" s="68">
        <v>0</v>
      </c>
      <c r="G1374" s="68">
        <v>0</v>
      </c>
      <c r="H1374" s="68">
        <v>0</v>
      </c>
      <c r="I1374" s="68">
        <v>0</v>
      </c>
      <c r="J1374" s="68">
        <v>0</v>
      </c>
      <c r="K1374" s="68">
        <v>0</v>
      </c>
      <c r="L1374" s="68">
        <v>0</v>
      </c>
      <c r="M1374" s="68">
        <v>0</v>
      </c>
      <c r="N1374" s="68">
        <v>0</v>
      </c>
      <c r="O1374" s="68">
        <v>0</v>
      </c>
      <c r="P1374" s="68">
        <v>0</v>
      </c>
      <c r="Q1374" s="68">
        <v>0</v>
      </c>
      <c r="R1374" s="69">
        <f t="shared" si="431"/>
        <v>0</v>
      </c>
      <c r="S1374" s="74">
        <f>R1374/U$9*30</f>
        <v>0</v>
      </c>
      <c r="T1374" s="69">
        <v>0</v>
      </c>
    </row>
    <row r="1375" spans="1:20" s="48" customFormat="1" ht="18.75" customHeight="1">
      <c r="A1375" s="66">
        <v>54</v>
      </c>
      <c r="B1375" s="73">
        <v>6953156255814</v>
      </c>
      <c r="C1375" s="67">
        <v>734907</v>
      </c>
      <c r="D1375" s="67" t="s">
        <v>238</v>
      </c>
      <c r="E1375" s="67" t="s">
        <v>118</v>
      </c>
      <c r="F1375" s="68">
        <v>0</v>
      </c>
      <c r="G1375" s="68">
        <v>0</v>
      </c>
      <c r="H1375" s="68">
        <v>0</v>
      </c>
      <c r="I1375" s="68">
        <v>0</v>
      </c>
      <c r="J1375" s="68">
        <v>0</v>
      </c>
      <c r="K1375" s="68">
        <v>0</v>
      </c>
      <c r="L1375" s="68">
        <v>0</v>
      </c>
      <c r="M1375" s="68">
        <v>0</v>
      </c>
      <c r="N1375" s="68">
        <v>0</v>
      </c>
      <c r="O1375" s="68">
        <v>0</v>
      </c>
      <c r="P1375" s="68">
        <v>0</v>
      </c>
      <c r="Q1375" s="68">
        <v>0</v>
      </c>
      <c r="R1375" s="69">
        <f t="shared" si="431"/>
        <v>0</v>
      </c>
      <c r="S1375" s="74">
        <f>R1375/U$9*30</f>
        <v>0</v>
      </c>
      <c r="T1375" s="69">
        <v>0</v>
      </c>
    </row>
    <row r="1376" spans="1:20" s="48" customFormat="1" ht="18.75" customHeight="1">
      <c r="A1376" s="66">
        <v>55</v>
      </c>
      <c r="B1376" s="73">
        <v>6953156253025</v>
      </c>
      <c r="C1376" s="67">
        <v>734909</v>
      </c>
      <c r="D1376" s="67" t="s">
        <v>239</v>
      </c>
      <c r="E1376" s="67" t="s">
        <v>119</v>
      </c>
      <c r="F1376" s="68">
        <v>0</v>
      </c>
      <c r="G1376" s="68">
        <v>0</v>
      </c>
      <c r="H1376" s="68">
        <v>0</v>
      </c>
      <c r="I1376" s="68">
        <v>0</v>
      </c>
      <c r="J1376" s="68">
        <v>0</v>
      </c>
      <c r="K1376" s="68">
        <v>0</v>
      </c>
      <c r="L1376" s="68">
        <v>0</v>
      </c>
      <c r="M1376" s="68">
        <v>0</v>
      </c>
      <c r="N1376" s="68">
        <v>0</v>
      </c>
      <c r="O1376" s="68">
        <v>0</v>
      </c>
      <c r="P1376" s="68">
        <v>1</v>
      </c>
      <c r="Q1376" s="68">
        <v>0</v>
      </c>
      <c r="R1376" s="69">
        <f t="shared" si="431"/>
        <v>1</v>
      </c>
      <c r="S1376" s="74">
        <f>R1376/U$9*30</f>
        <v>-7.0198427555222763E-4</v>
      </c>
      <c r="T1376" s="69">
        <v>0</v>
      </c>
    </row>
    <row r="1377" spans="1:20" s="48" customFormat="1" ht="18.75" customHeight="1">
      <c r="A1377" s="66">
        <v>56</v>
      </c>
      <c r="B1377" s="73">
        <v>6953156253049</v>
      </c>
      <c r="C1377" s="67">
        <v>734910</v>
      </c>
      <c r="D1377" s="67" t="s">
        <v>240</v>
      </c>
      <c r="E1377" s="67" t="s">
        <v>120</v>
      </c>
      <c r="F1377" s="68">
        <v>0</v>
      </c>
      <c r="G1377" s="68">
        <v>0</v>
      </c>
      <c r="H1377" s="68">
        <v>0</v>
      </c>
      <c r="I1377" s="68">
        <v>0</v>
      </c>
      <c r="J1377" s="68">
        <v>0</v>
      </c>
      <c r="K1377" s="68">
        <v>0</v>
      </c>
      <c r="L1377" s="68">
        <v>0</v>
      </c>
      <c r="M1377" s="68">
        <v>0</v>
      </c>
      <c r="N1377" s="68">
        <v>0</v>
      </c>
      <c r="O1377" s="68">
        <v>0</v>
      </c>
      <c r="P1377" s="68">
        <v>0</v>
      </c>
      <c r="Q1377" s="68">
        <v>0</v>
      </c>
      <c r="R1377" s="69">
        <f t="shared" si="431"/>
        <v>0</v>
      </c>
      <c r="S1377" s="74">
        <f>R1377/U$9*30</f>
        <v>0</v>
      </c>
      <c r="T1377" s="69">
        <v>0</v>
      </c>
    </row>
    <row r="1378" spans="1:20" s="48" customFormat="1" ht="18.75" customHeight="1">
      <c r="A1378" s="66">
        <v>57</v>
      </c>
      <c r="B1378" s="73">
        <v>6953156253032</v>
      </c>
      <c r="C1378" s="67">
        <v>734911</v>
      </c>
      <c r="D1378" s="67" t="s">
        <v>241</v>
      </c>
      <c r="E1378" s="67" t="s">
        <v>121</v>
      </c>
      <c r="F1378" s="68">
        <v>0</v>
      </c>
      <c r="G1378" s="68">
        <v>0</v>
      </c>
      <c r="H1378" s="68">
        <v>0</v>
      </c>
      <c r="I1378" s="68">
        <v>0</v>
      </c>
      <c r="J1378" s="68">
        <v>0</v>
      </c>
      <c r="K1378" s="68">
        <v>0</v>
      </c>
      <c r="L1378" s="68">
        <v>0</v>
      </c>
      <c r="M1378" s="68">
        <v>0</v>
      </c>
      <c r="N1378" s="68">
        <v>0</v>
      </c>
      <c r="O1378" s="68">
        <v>0</v>
      </c>
      <c r="P1378" s="68">
        <v>0</v>
      </c>
      <c r="Q1378" s="68">
        <v>0</v>
      </c>
      <c r="R1378" s="69">
        <f t="shared" si="431"/>
        <v>0</v>
      </c>
      <c r="S1378" s="74">
        <f>R1378/U$9*30</f>
        <v>0</v>
      </c>
      <c r="T1378" s="69">
        <v>0</v>
      </c>
    </row>
    <row r="1379" spans="1:20" s="48" customFormat="1" ht="18.75" customHeight="1">
      <c r="A1379" s="66">
        <v>58</v>
      </c>
      <c r="B1379" s="73">
        <v>6953156259362</v>
      </c>
      <c r="C1379" s="67">
        <v>734912</v>
      </c>
      <c r="D1379" s="67" t="s">
        <v>242</v>
      </c>
      <c r="E1379" s="67" t="s">
        <v>122</v>
      </c>
      <c r="F1379" s="68">
        <v>0</v>
      </c>
      <c r="G1379" s="68">
        <v>0</v>
      </c>
      <c r="H1379" s="68">
        <v>0</v>
      </c>
      <c r="I1379" s="68">
        <v>0</v>
      </c>
      <c r="J1379" s="68">
        <v>0</v>
      </c>
      <c r="K1379" s="68">
        <v>0</v>
      </c>
      <c r="L1379" s="68">
        <v>0</v>
      </c>
      <c r="M1379" s="68">
        <v>0</v>
      </c>
      <c r="N1379" s="68">
        <v>0</v>
      </c>
      <c r="O1379" s="68">
        <v>0</v>
      </c>
      <c r="P1379" s="68">
        <v>0</v>
      </c>
      <c r="Q1379" s="68">
        <v>0</v>
      </c>
      <c r="R1379" s="69">
        <f>SUM(F1379:Q1379)</f>
        <v>0</v>
      </c>
      <c r="S1379" s="74">
        <f>R1379/W$9*30</f>
        <v>0</v>
      </c>
      <c r="T1379" s="69">
        <v>0</v>
      </c>
    </row>
    <row r="1380" spans="1:20" s="48" customFormat="1" ht="18.75" customHeight="1">
      <c r="A1380" s="66">
        <v>59</v>
      </c>
      <c r="B1380" s="73">
        <v>6953156253056</v>
      </c>
      <c r="C1380" s="67">
        <v>734913</v>
      </c>
      <c r="D1380" s="67" t="s">
        <v>243</v>
      </c>
      <c r="E1380" s="67" t="s">
        <v>120</v>
      </c>
      <c r="F1380" s="68">
        <v>0</v>
      </c>
      <c r="G1380" s="68">
        <v>0</v>
      </c>
      <c r="H1380" s="68">
        <v>0</v>
      </c>
      <c r="I1380" s="68">
        <v>0</v>
      </c>
      <c r="J1380" s="68">
        <v>0</v>
      </c>
      <c r="K1380" s="68">
        <v>0</v>
      </c>
      <c r="L1380" s="68">
        <v>0</v>
      </c>
      <c r="M1380" s="68">
        <v>0</v>
      </c>
      <c r="N1380" s="68">
        <v>0</v>
      </c>
      <c r="O1380" s="68">
        <v>0</v>
      </c>
      <c r="P1380" s="68">
        <v>0</v>
      </c>
      <c r="Q1380" s="68">
        <v>0</v>
      </c>
      <c r="R1380" s="69">
        <f t="shared" ref="R1380:R1384" si="433">SUM(F1380:Q1380)</f>
        <v>0</v>
      </c>
      <c r="S1380" s="74">
        <f t="shared" ref="S1380" si="434">R1380/W$9*30</f>
        <v>0</v>
      </c>
      <c r="T1380" s="69">
        <v>0</v>
      </c>
    </row>
    <row r="1381" spans="1:20" s="48" customFormat="1" ht="18.75" customHeight="1">
      <c r="A1381" s="66">
        <v>60</v>
      </c>
      <c r="B1381" s="73">
        <v>6953156280526</v>
      </c>
      <c r="C1381" s="67">
        <v>734914</v>
      </c>
      <c r="D1381" s="67" t="s">
        <v>244</v>
      </c>
      <c r="E1381" s="67" t="s">
        <v>123</v>
      </c>
      <c r="F1381" s="68">
        <v>0</v>
      </c>
      <c r="G1381" s="68">
        <v>0</v>
      </c>
      <c r="H1381" s="68">
        <v>0</v>
      </c>
      <c r="I1381" s="68">
        <v>0</v>
      </c>
      <c r="J1381" s="68">
        <v>0</v>
      </c>
      <c r="K1381" s="68">
        <v>0</v>
      </c>
      <c r="L1381" s="68">
        <v>0</v>
      </c>
      <c r="M1381" s="68">
        <v>0</v>
      </c>
      <c r="N1381" s="68">
        <v>0</v>
      </c>
      <c r="O1381" s="68">
        <v>0</v>
      </c>
      <c r="P1381" s="68">
        <v>0</v>
      </c>
      <c r="Q1381" s="68">
        <v>0</v>
      </c>
      <c r="R1381" s="69">
        <f t="shared" si="433"/>
        <v>0</v>
      </c>
      <c r="S1381" s="74">
        <f>R1381/U$9*30</f>
        <v>0</v>
      </c>
      <c r="T1381" s="69">
        <v>0</v>
      </c>
    </row>
    <row r="1382" spans="1:20" s="48" customFormat="1" ht="18.75" customHeight="1">
      <c r="A1382" s="66">
        <v>61</v>
      </c>
      <c r="B1382" s="73">
        <v>6953156280533</v>
      </c>
      <c r="C1382" s="67">
        <v>734915</v>
      </c>
      <c r="D1382" s="67" t="s">
        <v>245</v>
      </c>
      <c r="E1382" s="67" t="s">
        <v>124</v>
      </c>
      <c r="F1382" s="68">
        <v>0</v>
      </c>
      <c r="G1382" s="68">
        <v>0</v>
      </c>
      <c r="H1382" s="68">
        <v>0</v>
      </c>
      <c r="I1382" s="68">
        <v>0</v>
      </c>
      <c r="J1382" s="68">
        <v>0</v>
      </c>
      <c r="K1382" s="68">
        <v>0</v>
      </c>
      <c r="L1382" s="68">
        <v>0</v>
      </c>
      <c r="M1382" s="68">
        <v>0</v>
      </c>
      <c r="N1382" s="68">
        <v>0</v>
      </c>
      <c r="O1382" s="68">
        <v>0</v>
      </c>
      <c r="P1382" s="68">
        <v>0</v>
      </c>
      <c r="Q1382" s="68">
        <v>0</v>
      </c>
      <c r="R1382" s="69">
        <f t="shared" si="433"/>
        <v>0</v>
      </c>
      <c r="S1382" s="74">
        <f>R1382/U$9*30</f>
        <v>0</v>
      </c>
      <c r="T1382" s="69">
        <v>0</v>
      </c>
    </row>
    <row r="1383" spans="1:20" s="48" customFormat="1" ht="18.75" customHeight="1">
      <c r="A1383" s="66">
        <v>62</v>
      </c>
      <c r="B1383" s="73">
        <v>6953156259850</v>
      </c>
      <c r="C1383" s="67">
        <v>734916</v>
      </c>
      <c r="D1383" s="67" t="s">
        <v>246</v>
      </c>
      <c r="E1383" s="67" t="s">
        <v>125</v>
      </c>
      <c r="F1383" s="68">
        <v>0</v>
      </c>
      <c r="G1383" s="68">
        <v>0</v>
      </c>
      <c r="H1383" s="68">
        <v>0</v>
      </c>
      <c r="I1383" s="68">
        <v>0</v>
      </c>
      <c r="J1383" s="68">
        <v>0</v>
      </c>
      <c r="K1383" s="68">
        <v>0</v>
      </c>
      <c r="L1383" s="68">
        <v>0</v>
      </c>
      <c r="M1383" s="68">
        <v>0</v>
      </c>
      <c r="N1383" s="68">
        <v>0</v>
      </c>
      <c r="O1383" s="68">
        <v>0</v>
      </c>
      <c r="P1383" s="68">
        <v>0</v>
      </c>
      <c r="Q1383" s="68">
        <v>0</v>
      </c>
      <c r="R1383" s="69">
        <f t="shared" si="433"/>
        <v>0</v>
      </c>
      <c r="S1383" s="74">
        <f>R1383/U$9*30</f>
        <v>0</v>
      </c>
      <c r="T1383" s="69">
        <v>0</v>
      </c>
    </row>
    <row r="1384" spans="1:20" s="48" customFormat="1" ht="18.75" customHeight="1">
      <c r="A1384" s="66">
        <v>63</v>
      </c>
      <c r="B1384" s="73">
        <v>6953156259867</v>
      </c>
      <c r="C1384" s="67">
        <v>734917</v>
      </c>
      <c r="D1384" s="67" t="s">
        <v>247</v>
      </c>
      <c r="E1384" s="67" t="s">
        <v>126</v>
      </c>
      <c r="F1384" s="68">
        <v>0</v>
      </c>
      <c r="G1384" s="68">
        <v>0</v>
      </c>
      <c r="H1384" s="68">
        <v>0</v>
      </c>
      <c r="I1384" s="68">
        <v>0</v>
      </c>
      <c r="J1384" s="68">
        <v>0</v>
      </c>
      <c r="K1384" s="68">
        <v>0</v>
      </c>
      <c r="L1384" s="68">
        <v>0</v>
      </c>
      <c r="M1384" s="68">
        <v>0</v>
      </c>
      <c r="N1384" s="68">
        <v>0</v>
      </c>
      <c r="O1384" s="68">
        <v>0</v>
      </c>
      <c r="P1384" s="68">
        <v>0</v>
      </c>
      <c r="Q1384" s="68">
        <v>0</v>
      </c>
      <c r="R1384" s="69">
        <f t="shared" si="433"/>
        <v>0</v>
      </c>
      <c r="S1384" s="74">
        <f>R1384/U$9*30</f>
        <v>0</v>
      </c>
      <c r="T1384" s="69">
        <v>0</v>
      </c>
    </row>
    <row r="1385" spans="1:20" s="48" customFormat="1" ht="18.75" customHeight="1">
      <c r="A1385" s="66">
        <v>64</v>
      </c>
      <c r="B1385" s="73">
        <v>6953156276468</v>
      </c>
      <c r="C1385" s="67">
        <v>734918</v>
      </c>
      <c r="D1385" s="67" t="s">
        <v>248</v>
      </c>
      <c r="E1385" s="67" t="s">
        <v>127</v>
      </c>
      <c r="F1385" s="68">
        <v>0</v>
      </c>
      <c r="G1385" s="68">
        <v>0</v>
      </c>
      <c r="H1385" s="68">
        <v>0</v>
      </c>
      <c r="I1385" s="68">
        <v>0</v>
      </c>
      <c r="J1385" s="68">
        <v>0</v>
      </c>
      <c r="K1385" s="68">
        <v>0</v>
      </c>
      <c r="L1385" s="68">
        <v>0</v>
      </c>
      <c r="M1385" s="68">
        <v>0</v>
      </c>
      <c r="N1385" s="68">
        <v>0</v>
      </c>
      <c r="O1385" s="68">
        <v>0</v>
      </c>
      <c r="P1385" s="68">
        <v>0</v>
      </c>
      <c r="Q1385" s="68">
        <v>0</v>
      </c>
      <c r="R1385" s="69">
        <f>SUM(F1385:Q1385)</f>
        <v>0</v>
      </c>
      <c r="S1385" s="74">
        <f>R1385/W$9*30</f>
        <v>0</v>
      </c>
      <c r="T1385" s="69">
        <v>0</v>
      </c>
    </row>
    <row r="1386" spans="1:20" s="48" customFormat="1" ht="18.75" customHeight="1">
      <c r="A1386" s="66">
        <v>65</v>
      </c>
      <c r="B1386" s="73">
        <v>6953156273085</v>
      </c>
      <c r="C1386" s="67">
        <v>734920</v>
      </c>
      <c r="D1386" s="67" t="s">
        <v>249</v>
      </c>
      <c r="E1386" s="67" t="s">
        <v>128</v>
      </c>
      <c r="F1386" s="68">
        <v>0</v>
      </c>
      <c r="G1386" s="68">
        <v>0</v>
      </c>
      <c r="H1386" s="68">
        <v>0</v>
      </c>
      <c r="I1386" s="68">
        <v>0</v>
      </c>
      <c r="J1386" s="68">
        <v>0</v>
      </c>
      <c r="K1386" s="68">
        <v>0</v>
      </c>
      <c r="L1386" s="68">
        <v>0</v>
      </c>
      <c r="M1386" s="68">
        <v>0</v>
      </c>
      <c r="N1386" s="68">
        <v>0</v>
      </c>
      <c r="O1386" s="68">
        <v>0</v>
      </c>
      <c r="P1386" s="68">
        <v>0</v>
      </c>
      <c r="Q1386" s="68">
        <v>0</v>
      </c>
      <c r="R1386" s="69">
        <f t="shared" ref="R1386:R1392" si="435">SUM(F1386:Q1386)</f>
        <v>0</v>
      </c>
      <c r="S1386" s="74">
        <f t="shared" ref="S1386" si="436">R1386/W$9*30</f>
        <v>0</v>
      </c>
      <c r="T1386" s="69">
        <v>0</v>
      </c>
    </row>
    <row r="1387" spans="1:20" s="48" customFormat="1" ht="18.75" customHeight="1">
      <c r="A1387" s="66">
        <v>66</v>
      </c>
      <c r="B1387" s="73">
        <v>6953156273092</v>
      </c>
      <c r="C1387" s="67">
        <v>734921</v>
      </c>
      <c r="D1387" s="67" t="s">
        <v>250</v>
      </c>
      <c r="E1387" s="67" t="s">
        <v>129</v>
      </c>
      <c r="F1387" s="68">
        <v>0</v>
      </c>
      <c r="G1387" s="68">
        <v>0</v>
      </c>
      <c r="H1387" s="68">
        <v>0</v>
      </c>
      <c r="I1387" s="68">
        <v>0</v>
      </c>
      <c r="J1387" s="68">
        <v>0</v>
      </c>
      <c r="K1387" s="68">
        <v>0</v>
      </c>
      <c r="L1387" s="68">
        <v>0</v>
      </c>
      <c r="M1387" s="68">
        <v>0</v>
      </c>
      <c r="N1387" s="68">
        <v>0</v>
      </c>
      <c r="O1387" s="68">
        <v>0</v>
      </c>
      <c r="P1387" s="68">
        <v>0</v>
      </c>
      <c r="Q1387" s="68">
        <v>0</v>
      </c>
      <c r="R1387" s="69">
        <f t="shared" si="435"/>
        <v>0</v>
      </c>
      <c r="S1387" s="74">
        <f t="shared" ref="S1387:S1392" si="437">R1387/U$9*30</f>
        <v>0</v>
      </c>
      <c r="T1387" s="69">
        <v>0</v>
      </c>
    </row>
    <row r="1388" spans="1:20" s="48" customFormat="1" ht="18.75" customHeight="1">
      <c r="A1388" s="66">
        <v>67</v>
      </c>
      <c r="B1388" s="73">
        <v>6953156273108</v>
      </c>
      <c r="C1388" s="67">
        <v>734922</v>
      </c>
      <c r="D1388" s="67" t="s">
        <v>251</v>
      </c>
      <c r="E1388" s="67" t="s">
        <v>130</v>
      </c>
      <c r="F1388" s="68">
        <v>0</v>
      </c>
      <c r="G1388" s="68">
        <v>0</v>
      </c>
      <c r="H1388" s="68">
        <v>0</v>
      </c>
      <c r="I1388" s="68">
        <v>0</v>
      </c>
      <c r="J1388" s="68">
        <v>0</v>
      </c>
      <c r="K1388" s="68">
        <v>0</v>
      </c>
      <c r="L1388" s="68">
        <v>0</v>
      </c>
      <c r="M1388" s="68">
        <v>0</v>
      </c>
      <c r="N1388" s="68">
        <v>0</v>
      </c>
      <c r="O1388" s="68">
        <v>0</v>
      </c>
      <c r="P1388" s="68">
        <v>0</v>
      </c>
      <c r="Q1388" s="68">
        <v>0</v>
      </c>
      <c r="R1388" s="69">
        <f t="shared" si="435"/>
        <v>0</v>
      </c>
      <c r="S1388" s="74">
        <f t="shared" si="437"/>
        <v>0</v>
      </c>
      <c r="T1388" s="69">
        <v>0</v>
      </c>
    </row>
    <row r="1389" spans="1:20" s="48" customFormat="1" ht="18.75" customHeight="1">
      <c r="A1389" s="66">
        <v>68</v>
      </c>
      <c r="B1389" s="73">
        <v>6953156260573</v>
      </c>
      <c r="C1389" s="67">
        <v>734923</v>
      </c>
      <c r="D1389" s="67" t="s">
        <v>252</v>
      </c>
      <c r="E1389" s="67" t="s">
        <v>131</v>
      </c>
      <c r="F1389" s="68">
        <v>0</v>
      </c>
      <c r="G1389" s="68">
        <v>0</v>
      </c>
      <c r="H1389" s="68">
        <v>0</v>
      </c>
      <c r="I1389" s="68">
        <v>0</v>
      </c>
      <c r="J1389" s="68">
        <v>0</v>
      </c>
      <c r="K1389" s="68">
        <v>0</v>
      </c>
      <c r="L1389" s="68">
        <v>0</v>
      </c>
      <c r="M1389" s="68">
        <v>0</v>
      </c>
      <c r="N1389" s="68">
        <v>0</v>
      </c>
      <c r="O1389" s="68">
        <v>0</v>
      </c>
      <c r="P1389" s="68">
        <v>0</v>
      </c>
      <c r="Q1389" s="68">
        <v>0</v>
      </c>
      <c r="R1389" s="69">
        <f t="shared" si="435"/>
        <v>0</v>
      </c>
      <c r="S1389" s="74">
        <f t="shared" si="437"/>
        <v>0</v>
      </c>
      <c r="T1389" s="69">
        <v>0</v>
      </c>
    </row>
    <row r="1390" spans="1:20" s="48" customFormat="1" ht="18.75" customHeight="1">
      <c r="A1390" s="66">
        <v>69</v>
      </c>
      <c r="B1390" s="73">
        <v>6953156260580</v>
      </c>
      <c r="C1390" s="67">
        <v>734924</v>
      </c>
      <c r="D1390" s="67" t="s">
        <v>253</v>
      </c>
      <c r="E1390" s="67" t="s">
        <v>132</v>
      </c>
      <c r="F1390" s="68">
        <v>0</v>
      </c>
      <c r="G1390" s="68">
        <v>0</v>
      </c>
      <c r="H1390" s="68">
        <v>0</v>
      </c>
      <c r="I1390" s="68">
        <v>0</v>
      </c>
      <c r="J1390" s="68">
        <v>0</v>
      </c>
      <c r="K1390" s="68">
        <v>0</v>
      </c>
      <c r="L1390" s="68">
        <v>0</v>
      </c>
      <c r="M1390" s="68">
        <v>0</v>
      </c>
      <c r="N1390" s="68">
        <v>0</v>
      </c>
      <c r="O1390" s="68">
        <v>0</v>
      </c>
      <c r="P1390" s="68">
        <v>0</v>
      </c>
      <c r="Q1390" s="68">
        <v>0</v>
      </c>
      <c r="R1390" s="69">
        <f t="shared" si="435"/>
        <v>0</v>
      </c>
      <c r="S1390" s="74">
        <f t="shared" si="437"/>
        <v>0</v>
      </c>
      <c r="T1390" s="69">
        <v>0</v>
      </c>
    </row>
    <row r="1391" spans="1:20" s="48" customFormat="1" ht="18.75" customHeight="1">
      <c r="A1391" s="66">
        <v>70</v>
      </c>
      <c r="B1391" s="73">
        <v>6953156260597</v>
      </c>
      <c r="C1391" s="67">
        <v>734925</v>
      </c>
      <c r="D1391" s="67" t="s">
        <v>254</v>
      </c>
      <c r="E1391" s="67" t="s">
        <v>133</v>
      </c>
      <c r="F1391" s="68">
        <v>0</v>
      </c>
      <c r="G1391" s="68">
        <v>0</v>
      </c>
      <c r="H1391" s="68">
        <v>0</v>
      </c>
      <c r="I1391" s="68">
        <v>0</v>
      </c>
      <c r="J1391" s="68">
        <v>0</v>
      </c>
      <c r="K1391" s="68">
        <v>0</v>
      </c>
      <c r="L1391" s="68">
        <v>0</v>
      </c>
      <c r="M1391" s="68">
        <v>0</v>
      </c>
      <c r="N1391" s="68">
        <v>0</v>
      </c>
      <c r="O1391" s="68">
        <v>0</v>
      </c>
      <c r="P1391" s="68">
        <v>0</v>
      </c>
      <c r="Q1391" s="68">
        <v>0</v>
      </c>
      <c r="R1391" s="69">
        <f t="shared" si="435"/>
        <v>0</v>
      </c>
      <c r="S1391" s="74">
        <f t="shared" si="437"/>
        <v>0</v>
      </c>
      <c r="T1391" s="69">
        <v>0</v>
      </c>
    </row>
    <row r="1392" spans="1:20" s="48" customFormat="1" ht="18.75" customHeight="1">
      <c r="A1392" s="66">
        <v>71</v>
      </c>
      <c r="B1392" s="73">
        <v>6953156260603</v>
      </c>
      <c r="C1392" s="67">
        <v>734926</v>
      </c>
      <c r="D1392" s="67" t="s">
        <v>255</v>
      </c>
      <c r="E1392" s="67" t="s">
        <v>134</v>
      </c>
      <c r="F1392" s="68">
        <v>0</v>
      </c>
      <c r="G1392" s="68">
        <v>0</v>
      </c>
      <c r="H1392" s="68">
        <v>0</v>
      </c>
      <c r="I1392" s="68">
        <v>0</v>
      </c>
      <c r="J1392" s="68">
        <v>0</v>
      </c>
      <c r="K1392" s="68">
        <v>0</v>
      </c>
      <c r="L1392" s="68">
        <v>0</v>
      </c>
      <c r="M1392" s="68">
        <v>0</v>
      </c>
      <c r="N1392" s="68">
        <v>0</v>
      </c>
      <c r="O1392" s="68">
        <v>0</v>
      </c>
      <c r="P1392" s="68">
        <v>0</v>
      </c>
      <c r="Q1392" s="68">
        <v>0</v>
      </c>
      <c r="R1392" s="69">
        <f t="shared" si="435"/>
        <v>0</v>
      </c>
      <c r="S1392" s="74">
        <f t="shared" si="437"/>
        <v>0</v>
      </c>
      <c r="T1392" s="69">
        <v>0</v>
      </c>
    </row>
    <row r="1393" spans="1:20" s="48" customFormat="1" ht="18.75" customHeight="1">
      <c r="A1393" s="66">
        <v>72</v>
      </c>
      <c r="B1393" s="73">
        <v>6953156253063</v>
      </c>
      <c r="C1393" s="67">
        <v>734927</v>
      </c>
      <c r="D1393" s="67" t="s">
        <v>256</v>
      </c>
      <c r="E1393" s="67" t="s">
        <v>135</v>
      </c>
      <c r="F1393" s="68">
        <v>0</v>
      </c>
      <c r="G1393" s="68">
        <v>0</v>
      </c>
      <c r="H1393" s="68">
        <v>0</v>
      </c>
      <c r="I1393" s="68">
        <v>0</v>
      </c>
      <c r="J1393" s="68">
        <v>0</v>
      </c>
      <c r="K1393" s="68">
        <v>0</v>
      </c>
      <c r="L1393" s="68">
        <v>0</v>
      </c>
      <c r="M1393" s="68">
        <v>0</v>
      </c>
      <c r="N1393" s="68">
        <v>0</v>
      </c>
      <c r="O1393" s="68">
        <v>0</v>
      </c>
      <c r="P1393" s="68">
        <v>0</v>
      </c>
      <c r="Q1393" s="68">
        <v>0</v>
      </c>
      <c r="R1393" s="69">
        <f>SUM(F1393:Q1393)</f>
        <v>0</v>
      </c>
      <c r="S1393" s="74">
        <f>R1393/W$9*30</f>
        <v>0</v>
      </c>
      <c r="T1393" s="69">
        <v>0</v>
      </c>
    </row>
    <row r="1394" spans="1:20" s="48" customFormat="1" ht="18.75" customHeight="1">
      <c r="A1394" s="66">
        <v>73</v>
      </c>
      <c r="B1394" s="73">
        <v>6953156253070</v>
      </c>
      <c r="C1394" s="67">
        <v>734928</v>
      </c>
      <c r="D1394" s="67" t="s">
        <v>257</v>
      </c>
      <c r="E1394" s="67" t="s">
        <v>136</v>
      </c>
      <c r="F1394" s="68">
        <v>0</v>
      </c>
      <c r="G1394" s="68">
        <v>0</v>
      </c>
      <c r="H1394" s="68">
        <v>0</v>
      </c>
      <c r="I1394" s="68">
        <v>0</v>
      </c>
      <c r="J1394" s="68">
        <v>0</v>
      </c>
      <c r="K1394" s="68">
        <v>0</v>
      </c>
      <c r="L1394" s="68">
        <v>0</v>
      </c>
      <c r="M1394" s="68">
        <v>0</v>
      </c>
      <c r="N1394" s="68">
        <v>0</v>
      </c>
      <c r="O1394" s="68">
        <v>0</v>
      </c>
      <c r="P1394" s="68">
        <v>0</v>
      </c>
      <c r="Q1394" s="68">
        <v>0</v>
      </c>
      <c r="R1394" s="69">
        <f t="shared" ref="R1394:R1398" si="438">SUM(F1394:Q1394)</f>
        <v>0</v>
      </c>
      <c r="S1394" s="74">
        <f t="shared" ref="S1394" si="439">R1394/W$9*30</f>
        <v>0</v>
      </c>
      <c r="T1394" s="69">
        <v>0</v>
      </c>
    </row>
    <row r="1395" spans="1:20" s="48" customFormat="1" ht="18.75" customHeight="1">
      <c r="A1395" s="66">
        <v>74</v>
      </c>
      <c r="B1395" s="73">
        <v>6953156259379</v>
      </c>
      <c r="C1395" s="67">
        <v>734929</v>
      </c>
      <c r="D1395" s="67" t="s">
        <v>258</v>
      </c>
      <c r="E1395" s="67" t="s">
        <v>137</v>
      </c>
      <c r="F1395" s="68">
        <v>0</v>
      </c>
      <c r="G1395" s="68">
        <v>0</v>
      </c>
      <c r="H1395" s="68">
        <v>0</v>
      </c>
      <c r="I1395" s="68">
        <v>0</v>
      </c>
      <c r="J1395" s="68">
        <v>0</v>
      </c>
      <c r="K1395" s="68">
        <v>0</v>
      </c>
      <c r="L1395" s="68">
        <v>0</v>
      </c>
      <c r="M1395" s="68">
        <v>0</v>
      </c>
      <c r="N1395" s="68">
        <v>0</v>
      </c>
      <c r="O1395" s="68">
        <v>0</v>
      </c>
      <c r="P1395" s="68">
        <v>0</v>
      </c>
      <c r="Q1395" s="68">
        <v>0</v>
      </c>
      <c r="R1395" s="69">
        <f t="shared" si="438"/>
        <v>0</v>
      </c>
      <c r="S1395" s="74">
        <f>R1395/U$9*30</f>
        <v>0</v>
      </c>
      <c r="T1395" s="69">
        <v>0</v>
      </c>
    </row>
    <row r="1396" spans="1:20" s="48" customFormat="1" ht="18.75" customHeight="1">
      <c r="A1396" s="66">
        <v>75</v>
      </c>
      <c r="B1396" s="73">
        <v>6953156253094</v>
      </c>
      <c r="C1396" s="67">
        <v>734930</v>
      </c>
      <c r="D1396" s="67" t="s">
        <v>259</v>
      </c>
      <c r="E1396" s="67" t="s">
        <v>138</v>
      </c>
      <c r="F1396" s="68">
        <v>0</v>
      </c>
      <c r="G1396" s="68">
        <v>0</v>
      </c>
      <c r="H1396" s="68">
        <v>0</v>
      </c>
      <c r="I1396" s="68">
        <v>0</v>
      </c>
      <c r="J1396" s="68">
        <v>0</v>
      </c>
      <c r="K1396" s="68">
        <v>0</v>
      </c>
      <c r="L1396" s="68">
        <v>0</v>
      </c>
      <c r="M1396" s="68">
        <v>0</v>
      </c>
      <c r="N1396" s="68">
        <v>0</v>
      </c>
      <c r="O1396" s="68">
        <v>0</v>
      </c>
      <c r="P1396" s="68">
        <v>0</v>
      </c>
      <c r="Q1396" s="68">
        <v>0</v>
      </c>
      <c r="R1396" s="69">
        <f t="shared" si="438"/>
        <v>0</v>
      </c>
      <c r="S1396" s="74">
        <f>R1396/U$9*30</f>
        <v>0</v>
      </c>
      <c r="T1396" s="69">
        <v>0</v>
      </c>
    </row>
    <row r="1397" spans="1:20" s="48" customFormat="1" ht="18.75" customHeight="1">
      <c r="A1397" s="66">
        <v>76</v>
      </c>
      <c r="B1397" s="73">
        <v>6953156282001</v>
      </c>
      <c r="C1397" s="67">
        <v>734931</v>
      </c>
      <c r="D1397" s="67" t="s">
        <v>260</v>
      </c>
      <c r="E1397" s="67" t="s">
        <v>139</v>
      </c>
      <c r="F1397" s="68">
        <v>0</v>
      </c>
      <c r="G1397" s="68">
        <v>0</v>
      </c>
      <c r="H1397" s="68">
        <v>0</v>
      </c>
      <c r="I1397" s="68">
        <v>0</v>
      </c>
      <c r="J1397" s="68">
        <v>0</v>
      </c>
      <c r="K1397" s="68">
        <v>0</v>
      </c>
      <c r="L1397" s="68">
        <v>0</v>
      </c>
      <c r="M1397" s="68">
        <v>0</v>
      </c>
      <c r="N1397" s="68">
        <v>0</v>
      </c>
      <c r="O1397" s="68">
        <v>0</v>
      </c>
      <c r="P1397" s="68">
        <v>0</v>
      </c>
      <c r="Q1397" s="68">
        <v>0</v>
      </c>
      <c r="R1397" s="69">
        <f t="shared" si="438"/>
        <v>0</v>
      </c>
      <c r="S1397" s="74">
        <f>R1397/U$9*30</f>
        <v>0</v>
      </c>
      <c r="T1397" s="69">
        <v>0</v>
      </c>
    </row>
    <row r="1398" spans="1:20" s="48" customFormat="1" ht="18.75" customHeight="1">
      <c r="A1398" s="66">
        <v>77</v>
      </c>
      <c r="B1398" s="73">
        <v>6953156282018</v>
      </c>
      <c r="C1398" s="67">
        <v>734933</v>
      </c>
      <c r="D1398" s="67" t="s">
        <v>261</v>
      </c>
      <c r="E1398" s="67" t="s">
        <v>140</v>
      </c>
      <c r="F1398" s="68">
        <v>0</v>
      </c>
      <c r="G1398" s="68">
        <v>0</v>
      </c>
      <c r="H1398" s="68">
        <v>0</v>
      </c>
      <c r="I1398" s="68">
        <v>0</v>
      </c>
      <c r="J1398" s="68">
        <v>0</v>
      </c>
      <c r="K1398" s="68">
        <v>0</v>
      </c>
      <c r="L1398" s="68">
        <v>0</v>
      </c>
      <c r="M1398" s="68">
        <v>0</v>
      </c>
      <c r="N1398" s="68">
        <v>0</v>
      </c>
      <c r="O1398" s="68">
        <v>0</v>
      </c>
      <c r="P1398" s="68">
        <v>0</v>
      </c>
      <c r="Q1398" s="68">
        <v>0</v>
      </c>
      <c r="R1398" s="69">
        <f t="shared" si="438"/>
        <v>0</v>
      </c>
      <c r="S1398" s="74">
        <f>R1398/U$9*30</f>
        <v>0</v>
      </c>
      <c r="T1398" s="69">
        <v>0</v>
      </c>
    </row>
    <row r="1399" spans="1:20" s="48" customFormat="1" ht="18.75" customHeight="1">
      <c r="A1399" s="66">
        <v>78</v>
      </c>
      <c r="B1399" s="73">
        <v>6953156282025</v>
      </c>
      <c r="C1399" s="67">
        <v>734934</v>
      </c>
      <c r="D1399" s="67" t="s">
        <v>262</v>
      </c>
      <c r="E1399" s="67" t="s">
        <v>141</v>
      </c>
      <c r="F1399" s="68">
        <v>0</v>
      </c>
      <c r="G1399" s="68">
        <v>0</v>
      </c>
      <c r="H1399" s="68">
        <v>0</v>
      </c>
      <c r="I1399" s="68">
        <v>0</v>
      </c>
      <c r="J1399" s="68">
        <v>0</v>
      </c>
      <c r="K1399" s="68">
        <v>0</v>
      </c>
      <c r="L1399" s="68">
        <v>0</v>
      </c>
      <c r="M1399" s="68">
        <v>0</v>
      </c>
      <c r="N1399" s="68">
        <v>0</v>
      </c>
      <c r="O1399" s="68">
        <v>0</v>
      </c>
      <c r="P1399" s="68">
        <v>0</v>
      </c>
      <c r="Q1399" s="68">
        <v>0</v>
      </c>
      <c r="R1399" s="69">
        <f>SUM(F1399:Q1399)</f>
        <v>0</v>
      </c>
      <c r="S1399" s="74">
        <f>R1399/W$9*30</f>
        <v>0</v>
      </c>
      <c r="T1399" s="69">
        <v>0</v>
      </c>
    </row>
    <row r="1400" spans="1:20" s="48" customFormat="1" ht="18.75" customHeight="1">
      <c r="A1400" s="66">
        <v>79</v>
      </c>
      <c r="B1400" s="73">
        <v>6953156280977</v>
      </c>
      <c r="C1400" s="67">
        <v>734935</v>
      </c>
      <c r="D1400" s="67" t="s">
        <v>263</v>
      </c>
      <c r="E1400" s="67" t="s">
        <v>142</v>
      </c>
      <c r="F1400" s="68">
        <v>0</v>
      </c>
      <c r="G1400" s="68">
        <v>0</v>
      </c>
      <c r="H1400" s="68">
        <v>0</v>
      </c>
      <c r="I1400" s="68">
        <v>0</v>
      </c>
      <c r="J1400" s="68">
        <v>0</v>
      </c>
      <c r="K1400" s="68">
        <v>0</v>
      </c>
      <c r="L1400" s="68">
        <v>0</v>
      </c>
      <c r="M1400" s="68">
        <v>0</v>
      </c>
      <c r="N1400" s="68">
        <v>0</v>
      </c>
      <c r="O1400" s="68">
        <v>0</v>
      </c>
      <c r="P1400" s="68">
        <v>0</v>
      </c>
      <c r="Q1400" s="68">
        <v>0</v>
      </c>
      <c r="R1400" s="69">
        <f t="shared" ref="R1400:R1404" si="440">SUM(F1400:Q1400)</f>
        <v>0</v>
      </c>
      <c r="S1400" s="74">
        <f t="shared" ref="S1400" si="441">R1400/W$9*30</f>
        <v>0</v>
      </c>
      <c r="T1400" s="69">
        <v>0</v>
      </c>
    </row>
    <row r="1401" spans="1:20" s="48" customFormat="1" ht="18.75" customHeight="1">
      <c r="A1401" s="66">
        <v>80</v>
      </c>
      <c r="B1401" s="73">
        <v>6953156280984</v>
      </c>
      <c r="C1401" s="67">
        <v>734936</v>
      </c>
      <c r="D1401" s="67" t="s">
        <v>264</v>
      </c>
      <c r="E1401" s="67" t="s">
        <v>143</v>
      </c>
      <c r="F1401" s="68">
        <v>0</v>
      </c>
      <c r="G1401" s="68">
        <v>0</v>
      </c>
      <c r="H1401" s="68">
        <v>0</v>
      </c>
      <c r="I1401" s="68">
        <v>0</v>
      </c>
      <c r="J1401" s="68">
        <v>0</v>
      </c>
      <c r="K1401" s="68">
        <v>0</v>
      </c>
      <c r="L1401" s="68">
        <v>0</v>
      </c>
      <c r="M1401" s="68">
        <v>0</v>
      </c>
      <c r="N1401" s="68">
        <v>0</v>
      </c>
      <c r="O1401" s="68">
        <v>0</v>
      </c>
      <c r="P1401" s="68">
        <v>0</v>
      </c>
      <c r="Q1401" s="68">
        <v>0</v>
      </c>
      <c r="R1401" s="69">
        <f t="shared" si="440"/>
        <v>0</v>
      </c>
      <c r="S1401" s="74">
        <f>R1401/U$9*30</f>
        <v>0</v>
      </c>
      <c r="T1401" s="69">
        <v>0</v>
      </c>
    </row>
    <row r="1402" spans="1:20" s="48" customFormat="1" ht="18.75" customHeight="1">
      <c r="A1402" s="66">
        <v>81</v>
      </c>
      <c r="B1402" s="73">
        <v>6953156282315</v>
      </c>
      <c r="C1402" s="67">
        <v>734937</v>
      </c>
      <c r="D1402" s="67" t="s">
        <v>265</v>
      </c>
      <c r="E1402" s="67" t="s">
        <v>144</v>
      </c>
      <c r="F1402" s="68">
        <v>0</v>
      </c>
      <c r="G1402" s="68">
        <v>0</v>
      </c>
      <c r="H1402" s="68">
        <v>0</v>
      </c>
      <c r="I1402" s="68">
        <v>0</v>
      </c>
      <c r="J1402" s="68">
        <v>0</v>
      </c>
      <c r="K1402" s="68">
        <v>0</v>
      </c>
      <c r="L1402" s="68">
        <v>0</v>
      </c>
      <c r="M1402" s="68">
        <v>0</v>
      </c>
      <c r="N1402" s="68">
        <v>0</v>
      </c>
      <c r="O1402" s="68">
        <v>0</v>
      </c>
      <c r="P1402" s="68">
        <v>0</v>
      </c>
      <c r="Q1402" s="68">
        <v>0</v>
      </c>
      <c r="R1402" s="69">
        <f t="shared" si="440"/>
        <v>0</v>
      </c>
      <c r="S1402" s="74">
        <f>R1402/U$9*30</f>
        <v>0</v>
      </c>
      <c r="T1402" s="69">
        <v>0</v>
      </c>
    </row>
    <row r="1403" spans="1:20" s="48" customFormat="1" ht="18.75" customHeight="1">
      <c r="A1403" s="66">
        <v>82</v>
      </c>
      <c r="B1403" s="73">
        <v>6953156282322</v>
      </c>
      <c r="C1403" s="67">
        <v>734938</v>
      </c>
      <c r="D1403" s="67" t="s">
        <v>266</v>
      </c>
      <c r="E1403" s="67" t="s">
        <v>145</v>
      </c>
      <c r="F1403" s="68">
        <v>0</v>
      </c>
      <c r="G1403" s="68">
        <v>0</v>
      </c>
      <c r="H1403" s="68">
        <v>0</v>
      </c>
      <c r="I1403" s="68">
        <v>0</v>
      </c>
      <c r="J1403" s="68">
        <v>0</v>
      </c>
      <c r="K1403" s="68">
        <v>0</v>
      </c>
      <c r="L1403" s="68">
        <v>0</v>
      </c>
      <c r="M1403" s="68">
        <v>0</v>
      </c>
      <c r="N1403" s="68">
        <v>0</v>
      </c>
      <c r="O1403" s="68">
        <v>0</v>
      </c>
      <c r="P1403" s="68">
        <v>0</v>
      </c>
      <c r="Q1403" s="68">
        <v>0</v>
      </c>
      <c r="R1403" s="69">
        <f t="shared" si="440"/>
        <v>0</v>
      </c>
      <c r="S1403" s="74">
        <f>R1403/U$9*30</f>
        <v>0</v>
      </c>
      <c r="T1403" s="69">
        <v>0</v>
      </c>
    </row>
    <row r="1404" spans="1:20" s="48" customFormat="1" ht="18.75" customHeight="1">
      <c r="A1404" s="66">
        <v>83</v>
      </c>
      <c r="B1404" s="73">
        <v>6953156278790</v>
      </c>
      <c r="C1404" s="67">
        <v>734939</v>
      </c>
      <c r="D1404" s="67" t="s">
        <v>267</v>
      </c>
      <c r="E1404" s="67" t="s">
        <v>146</v>
      </c>
      <c r="F1404" s="68">
        <v>0</v>
      </c>
      <c r="G1404" s="68">
        <v>0</v>
      </c>
      <c r="H1404" s="68">
        <v>0</v>
      </c>
      <c r="I1404" s="68">
        <v>0</v>
      </c>
      <c r="J1404" s="68">
        <v>0</v>
      </c>
      <c r="K1404" s="68">
        <v>0</v>
      </c>
      <c r="L1404" s="68">
        <v>0</v>
      </c>
      <c r="M1404" s="68">
        <v>0</v>
      </c>
      <c r="N1404" s="68">
        <v>0</v>
      </c>
      <c r="O1404" s="68">
        <v>0</v>
      </c>
      <c r="P1404" s="68">
        <v>0</v>
      </c>
      <c r="Q1404" s="68">
        <v>0</v>
      </c>
      <c r="R1404" s="69">
        <f t="shared" si="440"/>
        <v>0</v>
      </c>
      <c r="S1404" s="74">
        <f>R1404/U$9*30</f>
        <v>0</v>
      </c>
      <c r="T1404" s="69">
        <v>0</v>
      </c>
    </row>
    <row r="1405" spans="1:20" s="48" customFormat="1" ht="18.75" customHeight="1">
      <c r="A1405" s="66">
        <v>84</v>
      </c>
      <c r="B1405" s="73">
        <v>6953156281707</v>
      </c>
      <c r="C1405" s="67">
        <v>734940</v>
      </c>
      <c r="D1405" s="67" t="s">
        <v>268</v>
      </c>
      <c r="E1405" s="67" t="s">
        <v>147</v>
      </c>
      <c r="F1405" s="68">
        <v>0</v>
      </c>
      <c r="G1405" s="68">
        <v>0</v>
      </c>
      <c r="H1405" s="68">
        <v>0</v>
      </c>
      <c r="I1405" s="68">
        <v>0</v>
      </c>
      <c r="J1405" s="68">
        <v>0</v>
      </c>
      <c r="K1405" s="68">
        <v>0</v>
      </c>
      <c r="L1405" s="68">
        <v>0</v>
      </c>
      <c r="M1405" s="68">
        <v>0</v>
      </c>
      <c r="N1405" s="68">
        <v>0</v>
      </c>
      <c r="O1405" s="68">
        <v>0</v>
      </c>
      <c r="P1405" s="68">
        <v>0</v>
      </c>
      <c r="Q1405" s="68">
        <v>0</v>
      </c>
      <c r="R1405" s="69">
        <f>SUM(F1405:Q1405)</f>
        <v>0</v>
      </c>
      <c r="S1405" s="74">
        <f>R1405/W$9*30</f>
        <v>0</v>
      </c>
      <c r="T1405" s="69">
        <v>0</v>
      </c>
    </row>
    <row r="1406" spans="1:20" s="48" customFormat="1" ht="18.75" customHeight="1">
      <c r="A1406" s="66">
        <v>85</v>
      </c>
      <c r="B1406" s="73">
        <v>6953156281691</v>
      </c>
      <c r="C1406" s="67">
        <v>734941</v>
      </c>
      <c r="D1406" s="67" t="s">
        <v>269</v>
      </c>
      <c r="E1406" s="67" t="s">
        <v>148</v>
      </c>
      <c r="F1406" s="68">
        <v>0</v>
      </c>
      <c r="G1406" s="68">
        <v>0</v>
      </c>
      <c r="H1406" s="68">
        <v>0</v>
      </c>
      <c r="I1406" s="68">
        <v>0</v>
      </c>
      <c r="J1406" s="68">
        <v>0</v>
      </c>
      <c r="K1406" s="68">
        <v>0</v>
      </c>
      <c r="L1406" s="68">
        <v>0</v>
      </c>
      <c r="M1406" s="68">
        <v>0</v>
      </c>
      <c r="N1406" s="68">
        <v>0</v>
      </c>
      <c r="O1406" s="68">
        <v>0</v>
      </c>
      <c r="P1406" s="68">
        <v>0</v>
      </c>
      <c r="Q1406" s="68">
        <v>0</v>
      </c>
      <c r="R1406" s="69">
        <f t="shared" ref="R1406:R1412" si="442">SUM(F1406:Q1406)</f>
        <v>0</v>
      </c>
      <c r="S1406" s="74">
        <f t="shared" ref="S1406" si="443">R1406/W$9*30</f>
        <v>0</v>
      </c>
      <c r="T1406" s="69">
        <v>0</v>
      </c>
    </row>
    <row r="1407" spans="1:20" s="48" customFormat="1" ht="18.75" customHeight="1">
      <c r="A1407" s="66">
        <v>86</v>
      </c>
      <c r="B1407" s="73">
        <v>6953156281370</v>
      </c>
      <c r="C1407" s="67">
        <v>734942</v>
      </c>
      <c r="D1407" s="67" t="s">
        <v>270</v>
      </c>
      <c r="E1407" s="67" t="s">
        <v>149</v>
      </c>
      <c r="F1407" s="68">
        <v>0</v>
      </c>
      <c r="G1407" s="68">
        <v>0</v>
      </c>
      <c r="H1407" s="68">
        <v>0</v>
      </c>
      <c r="I1407" s="68">
        <v>0</v>
      </c>
      <c r="J1407" s="68">
        <v>0</v>
      </c>
      <c r="K1407" s="68">
        <v>0</v>
      </c>
      <c r="L1407" s="68">
        <v>0</v>
      </c>
      <c r="M1407" s="68">
        <v>0</v>
      </c>
      <c r="N1407" s="68">
        <v>0</v>
      </c>
      <c r="O1407" s="68">
        <v>0</v>
      </c>
      <c r="P1407" s="68">
        <v>0</v>
      </c>
      <c r="Q1407" s="68">
        <v>0</v>
      </c>
      <c r="R1407" s="69">
        <f t="shared" si="442"/>
        <v>0</v>
      </c>
      <c r="S1407" s="74">
        <f>R1407/U$9*30</f>
        <v>0</v>
      </c>
      <c r="T1407" s="69">
        <v>0</v>
      </c>
    </row>
    <row r="1408" spans="1:20" s="48" customFormat="1" ht="18.75" customHeight="1">
      <c r="A1408" s="66">
        <v>87</v>
      </c>
      <c r="B1408" s="73">
        <v>6953156281363</v>
      </c>
      <c r="C1408" s="67">
        <v>734943</v>
      </c>
      <c r="D1408" s="67" t="s">
        <v>271</v>
      </c>
      <c r="E1408" s="67" t="s">
        <v>150</v>
      </c>
      <c r="F1408" s="68">
        <v>0</v>
      </c>
      <c r="G1408" s="68">
        <v>0</v>
      </c>
      <c r="H1408" s="68">
        <v>0</v>
      </c>
      <c r="I1408" s="68">
        <v>0</v>
      </c>
      <c r="J1408" s="68">
        <v>0</v>
      </c>
      <c r="K1408" s="68">
        <v>0</v>
      </c>
      <c r="L1408" s="68">
        <v>0</v>
      </c>
      <c r="M1408" s="68">
        <v>0</v>
      </c>
      <c r="N1408" s="68">
        <v>0</v>
      </c>
      <c r="O1408" s="68">
        <v>0</v>
      </c>
      <c r="P1408" s="68">
        <v>0</v>
      </c>
      <c r="Q1408" s="68">
        <v>0</v>
      </c>
      <c r="R1408" s="69">
        <f t="shared" si="442"/>
        <v>0</v>
      </c>
      <c r="S1408" s="74">
        <f t="shared" ref="S1408" si="444">R1408/W$9*30</f>
        <v>0</v>
      </c>
      <c r="T1408" s="69">
        <v>0</v>
      </c>
    </row>
    <row r="1409" spans="1:20" s="48" customFormat="1" ht="18.75" customHeight="1">
      <c r="A1409" s="66">
        <v>88</v>
      </c>
      <c r="B1409" s="73">
        <v>6953156281387</v>
      </c>
      <c r="C1409" s="67">
        <v>734944</v>
      </c>
      <c r="D1409" s="67" t="s">
        <v>272</v>
      </c>
      <c r="E1409" s="67" t="s">
        <v>151</v>
      </c>
      <c r="F1409" s="68">
        <v>0</v>
      </c>
      <c r="G1409" s="68">
        <v>0</v>
      </c>
      <c r="H1409" s="68">
        <v>0</v>
      </c>
      <c r="I1409" s="68">
        <v>0</v>
      </c>
      <c r="J1409" s="68">
        <v>0</v>
      </c>
      <c r="K1409" s="68">
        <v>0</v>
      </c>
      <c r="L1409" s="68">
        <v>0</v>
      </c>
      <c r="M1409" s="68">
        <v>0</v>
      </c>
      <c r="N1409" s="68">
        <v>0</v>
      </c>
      <c r="O1409" s="68">
        <v>0</v>
      </c>
      <c r="P1409" s="68">
        <v>0</v>
      </c>
      <c r="Q1409" s="68">
        <v>0</v>
      </c>
      <c r="R1409" s="69">
        <f t="shared" si="442"/>
        <v>0</v>
      </c>
      <c r="S1409" s="74">
        <f>R1409/U$9*30</f>
        <v>0</v>
      </c>
      <c r="T1409" s="69">
        <v>0</v>
      </c>
    </row>
    <row r="1410" spans="1:20" s="48" customFormat="1" ht="18.75" customHeight="1">
      <c r="A1410" s="66">
        <v>89</v>
      </c>
      <c r="B1410" s="73">
        <v>6953156280250</v>
      </c>
      <c r="C1410" s="67">
        <v>734945</v>
      </c>
      <c r="D1410" s="67" t="s">
        <v>273</v>
      </c>
      <c r="E1410" s="67" t="s">
        <v>152</v>
      </c>
      <c r="F1410" s="68">
        <v>0</v>
      </c>
      <c r="G1410" s="68">
        <v>0</v>
      </c>
      <c r="H1410" s="68">
        <v>0</v>
      </c>
      <c r="I1410" s="68">
        <v>0</v>
      </c>
      <c r="J1410" s="68">
        <v>0</v>
      </c>
      <c r="K1410" s="68">
        <v>0</v>
      </c>
      <c r="L1410" s="68">
        <v>0</v>
      </c>
      <c r="M1410" s="68">
        <v>0</v>
      </c>
      <c r="N1410" s="68">
        <v>0</v>
      </c>
      <c r="O1410" s="68">
        <v>0</v>
      </c>
      <c r="P1410" s="68">
        <v>0</v>
      </c>
      <c r="Q1410" s="68">
        <v>0</v>
      </c>
      <c r="R1410" s="69">
        <f t="shared" si="442"/>
        <v>0</v>
      </c>
      <c r="S1410" s="74">
        <f>R1410/U$9*30</f>
        <v>0</v>
      </c>
      <c r="T1410" s="69">
        <v>0</v>
      </c>
    </row>
    <row r="1411" spans="1:20" s="48" customFormat="1" ht="18.75" customHeight="1">
      <c r="A1411" s="66">
        <v>90</v>
      </c>
      <c r="B1411" s="73">
        <v>6953156280267</v>
      </c>
      <c r="C1411" s="67">
        <v>734947</v>
      </c>
      <c r="D1411" s="67" t="s">
        <v>274</v>
      </c>
      <c r="E1411" s="67" t="s">
        <v>153</v>
      </c>
      <c r="F1411" s="68">
        <v>0</v>
      </c>
      <c r="G1411" s="68">
        <v>0</v>
      </c>
      <c r="H1411" s="68">
        <v>0</v>
      </c>
      <c r="I1411" s="68">
        <v>0</v>
      </c>
      <c r="J1411" s="68">
        <v>0</v>
      </c>
      <c r="K1411" s="68">
        <v>0</v>
      </c>
      <c r="L1411" s="68">
        <v>0</v>
      </c>
      <c r="M1411" s="68">
        <v>0</v>
      </c>
      <c r="N1411" s="68">
        <v>0</v>
      </c>
      <c r="O1411" s="68">
        <v>0</v>
      </c>
      <c r="P1411" s="68">
        <v>0</v>
      </c>
      <c r="Q1411" s="68">
        <v>0</v>
      </c>
      <c r="R1411" s="69">
        <f t="shared" si="442"/>
        <v>0</v>
      </c>
      <c r="S1411" s="74">
        <f>R1411/U$9*30</f>
        <v>0</v>
      </c>
      <c r="T1411" s="69">
        <v>0</v>
      </c>
    </row>
    <row r="1412" spans="1:20" s="48" customFormat="1" ht="18.75" customHeight="1">
      <c r="A1412" s="66">
        <v>91</v>
      </c>
      <c r="B1412" s="73">
        <v>6953156276673</v>
      </c>
      <c r="C1412" s="67">
        <v>734948</v>
      </c>
      <c r="D1412" s="67" t="s">
        <v>275</v>
      </c>
      <c r="E1412" s="67" t="s">
        <v>154</v>
      </c>
      <c r="F1412" s="68">
        <v>0</v>
      </c>
      <c r="G1412" s="68">
        <v>0</v>
      </c>
      <c r="H1412" s="68">
        <v>0</v>
      </c>
      <c r="I1412" s="68">
        <v>0</v>
      </c>
      <c r="J1412" s="68">
        <v>0</v>
      </c>
      <c r="K1412" s="68">
        <v>0</v>
      </c>
      <c r="L1412" s="68">
        <v>0</v>
      </c>
      <c r="M1412" s="68">
        <v>0</v>
      </c>
      <c r="N1412" s="68">
        <v>0</v>
      </c>
      <c r="O1412" s="68">
        <v>0</v>
      </c>
      <c r="P1412" s="68">
        <v>0</v>
      </c>
      <c r="Q1412" s="68">
        <v>0</v>
      </c>
      <c r="R1412" s="69">
        <f t="shared" si="442"/>
        <v>0</v>
      </c>
      <c r="S1412" s="74">
        <f>R1412/U$9*30</f>
        <v>0</v>
      </c>
      <c r="T1412" s="69">
        <v>0</v>
      </c>
    </row>
    <row r="1413" spans="1:20" s="48" customFormat="1" ht="18.75" customHeight="1">
      <c r="A1413" s="66">
        <v>92</v>
      </c>
      <c r="B1413" s="73">
        <v>6953156282032</v>
      </c>
      <c r="C1413" s="67">
        <v>734966</v>
      </c>
      <c r="D1413" s="67" t="s">
        <v>276</v>
      </c>
      <c r="E1413" s="67" t="s">
        <v>155</v>
      </c>
      <c r="F1413" s="68">
        <v>0</v>
      </c>
      <c r="G1413" s="68">
        <v>0</v>
      </c>
      <c r="H1413" s="68">
        <v>0</v>
      </c>
      <c r="I1413" s="68">
        <v>0</v>
      </c>
      <c r="J1413" s="68">
        <v>0</v>
      </c>
      <c r="K1413" s="68">
        <v>0</v>
      </c>
      <c r="L1413" s="68">
        <v>0</v>
      </c>
      <c r="M1413" s="68">
        <v>0</v>
      </c>
      <c r="N1413" s="68">
        <v>0</v>
      </c>
      <c r="O1413" s="68">
        <v>0</v>
      </c>
      <c r="P1413" s="68">
        <v>0</v>
      </c>
      <c r="Q1413" s="68">
        <v>0</v>
      </c>
      <c r="R1413" s="69">
        <f>SUM(F1413:Q1413)</f>
        <v>0</v>
      </c>
      <c r="S1413" s="74">
        <f>R1413/W$9*30</f>
        <v>0</v>
      </c>
      <c r="T1413" s="69">
        <v>0</v>
      </c>
    </row>
    <row r="1414" spans="1:20" s="48" customFormat="1" ht="18.75" customHeight="1">
      <c r="A1414" s="66">
        <v>93</v>
      </c>
      <c r="B1414" s="73">
        <v>6953156282049</v>
      </c>
      <c r="C1414" s="67">
        <v>734968</v>
      </c>
      <c r="D1414" s="67" t="s">
        <v>277</v>
      </c>
      <c r="E1414" s="67" t="s">
        <v>156</v>
      </c>
      <c r="F1414" s="68">
        <v>0</v>
      </c>
      <c r="G1414" s="68">
        <v>0</v>
      </c>
      <c r="H1414" s="68">
        <v>0</v>
      </c>
      <c r="I1414" s="68">
        <v>0</v>
      </c>
      <c r="J1414" s="68">
        <v>0</v>
      </c>
      <c r="K1414" s="68">
        <v>0</v>
      </c>
      <c r="L1414" s="68">
        <v>0</v>
      </c>
      <c r="M1414" s="68">
        <v>0</v>
      </c>
      <c r="N1414" s="68">
        <v>0</v>
      </c>
      <c r="O1414" s="68">
        <v>0</v>
      </c>
      <c r="P1414" s="68">
        <v>0</v>
      </c>
      <c r="Q1414" s="68">
        <v>0</v>
      </c>
      <c r="R1414" s="69">
        <f t="shared" ref="R1414:R1418" si="445">SUM(F1414:Q1414)</f>
        <v>0</v>
      </c>
      <c r="S1414" s="74">
        <f t="shared" ref="S1414" si="446">R1414/W$9*30</f>
        <v>0</v>
      </c>
      <c r="T1414" s="69">
        <v>0</v>
      </c>
    </row>
    <row r="1415" spans="1:20" s="48" customFormat="1" ht="18.75" customHeight="1">
      <c r="A1415" s="66">
        <v>94</v>
      </c>
      <c r="B1415" s="73">
        <v>6953156282056</v>
      </c>
      <c r="C1415" s="67">
        <v>734970</v>
      </c>
      <c r="D1415" s="67" t="s">
        <v>278</v>
      </c>
      <c r="E1415" s="67" t="s">
        <v>157</v>
      </c>
      <c r="F1415" s="68">
        <v>0</v>
      </c>
      <c r="G1415" s="68">
        <v>0</v>
      </c>
      <c r="H1415" s="68">
        <v>0</v>
      </c>
      <c r="I1415" s="68">
        <v>0</v>
      </c>
      <c r="J1415" s="68">
        <v>0</v>
      </c>
      <c r="K1415" s="68">
        <v>0</v>
      </c>
      <c r="L1415" s="68">
        <v>0</v>
      </c>
      <c r="M1415" s="68">
        <v>0</v>
      </c>
      <c r="N1415" s="68">
        <v>0</v>
      </c>
      <c r="O1415" s="68">
        <v>0</v>
      </c>
      <c r="P1415" s="68">
        <v>0</v>
      </c>
      <c r="Q1415" s="68">
        <v>0</v>
      </c>
      <c r="R1415" s="69">
        <f t="shared" si="445"/>
        <v>0</v>
      </c>
      <c r="S1415" s="74">
        <f>R1415/U$9*30</f>
        <v>0</v>
      </c>
      <c r="T1415" s="69">
        <v>0</v>
      </c>
    </row>
    <row r="1416" spans="1:20" s="48" customFormat="1" ht="18.75" customHeight="1">
      <c r="A1416" s="66">
        <v>95</v>
      </c>
      <c r="B1416" s="73">
        <v>6953156282063</v>
      </c>
      <c r="C1416" s="67">
        <v>734971</v>
      </c>
      <c r="D1416" s="67" t="s">
        <v>279</v>
      </c>
      <c r="E1416" s="67" t="s">
        <v>158</v>
      </c>
      <c r="F1416" s="68">
        <v>0</v>
      </c>
      <c r="G1416" s="68">
        <v>0</v>
      </c>
      <c r="H1416" s="68">
        <v>0</v>
      </c>
      <c r="I1416" s="68">
        <v>0</v>
      </c>
      <c r="J1416" s="68">
        <v>0</v>
      </c>
      <c r="K1416" s="68">
        <v>0</v>
      </c>
      <c r="L1416" s="68">
        <v>0</v>
      </c>
      <c r="M1416" s="68">
        <v>0</v>
      </c>
      <c r="N1416" s="68">
        <v>0</v>
      </c>
      <c r="O1416" s="68">
        <v>0</v>
      </c>
      <c r="P1416" s="68">
        <v>0</v>
      </c>
      <c r="Q1416" s="68">
        <v>0</v>
      </c>
      <c r="R1416" s="69">
        <f t="shared" si="445"/>
        <v>0</v>
      </c>
      <c r="S1416" s="74">
        <f>R1416/U$9*30</f>
        <v>0</v>
      </c>
      <c r="T1416" s="69">
        <v>0</v>
      </c>
    </row>
    <row r="1417" spans="1:20" s="48" customFormat="1" ht="18.75" customHeight="1">
      <c r="A1417" s="66">
        <v>96</v>
      </c>
      <c r="B1417" s="73">
        <v>6953156282070</v>
      </c>
      <c r="C1417" s="67">
        <v>734973</v>
      </c>
      <c r="D1417" s="67" t="s">
        <v>280</v>
      </c>
      <c r="E1417" s="67" t="s">
        <v>159</v>
      </c>
      <c r="F1417" s="68">
        <v>0</v>
      </c>
      <c r="G1417" s="68">
        <v>0</v>
      </c>
      <c r="H1417" s="68">
        <v>0</v>
      </c>
      <c r="I1417" s="68">
        <v>0</v>
      </c>
      <c r="J1417" s="68">
        <v>0</v>
      </c>
      <c r="K1417" s="68">
        <v>0</v>
      </c>
      <c r="L1417" s="68">
        <v>0</v>
      </c>
      <c r="M1417" s="68">
        <v>0</v>
      </c>
      <c r="N1417" s="68">
        <v>0</v>
      </c>
      <c r="O1417" s="68">
        <v>0</v>
      </c>
      <c r="P1417" s="68">
        <v>0</v>
      </c>
      <c r="Q1417" s="68">
        <v>0</v>
      </c>
      <c r="R1417" s="69">
        <f t="shared" si="445"/>
        <v>0</v>
      </c>
      <c r="S1417" s="74">
        <f>R1417/U$9*30</f>
        <v>0</v>
      </c>
      <c r="T1417" s="69">
        <v>0</v>
      </c>
    </row>
    <row r="1418" spans="1:20" s="48" customFormat="1" ht="18.75" customHeight="1">
      <c r="A1418" s="66">
        <v>97</v>
      </c>
      <c r="B1418" s="73">
        <v>6953156282087</v>
      </c>
      <c r="C1418" s="67">
        <v>734975</v>
      </c>
      <c r="D1418" s="67" t="s">
        <v>281</v>
      </c>
      <c r="E1418" s="67" t="s">
        <v>160</v>
      </c>
      <c r="F1418" s="68">
        <v>0</v>
      </c>
      <c r="G1418" s="68">
        <v>0</v>
      </c>
      <c r="H1418" s="68">
        <v>0</v>
      </c>
      <c r="I1418" s="68">
        <v>0</v>
      </c>
      <c r="J1418" s="68">
        <v>0</v>
      </c>
      <c r="K1418" s="68">
        <v>0</v>
      </c>
      <c r="L1418" s="68">
        <v>0</v>
      </c>
      <c r="M1418" s="68">
        <v>0</v>
      </c>
      <c r="N1418" s="68">
        <v>0</v>
      </c>
      <c r="O1418" s="68">
        <v>0</v>
      </c>
      <c r="P1418" s="68">
        <v>0</v>
      </c>
      <c r="Q1418" s="68">
        <v>0</v>
      </c>
      <c r="R1418" s="69">
        <f t="shared" si="445"/>
        <v>0</v>
      </c>
      <c r="S1418" s="74">
        <f>R1418/U$9*30</f>
        <v>0</v>
      </c>
      <c r="T1418" s="69">
        <v>0</v>
      </c>
    </row>
    <row r="1419" spans="1:20" s="48" customFormat="1" ht="18.75" customHeight="1">
      <c r="A1419" s="66">
        <v>98</v>
      </c>
      <c r="B1419" s="73">
        <v>6953156281738</v>
      </c>
      <c r="C1419" s="67">
        <v>734976</v>
      </c>
      <c r="D1419" s="67" t="s">
        <v>282</v>
      </c>
      <c r="E1419" s="67" t="s">
        <v>161</v>
      </c>
      <c r="F1419" s="68">
        <v>0</v>
      </c>
      <c r="G1419" s="68">
        <v>0</v>
      </c>
      <c r="H1419" s="68">
        <v>0</v>
      </c>
      <c r="I1419" s="68">
        <v>0</v>
      </c>
      <c r="J1419" s="68">
        <v>0</v>
      </c>
      <c r="K1419" s="68">
        <v>0</v>
      </c>
      <c r="L1419" s="68">
        <v>0</v>
      </c>
      <c r="M1419" s="68">
        <v>0</v>
      </c>
      <c r="N1419" s="68">
        <v>0</v>
      </c>
      <c r="O1419" s="68">
        <v>0</v>
      </c>
      <c r="P1419" s="68">
        <v>0</v>
      </c>
      <c r="Q1419" s="68">
        <v>0</v>
      </c>
      <c r="R1419" s="69">
        <f>SUM(F1419:Q1419)</f>
        <v>0</v>
      </c>
      <c r="S1419" s="74">
        <f>R1419/W$9*30</f>
        <v>0</v>
      </c>
      <c r="T1419" s="69">
        <v>0</v>
      </c>
    </row>
    <row r="1420" spans="1:20" s="48" customFormat="1" ht="18.75" customHeight="1">
      <c r="A1420" s="66">
        <v>99</v>
      </c>
      <c r="B1420" s="73">
        <v>6953156281745</v>
      </c>
      <c r="C1420" s="67">
        <v>734981</v>
      </c>
      <c r="D1420" s="67" t="s">
        <v>283</v>
      </c>
      <c r="E1420" s="67" t="s">
        <v>162</v>
      </c>
      <c r="F1420" s="68">
        <v>0</v>
      </c>
      <c r="G1420" s="68">
        <v>0</v>
      </c>
      <c r="H1420" s="68">
        <v>0</v>
      </c>
      <c r="I1420" s="68">
        <v>0</v>
      </c>
      <c r="J1420" s="68">
        <v>0</v>
      </c>
      <c r="K1420" s="68">
        <v>0</v>
      </c>
      <c r="L1420" s="68">
        <v>0</v>
      </c>
      <c r="M1420" s="68">
        <v>0</v>
      </c>
      <c r="N1420" s="68">
        <v>0</v>
      </c>
      <c r="O1420" s="68">
        <v>0</v>
      </c>
      <c r="P1420" s="68">
        <v>0</v>
      </c>
      <c r="Q1420" s="68">
        <v>0</v>
      </c>
      <c r="R1420" s="69">
        <f t="shared" ref="R1420:R1422" si="447">SUM(F1420:Q1420)</f>
        <v>0</v>
      </c>
      <c r="S1420" s="74">
        <f t="shared" ref="S1420" si="448">R1420/W$9*30</f>
        <v>0</v>
      </c>
      <c r="T1420" s="69">
        <v>0</v>
      </c>
    </row>
    <row r="1421" spans="1:20" s="48" customFormat="1" ht="18.75" customHeight="1">
      <c r="A1421" s="66">
        <v>100</v>
      </c>
      <c r="B1421" s="73">
        <v>6953156253087</v>
      </c>
      <c r="C1421" s="67">
        <v>735669</v>
      </c>
      <c r="D1421" s="67" t="s">
        <v>284</v>
      </c>
      <c r="E1421" s="67" t="s">
        <v>138</v>
      </c>
      <c r="F1421" s="68">
        <v>0</v>
      </c>
      <c r="G1421" s="68">
        <v>0</v>
      </c>
      <c r="H1421" s="68">
        <v>0</v>
      </c>
      <c r="I1421" s="68">
        <v>0</v>
      </c>
      <c r="J1421" s="68">
        <v>0</v>
      </c>
      <c r="K1421" s="68">
        <v>0</v>
      </c>
      <c r="L1421" s="68">
        <v>0</v>
      </c>
      <c r="M1421" s="68">
        <v>0</v>
      </c>
      <c r="N1421" s="68">
        <v>0</v>
      </c>
      <c r="O1421" s="68">
        <v>0</v>
      </c>
      <c r="P1421" s="68">
        <v>0</v>
      </c>
      <c r="Q1421" s="68">
        <v>0</v>
      </c>
      <c r="R1421" s="69">
        <f t="shared" si="447"/>
        <v>0</v>
      </c>
      <c r="S1421" s="74">
        <f>R1421/U$9*30</f>
        <v>0</v>
      </c>
      <c r="T1421" s="69">
        <v>0</v>
      </c>
    </row>
    <row r="1422" spans="1:20" s="48" customFormat="1" ht="18.75" customHeight="1">
      <c r="A1422" s="66">
        <v>101</v>
      </c>
      <c r="B1422" s="73">
        <v>6953156277526</v>
      </c>
      <c r="C1422" s="67">
        <v>735670</v>
      </c>
      <c r="D1422" s="67" t="s">
        <v>285</v>
      </c>
      <c r="E1422" s="67" t="s">
        <v>163</v>
      </c>
      <c r="F1422" s="68">
        <v>0</v>
      </c>
      <c r="G1422" s="68">
        <v>0</v>
      </c>
      <c r="H1422" s="68">
        <v>0</v>
      </c>
      <c r="I1422" s="68">
        <v>0</v>
      </c>
      <c r="J1422" s="68">
        <v>0</v>
      </c>
      <c r="K1422" s="68">
        <v>0</v>
      </c>
      <c r="L1422" s="68">
        <v>0</v>
      </c>
      <c r="M1422" s="68">
        <v>0</v>
      </c>
      <c r="N1422" s="68">
        <v>0</v>
      </c>
      <c r="O1422" s="68">
        <v>0</v>
      </c>
      <c r="P1422" s="68">
        <v>0</v>
      </c>
      <c r="Q1422" s="68">
        <v>0</v>
      </c>
      <c r="R1422" s="69">
        <f t="shared" si="447"/>
        <v>0</v>
      </c>
      <c r="S1422" s="74">
        <f>R1422/U$9*30</f>
        <v>0</v>
      </c>
      <c r="T1422" s="69">
        <v>0</v>
      </c>
    </row>
    <row r="1423" spans="1:20" s="48" customFormat="1" ht="18.75" customHeight="1">
      <c r="A1423" s="66">
        <v>102</v>
      </c>
      <c r="B1423" s="73">
        <v>6953156275522</v>
      </c>
      <c r="C1423" s="67">
        <v>738068</v>
      </c>
      <c r="D1423" s="67" t="s">
        <v>286</v>
      </c>
      <c r="E1423" s="67" t="s">
        <v>164</v>
      </c>
      <c r="F1423" s="68">
        <v>0</v>
      </c>
      <c r="G1423" s="68">
        <v>0</v>
      </c>
      <c r="H1423" s="68">
        <v>0</v>
      </c>
      <c r="I1423" s="68">
        <v>0</v>
      </c>
      <c r="J1423" s="68">
        <v>0</v>
      </c>
      <c r="K1423" s="68">
        <v>0</v>
      </c>
      <c r="L1423" s="68">
        <v>0</v>
      </c>
      <c r="M1423" s="68">
        <v>0</v>
      </c>
      <c r="N1423" s="68">
        <v>0</v>
      </c>
      <c r="O1423" s="68">
        <v>0</v>
      </c>
      <c r="P1423" s="68">
        <v>0</v>
      </c>
      <c r="Q1423" s="68">
        <v>0</v>
      </c>
      <c r="R1423" s="69">
        <f>SUM(F1423:Q1423)</f>
        <v>0</v>
      </c>
      <c r="S1423" s="74">
        <f>R1423/W$9*30</f>
        <v>0</v>
      </c>
      <c r="T1423" s="69">
        <v>0</v>
      </c>
    </row>
    <row r="1424" spans="1:20" s="48" customFormat="1" ht="18.75" customHeight="1">
      <c r="A1424" s="66">
        <v>103</v>
      </c>
      <c r="B1424" s="73">
        <v>6953156275515</v>
      </c>
      <c r="C1424" s="67">
        <v>738069</v>
      </c>
      <c r="D1424" s="67" t="s">
        <v>287</v>
      </c>
      <c r="E1424" s="67" t="s">
        <v>165</v>
      </c>
      <c r="F1424" s="68">
        <v>0</v>
      </c>
      <c r="G1424" s="68">
        <v>0</v>
      </c>
      <c r="H1424" s="68">
        <v>0</v>
      </c>
      <c r="I1424" s="68">
        <v>0</v>
      </c>
      <c r="J1424" s="68">
        <v>0</v>
      </c>
      <c r="K1424" s="68">
        <v>0</v>
      </c>
      <c r="L1424" s="68">
        <v>0</v>
      </c>
      <c r="M1424" s="68">
        <v>0</v>
      </c>
      <c r="N1424" s="68">
        <v>0</v>
      </c>
      <c r="O1424" s="68">
        <v>0</v>
      </c>
      <c r="P1424" s="68">
        <v>0</v>
      </c>
      <c r="Q1424" s="68">
        <v>0</v>
      </c>
      <c r="R1424" s="69">
        <f t="shared" ref="R1424:R1430" si="449">SUM(F1424:Q1424)</f>
        <v>0</v>
      </c>
      <c r="S1424" s="74">
        <f t="shared" ref="S1424" si="450">R1424/W$9*30</f>
        <v>0</v>
      </c>
      <c r="T1424" s="69">
        <v>0</v>
      </c>
    </row>
    <row r="1425" spans="1:20" s="48" customFormat="1" ht="18.75" customHeight="1">
      <c r="A1425" s="66">
        <v>104</v>
      </c>
      <c r="B1425" s="73">
        <v>6953156280816</v>
      </c>
      <c r="C1425" s="67">
        <v>738071</v>
      </c>
      <c r="D1425" s="67" t="s">
        <v>288</v>
      </c>
      <c r="E1425" s="67" t="s">
        <v>166</v>
      </c>
      <c r="F1425" s="68">
        <v>0</v>
      </c>
      <c r="G1425" s="68">
        <v>0</v>
      </c>
      <c r="H1425" s="68">
        <v>0</v>
      </c>
      <c r="I1425" s="68">
        <v>0</v>
      </c>
      <c r="J1425" s="68">
        <v>0</v>
      </c>
      <c r="K1425" s="68">
        <v>0</v>
      </c>
      <c r="L1425" s="68">
        <v>0</v>
      </c>
      <c r="M1425" s="68">
        <v>0</v>
      </c>
      <c r="N1425" s="68">
        <v>0</v>
      </c>
      <c r="O1425" s="68">
        <v>0</v>
      </c>
      <c r="P1425" s="68">
        <v>0</v>
      </c>
      <c r="Q1425" s="68">
        <v>0</v>
      </c>
      <c r="R1425" s="69">
        <f t="shared" si="449"/>
        <v>0</v>
      </c>
      <c r="S1425" s="74">
        <f>R1425/U$9*30</f>
        <v>0</v>
      </c>
      <c r="T1425" s="69">
        <v>0</v>
      </c>
    </row>
    <row r="1426" spans="1:20" s="48" customFormat="1" ht="18.75" customHeight="1">
      <c r="A1426" s="66">
        <v>105</v>
      </c>
      <c r="B1426" s="73">
        <v>6953156280809</v>
      </c>
      <c r="C1426" s="67">
        <v>738072</v>
      </c>
      <c r="D1426" s="67" t="s">
        <v>289</v>
      </c>
      <c r="E1426" s="67" t="s">
        <v>167</v>
      </c>
      <c r="F1426" s="68">
        <v>0</v>
      </c>
      <c r="G1426" s="68">
        <v>0</v>
      </c>
      <c r="H1426" s="68">
        <v>0</v>
      </c>
      <c r="I1426" s="68">
        <v>0</v>
      </c>
      <c r="J1426" s="68">
        <v>0</v>
      </c>
      <c r="K1426" s="68">
        <v>0</v>
      </c>
      <c r="L1426" s="68">
        <v>0</v>
      </c>
      <c r="M1426" s="68">
        <v>0</v>
      </c>
      <c r="N1426" s="68">
        <v>0</v>
      </c>
      <c r="O1426" s="68">
        <v>0</v>
      </c>
      <c r="P1426" s="68">
        <v>0</v>
      </c>
      <c r="Q1426" s="68">
        <v>0</v>
      </c>
      <c r="R1426" s="69">
        <f t="shared" si="449"/>
        <v>0</v>
      </c>
      <c r="S1426" s="74">
        <f t="shared" ref="S1426" si="451">R1426/W$9*30</f>
        <v>0</v>
      </c>
      <c r="T1426" s="69">
        <v>0</v>
      </c>
    </row>
    <row r="1427" spans="1:20" s="48" customFormat="1" ht="18.75" customHeight="1">
      <c r="A1427" s="66">
        <v>106</v>
      </c>
      <c r="B1427" s="73">
        <v>6953156280793</v>
      </c>
      <c r="C1427" s="67">
        <v>738073</v>
      </c>
      <c r="D1427" s="67" t="s">
        <v>290</v>
      </c>
      <c r="E1427" s="67" t="s">
        <v>168</v>
      </c>
      <c r="F1427" s="68">
        <v>0</v>
      </c>
      <c r="G1427" s="68">
        <v>0</v>
      </c>
      <c r="H1427" s="68">
        <v>0</v>
      </c>
      <c r="I1427" s="68">
        <v>0</v>
      </c>
      <c r="J1427" s="68">
        <v>0</v>
      </c>
      <c r="K1427" s="68">
        <v>0</v>
      </c>
      <c r="L1427" s="68">
        <v>0</v>
      </c>
      <c r="M1427" s="68">
        <v>0</v>
      </c>
      <c r="N1427" s="68">
        <v>0</v>
      </c>
      <c r="O1427" s="68">
        <v>0</v>
      </c>
      <c r="P1427" s="68">
        <v>0</v>
      </c>
      <c r="Q1427" s="68">
        <v>0</v>
      </c>
      <c r="R1427" s="69">
        <f t="shared" si="449"/>
        <v>0</v>
      </c>
      <c r="S1427" s="74">
        <f>R1427/U$9*30</f>
        <v>0</v>
      </c>
      <c r="T1427" s="69">
        <v>0</v>
      </c>
    </row>
    <row r="1428" spans="1:20" s="48" customFormat="1" ht="18.75" customHeight="1">
      <c r="A1428" s="66">
        <v>107</v>
      </c>
      <c r="B1428" s="73">
        <v>6953156270961</v>
      </c>
      <c r="C1428" s="67">
        <v>738074</v>
      </c>
      <c r="D1428" s="67" t="s">
        <v>291</v>
      </c>
      <c r="E1428" s="67" t="s">
        <v>169</v>
      </c>
      <c r="F1428" s="68">
        <v>0</v>
      </c>
      <c r="G1428" s="68">
        <v>0</v>
      </c>
      <c r="H1428" s="68">
        <v>0</v>
      </c>
      <c r="I1428" s="68">
        <v>0</v>
      </c>
      <c r="J1428" s="68">
        <v>0</v>
      </c>
      <c r="K1428" s="68">
        <v>0</v>
      </c>
      <c r="L1428" s="68">
        <v>0</v>
      </c>
      <c r="M1428" s="68">
        <v>0</v>
      </c>
      <c r="N1428" s="68">
        <v>0</v>
      </c>
      <c r="O1428" s="68">
        <v>0</v>
      </c>
      <c r="P1428" s="68">
        <v>0</v>
      </c>
      <c r="Q1428" s="68">
        <v>0</v>
      </c>
      <c r="R1428" s="69">
        <f t="shared" si="449"/>
        <v>0</v>
      </c>
      <c r="S1428" s="74">
        <f>R1428/U$9*30</f>
        <v>0</v>
      </c>
      <c r="T1428" s="69">
        <v>0</v>
      </c>
    </row>
    <row r="1429" spans="1:20" s="48" customFormat="1" ht="18.75" customHeight="1">
      <c r="A1429" s="66">
        <v>108</v>
      </c>
      <c r="B1429" s="73">
        <v>6953156261631</v>
      </c>
      <c r="C1429" s="67">
        <v>738075</v>
      </c>
      <c r="D1429" s="67" t="s">
        <v>292</v>
      </c>
      <c r="E1429" s="67" t="s">
        <v>170</v>
      </c>
      <c r="F1429" s="68">
        <v>0</v>
      </c>
      <c r="G1429" s="68">
        <v>0</v>
      </c>
      <c r="H1429" s="68">
        <v>0</v>
      </c>
      <c r="I1429" s="68">
        <v>0</v>
      </c>
      <c r="J1429" s="68">
        <v>0</v>
      </c>
      <c r="K1429" s="68">
        <v>0</v>
      </c>
      <c r="L1429" s="68">
        <v>0</v>
      </c>
      <c r="M1429" s="68">
        <v>0</v>
      </c>
      <c r="N1429" s="68">
        <v>0</v>
      </c>
      <c r="O1429" s="68">
        <v>0</v>
      </c>
      <c r="P1429" s="68">
        <v>0</v>
      </c>
      <c r="Q1429" s="68">
        <v>0</v>
      </c>
      <c r="R1429" s="69">
        <f t="shared" si="449"/>
        <v>0</v>
      </c>
      <c r="S1429" s="74">
        <f>R1429/U$9*30</f>
        <v>0</v>
      </c>
      <c r="T1429" s="69">
        <v>0</v>
      </c>
    </row>
    <row r="1430" spans="1:20" s="48" customFormat="1" ht="18.75" customHeight="1">
      <c r="A1430" s="66">
        <v>109</v>
      </c>
      <c r="B1430" s="73">
        <v>6953156258396</v>
      </c>
      <c r="C1430" s="67">
        <v>738076</v>
      </c>
      <c r="D1430" s="67" t="s">
        <v>293</v>
      </c>
      <c r="E1430" s="67" t="s">
        <v>171</v>
      </c>
      <c r="F1430" s="68">
        <v>0</v>
      </c>
      <c r="G1430" s="68">
        <v>0</v>
      </c>
      <c r="H1430" s="68">
        <v>0</v>
      </c>
      <c r="I1430" s="68">
        <v>0</v>
      </c>
      <c r="J1430" s="68">
        <v>0</v>
      </c>
      <c r="K1430" s="68">
        <v>0</v>
      </c>
      <c r="L1430" s="68">
        <v>0</v>
      </c>
      <c r="M1430" s="68">
        <v>0</v>
      </c>
      <c r="N1430" s="68">
        <v>0</v>
      </c>
      <c r="O1430" s="68">
        <v>0</v>
      </c>
      <c r="P1430" s="68">
        <v>0</v>
      </c>
      <c r="Q1430" s="68">
        <v>0</v>
      </c>
      <c r="R1430" s="69">
        <f t="shared" si="449"/>
        <v>0</v>
      </c>
      <c r="S1430" s="74">
        <f>R1430/U$9*30</f>
        <v>0</v>
      </c>
      <c r="T1430" s="69">
        <v>0</v>
      </c>
    </row>
    <row r="1431" spans="1:20" s="48" customFormat="1" ht="18.75" customHeight="1">
      <c r="A1431" s="66">
        <v>110</v>
      </c>
      <c r="B1431" s="73">
        <v>6953156270954</v>
      </c>
      <c r="C1431" s="67">
        <v>738077</v>
      </c>
      <c r="D1431" s="67" t="s">
        <v>294</v>
      </c>
      <c r="E1431" s="67" t="s">
        <v>172</v>
      </c>
      <c r="F1431" s="68">
        <v>0</v>
      </c>
      <c r="G1431" s="68">
        <v>0</v>
      </c>
      <c r="H1431" s="68">
        <v>0</v>
      </c>
      <c r="I1431" s="68">
        <v>0</v>
      </c>
      <c r="J1431" s="68">
        <v>0</v>
      </c>
      <c r="K1431" s="68">
        <v>0</v>
      </c>
      <c r="L1431" s="68">
        <v>0</v>
      </c>
      <c r="M1431" s="68">
        <v>0</v>
      </c>
      <c r="N1431" s="68">
        <v>0</v>
      </c>
      <c r="O1431" s="68">
        <v>0</v>
      </c>
      <c r="P1431" s="68">
        <v>0</v>
      </c>
      <c r="Q1431" s="68">
        <v>0</v>
      </c>
      <c r="R1431" s="69">
        <f>SUM(F1431:Q1431)</f>
        <v>0</v>
      </c>
      <c r="S1431" s="74">
        <f>R1431/W$9*30</f>
        <v>0</v>
      </c>
      <c r="T1431" s="69">
        <v>0</v>
      </c>
    </row>
    <row r="1432" spans="1:20" s="48" customFormat="1" ht="18.75" customHeight="1">
      <c r="A1432" s="66">
        <v>111</v>
      </c>
      <c r="B1432" s="73">
        <v>6953156284647</v>
      </c>
      <c r="C1432" s="67">
        <v>738078</v>
      </c>
      <c r="D1432" s="67" t="s">
        <v>295</v>
      </c>
      <c r="E1432" s="67" t="s">
        <v>173</v>
      </c>
      <c r="F1432" s="68">
        <v>0</v>
      </c>
      <c r="G1432" s="68">
        <v>0</v>
      </c>
      <c r="H1432" s="68">
        <v>0</v>
      </c>
      <c r="I1432" s="68">
        <v>0</v>
      </c>
      <c r="J1432" s="68">
        <v>0</v>
      </c>
      <c r="K1432" s="68">
        <v>0</v>
      </c>
      <c r="L1432" s="68">
        <v>0</v>
      </c>
      <c r="M1432" s="68">
        <v>0</v>
      </c>
      <c r="N1432" s="68">
        <v>0</v>
      </c>
      <c r="O1432" s="68">
        <v>0</v>
      </c>
      <c r="P1432" s="68">
        <v>6</v>
      </c>
      <c r="Q1432" s="68">
        <v>0</v>
      </c>
      <c r="R1432" s="69">
        <f t="shared" ref="R1432:R1435" si="452">SUM(F1432:Q1432)</f>
        <v>6</v>
      </c>
      <c r="S1432" s="74">
        <f t="shared" ref="S1432" si="453">R1432/W$9*30</f>
        <v>-4.1821561338289967E-3</v>
      </c>
      <c r="T1432" s="69">
        <v>0</v>
      </c>
    </row>
    <row r="1433" spans="1:20" s="48" customFormat="1" ht="18.75" customHeight="1">
      <c r="A1433" s="66">
        <v>112</v>
      </c>
      <c r="B1433" s="73">
        <v>6953156282926</v>
      </c>
      <c r="C1433" s="67">
        <v>738079</v>
      </c>
      <c r="D1433" s="67" t="s">
        <v>296</v>
      </c>
      <c r="E1433" s="67" t="s">
        <v>174</v>
      </c>
      <c r="F1433" s="68">
        <v>0</v>
      </c>
      <c r="G1433" s="68">
        <v>0</v>
      </c>
      <c r="H1433" s="68">
        <v>0</v>
      </c>
      <c r="I1433" s="68">
        <v>0</v>
      </c>
      <c r="J1433" s="68">
        <v>0</v>
      </c>
      <c r="K1433" s="68">
        <v>0</v>
      </c>
      <c r="L1433" s="68">
        <v>0</v>
      </c>
      <c r="M1433" s="68">
        <v>0</v>
      </c>
      <c r="N1433" s="68">
        <v>0</v>
      </c>
      <c r="O1433" s="68">
        <v>0</v>
      </c>
      <c r="P1433" s="68">
        <v>0</v>
      </c>
      <c r="Q1433" s="68">
        <v>0</v>
      </c>
      <c r="R1433" s="69">
        <f t="shared" si="452"/>
        <v>0</v>
      </c>
      <c r="S1433" s="74">
        <f>R1433/U$9*30</f>
        <v>0</v>
      </c>
      <c r="T1433" s="69">
        <v>0</v>
      </c>
    </row>
    <row r="1434" spans="1:20" s="48" customFormat="1" ht="18.75" customHeight="1">
      <c r="A1434" s="66">
        <v>113</v>
      </c>
      <c r="B1434" s="73">
        <v>6953156282933</v>
      </c>
      <c r="C1434" s="67">
        <v>738080</v>
      </c>
      <c r="D1434" s="67" t="s">
        <v>297</v>
      </c>
      <c r="E1434" s="67" t="s">
        <v>175</v>
      </c>
      <c r="F1434" s="68">
        <v>0</v>
      </c>
      <c r="G1434" s="68">
        <v>0</v>
      </c>
      <c r="H1434" s="68">
        <v>0</v>
      </c>
      <c r="I1434" s="68">
        <v>0</v>
      </c>
      <c r="J1434" s="68">
        <v>0</v>
      </c>
      <c r="K1434" s="68">
        <v>0</v>
      </c>
      <c r="L1434" s="68">
        <v>0</v>
      </c>
      <c r="M1434" s="68">
        <v>0</v>
      </c>
      <c r="N1434" s="68">
        <v>0</v>
      </c>
      <c r="O1434" s="68">
        <v>0</v>
      </c>
      <c r="P1434" s="68">
        <v>0</v>
      </c>
      <c r="Q1434" s="68">
        <v>0</v>
      </c>
      <c r="R1434" s="69">
        <f t="shared" si="452"/>
        <v>0</v>
      </c>
      <c r="S1434" s="74">
        <f>R1434/U$9*30</f>
        <v>0</v>
      </c>
      <c r="T1434" s="69">
        <v>0</v>
      </c>
    </row>
    <row r="1435" spans="1:20" s="48" customFormat="1" ht="18.75" customHeight="1">
      <c r="A1435" s="66">
        <v>114</v>
      </c>
      <c r="B1435" s="73">
        <v>6953156280274</v>
      </c>
      <c r="C1435" s="67">
        <v>738081</v>
      </c>
      <c r="D1435" s="67" t="s">
        <v>298</v>
      </c>
      <c r="E1435" s="67" t="s">
        <v>176</v>
      </c>
      <c r="F1435" s="68">
        <v>0</v>
      </c>
      <c r="G1435" s="68">
        <v>0</v>
      </c>
      <c r="H1435" s="68">
        <v>0</v>
      </c>
      <c r="I1435" s="68">
        <v>0</v>
      </c>
      <c r="J1435" s="68">
        <v>0</v>
      </c>
      <c r="K1435" s="68">
        <v>0</v>
      </c>
      <c r="L1435" s="68">
        <v>0</v>
      </c>
      <c r="M1435" s="68">
        <v>0</v>
      </c>
      <c r="N1435" s="68">
        <v>0</v>
      </c>
      <c r="O1435" s="68">
        <v>0</v>
      </c>
      <c r="P1435" s="68">
        <v>0</v>
      </c>
      <c r="Q1435" s="68">
        <v>0</v>
      </c>
      <c r="R1435" s="69">
        <f t="shared" si="452"/>
        <v>0</v>
      </c>
      <c r="S1435" s="74">
        <f>R1435/U$9*30</f>
        <v>0</v>
      </c>
      <c r="T1435" s="69">
        <v>0</v>
      </c>
    </row>
    <row r="1436" spans="1:20" s="48" customFormat="1" ht="18.75" customHeight="1">
      <c r="A1436" s="66">
        <v>115</v>
      </c>
      <c r="B1436" s="73">
        <v>6953156282940</v>
      </c>
      <c r="C1436" s="67">
        <v>739727</v>
      </c>
      <c r="D1436" s="67" t="s">
        <v>302</v>
      </c>
      <c r="E1436" s="67" t="s">
        <v>303</v>
      </c>
      <c r="F1436" s="68">
        <v>0</v>
      </c>
      <c r="G1436" s="68">
        <v>0</v>
      </c>
      <c r="H1436" s="68">
        <v>0</v>
      </c>
      <c r="I1436" s="68">
        <v>0</v>
      </c>
      <c r="J1436" s="68">
        <v>0</v>
      </c>
      <c r="K1436" s="68">
        <v>0</v>
      </c>
      <c r="L1436" s="68">
        <v>0</v>
      </c>
      <c r="M1436" s="68">
        <v>0</v>
      </c>
      <c r="N1436" s="68">
        <v>0</v>
      </c>
      <c r="O1436" s="68">
        <v>0</v>
      </c>
      <c r="P1436" s="68">
        <v>0</v>
      </c>
      <c r="Q1436" s="68">
        <v>0</v>
      </c>
      <c r="R1436" s="69">
        <f t="shared" ref="R1436:R1451" si="454">SUM(F1436:Q1436)</f>
        <v>0</v>
      </c>
      <c r="S1436" s="74">
        <f t="shared" ref="S1436:S1451" si="455">R1436/U$9*30</f>
        <v>0</v>
      </c>
      <c r="T1436" s="69">
        <v>0</v>
      </c>
    </row>
    <row r="1437" spans="1:20" s="48" customFormat="1" ht="18.75" customHeight="1">
      <c r="A1437" s="66">
        <v>116</v>
      </c>
      <c r="B1437" s="73">
        <v>6953156282957</v>
      </c>
      <c r="C1437" s="67">
        <v>739728</v>
      </c>
      <c r="D1437" s="67" t="s">
        <v>304</v>
      </c>
      <c r="E1437" s="67" t="s">
        <v>305</v>
      </c>
      <c r="F1437" s="68">
        <v>0</v>
      </c>
      <c r="G1437" s="68">
        <v>0</v>
      </c>
      <c r="H1437" s="68">
        <v>0</v>
      </c>
      <c r="I1437" s="68">
        <v>0</v>
      </c>
      <c r="J1437" s="68">
        <v>0</v>
      </c>
      <c r="K1437" s="68">
        <v>0</v>
      </c>
      <c r="L1437" s="68">
        <v>0</v>
      </c>
      <c r="M1437" s="68">
        <v>0</v>
      </c>
      <c r="N1437" s="68">
        <v>0</v>
      </c>
      <c r="O1437" s="68">
        <v>0</v>
      </c>
      <c r="P1437" s="68">
        <v>1</v>
      </c>
      <c r="Q1437" s="68">
        <v>0</v>
      </c>
      <c r="R1437" s="69">
        <f t="shared" si="454"/>
        <v>1</v>
      </c>
      <c r="S1437" s="74">
        <f t="shared" si="455"/>
        <v>-7.0198427555222763E-4</v>
      </c>
      <c r="T1437" s="69">
        <v>0</v>
      </c>
    </row>
    <row r="1438" spans="1:20" s="48" customFormat="1" ht="18.75" customHeight="1">
      <c r="A1438" s="66">
        <v>117</v>
      </c>
      <c r="B1438" s="73">
        <v>6953156284234</v>
      </c>
      <c r="C1438" s="67">
        <v>742244</v>
      </c>
      <c r="D1438" s="67" t="s">
        <v>306</v>
      </c>
      <c r="E1438" s="67" t="s">
        <v>320</v>
      </c>
      <c r="F1438" s="68">
        <v>0</v>
      </c>
      <c r="G1438" s="68">
        <v>0</v>
      </c>
      <c r="H1438" s="68">
        <v>0</v>
      </c>
      <c r="I1438" s="68">
        <v>0</v>
      </c>
      <c r="J1438" s="68">
        <v>0</v>
      </c>
      <c r="K1438" s="68">
        <v>0</v>
      </c>
      <c r="L1438" s="68">
        <v>0</v>
      </c>
      <c r="M1438" s="68">
        <v>0</v>
      </c>
      <c r="N1438" s="68">
        <v>0</v>
      </c>
      <c r="O1438" s="68">
        <v>0</v>
      </c>
      <c r="P1438" s="68">
        <v>0</v>
      </c>
      <c r="Q1438" s="68">
        <v>0</v>
      </c>
      <c r="R1438" s="69">
        <f t="shared" si="454"/>
        <v>0</v>
      </c>
      <c r="S1438" s="74">
        <f t="shared" si="455"/>
        <v>0</v>
      </c>
      <c r="T1438" s="69">
        <v>0</v>
      </c>
    </row>
    <row r="1439" spans="1:20" s="48" customFormat="1" ht="18.75" customHeight="1">
      <c r="A1439" s="66">
        <v>118</v>
      </c>
      <c r="B1439" s="73">
        <v>6953156284241</v>
      </c>
      <c r="C1439" s="67">
        <v>742245</v>
      </c>
      <c r="D1439" s="67" t="s">
        <v>307</v>
      </c>
      <c r="E1439" s="67" t="s">
        <v>321</v>
      </c>
      <c r="F1439" s="68">
        <v>0</v>
      </c>
      <c r="G1439" s="68">
        <v>0</v>
      </c>
      <c r="H1439" s="68">
        <v>0</v>
      </c>
      <c r="I1439" s="68">
        <v>0</v>
      </c>
      <c r="J1439" s="68">
        <v>0</v>
      </c>
      <c r="K1439" s="68">
        <v>0</v>
      </c>
      <c r="L1439" s="68">
        <v>0</v>
      </c>
      <c r="M1439" s="68">
        <v>0</v>
      </c>
      <c r="N1439" s="68">
        <v>0</v>
      </c>
      <c r="O1439" s="68">
        <v>0</v>
      </c>
      <c r="P1439" s="68">
        <v>0</v>
      </c>
      <c r="Q1439" s="68">
        <v>0</v>
      </c>
      <c r="R1439" s="69">
        <f t="shared" si="454"/>
        <v>0</v>
      </c>
      <c r="S1439" s="74">
        <f t="shared" si="455"/>
        <v>0</v>
      </c>
      <c r="T1439" s="69">
        <v>0</v>
      </c>
    </row>
    <row r="1440" spans="1:20" s="48" customFormat="1" ht="18.75" customHeight="1">
      <c r="A1440" s="66">
        <v>119</v>
      </c>
      <c r="B1440" s="73">
        <v>6953156284258</v>
      </c>
      <c r="C1440" s="67">
        <v>742247</v>
      </c>
      <c r="D1440" s="67" t="s">
        <v>308</v>
      </c>
      <c r="E1440" s="67" t="s">
        <v>322</v>
      </c>
      <c r="F1440" s="68">
        <v>0</v>
      </c>
      <c r="G1440" s="68">
        <v>0</v>
      </c>
      <c r="H1440" s="68">
        <v>0</v>
      </c>
      <c r="I1440" s="68">
        <v>0</v>
      </c>
      <c r="J1440" s="68">
        <v>0</v>
      </c>
      <c r="K1440" s="68">
        <v>0</v>
      </c>
      <c r="L1440" s="68">
        <v>0</v>
      </c>
      <c r="M1440" s="68">
        <v>0</v>
      </c>
      <c r="N1440" s="68">
        <v>0</v>
      </c>
      <c r="O1440" s="68">
        <v>0</v>
      </c>
      <c r="P1440" s="68">
        <v>0</v>
      </c>
      <c r="Q1440" s="68">
        <v>0</v>
      </c>
      <c r="R1440" s="69">
        <f t="shared" si="454"/>
        <v>0</v>
      </c>
      <c r="S1440" s="74">
        <f t="shared" si="455"/>
        <v>0</v>
      </c>
      <c r="T1440" s="69">
        <v>0</v>
      </c>
    </row>
    <row r="1441" spans="1:20" s="48" customFormat="1" ht="18.75" customHeight="1">
      <c r="A1441" s="66">
        <v>120</v>
      </c>
      <c r="B1441" s="73">
        <v>6953156284630</v>
      </c>
      <c r="C1441" s="67">
        <v>742248</v>
      </c>
      <c r="D1441" s="67" t="s">
        <v>309</v>
      </c>
      <c r="E1441" s="67" t="s">
        <v>323</v>
      </c>
      <c r="F1441" s="68">
        <v>0</v>
      </c>
      <c r="G1441" s="68">
        <v>0</v>
      </c>
      <c r="H1441" s="68">
        <v>0</v>
      </c>
      <c r="I1441" s="68">
        <v>0</v>
      </c>
      <c r="J1441" s="68">
        <v>0</v>
      </c>
      <c r="K1441" s="68">
        <v>0</v>
      </c>
      <c r="L1441" s="68">
        <v>0</v>
      </c>
      <c r="M1441" s="68">
        <v>0</v>
      </c>
      <c r="N1441" s="68">
        <v>0</v>
      </c>
      <c r="O1441" s="68">
        <v>0</v>
      </c>
      <c r="P1441" s="68">
        <v>0</v>
      </c>
      <c r="Q1441" s="68">
        <v>0</v>
      </c>
      <c r="R1441" s="69">
        <f t="shared" si="454"/>
        <v>0</v>
      </c>
      <c r="S1441" s="74">
        <f t="shared" si="455"/>
        <v>0</v>
      </c>
      <c r="T1441" s="69">
        <v>0</v>
      </c>
    </row>
    <row r="1442" spans="1:20" s="48" customFormat="1" ht="18.75" customHeight="1">
      <c r="A1442" s="66">
        <v>121</v>
      </c>
      <c r="B1442" s="73">
        <v>6953156286603</v>
      </c>
      <c r="C1442" s="67">
        <v>742249</v>
      </c>
      <c r="D1442" s="67" t="s">
        <v>310</v>
      </c>
      <c r="E1442" s="67" t="s">
        <v>324</v>
      </c>
      <c r="F1442" s="68">
        <v>0</v>
      </c>
      <c r="G1442" s="68">
        <v>0</v>
      </c>
      <c r="H1442" s="68">
        <v>0</v>
      </c>
      <c r="I1442" s="68">
        <v>0</v>
      </c>
      <c r="J1442" s="68">
        <v>0</v>
      </c>
      <c r="K1442" s="68">
        <v>0</v>
      </c>
      <c r="L1442" s="68">
        <v>0</v>
      </c>
      <c r="M1442" s="68">
        <v>0</v>
      </c>
      <c r="N1442" s="68">
        <v>0</v>
      </c>
      <c r="O1442" s="68">
        <v>0</v>
      </c>
      <c r="P1442" s="68">
        <v>0</v>
      </c>
      <c r="Q1442" s="68">
        <v>0</v>
      </c>
      <c r="R1442" s="69">
        <f t="shared" si="454"/>
        <v>0</v>
      </c>
      <c r="S1442" s="74">
        <f t="shared" si="455"/>
        <v>0</v>
      </c>
      <c r="T1442" s="69">
        <v>0</v>
      </c>
    </row>
    <row r="1443" spans="1:20" s="48" customFormat="1" ht="18.75" customHeight="1">
      <c r="A1443" s="66">
        <v>122</v>
      </c>
      <c r="B1443" s="73">
        <v>6953156279650</v>
      </c>
      <c r="C1443" s="67">
        <v>742292</v>
      </c>
      <c r="D1443" s="67" t="s">
        <v>311</v>
      </c>
      <c r="E1443" s="67" t="s">
        <v>325</v>
      </c>
      <c r="F1443" s="68">
        <v>0</v>
      </c>
      <c r="G1443" s="68">
        <v>0</v>
      </c>
      <c r="H1443" s="68">
        <v>0</v>
      </c>
      <c r="I1443" s="68">
        <v>0</v>
      </c>
      <c r="J1443" s="68">
        <v>0</v>
      </c>
      <c r="K1443" s="68">
        <v>0</v>
      </c>
      <c r="L1443" s="68">
        <v>0</v>
      </c>
      <c r="M1443" s="68">
        <v>0</v>
      </c>
      <c r="N1443" s="68">
        <v>0</v>
      </c>
      <c r="O1443" s="68">
        <v>0</v>
      </c>
      <c r="P1443" s="68">
        <v>0</v>
      </c>
      <c r="Q1443" s="68">
        <v>0</v>
      </c>
      <c r="R1443" s="69">
        <f t="shared" si="454"/>
        <v>0</v>
      </c>
      <c r="S1443" s="74">
        <f t="shared" si="455"/>
        <v>0</v>
      </c>
      <c r="T1443" s="69">
        <v>0</v>
      </c>
    </row>
    <row r="1444" spans="1:20" s="48" customFormat="1" ht="18.75" customHeight="1">
      <c r="A1444" s="66">
        <v>123</v>
      </c>
      <c r="B1444" s="73">
        <v>6953156279667</v>
      </c>
      <c r="C1444" s="67">
        <v>742293</v>
      </c>
      <c r="D1444" s="67" t="s">
        <v>312</v>
      </c>
      <c r="E1444" s="67" t="s">
        <v>326</v>
      </c>
      <c r="F1444" s="68">
        <v>0</v>
      </c>
      <c r="G1444" s="68">
        <v>0</v>
      </c>
      <c r="H1444" s="68">
        <v>0</v>
      </c>
      <c r="I1444" s="68">
        <v>0</v>
      </c>
      <c r="J1444" s="68">
        <v>0</v>
      </c>
      <c r="K1444" s="68">
        <v>0</v>
      </c>
      <c r="L1444" s="68">
        <v>0</v>
      </c>
      <c r="M1444" s="68">
        <v>0</v>
      </c>
      <c r="N1444" s="68">
        <v>0</v>
      </c>
      <c r="O1444" s="68">
        <v>0</v>
      </c>
      <c r="P1444" s="68">
        <v>0</v>
      </c>
      <c r="Q1444" s="68">
        <v>0</v>
      </c>
      <c r="R1444" s="69">
        <f t="shared" si="454"/>
        <v>0</v>
      </c>
      <c r="S1444" s="74">
        <f t="shared" si="455"/>
        <v>0</v>
      </c>
      <c r="T1444" s="69">
        <v>0</v>
      </c>
    </row>
    <row r="1445" spans="1:20" s="48" customFormat="1" ht="18.75" customHeight="1">
      <c r="A1445" s="66">
        <v>124</v>
      </c>
      <c r="B1445" s="73">
        <v>6953156282100</v>
      </c>
      <c r="C1445" s="67">
        <v>742294</v>
      </c>
      <c r="D1445" s="67" t="s">
        <v>313</v>
      </c>
      <c r="E1445" s="67" t="s">
        <v>327</v>
      </c>
      <c r="F1445" s="68">
        <v>0</v>
      </c>
      <c r="G1445" s="68">
        <v>0</v>
      </c>
      <c r="H1445" s="68">
        <v>0</v>
      </c>
      <c r="I1445" s="68">
        <v>0</v>
      </c>
      <c r="J1445" s="68">
        <v>0</v>
      </c>
      <c r="K1445" s="68">
        <v>0</v>
      </c>
      <c r="L1445" s="68">
        <v>0</v>
      </c>
      <c r="M1445" s="68">
        <v>0</v>
      </c>
      <c r="N1445" s="68">
        <v>0</v>
      </c>
      <c r="O1445" s="68">
        <v>0</v>
      </c>
      <c r="P1445" s="68">
        <v>0</v>
      </c>
      <c r="Q1445" s="68">
        <v>0</v>
      </c>
      <c r="R1445" s="69">
        <f t="shared" si="454"/>
        <v>0</v>
      </c>
      <c r="S1445" s="74">
        <f t="shared" si="455"/>
        <v>0</v>
      </c>
      <c r="T1445" s="69">
        <v>0</v>
      </c>
    </row>
    <row r="1446" spans="1:20" s="48" customFormat="1" ht="18.75" customHeight="1">
      <c r="A1446" s="66">
        <v>125</v>
      </c>
      <c r="B1446" s="73">
        <v>6953156279155</v>
      </c>
      <c r="C1446" s="67">
        <v>742295</v>
      </c>
      <c r="D1446" s="67" t="s">
        <v>314</v>
      </c>
      <c r="E1446" s="67" t="s">
        <v>328</v>
      </c>
      <c r="F1446" s="68">
        <v>0</v>
      </c>
      <c r="G1446" s="68">
        <v>0</v>
      </c>
      <c r="H1446" s="68">
        <v>0</v>
      </c>
      <c r="I1446" s="68">
        <v>0</v>
      </c>
      <c r="J1446" s="68">
        <v>0</v>
      </c>
      <c r="K1446" s="68">
        <v>0</v>
      </c>
      <c r="L1446" s="68">
        <v>0</v>
      </c>
      <c r="M1446" s="68">
        <v>0</v>
      </c>
      <c r="N1446" s="68">
        <v>0</v>
      </c>
      <c r="O1446" s="68">
        <v>0</v>
      </c>
      <c r="P1446" s="68">
        <v>0</v>
      </c>
      <c r="Q1446" s="68">
        <v>0</v>
      </c>
      <c r="R1446" s="69">
        <f t="shared" si="454"/>
        <v>0</v>
      </c>
      <c r="S1446" s="74">
        <f t="shared" si="455"/>
        <v>0</v>
      </c>
      <c r="T1446" s="69">
        <v>0</v>
      </c>
    </row>
    <row r="1447" spans="1:20" s="48" customFormat="1" ht="18.75" customHeight="1">
      <c r="A1447" s="66">
        <v>126</v>
      </c>
      <c r="B1447" s="73">
        <v>6953156279148</v>
      </c>
      <c r="C1447" s="67">
        <v>742296</v>
      </c>
      <c r="D1447" s="67" t="s">
        <v>315</v>
      </c>
      <c r="E1447" s="67" t="s">
        <v>329</v>
      </c>
      <c r="F1447" s="68">
        <v>0</v>
      </c>
      <c r="G1447" s="68">
        <v>0</v>
      </c>
      <c r="H1447" s="68">
        <v>0</v>
      </c>
      <c r="I1447" s="68">
        <v>0</v>
      </c>
      <c r="J1447" s="68">
        <v>0</v>
      </c>
      <c r="K1447" s="68">
        <v>0</v>
      </c>
      <c r="L1447" s="68">
        <v>0</v>
      </c>
      <c r="M1447" s="68">
        <v>0</v>
      </c>
      <c r="N1447" s="68">
        <v>0</v>
      </c>
      <c r="O1447" s="68">
        <v>0</v>
      </c>
      <c r="P1447" s="68">
        <v>0</v>
      </c>
      <c r="Q1447" s="68">
        <v>0</v>
      </c>
      <c r="R1447" s="69">
        <f t="shared" si="454"/>
        <v>0</v>
      </c>
      <c r="S1447" s="74">
        <f t="shared" si="455"/>
        <v>0</v>
      </c>
      <c r="T1447" s="69">
        <v>0</v>
      </c>
    </row>
    <row r="1448" spans="1:20" s="48" customFormat="1" ht="18.75" customHeight="1">
      <c r="A1448" s="66">
        <v>127</v>
      </c>
      <c r="B1448" s="73">
        <v>6953156272668</v>
      </c>
      <c r="C1448" s="67">
        <v>742297</v>
      </c>
      <c r="D1448" s="67" t="s">
        <v>316</v>
      </c>
      <c r="E1448" s="67" t="s">
        <v>330</v>
      </c>
      <c r="F1448" s="68">
        <v>0</v>
      </c>
      <c r="G1448" s="68">
        <v>0</v>
      </c>
      <c r="H1448" s="68">
        <v>0</v>
      </c>
      <c r="I1448" s="68">
        <v>0</v>
      </c>
      <c r="J1448" s="68">
        <v>0</v>
      </c>
      <c r="K1448" s="68">
        <v>0</v>
      </c>
      <c r="L1448" s="68">
        <v>0</v>
      </c>
      <c r="M1448" s="68">
        <v>0</v>
      </c>
      <c r="N1448" s="68">
        <v>0</v>
      </c>
      <c r="O1448" s="68">
        <v>0</v>
      </c>
      <c r="P1448" s="68">
        <v>0</v>
      </c>
      <c r="Q1448" s="68">
        <v>0</v>
      </c>
      <c r="R1448" s="69">
        <f t="shared" si="454"/>
        <v>0</v>
      </c>
      <c r="S1448" s="74">
        <f t="shared" si="455"/>
        <v>0</v>
      </c>
      <c r="T1448" s="69">
        <v>0</v>
      </c>
    </row>
    <row r="1449" spans="1:20" s="48" customFormat="1" ht="18.75" customHeight="1">
      <c r="A1449" s="66">
        <v>128</v>
      </c>
      <c r="B1449" s="73">
        <v>6953156270640</v>
      </c>
      <c r="C1449" s="67">
        <v>742298</v>
      </c>
      <c r="D1449" s="67" t="s">
        <v>317</v>
      </c>
      <c r="E1449" s="67" t="s">
        <v>331</v>
      </c>
      <c r="F1449" s="68">
        <v>0</v>
      </c>
      <c r="G1449" s="68">
        <v>0</v>
      </c>
      <c r="H1449" s="68">
        <v>0</v>
      </c>
      <c r="I1449" s="68">
        <v>0</v>
      </c>
      <c r="J1449" s="68">
        <v>0</v>
      </c>
      <c r="K1449" s="68">
        <v>0</v>
      </c>
      <c r="L1449" s="68">
        <v>0</v>
      </c>
      <c r="M1449" s="68">
        <v>0</v>
      </c>
      <c r="N1449" s="68">
        <v>0</v>
      </c>
      <c r="O1449" s="68">
        <v>0</v>
      </c>
      <c r="P1449" s="68">
        <v>0</v>
      </c>
      <c r="Q1449" s="68">
        <v>0</v>
      </c>
      <c r="R1449" s="69">
        <f t="shared" si="454"/>
        <v>0</v>
      </c>
      <c r="S1449" s="74">
        <f t="shared" si="455"/>
        <v>0</v>
      </c>
      <c r="T1449" s="69">
        <v>0</v>
      </c>
    </row>
    <row r="1450" spans="1:20" s="48" customFormat="1" ht="18.75" customHeight="1">
      <c r="A1450" s="66">
        <v>129</v>
      </c>
      <c r="B1450" s="73">
        <v>6953156284401</v>
      </c>
      <c r="C1450" s="67">
        <v>742300</v>
      </c>
      <c r="D1450" s="67" t="s">
        <v>318</v>
      </c>
      <c r="E1450" s="67" t="s">
        <v>332</v>
      </c>
      <c r="F1450" s="68">
        <v>0</v>
      </c>
      <c r="G1450" s="68">
        <v>0</v>
      </c>
      <c r="H1450" s="68">
        <v>0</v>
      </c>
      <c r="I1450" s="68">
        <v>0</v>
      </c>
      <c r="J1450" s="68">
        <v>0</v>
      </c>
      <c r="K1450" s="68">
        <v>0</v>
      </c>
      <c r="L1450" s="68">
        <v>0</v>
      </c>
      <c r="M1450" s="68">
        <v>0</v>
      </c>
      <c r="N1450" s="68">
        <v>0</v>
      </c>
      <c r="O1450" s="68">
        <v>0</v>
      </c>
      <c r="P1450" s="68">
        <v>0</v>
      </c>
      <c r="Q1450" s="68">
        <v>0</v>
      </c>
      <c r="R1450" s="69">
        <f t="shared" si="454"/>
        <v>0</v>
      </c>
      <c r="S1450" s="74">
        <f t="shared" si="455"/>
        <v>0</v>
      </c>
      <c r="T1450" s="69">
        <v>0</v>
      </c>
    </row>
    <row r="1451" spans="1:20" s="48" customFormat="1" ht="18.75" customHeight="1">
      <c r="A1451" s="66">
        <v>130</v>
      </c>
      <c r="B1451" s="73">
        <v>6958444961736</v>
      </c>
      <c r="C1451" s="67">
        <v>742301</v>
      </c>
      <c r="D1451" s="67" t="s">
        <v>319</v>
      </c>
      <c r="E1451" s="67" t="s">
        <v>333</v>
      </c>
      <c r="F1451" s="68">
        <v>0</v>
      </c>
      <c r="G1451" s="68">
        <v>0</v>
      </c>
      <c r="H1451" s="68">
        <v>0</v>
      </c>
      <c r="I1451" s="68">
        <v>0</v>
      </c>
      <c r="J1451" s="68">
        <v>0</v>
      </c>
      <c r="K1451" s="68">
        <v>0</v>
      </c>
      <c r="L1451" s="68">
        <v>0</v>
      </c>
      <c r="M1451" s="68">
        <v>0</v>
      </c>
      <c r="N1451" s="68">
        <v>0</v>
      </c>
      <c r="O1451" s="68">
        <v>0</v>
      </c>
      <c r="P1451" s="68">
        <v>0</v>
      </c>
      <c r="Q1451" s="68">
        <v>0</v>
      </c>
      <c r="R1451" s="69">
        <f t="shared" si="454"/>
        <v>0</v>
      </c>
      <c r="S1451" s="74">
        <f t="shared" si="455"/>
        <v>0</v>
      </c>
      <c r="T1451" s="69">
        <v>0</v>
      </c>
    </row>
    <row r="1452" spans="1:20" s="51" customFormat="1">
      <c r="A1452" s="87"/>
      <c r="B1452" s="88" t="s">
        <v>28</v>
      </c>
      <c r="C1452" s="89"/>
      <c r="D1452" s="89"/>
      <c r="E1452" s="90"/>
      <c r="F1452" s="91">
        <f>SUM(F1322:F1435)</f>
        <v>0</v>
      </c>
      <c r="G1452" s="91">
        <f t="shared" ref="G1452:T1452" si="456">SUM(G1322:G1435)</f>
        <v>0</v>
      </c>
      <c r="H1452" s="91">
        <f t="shared" si="456"/>
        <v>0</v>
      </c>
      <c r="I1452" s="91">
        <f t="shared" si="456"/>
        <v>0</v>
      </c>
      <c r="J1452" s="91">
        <f t="shared" si="456"/>
        <v>0</v>
      </c>
      <c r="K1452" s="91">
        <f t="shared" si="456"/>
        <v>0</v>
      </c>
      <c r="L1452" s="91">
        <f t="shared" si="456"/>
        <v>0</v>
      </c>
      <c r="M1452" s="91">
        <f t="shared" si="456"/>
        <v>0</v>
      </c>
      <c r="N1452" s="91">
        <f t="shared" si="456"/>
        <v>0</v>
      </c>
      <c r="O1452" s="91">
        <f t="shared" si="456"/>
        <v>0</v>
      </c>
      <c r="P1452" s="91">
        <f>SUM(P1322:P1451)</f>
        <v>19</v>
      </c>
      <c r="Q1452" s="91">
        <f>SUM(Q1322:Q1451)</f>
        <v>0</v>
      </c>
      <c r="R1452" s="91">
        <f>SUM(R1322:R1451)</f>
        <v>19</v>
      </c>
      <c r="S1452" s="91">
        <f>SUM(S1322:S1451)</f>
        <v>-1.330299346276056E-2</v>
      </c>
      <c r="T1452" s="91">
        <f t="shared" si="456"/>
        <v>0</v>
      </c>
    </row>
    <row r="1453" spans="1:20" s="48" customFormat="1" ht="18.75" customHeight="1">
      <c r="A1453" s="66">
        <v>1</v>
      </c>
      <c r="B1453" s="73">
        <v>6953156282308</v>
      </c>
      <c r="C1453" s="67">
        <v>734835</v>
      </c>
      <c r="D1453" s="67" t="s">
        <v>185</v>
      </c>
      <c r="E1453" s="67" t="s">
        <v>65</v>
      </c>
      <c r="F1453" s="68">
        <v>0</v>
      </c>
      <c r="G1453" s="68">
        <v>0</v>
      </c>
      <c r="H1453" s="68">
        <v>0</v>
      </c>
      <c r="I1453" s="68">
        <v>0</v>
      </c>
      <c r="J1453" s="68">
        <v>0</v>
      </c>
      <c r="K1453" s="68">
        <v>0</v>
      </c>
      <c r="L1453" s="68">
        <v>0</v>
      </c>
      <c r="M1453" s="68">
        <v>0</v>
      </c>
      <c r="N1453" s="68">
        <v>0</v>
      </c>
      <c r="O1453" s="68">
        <v>0</v>
      </c>
      <c r="P1453" s="68">
        <v>0</v>
      </c>
      <c r="Q1453" s="68">
        <v>0</v>
      </c>
      <c r="R1453" s="69">
        <f>SUM(F1453:Q1453)</f>
        <v>0</v>
      </c>
      <c r="S1453" s="74">
        <f>R1453/W$9*30</f>
        <v>0</v>
      </c>
      <c r="T1453" s="69">
        <v>0</v>
      </c>
    </row>
    <row r="1454" spans="1:20" s="48" customFormat="1" ht="18.75" customHeight="1">
      <c r="A1454" s="66">
        <v>2</v>
      </c>
      <c r="B1454" s="73">
        <v>6953156281479</v>
      </c>
      <c r="C1454" s="67">
        <v>734836</v>
      </c>
      <c r="D1454" s="67" t="s">
        <v>186</v>
      </c>
      <c r="E1454" s="67" t="s">
        <v>66</v>
      </c>
      <c r="F1454" s="68">
        <v>0</v>
      </c>
      <c r="G1454" s="68">
        <v>0</v>
      </c>
      <c r="H1454" s="68">
        <v>0</v>
      </c>
      <c r="I1454" s="68">
        <v>0</v>
      </c>
      <c r="J1454" s="68">
        <v>0</v>
      </c>
      <c r="K1454" s="68">
        <v>0</v>
      </c>
      <c r="L1454" s="68">
        <v>0</v>
      </c>
      <c r="M1454" s="68">
        <v>0</v>
      </c>
      <c r="N1454" s="68">
        <v>0</v>
      </c>
      <c r="O1454" s="68">
        <v>0</v>
      </c>
      <c r="P1454" s="68">
        <v>0</v>
      </c>
      <c r="Q1454" s="68">
        <v>0</v>
      </c>
      <c r="R1454" s="69">
        <f t="shared" ref="R1454:R1458" si="457">SUM(F1454:Q1454)</f>
        <v>0</v>
      </c>
      <c r="S1454" s="74">
        <f t="shared" ref="S1454" si="458">R1454/W$9*30</f>
        <v>0</v>
      </c>
      <c r="T1454" s="69">
        <v>0</v>
      </c>
    </row>
    <row r="1455" spans="1:20" s="48" customFormat="1" ht="18.75" customHeight="1">
      <c r="A1455" s="66">
        <v>3</v>
      </c>
      <c r="B1455" s="73">
        <v>6953156282964</v>
      </c>
      <c r="C1455" s="67">
        <v>734837</v>
      </c>
      <c r="D1455" s="67" t="s">
        <v>187</v>
      </c>
      <c r="E1455" s="67" t="s">
        <v>67</v>
      </c>
      <c r="F1455" s="68">
        <v>0</v>
      </c>
      <c r="G1455" s="68">
        <v>0</v>
      </c>
      <c r="H1455" s="68">
        <v>0</v>
      </c>
      <c r="I1455" s="68">
        <v>0</v>
      </c>
      <c r="J1455" s="68">
        <v>0</v>
      </c>
      <c r="K1455" s="68">
        <v>0</v>
      </c>
      <c r="L1455" s="68">
        <v>0</v>
      </c>
      <c r="M1455" s="68">
        <v>0</v>
      </c>
      <c r="N1455" s="68">
        <v>0</v>
      </c>
      <c r="O1455" s="68">
        <v>0</v>
      </c>
      <c r="P1455" s="68">
        <v>2</v>
      </c>
      <c r="Q1455" s="68">
        <v>0</v>
      </c>
      <c r="R1455" s="69">
        <f t="shared" si="457"/>
        <v>2</v>
      </c>
      <c r="S1455" s="74">
        <f>R1455/U$9*30</f>
        <v>-1.4039685511044553E-3</v>
      </c>
      <c r="T1455" s="69">
        <v>0</v>
      </c>
    </row>
    <row r="1456" spans="1:20" s="48" customFormat="1" ht="18.75" customHeight="1">
      <c r="A1456" s="66">
        <v>4</v>
      </c>
      <c r="B1456" s="73">
        <v>6953156282971</v>
      </c>
      <c r="C1456" s="67">
        <v>734838</v>
      </c>
      <c r="D1456" s="67" t="s">
        <v>188</v>
      </c>
      <c r="E1456" s="67" t="s">
        <v>68</v>
      </c>
      <c r="F1456" s="68">
        <v>0</v>
      </c>
      <c r="G1456" s="68">
        <v>0</v>
      </c>
      <c r="H1456" s="68">
        <v>0</v>
      </c>
      <c r="I1456" s="68">
        <v>0</v>
      </c>
      <c r="J1456" s="68">
        <v>0</v>
      </c>
      <c r="K1456" s="68">
        <v>0</v>
      </c>
      <c r="L1456" s="68">
        <v>0</v>
      </c>
      <c r="M1456" s="68">
        <v>0</v>
      </c>
      <c r="N1456" s="68">
        <v>0</v>
      </c>
      <c r="O1456" s="68">
        <v>0</v>
      </c>
      <c r="P1456" s="68">
        <v>3</v>
      </c>
      <c r="Q1456" s="68">
        <v>0</v>
      </c>
      <c r="R1456" s="69">
        <f t="shared" si="457"/>
        <v>3</v>
      </c>
      <c r="S1456" s="74">
        <f>R1456/U$9*30</f>
        <v>-2.1059528266566827E-3</v>
      </c>
      <c r="T1456" s="69">
        <v>0</v>
      </c>
    </row>
    <row r="1457" spans="1:20" s="48" customFormat="1" ht="18.75" customHeight="1">
      <c r="A1457" s="66">
        <v>5</v>
      </c>
      <c r="B1457" s="73">
        <v>6953156278806</v>
      </c>
      <c r="C1457" s="67">
        <v>734839</v>
      </c>
      <c r="D1457" s="67" t="s">
        <v>189</v>
      </c>
      <c r="E1457" s="67" t="s">
        <v>69</v>
      </c>
      <c r="F1457" s="68">
        <v>0</v>
      </c>
      <c r="G1457" s="68">
        <v>0</v>
      </c>
      <c r="H1457" s="68">
        <v>0</v>
      </c>
      <c r="I1457" s="68">
        <v>0</v>
      </c>
      <c r="J1457" s="68">
        <v>0</v>
      </c>
      <c r="K1457" s="68">
        <v>0</v>
      </c>
      <c r="L1457" s="68">
        <v>0</v>
      </c>
      <c r="M1457" s="68">
        <v>0</v>
      </c>
      <c r="N1457" s="68">
        <v>0</v>
      </c>
      <c r="O1457" s="68">
        <v>0</v>
      </c>
      <c r="P1457" s="68">
        <v>0</v>
      </c>
      <c r="Q1457" s="68">
        <v>0</v>
      </c>
      <c r="R1457" s="69">
        <f t="shared" si="457"/>
        <v>0</v>
      </c>
      <c r="S1457" s="74">
        <f>R1457/U$9*30</f>
        <v>0</v>
      </c>
      <c r="T1457" s="69">
        <v>0</v>
      </c>
    </row>
    <row r="1458" spans="1:20" s="48" customFormat="1" ht="18.75" customHeight="1">
      <c r="A1458" s="66">
        <v>6</v>
      </c>
      <c r="B1458" s="73">
        <v>6953156278813</v>
      </c>
      <c r="C1458" s="67">
        <v>734840</v>
      </c>
      <c r="D1458" s="67" t="s">
        <v>190</v>
      </c>
      <c r="E1458" s="67" t="s">
        <v>70</v>
      </c>
      <c r="F1458" s="68">
        <v>0</v>
      </c>
      <c r="G1458" s="68">
        <v>0</v>
      </c>
      <c r="H1458" s="68">
        <v>0</v>
      </c>
      <c r="I1458" s="68">
        <v>0</v>
      </c>
      <c r="J1458" s="68">
        <v>0</v>
      </c>
      <c r="K1458" s="68">
        <v>0</v>
      </c>
      <c r="L1458" s="68">
        <v>0</v>
      </c>
      <c r="M1458" s="68">
        <v>0</v>
      </c>
      <c r="N1458" s="68">
        <v>0</v>
      </c>
      <c r="O1458" s="68">
        <v>0</v>
      </c>
      <c r="P1458" s="68">
        <v>0</v>
      </c>
      <c r="Q1458" s="68">
        <v>0</v>
      </c>
      <c r="R1458" s="69">
        <f t="shared" si="457"/>
        <v>0</v>
      </c>
      <c r="S1458" s="74">
        <f>R1458/U$9*30</f>
        <v>0</v>
      </c>
      <c r="T1458" s="69">
        <v>0</v>
      </c>
    </row>
    <row r="1459" spans="1:20" s="48" customFormat="1" ht="18.75" customHeight="1">
      <c r="A1459" s="66">
        <v>7</v>
      </c>
      <c r="B1459" s="73">
        <v>6953156280540</v>
      </c>
      <c r="C1459" s="67">
        <v>734841</v>
      </c>
      <c r="D1459" s="67" t="s">
        <v>191</v>
      </c>
      <c r="E1459" s="67" t="s">
        <v>71</v>
      </c>
      <c r="F1459" s="68">
        <v>0</v>
      </c>
      <c r="G1459" s="68">
        <v>0</v>
      </c>
      <c r="H1459" s="68">
        <v>0</v>
      </c>
      <c r="I1459" s="68">
        <v>0</v>
      </c>
      <c r="J1459" s="68">
        <v>0</v>
      </c>
      <c r="K1459" s="68">
        <v>0</v>
      </c>
      <c r="L1459" s="68">
        <v>0</v>
      </c>
      <c r="M1459" s="68">
        <v>0</v>
      </c>
      <c r="N1459" s="68">
        <v>0</v>
      </c>
      <c r="O1459" s="68">
        <v>0</v>
      </c>
      <c r="P1459" s="68">
        <v>0</v>
      </c>
      <c r="Q1459" s="68">
        <v>0</v>
      </c>
      <c r="R1459" s="69">
        <f>SUM(F1459:Q1459)</f>
        <v>0</v>
      </c>
      <c r="S1459" s="74">
        <f>R1459/W$9*30</f>
        <v>0</v>
      </c>
      <c r="T1459" s="69">
        <v>0</v>
      </c>
    </row>
    <row r="1460" spans="1:20" s="48" customFormat="1" ht="18.75" customHeight="1">
      <c r="A1460" s="66">
        <v>8</v>
      </c>
      <c r="B1460" s="73">
        <v>6953156280557</v>
      </c>
      <c r="C1460" s="67">
        <v>734843</v>
      </c>
      <c r="D1460" s="67" t="s">
        <v>192</v>
      </c>
      <c r="E1460" s="67" t="s">
        <v>72</v>
      </c>
      <c r="F1460" s="68">
        <v>0</v>
      </c>
      <c r="G1460" s="68">
        <v>0</v>
      </c>
      <c r="H1460" s="68">
        <v>0</v>
      </c>
      <c r="I1460" s="68">
        <v>0</v>
      </c>
      <c r="J1460" s="68">
        <v>0</v>
      </c>
      <c r="K1460" s="68">
        <v>0</v>
      </c>
      <c r="L1460" s="68">
        <v>0</v>
      </c>
      <c r="M1460" s="68">
        <v>0</v>
      </c>
      <c r="N1460" s="68">
        <v>0</v>
      </c>
      <c r="O1460" s="68">
        <v>0</v>
      </c>
      <c r="P1460" s="68">
        <v>0</v>
      </c>
      <c r="Q1460" s="68">
        <v>0</v>
      </c>
      <c r="R1460" s="69">
        <f t="shared" ref="R1460:R1464" si="459">SUM(F1460:Q1460)</f>
        <v>0</v>
      </c>
      <c r="S1460" s="74">
        <f t="shared" ref="S1460" si="460">R1460/W$9*30</f>
        <v>0</v>
      </c>
      <c r="T1460" s="69">
        <v>0</v>
      </c>
    </row>
    <row r="1461" spans="1:20" s="48" customFormat="1" ht="18.75" customHeight="1">
      <c r="A1461" s="66">
        <v>9</v>
      </c>
      <c r="B1461" s="73">
        <v>6953156280564</v>
      </c>
      <c r="C1461" s="67">
        <v>734845</v>
      </c>
      <c r="D1461" s="67" t="s">
        <v>193</v>
      </c>
      <c r="E1461" s="67" t="s">
        <v>73</v>
      </c>
      <c r="F1461" s="68">
        <v>0</v>
      </c>
      <c r="G1461" s="68">
        <v>0</v>
      </c>
      <c r="H1461" s="68">
        <v>0</v>
      </c>
      <c r="I1461" s="68">
        <v>0</v>
      </c>
      <c r="J1461" s="68">
        <v>0</v>
      </c>
      <c r="K1461" s="68">
        <v>0</v>
      </c>
      <c r="L1461" s="68">
        <v>0</v>
      </c>
      <c r="M1461" s="68">
        <v>0</v>
      </c>
      <c r="N1461" s="68">
        <v>0</v>
      </c>
      <c r="O1461" s="68">
        <v>0</v>
      </c>
      <c r="P1461" s="68">
        <v>0</v>
      </c>
      <c r="Q1461" s="68">
        <v>0</v>
      </c>
      <c r="R1461" s="69">
        <f t="shared" si="459"/>
        <v>0</v>
      </c>
      <c r="S1461" s="74">
        <f>R1461/U$9*30</f>
        <v>0</v>
      </c>
      <c r="T1461" s="69">
        <v>0</v>
      </c>
    </row>
    <row r="1462" spans="1:20" s="48" customFormat="1" ht="18.75" customHeight="1">
      <c r="A1462" s="66">
        <v>10</v>
      </c>
      <c r="B1462" s="73">
        <v>6953156280571</v>
      </c>
      <c r="C1462" s="67">
        <v>734848</v>
      </c>
      <c r="D1462" s="67" t="s">
        <v>194</v>
      </c>
      <c r="E1462" s="67" t="s">
        <v>74</v>
      </c>
      <c r="F1462" s="68">
        <v>0</v>
      </c>
      <c r="G1462" s="68">
        <v>0</v>
      </c>
      <c r="H1462" s="68">
        <v>0</v>
      </c>
      <c r="I1462" s="68">
        <v>0</v>
      </c>
      <c r="J1462" s="68">
        <v>0</v>
      </c>
      <c r="K1462" s="68">
        <v>0</v>
      </c>
      <c r="L1462" s="68">
        <v>0</v>
      </c>
      <c r="M1462" s="68">
        <v>0</v>
      </c>
      <c r="N1462" s="68">
        <v>0</v>
      </c>
      <c r="O1462" s="68">
        <v>0</v>
      </c>
      <c r="P1462" s="68">
        <v>0</v>
      </c>
      <c r="Q1462" s="68">
        <v>0</v>
      </c>
      <c r="R1462" s="69">
        <f t="shared" si="459"/>
        <v>0</v>
      </c>
      <c r="S1462" s="74">
        <f>R1462/U$9*30</f>
        <v>0</v>
      </c>
      <c r="T1462" s="69">
        <v>0</v>
      </c>
    </row>
    <row r="1463" spans="1:20" s="48" customFormat="1" ht="18.75" customHeight="1">
      <c r="A1463" s="66">
        <v>11</v>
      </c>
      <c r="B1463" s="73">
        <v>6953156278554</v>
      </c>
      <c r="C1463" s="67">
        <v>734864</v>
      </c>
      <c r="D1463" s="67" t="s">
        <v>195</v>
      </c>
      <c r="E1463" s="67" t="s">
        <v>75</v>
      </c>
      <c r="F1463" s="68">
        <v>0</v>
      </c>
      <c r="G1463" s="68">
        <v>0</v>
      </c>
      <c r="H1463" s="68">
        <v>0</v>
      </c>
      <c r="I1463" s="68">
        <v>0</v>
      </c>
      <c r="J1463" s="68">
        <v>0</v>
      </c>
      <c r="K1463" s="68">
        <v>0</v>
      </c>
      <c r="L1463" s="68">
        <v>0</v>
      </c>
      <c r="M1463" s="68">
        <v>0</v>
      </c>
      <c r="N1463" s="68">
        <v>0</v>
      </c>
      <c r="O1463" s="68">
        <v>0</v>
      </c>
      <c r="P1463" s="68">
        <v>0</v>
      </c>
      <c r="Q1463" s="68">
        <v>0</v>
      </c>
      <c r="R1463" s="69">
        <f t="shared" si="459"/>
        <v>0</v>
      </c>
      <c r="S1463" s="74">
        <f>R1463/U$9*30</f>
        <v>0</v>
      </c>
      <c r="T1463" s="69">
        <v>0</v>
      </c>
    </row>
    <row r="1464" spans="1:20" s="48" customFormat="1" ht="18.75" customHeight="1">
      <c r="A1464" s="66">
        <v>12</v>
      </c>
      <c r="B1464" s="73">
        <v>6953156278547</v>
      </c>
      <c r="C1464" s="67">
        <v>734865</v>
      </c>
      <c r="D1464" s="67" t="s">
        <v>196</v>
      </c>
      <c r="E1464" s="67" t="s">
        <v>76</v>
      </c>
      <c r="F1464" s="68">
        <v>0</v>
      </c>
      <c r="G1464" s="68">
        <v>0</v>
      </c>
      <c r="H1464" s="68">
        <v>0</v>
      </c>
      <c r="I1464" s="68">
        <v>0</v>
      </c>
      <c r="J1464" s="68">
        <v>0</v>
      </c>
      <c r="K1464" s="68">
        <v>0</v>
      </c>
      <c r="L1464" s="68">
        <v>0</v>
      </c>
      <c r="M1464" s="68">
        <v>0</v>
      </c>
      <c r="N1464" s="68">
        <v>0</v>
      </c>
      <c r="O1464" s="68">
        <v>0</v>
      </c>
      <c r="P1464" s="68">
        <v>0</v>
      </c>
      <c r="Q1464" s="68">
        <v>0</v>
      </c>
      <c r="R1464" s="69">
        <f t="shared" si="459"/>
        <v>0</v>
      </c>
      <c r="S1464" s="74">
        <f>R1464/U$9*30</f>
        <v>0</v>
      </c>
      <c r="T1464" s="69">
        <v>0</v>
      </c>
    </row>
    <row r="1465" spans="1:20" s="48" customFormat="1" ht="18.75" customHeight="1">
      <c r="A1465" s="66">
        <v>13</v>
      </c>
      <c r="B1465" s="73">
        <v>6953156278561</v>
      </c>
      <c r="C1465" s="67">
        <v>734866</v>
      </c>
      <c r="D1465" s="67" t="s">
        <v>197</v>
      </c>
      <c r="E1465" s="67" t="s">
        <v>77</v>
      </c>
      <c r="F1465" s="68">
        <v>0</v>
      </c>
      <c r="G1465" s="68">
        <v>0</v>
      </c>
      <c r="H1465" s="68">
        <v>0</v>
      </c>
      <c r="I1465" s="68">
        <v>0</v>
      </c>
      <c r="J1465" s="68">
        <v>0</v>
      </c>
      <c r="K1465" s="68">
        <v>0</v>
      </c>
      <c r="L1465" s="68">
        <v>0</v>
      </c>
      <c r="M1465" s="68">
        <v>0</v>
      </c>
      <c r="N1465" s="68">
        <v>0</v>
      </c>
      <c r="O1465" s="68">
        <v>0</v>
      </c>
      <c r="P1465" s="68">
        <v>0</v>
      </c>
      <c r="Q1465" s="68">
        <v>0</v>
      </c>
      <c r="R1465" s="69">
        <f>SUM(F1465:Q1465)</f>
        <v>0</v>
      </c>
      <c r="S1465" s="74">
        <f>R1465/W$9*30</f>
        <v>0</v>
      </c>
      <c r="T1465" s="69">
        <v>0</v>
      </c>
    </row>
    <row r="1466" spans="1:20" s="48" customFormat="1" ht="18.75" customHeight="1">
      <c r="A1466" s="66">
        <v>14</v>
      </c>
      <c r="B1466" s="73">
        <v>6953156273887</v>
      </c>
      <c r="C1466" s="67">
        <v>734867</v>
      </c>
      <c r="D1466" s="67" t="s">
        <v>198</v>
      </c>
      <c r="E1466" s="67" t="s">
        <v>78</v>
      </c>
      <c r="F1466" s="68">
        <v>0</v>
      </c>
      <c r="G1466" s="68">
        <v>0</v>
      </c>
      <c r="H1466" s="68">
        <v>0</v>
      </c>
      <c r="I1466" s="68">
        <v>0</v>
      </c>
      <c r="J1466" s="68">
        <v>0</v>
      </c>
      <c r="K1466" s="68">
        <v>0</v>
      </c>
      <c r="L1466" s="68">
        <v>0</v>
      </c>
      <c r="M1466" s="68">
        <v>0</v>
      </c>
      <c r="N1466" s="68">
        <v>0</v>
      </c>
      <c r="O1466" s="68">
        <v>0</v>
      </c>
      <c r="P1466" s="68">
        <v>0</v>
      </c>
      <c r="Q1466" s="68">
        <v>0</v>
      </c>
      <c r="R1466" s="69">
        <f t="shared" ref="R1466:R1470" si="461">SUM(F1466:Q1466)</f>
        <v>0</v>
      </c>
      <c r="S1466" s="74">
        <f t="shared" ref="S1466" si="462">R1466/W$9*30</f>
        <v>0</v>
      </c>
      <c r="T1466" s="69">
        <v>0</v>
      </c>
    </row>
    <row r="1467" spans="1:20" s="48" customFormat="1" ht="18.75" customHeight="1">
      <c r="A1467" s="66">
        <v>15</v>
      </c>
      <c r="B1467" s="73">
        <v>6953156273894</v>
      </c>
      <c r="C1467" s="67">
        <v>734868</v>
      </c>
      <c r="D1467" s="67" t="s">
        <v>199</v>
      </c>
      <c r="E1467" s="67" t="s">
        <v>79</v>
      </c>
      <c r="F1467" s="68">
        <v>0</v>
      </c>
      <c r="G1467" s="68">
        <v>0</v>
      </c>
      <c r="H1467" s="68">
        <v>0</v>
      </c>
      <c r="I1467" s="68">
        <v>0</v>
      </c>
      <c r="J1467" s="68">
        <v>0</v>
      </c>
      <c r="K1467" s="68">
        <v>0</v>
      </c>
      <c r="L1467" s="68">
        <v>0</v>
      </c>
      <c r="M1467" s="68">
        <v>0</v>
      </c>
      <c r="N1467" s="68">
        <v>0</v>
      </c>
      <c r="O1467" s="68">
        <v>0</v>
      </c>
      <c r="P1467" s="68">
        <v>1</v>
      </c>
      <c r="Q1467" s="68">
        <v>0</v>
      </c>
      <c r="R1467" s="69">
        <f t="shared" si="461"/>
        <v>1</v>
      </c>
      <c r="S1467" s="74">
        <f>R1467/U$9*30</f>
        <v>-7.0198427555222763E-4</v>
      </c>
      <c r="T1467" s="69">
        <v>0</v>
      </c>
    </row>
    <row r="1468" spans="1:20" s="48" customFormat="1" ht="18.75" customHeight="1">
      <c r="A1468" s="66">
        <v>16</v>
      </c>
      <c r="B1468" s="73">
        <v>6953156264519</v>
      </c>
      <c r="C1468" s="67">
        <v>734869</v>
      </c>
      <c r="D1468" s="67" t="s">
        <v>200</v>
      </c>
      <c r="E1468" s="67" t="s">
        <v>80</v>
      </c>
      <c r="F1468" s="68">
        <v>0</v>
      </c>
      <c r="G1468" s="68">
        <v>0</v>
      </c>
      <c r="H1468" s="68">
        <v>0</v>
      </c>
      <c r="I1468" s="68">
        <v>0</v>
      </c>
      <c r="J1468" s="68">
        <v>0</v>
      </c>
      <c r="K1468" s="68">
        <v>0</v>
      </c>
      <c r="L1468" s="68">
        <v>0</v>
      </c>
      <c r="M1468" s="68">
        <v>0</v>
      </c>
      <c r="N1468" s="68">
        <v>0</v>
      </c>
      <c r="O1468" s="68">
        <v>0</v>
      </c>
      <c r="P1468" s="68">
        <v>0</v>
      </c>
      <c r="Q1468" s="68">
        <v>0</v>
      </c>
      <c r="R1468" s="69">
        <f t="shared" si="461"/>
        <v>0</v>
      </c>
      <c r="S1468" s="74">
        <f>R1468/U$9*30</f>
        <v>0</v>
      </c>
      <c r="T1468" s="69">
        <v>0</v>
      </c>
    </row>
    <row r="1469" spans="1:20" s="48" customFormat="1" ht="18.75" customHeight="1">
      <c r="A1469" s="66">
        <v>17</v>
      </c>
      <c r="B1469" s="73">
        <v>6953156264502</v>
      </c>
      <c r="C1469" s="67">
        <v>734870</v>
      </c>
      <c r="D1469" s="67" t="s">
        <v>201</v>
      </c>
      <c r="E1469" s="67" t="s">
        <v>81</v>
      </c>
      <c r="F1469" s="68">
        <v>0</v>
      </c>
      <c r="G1469" s="68">
        <v>0</v>
      </c>
      <c r="H1469" s="68">
        <v>0</v>
      </c>
      <c r="I1469" s="68">
        <v>0</v>
      </c>
      <c r="J1469" s="68">
        <v>0</v>
      </c>
      <c r="K1469" s="68">
        <v>0</v>
      </c>
      <c r="L1469" s="68">
        <v>0</v>
      </c>
      <c r="M1469" s="68">
        <v>0</v>
      </c>
      <c r="N1469" s="68">
        <v>0</v>
      </c>
      <c r="O1469" s="68">
        <v>0</v>
      </c>
      <c r="P1469" s="68">
        <v>0</v>
      </c>
      <c r="Q1469" s="68">
        <v>0</v>
      </c>
      <c r="R1469" s="69">
        <f t="shared" si="461"/>
        <v>0</v>
      </c>
      <c r="S1469" s="74">
        <f>R1469/U$9*30</f>
        <v>0</v>
      </c>
      <c r="T1469" s="69">
        <v>0</v>
      </c>
    </row>
    <row r="1470" spans="1:20" s="48" customFormat="1" ht="18.75" customHeight="1">
      <c r="A1470" s="66">
        <v>18</v>
      </c>
      <c r="B1470" s="73">
        <v>6953156271685</v>
      </c>
      <c r="C1470" s="67">
        <v>734871</v>
      </c>
      <c r="D1470" s="67" t="s">
        <v>202</v>
      </c>
      <c r="E1470" s="67" t="s">
        <v>82</v>
      </c>
      <c r="F1470" s="68">
        <v>0</v>
      </c>
      <c r="G1470" s="68">
        <v>0</v>
      </c>
      <c r="H1470" s="68">
        <v>0</v>
      </c>
      <c r="I1470" s="68">
        <v>0</v>
      </c>
      <c r="J1470" s="68">
        <v>0</v>
      </c>
      <c r="K1470" s="68">
        <v>0</v>
      </c>
      <c r="L1470" s="68">
        <v>0</v>
      </c>
      <c r="M1470" s="68">
        <v>0</v>
      </c>
      <c r="N1470" s="68">
        <v>0</v>
      </c>
      <c r="O1470" s="68">
        <v>0</v>
      </c>
      <c r="P1470" s="68">
        <v>0</v>
      </c>
      <c r="Q1470" s="68">
        <v>0</v>
      </c>
      <c r="R1470" s="69">
        <f t="shared" si="461"/>
        <v>0</v>
      </c>
      <c r="S1470" s="74">
        <f>R1470/U$9*30</f>
        <v>0</v>
      </c>
      <c r="T1470" s="69">
        <v>0</v>
      </c>
    </row>
    <row r="1471" spans="1:20" s="48" customFormat="1" ht="18.75" customHeight="1">
      <c r="A1471" s="66">
        <v>19</v>
      </c>
      <c r="B1471" s="73">
        <v>6953156271692</v>
      </c>
      <c r="C1471" s="67">
        <v>734872</v>
      </c>
      <c r="D1471" s="67" t="s">
        <v>203</v>
      </c>
      <c r="E1471" s="67" t="s">
        <v>83</v>
      </c>
      <c r="F1471" s="68">
        <v>0</v>
      </c>
      <c r="G1471" s="68">
        <v>0</v>
      </c>
      <c r="H1471" s="68">
        <v>0</v>
      </c>
      <c r="I1471" s="68">
        <v>0</v>
      </c>
      <c r="J1471" s="68">
        <v>0</v>
      </c>
      <c r="K1471" s="68">
        <v>0</v>
      </c>
      <c r="L1471" s="68">
        <v>0</v>
      </c>
      <c r="M1471" s="68">
        <v>0</v>
      </c>
      <c r="N1471" s="68">
        <v>0</v>
      </c>
      <c r="O1471" s="68">
        <v>0</v>
      </c>
      <c r="P1471" s="68">
        <v>0</v>
      </c>
      <c r="Q1471" s="68">
        <v>0</v>
      </c>
      <c r="R1471" s="69">
        <f>SUM(F1471:Q1471)</f>
        <v>0</v>
      </c>
      <c r="S1471" s="74">
        <f>R1471/W$9*30</f>
        <v>0</v>
      </c>
      <c r="T1471" s="69">
        <v>0</v>
      </c>
    </row>
    <row r="1472" spans="1:20" s="48" customFormat="1" ht="18.75" customHeight="1">
      <c r="A1472" s="66">
        <v>20</v>
      </c>
      <c r="B1472" s="73">
        <v>6953156277953</v>
      </c>
      <c r="C1472" s="67">
        <v>734873</v>
      </c>
      <c r="D1472" s="67" t="s">
        <v>204</v>
      </c>
      <c r="E1472" s="67" t="s">
        <v>84</v>
      </c>
      <c r="F1472" s="68">
        <v>0</v>
      </c>
      <c r="G1472" s="68">
        <v>0</v>
      </c>
      <c r="H1472" s="68">
        <v>0</v>
      </c>
      <c r="I1472" s="68">
        <v>0</v>
      </c>
      <c r="J1472" s="68">
        <v>0</v>
      </c>
      <c r="K1472" s="68">
        <v>0</v>
      </c>
      <c r="L1472" s="68">
        <v>0</v>
      </c>
      <c r="M1472" s="68">
        <v>0</v>
      </c>
      <c r="N1472" s="68">
        <v>0</v>
      </c>
      <c r="O1472" s="68">
        <v>0</v>
      </c>
      <c r="P1472" s="68">
        <v>0</v>
      </c>
      <c r="Q1472" s="68">
        <v>0</v>
      </c>
      <c r="R1472" s="69">
        <f t="shared" ref="R1472:R1476" si="463">SUM(F1472:Q1472)</f>
        <v>0</v>
      </c>
      <c r="S1472" s="74">
        <f t="shared" ref="S1472" si="464">R1472/W$9*30</f>
        <v>0</v>
      </c>
      <c r="T1472" s="69">
        <v>0</v>
      </c>
    </row>
    <row r="1473" spans="1:20" s="48" customFormat="1" ht="18.75" customHeight="1">
      <c r="A1473" s="66">
        <v>21</v>
      </c>
      <c r="B1473" s="73">
        <v>6953156277960</v>
      </c>
      <c r="C1473" s="67">
        <v>734874</v>
      </c>
      <c r="D1473" s="67" t="s">
        <v>205</v>
      </c>
      <c r="E1473" s="67" t="s">
        <v>85</v>
      </c>
      <c r="F1473" s="68">
        <v>0</v>
      </c>
      <c r="G1473" s="68">
        <v>0</v>
      </c>
      <c r="H1473" s="68">
        <v>0</v>
      </c>
      <c r="I1473" s="68">
        <v>0</v>
      </c>
      <c r="J1473" s="68">
        <v>0</v>
      </c>
      <c r="K1473" s="68">
        <v>0</v>
      </c>
      <c r="L1473" s="68">
        <v>0</v>
      </c>
      <c r="M1473" s="68">
        <v>0</v>
      </c>
      <c r="N1473" s="68">
        <v>0</v>
      </c>
      <c r="O1473" s="68">
        <v>0</v>
      </c>
      <c r="P1473" s="68">
        <v>0</v>
      </c>
      <c r="Q1473" s="68">
        <v>0</v>
      </c>
      <c r="R1473" s="69">
        <f t="shared" si="463"/>
        <v>0</v>
      </c>
      <c r="S1473" s="74">
        <f>R1473/U$9*30</f>
        <v>0</v>
      </c>
      <c r="T1473" s="69">
        <v>0</v>
      </c>
    </row>
    <row r="1474" spans="1:20" s="48" customFormat="1" ht="18.75" customHeight="1">
      <c r="A1474" s="66">
        <v>22</v>
      </c>
      <c r="B1474" s="73">
        <v>6953156277977</v>
      </c>
      <c r="C1474" s="67">
        <v>734875</v>
      </c>
      <c r="D1474" s="67" t="s">
        <v>206</v>
      </c>
      <c r="E1474" s="67" t="s">
        <v>86</v>
      </c>
      <c r="F1474" s="68">
        <v>0</v>
      </c>
      <c r="G1474" s="68">
        <v>0</v>
      </c>
      <c r="H1474" s="68">
        <v>0</v>
      </c>
      <c r="I1474" s="68">
        <v>0</v>
      </c>
      <c r="J1474" s="68">
        <v>0</v>
      </c>
      <c r="K1474" s="68">
        <v>0</v>
      </c>
      <c r="L1474" s="68">
        <v>0</v>
      </c>
      <c r="M1474" s="68">
        <v>0</v>
      </c>
      <c r="N1474" s="68">
        <v>0</v>
      </c>
      <c r="O1474" s="68">
        <v>0</v>
      </c>
      <c r="P1474" s="68">
        <v>0</v>
      </c>
      <c r="Q1474" s="68">
        <v>0</v>
      </c>
      <c r="R1474" s="69">
        <f t="shared" si="463"/>
        <v>0</v>
      </c>
      <c r="S1474" s="74">
        <f>R1474/U$9*30</f>
        <v>0</v>
      </c>
      <c r="T1474" s="69">
        <v>0</v>
      </c>
    </row>
    <row r="1475" spans="1:20" s="48" customFormat="1" ht="18.75" customHeight="1">
      <c r="A1475" s="66">
        <v>23</v>
      </c>
      <c r="B1475" s="73">
        <v>6953156272965</v>
      </c>
      <c r="C1475" s="67">
        <v>734876</v>
      </c>
      <c r="D1475" s="67" t="s">
        <v>207</v>
      </c>
      <c r="E1475" s="67" t="s">
        <v>87</v>
      </c>
      <c r="F1475" s="68">
        <v>0</v>
      </c>
      <c r="G1475" s="68">
        <v>0</v>
      </c>
      <c r="H1475" s="68">
        <v>0</v>
      </c>
      <c r="I1475" s="68">
        <v>0</v>
      </c>
      <c r="J1475" s="68">
        <v>0</v>
      </c>
      <c r="K1475" s="68">
        <v>0</v>
      </c>
      <c r="L1475" s="68">
        <v>0</v>
      </c>
      <c r="M1475" s="68">
        <v>0</v>
      </c>
      <c r="N1475" s="68">
        <v>0</v>
      </c>
      <c r="O1475" s="68">
        <v>0</v>
      </c>
      <c r="P1475" s="68">
        <v>0</v>
      </c>
      <c r="Q1475" s="68">
        <v>0</v>
      </c>
      <c r="R1475" s="69">
        <f t="shared" si="463"/>
        <v>0</v>
      </c>
      <c r="S1475" s="74">
        <f>R1475/U$9*30</f>
        <v>0</v>
      </c>
      <c r="T1475" s="69">
        <v>0</v>
      </c>
    </row>
    <row r="1476" spans="1:20" s="48" customFormat="1" ht="18.75" customHeight="1">
      <c r="A1476" s="66">
        <v>24</v>
      </c>
      <c r="B1476" s="73">
        <v>6953156272972</v>
      </c>
      <c r="C1476" s="67">
        <v>734877</v>
      </c>
      <c r="D1476" s="67" t="s">
        <v>208</v>
      </c>
      <c r="E1476" s="67" t="s">
        <v>88</v>
      </c>
      <c r="F1476" s="68">
        <v>0</v>
      </c>
      <c r="G1476" s="68">
        <v>0</v>
      </c>
      <c r="H1476" s="68">
        <v>0</v>
      </c>
      <c r="I1476" s="68">
        <v>0</v>
      </c>
      <c r="J1476" s="68">
        <v>0</v>
      </c>
      <c r="K1476" s="68">
        <v>0</v>
      </c>
      <c r="L1476" s="68">
        <v>0</v>
      </c>
      <c r="M1476" s="68">
        <v>0</v>
      </c>
      <c r="N1476" s="68">
        <v>0</v>
      </c>
      <c r="O1476" s="68">
        <v>0</v>
      </c>
      <c r="P1476" s="68">
        <v>0</v>
      </c>
      <c r="Q1476" s="68">
        <v>0</v>
      </c>
      <c r="R1476" s="69">
        <f t="shared" si="463"/>
        <v>0</v>
      </c>
      <c r="S1476" s="74">
        <f>R1476/U$9*30</f>
        <v>0</v>
      </c>
      <c r="T1476" s="69">
        <v>0</v>
      </c>
    </row>
    <row r="1477" spans="1:20" s="48" customFormat="1" ht="18.75" customHeight="1">
      <c r="A1477" s="66">
        <v>25</v>
      </c>
      <c r="B1477" s="73">
        <v>6953156273825</v>
      </c>
      <c r="C1477" s="67">
        <v>734878</v>
      </c>
      <c r="D1477" s="67" t="s">
        <v>209</v>
      </c>
      <c r="E1477" s="67" t="s">
        <v>89</v>
      </c>
      <c r="F1477" s="68">
        <v>0</v>
      </c>
      <c r="G1477" s="68">
        <v>0</v>
      </c>
      <c r="H1477" s="68">
        <v>0</v>
      </c>
      <c r="I1477" s="68">
        <v>0</v>
      </c>
      <c r="J1477" s="68">
        <v>0</v>
      </c>
      <c r="K1477" s="68">
        <v>0</v>
      </c>
      <c r="L1477" s="68">
        <v>0</v>
      </c>
      <c r="M1477" s="68">
        <v>0</v>
      </c>
      <c r="N1477" s="68">
        <v>0</v>
      </c>
      <c r="O1477" s="68">
        <v>0</v>
      </c>
      <c r="P1477" s="68">
        <v>0</v>
      </c>
      <c r="Q1477" s="68">
        <v>0</v>
      </c>
      <c r="R1477" s="69">
        <f>SUM(F1477:Q1477)</f>
        <v>0</v>
      </c>
      <c r="S1477" s="74">
        <f>R1477/W$9*30</f>
        <v>0</v>
      </c>
      <c r="T1477" s="69">
        <v>0</v>
      </c>
    </row>
    <row r="1478" spans="1:20" s="48" customFormat="1" ht="18.75" customHeight="1">
      <c r="A1478" s="66">
        <v>26</v>
      </c>
      <c r="B1478" s="73">
        <v>6953156276390</v>
      </c>
      <c r="C1478" s="67">
        <v>734879</v>
      </c>
      <c r="D1478" s="67" t="s">
        <v>210</v>
      </c>
      <c r="E1478" s="67" t="s">
        <v>90</v>
      </c>
      <c r="F1478" s="68">
        <v>0</v>
      </c>
      <c r="G1478" s="68">
        <v>0</v>
      </c>
      <c r="H1478" s="68">
        <v>0</v>
      </c>
      <c r="I1478" s="68">
        <v>0</v>
      </c>
      <c r="J1478" s="68">
        <v>0</v>
      </c>
      <c r="K1478" s="68">
        <v>0</v>
      </c>
      <c r="L1478" s="68">
        <v>0</v>
      </c>
      <c r="M1478" s="68">
        <v>0</v>
      </c>
      <c r="N1478" s="68">
        <v>0</v>
      </c>
      <c r="O1478" s="68">
        <v>0</v>
      </c>
      <c r="P1478" s="68">
        <v>0</v>
      </c>
      <c r="Q1478" s="68">
        <v>0</v>
      </c>
      <c r="R1478" s="69">
        <f t="shared" ref="R1478:R1482" si="465">SUM(F1478:Q1478)</f>
        <v>0</v>
      </c>
      <c r="S1478" s="74">
        <f t="shared" ref="S1478" si="466">R1478/W$9*30</f>
        <v>0</v>
      </c>
      <c r="T1478" s="69">
        <v>0</v>
      </c>
    </row>
    <row r="1479" spans="1:20" s="48" customFormat="1" ht="18.75" customHeight="1">
      <c r="A1479" s="66">
        <v>27</v>
      </c>
      <c r="B1479" s="73">
        <v>6953156276406</v>
      </c>
      <c r="C1479" s="67">
        <v>734880</v>
      </c>
      <c r="D1479" s="67" t="s">
        <v>211</v>
      </c>
      <c r="E1479" s="67" t="s">
        <v>91</v>
      </c>
      <c r="F1479" s="68">
        <v>0</v>
      </c>
      <c r="G1479" s="68">
        <v>0</v>
      </c>
      <c r="H1479" s="68">
        <v>0</v>
      </c>
      <c r="I1479" s="68">
        <v>0</v>
      </c>
      <c r="J1479" s="68">
        <v>0</v>
      </c>
      <c r="K1479" s="68">
        <v>0</v>
      </c>
      <c r="L1479" s="68">
        <v>0</v>
      </c>
      <c r="M1479" s="68">
        <v>0</v>
      </c>
      <c r="N1479" s="68">
        <v>0</v>
      </c>
      <c r="O1479" s="68">
        <v>0</v>
      </c>
      <c r="P1479" s="68">
        <v>0</v>
      </c>
      <c r="Q1479" s="68">
        <v>0</v>
      </c>
      <c r="R1479" s="69">
        <f t="shared" si="465"/>
        <v>0</v>
      </c>
      <c r="S1479" s="74">
        <f>R1479/U$9*30</f>
        <v>0</v>
      </c>
      <c r="T1479" s="69">
        <v>0</v>
      </c>
    </row>
    <row r="1480" spans="1:20" s="48" customFormat="1" ht="18.75" customHeight="1">
      <c r="A1480" s="66">
        <v>28</v>
      </c>
      <c r="B1480" s="73">
        <v>6953156280243</v>
      </c>
      <c r="C1480" s="67">
        <v>734881</v>
      </c>
      <c r="D1480" s="67" t="s">
        <v>212</v>
      </c>
      <c r="E1480" s="67" t="s">
        <v>92</v>
      </c>
      <c r="F1480" s="68">
        <v>0</v>
      </c>
      <c r="G1480" s="68">
        <v>0</v>
      </c>
      <c r="H1480" s="68">
        <v>0</v>
      </c>
      <c r="I1480" s="68">
        <v>0</v>
      </c>
      <c r="J1480" s="68">
        <v>0</v>
      </c>
      <c r="K1480" s="68">
        <v>0</v>
      </c>
      <c r="L1480" s="68">
        <v>0</v>
      </c>
      <c r="M1480" s="68">
        <v>0</v>
      </c>
      <c r="N1480" s="68">
        <v>0</v>
      </c>
      <c r="O1480" s="68">
        <v>0</v>
      </c>
      <c r="P1480" s="68">
        <v>0</v>
      </c>
      <c r="Q1480" s="68">
        <v>0</v>
      </c>
      <c r="R1480" s="69">
        <f t="shared" si="465"/>
        <v>0</v>
      </c>
      <c r="S1480" s="74">
        <f>R1480/U$9*30</f>
        <v>0</v>
      </c>
      <c r="T1480" s="69">
        <v>0</v>
      </c>
    </row>
    <row r="1481" spans="1:20" s="48" customFormat="1" ht="18.75" customHeight="1">
      <c r="A1481" s="66">
        <v>29</v>
      </c>
      <c r="B1481" s="73">
        <v>6953156278844</v>
      </c>
      <c r="C1481" s="67">
        <v>734882</v>
      </c>
      <c r="D1481" s="67" t="s">
        <v>213</v>
      </c>
      <c r="E1481" s="67" t="s">
        <v>93</v>
      </c>
      <c r="F1481" s="68">
        <v>0</v>
      </c>
      <c r="G1481" s="68">
        <v>0</v>
      </c>
      <c r="H1481" s="68">
        <v>0</v>
      </c>
      <c r="I1481" s="68">
        <v>0</v>
      </c>
      <c r="J1481" s="68">
        <v>0</v>
      </c>
      <c r="K1481" s="68">
        <v>0</v>
      </c>
      <c r="L1481" s="68">
        <v>0</v>
      </c>
      <c r="M1481" s="68">
        <v>0</v>
      </c>
      <c r="N1481" s="68">
        <v>0</v>
      </c>
      <c r="O1481" s="68">
        <v>0</v>
      </c>
      <c r="P1481" s="68">
        <v>0</v>
      </c>
      <c r="Q1481" s="68">
        <v>0</v>
      </c>
      <c r="R1481" s="69">
        <f t="shared" si="465"/>
        <v>0</v>
      </c>
      <c r="S1481" s="74">
        <f>R1481/U$9*30</f>
        <v>0</v>
      </c>
      <c r="T1481" s="69">
        <v>0</v>
      </c>
    </row>
    <row r="1482" spans="1:20" s="48" customFormat="1" ht="18.75" customHeight="1">
      <c r="A1482" s="66">
        <v>30</v>
      </c>
      <c r="B1482" s="73">
        <v>6953156278851</v>
      </c>
      <c r="C1482" s="67">
        <v>734883</v>
      </c>
      <c r="D1482" s="67" t="s">
        <v>214</v>
      </c>
      <c r="E1482" s="67" t="s">
        <v>94</v>
      </c>
      <c r="F1482" s="68">
        <v>0</v>
      </c>
      <c r="G1482" s="68">
        <v>0</v>
      </c>
      <c r="H1482" s="68">
        <v>0</v>
      </c>
      <c r="I1482" s="68">
        <v>0</v>
      </c>
      <c r="J1482" s="68">
        <v>0</v>
      </c>
      <c r="K1482" s="68">
        <v>0</v>
      </c>
      <c r="L1482" s="68">
        <v>0</v>
      </c>
      <c r="M1482" s="68">
        <v>0</v>
      </c>
      <c r="N1482" s="68">
        <v>0</v>
      </c>
      <c r="O1482" s="68">
        <v>0</v>
      </c>
      <c r="P1482" s="68">
        <v>0</v>
      </c>
      <c r="Q1482" s="68">
        <v>0</v>
      </c>
      <c r="R1482" s="69">
        <f t="shared" si="465"/>
        <v>0</v>
      </c>
      <c r="S1482" s="74">
        <f>R1482/U$9*30</f>
        <v>0</v>
      </c>
      <c r="T1482" s="69">
        <v>0</v>
      </c>
    </row>
    <row r="1483" spans="1:20" s="48" customFormat="1" ht="18.75" customHeight="1">
      <c r="A1483" s="66">
        <v>31</v>
      </c>
      <c r="B1483" s="73">
        <v>6953156273016</v>
      </c>
      <c r="C1483" s="67">
        <v>734884</v>
      </c>
      <c r="D1483" s="67" t="s">
        <v>215</v>
      </c>
      <c r="E1483" s="67" t="s">
        <v>95</v>
      </c>
      <c r="F1483" s="68">
        <v>0</v>
      </c>
      <c r="G1483" s="68">
        <v>0</v>
      </c>
      <c r="H1483" s="68">
        <v>0</v>
      </c>
      <c r="I1483" s="68">
        <v>0</v>
      </c>
      <c r="J1483" s="68">
        <v>0</v>
      </c>
      <c r="K1483" s="68">
        <v>0</v>
      </c>
      <c r="L1483" s="68">
        <v>0</v>
      </c>
      <c r="M1483" s="68">
        <v>0</v>
      </c>
      <c r="N1483" s="68">
        <v>0</v>
      </c>
      <c r="O1483" s="68">
        <v>0</v>
      </c>
      <c r="P1483" s="68">
        <v>0</v>
      </c>
      <c r="Q1483" s="68">
        <v>0</v>
      </c>
      <c r="R1483" s="69">
        <f>SUM(F1483:Q1483)</f>
        <v>0</v>
      </c>
      <c r="S1483" s="74">
        <f>R1483/W$9*30</f>
        <v>0</v>
      </c>
      <c r="T1483" s="69">
        <v>0</v>
      </c>
    </row>
    <row r="1484" spans="1:20" s="48" customFormat="1" ht="18.75" customHeight="1">
      <c r="A1484" s="66">
        <v>32</v>
      </c>
      <c r="B1484" s="73">
        <v>6953156273023</v>
      </c>
      <c r="C1484" s="67">
        <v>734885</v>
      </c>
      <c r="D1484" s="67" t="s">
        <v>216</v>
      </c>
      <c r="E1484" s="67" t="s">
        <v>96</v>
      </c>
      <c r="F1484" s="68">
        <v>0</v>
      </c>
      <c r="G1484" s="68">
        <v>0</v>
      </c>
      <c r="H1484" s="68">
        <v>0</v>
      </c>
      <c r="I1484" s="68">
        <v>0</v>
      </c>
      <c r="J1484" s="68">
        <v>0</v>
      </c>
      <c r="K1484" s="68">
        <v>0</v>
      </c>
      <c r="L1484" s="68">
        <v>0</v>
      </c>
      <c r="M1484" s="68">
        <v>0</v>
      </c>
      <c r="N1484" s="68">
        <v>0</v>
      </c>
      <c r="O1484" s="68">
        <v>0</v>
      </c>
      <c r="P1484" s="68">
        <v>0</v>
      </c>
      <c r="Q1484" s="68">
        <v>0</v>
      </c>
      <c r="R1484" s="69">
        <f t="shared" ref="R1484:R1488" si="467">SUM(F1484:Q1484)</f>
        <v>0</v>
      </c>
      <c r="S1484" s="74">
        <f t="shared" ref="S1484" si="468">R1484/W$9*30</f>
        <v>0</v>
      </c>
      <c r="T1484" s="69">
        <v>0</v>
      </c>
    </row>
    <row r="1485" spans="1:20" s="48" customFormat="1" ht="18.75" customHeight="1">
      <c r="A1485" s="66">
        <v>33</v>
      </c>
      <c r="B1485" s="73">
        <v>6953156273665</v>
      </c>
      <c r="C1485" s="67">
        <v>734886</v>
      </c>
      <c r="D1485" s="67" t="s">
        <v>217</v>
      </c>
      <c r="E1485" s="67" t="s">
        <v>97</v>
      </c>
      <c r="F1485" s="68">
        <v>0</v>
      </c>
      <c r="G1485" s="68">
        <v>0</v>
      </c>
      <c r="H1485" s="68">
        <v>0</v>
      </c>
      <c r="I1485" s="68">
        <v>0</v>
      </c>
      <c r="J1485" s="68">
        <v>0</v>
      </c>
      <c r="K1485" s="68">
        <v>0</v>
      </c>
      <c r="L1485" s="68">
        <v>0</v>
      </c>
      <c r="M1485" s="68">
        <v>0</v>
      </c>
      <c r="N1485" s="68">
        <v>0</v>
      </c>
      <c r="O1485" s="68">
        <v>0</v>
      </c>
      <c r="P1485" s="68">
        <v>0</v>
      </c>
      <c r="Q1485" s="68">
        <v>0</v>
      </c>
      <c r="R1485" s="69">
        <f t="shared" si="467"/>
        <v>0</v>
      </c>
      <c r="S1485" s="74">
        <f>R1485/U$9*30</f>
        <v>0</v>
      </c>
      <c r="T1485" s="69">
        <v>0</v>
      </c>
    </row>
    <row r="1486" spans="1:20" s="48" customFormat="1" ht="18.75" customHeight="1">
      <c r="A1486" s="66">
        <v>34</v>
      </c>
      <c r="B1486" s="73">
        <v>6953156273672</v>
      </c>
      <c r="C1486" s="67">
        <v>734887</v>
      </c>
      <c r="D1486" s="67" t="s">
        <v>218</v>
      </c>
      <c r="E1486" s="67" t="s">
        <v>98</v>
      </c>
      <c r="F1486" s="68">
        <v>0</v>
      </c>
      <c r="G1486" s="68">
        <v>0</v>
      </c>
      <c r="H1486" s="68">
        <v>0</v>
      </c>
      <c r="I1486" s="68">
        <v>0</v>
      </c>
      <c r="J1486" s="68">
        <v>0</v>
      </c>
      <c r="K1486" s="68">
        <v>0</v>
      </c>
      <c r="L1486" s="68">
        <v>0</v>
      </c>
      <c r="M1486" s="68">
        <v>0</v>
      </c>
      <c r="N1486" s="68">
        <v>0</v>
      </c>
      <c r="O1486" s="68">
        <v>0</v>
      </c>
      <c r="P1486" s="68">
        <v>0</v>
      </c>
      <c r="Q1486" s="68">
        <v>0</v>
      </c>
      <c r="R1486" s="69">
        <f t="shared" si="467"/>
        <v>0</v>
      </c>
      <c r="S1486" s="74">
        <f>R1486/U$9*30</f>
        <v>0</v>
      </c>
      <c r="T1486" s="69">
        <v>0</v>
      </c>
    </row>
    <row r="1487" spans="1:20" s="48" customFormat="1" ht="18.75" customHeight="1">
      <c r="A1487" s="66">
        <v>35</v>
      </c>
      <c r="B1487" s="73">
        <v>6953156273689</v>
      </c>
      <c r="C1487" s="67">
        <v>734888</v>
      </c>
      <c r="D1487" s="67" t="s">
        <v>219</v>
      </c>
      <c r="E1487" s="67" t="s">
        <v>99</v>
      </c>
      <c r="F1487" s="68">
        <v>0</v>
      </c>
      <c r="G1487" s="68">
        <v>0</v>
      </c>
      <c r="H1487" s="68">
        <v>0</v>
      </c>
      <c r="I1487" s="68">
        <v>0</v>
      </c>
      <c r="J1487" s="68">
        <v>0</v>
      </c>
      <c r="K1487" s="68">
        <v>0</v>
      </c>
      <c r="L1487" s="68">
        <v>0</v>
      </c>
      <c r="M1487" s="68">
        <v>0</v>
      </c>
      <c r="N1487" s="68">
        <v>0</v>
      </c>
      <c r="O1487" s="68">
        <v>0</v>
      </c>
      <c r="P1487" s="68">
        <v>0</v>
      </c>
      <c r="Q1487" s="68">
        <v>0</v>
      </c>
      <c r="R1487" s="69">
        <f t="shared" si="467"/>
        <v>0</v>
      </c>
      <c r="S1487" s="74">
        <f>R1487/U$9*30</f>
        <v>0</v>
      </c>
      <c r="T1487" s="69">
        <v>0</v>
      </c>
    </row>
    <row r="1488" spans="1:20" s="48" customFormat="1" ht="18.75" customHeight="1">
      <c r="A1488" s="66">
        <v>36</v>
      </c>
      <c r="B1488" s="73">
        <v>6953156271197</v>
      </c>
      <c r="C1488" s="67">
        <v>734889</v>
      </c>
      <c r="D1488" s="67" t="s">
        <v>220</v>
      </c>
      <c r="E1488" s="67" t="s">
        <v>100</v>
      </c>
      <c r="F1488" s="68">
        <v>0</v>
      </c>
      <c r="G1488" s="68">
        <v>0</v>
      </c>
      <c r="H1488" s="68">
        <v>0</v>
      </c>
      <c r="I1488" s="68">
        <v>0</v>
      </c>
      <c r="J1488" s="68">
        <v>0</v>
      </c>
      <c r="K1488" s="68">
        <v>0</v>
      </c>
      <c r="L1488" s="68">
        <v>0</v>
      </c>
      <c r="M1488" s="68">
        <v>0</v>
      </c>
      <c r="N1488" s="68">
        <v>0</v>
      </c>
      <c r="O1488" s="68">
        <v>0</v>
      </c>
      <c r="P1488" s="68">
        <v>0</v>
      </c>
      <c r="Q1488" s="68">
        <v>0</v>
      </c>
      <c r="R1488" s="69">
        <f t="shared" si="467"/>
        <v>0</v>
      </c>
      <c r="S1488" s="74">
        <f>R1488/U$9*30</f>
        <v>0</v>
      </c>
      <c r="T1488" s="69">
        <v>0</v>
      </c>
    </row>
    <row r="1489" spans="1:20" s="48" customFormat="1" ht="18.75" customHeight="1">
      <c r="A1489" s="66">
        <v>37</v>
      </c>
      <c r="B1489" s="73">
        <v>6953156271203</v>
      </c>
      <c r="C1489" s="67">
        <v>734890</v>
      </c>
      <c r="D1489" s="67" t="s">
        <v>221</v>
      </c>
      <c r="E1489" s="67" t="s">
        <v>101</v>
      </c>
      <c r="F1489" s="68">
        <v>0</v>
      </c>
      <c r="G1489" s="68">
        <v>0</v>
      </c>
      <c r="H1489" s="68">
        <v>0</v>
      </c>
      <c r="I1489" s="68">
        <v>0</v>
      </c>
      <c r="J1489" s="68">
        <v>0</v>
      </c>
      <c r="K1489" s="68">
        <v>0</v>
      </c>
      <c r="L1489" s="68">
        <v>0</v>
      </c>
      <c r="M1489" s="68">
        <v>0</v>
      </c>
      <c r="N1489" s="68">
        <v>0</v>
      </c>
      <c r="O1489" s="68">
        <v>0</v>
      </c>
      <c r="P1489" s="68">
        <v>0</v>
      </c>
      <c r="Q1489" s="68">
        <v>0</v>
      </c>
      <c r="R1489" s="69">
        <f>SUM(F1489:Q1489)</f>
        <v>0</v>
      </c>
      <c r="S1489" s="74">
        <f>R1489/W$9*30</f>
        <v>0</v>
      </c>
      <c r="T1489" s="69">
        <v>0</v>
      </c>
    </row>
    <row r="1490" spans="1:20" s="48" customFormat="1" ht="18.75" customHeight="1">
      <c r="A1490" s="66">
        <v>38</v>
      </c>
      <c r="B1490" s="73">
        <v>6953156271210</v>
      </c>
      <c r="C1490" s="67">
        <v>734891</v>
      </c>
      <c r="D1490" s="67" t="s">
        <v>222</v>
      </c>
      <c r="E1490" s="67" t="s">
        <v>102</v>
      </c>
      <c r="F1490" s="68">
        <v>0</v>
      </c>
      <c r="G1490" s="68">
        <v>0</v>
      </c>
      <c r="H1490" s="68">
        <v>0</v>
      </c>
      <c r="I1490" s="68">
        <v>0</v>
      </c>
      <c r="J1490" s="68">
        <v>0</v>
      </c>
      <c r="K1490" s="68">
        <v>0</v>
      </c>
      <c r="L1490" s="68">
        <v>0</v>
      </c>
      <c r="M1490" s="68">
        <v>0</v>
      </c>
      <c r="N1490" s="68">
        <v>0</v>
      </c>
      <c r="O1490" s="68">
        <v>0</v>
      </c>
      <c r="P1490" s="68">
        <v>0</v>
      </c>
      <c r="Q1490" s="68">
        <v>0</v>
      </c>
      <c r="R1490" s="69">
        <f t="shared" ref="R1490:R1494" si="469">SUM(F1490:Q1490)</f>
        <v>0</v>
      </c>
      <c r="S1490" s="74">
        <f t="shared" ref="S1490" si="470">R1490/W$9*30</f>
        <v>0</v>
      </c>
      <c r="T1490" s="69">
        <v>0</v>
      </c>
    </row>
    <row r="1491" spans="1:20" s="48" customFormat="1" ht="18.75" customHeight="1">
      <c r="A1491" s="66">
        <v>39</v>
      </c>
      <c r="B1491" s="73">
        <v>6953156275188</v>
      </c>
      <c r="C1491" s="67">
        <v>734892</v>
      </c>
      <c r="D1491" s="67" t="s">
        <v>223</v>
      </c>
      <c r="E1491" s="67" t="s">
        <v>103</v>
      </c>
      <c r="F1491" s="68">
        <v>0</v>
      </c>
      <c r="G1491" s="68">
        <v>0</v>
      </c>
      <c r="H1491" s="68">
        <v>0</v>
      </c>
      <c r="I1491" s="68">
        <v>0</v>
      </c>
      <c r="J1491" s="68">
        <v>0</v>
      </c>
      <c r="K1491" s="68">
        <v>0</v>
      </c>
      <c r="L1491" s="68">
        <v>0</v>
      </c>
      <c r="M1491" s="68">
        <v>0</v>
      </c>
      <c r="N1491" s="68">
        <v>0</v>
      </c>
      <c r="O1491" s="68">
        <v>0</v>
      </c>
      <c r="P1491" s="68">
        <v>0</v>
      </c>
      <c r="Q1491" s="68">
        <v>0</v>
      </c>
      <c r="R1491" s="69">
        <f t="shared" si="469"/>
        <v>0</v>
      </c>
      <c r="S1491" s="74">
        <f>R1491/U$9*30</f>
        <v>0</v>
      </c>
      <c r="T1491" s="69">
        <v>0</v>
      </c>
    </row>
    <row r="1492" spans="1:20" s="48" customFormat="1" ht="18.75" customHeight="1">
      <c r="A1492" s="66">
        <v>40</v>
      </c>
      <c r="B1492" s="73">
        <v>6953156275195</v>
      </c>
      <c r="C1492" s="67">
        <v>734893</v>
      </c>
      <c r="D1492" s="67" t="s">
        <v>224</v>
      </c>
      <c r="E1492" s="67" t="s">
        <v>104</v>
      </c>
      <c r="F1492" s="68">
        <v>0</v>
      </c>
      <c r="G1492" s="68">
        <v>0</v>
      </c>
      <c r="H1492" s="68">
        <v>0</v>
      </c>
      <c r="I1492" s="68">
        <v>0</v>
      </c>
      <c r="J1492" s="68">
        <v>0</v>
      </c>
      <c r="K1492" s="68">
        <v>0</v>
      </c>
      <c r="L1492" s="68">
        <v>0</v>
      </c>
      <c r="M1492" s="68">
        <v>0</v>
      </c>
      <c r="N1492" s="68">
        <v>0</v>
      </c>
      <c r="O1492" s="68">
        <v>0</v>
      </c>
      <c r="P1492" s="68">
        <v>0</v>
      </c>
      <c r="Q1492" s="68">
        <v>0</v>
      </c>
      <c r="R1492" s="69">
        <f t="shared" si="469"/>
        <v>0</v>
      </c>
      <c r="S1492" s="74">
        <f>R1492/U$9*30</f>
        <v>0</v>
      </c>
      <c r="T1492" s="69">
        <v>0</v>
      </c>
    </row>
    <row r="1493" spans="1:20" s="48" customFormat="1" ht="18.75" customHeight="1">
      <c r="A1493" s="66">
        <v>41</v>
      </c>
      <c r="B1493" s="73">
        <v>6953156275201</v>
      </c>
      <c r="C1493" s="67">
        <v>734894</v>
      </c>
      <c r="D1493" s="67" t="s">
        <v>225</v>
      </c>
      <c r="E1493" s="67" t="s">
        <v>105</v>
      </c>
      <c r="F1493" s="68">
        <v>0</v>
      </c>
      <c r="G1493" s="68">
        <v>0</v>
      </c>
      <c r="H1493" s="68">
        <v>0</v>
      </c>
      <c r="I1493" s="68">
        <v>0</v>
      </c>
      <c r="J1493" s="68">
        <v>0</v>
      </c>
      <c r="K1493" s="68">
        <v>0</v>
      </c>
      <c r="L1493" s="68">
        <v>0</v>
      </c>
      <c r="M1493" s="68">
        <v>0</v>
      </c>
      <c r="N1493" s="68">
        <v>0</v>
      </c>
      <c r="O1493" s="68">
        <v>0</v>
      </c>
      <c r="P1493" s="68">
        <v>0</v>
      </c>
      <c r="Q1493" s="68">
        <v>0</v>
      </c>
      <c r="R1493" s="69">
        <f t="shared" si="469"/>
        <v>0</v>
      </c>
      <c r="S1493" s="74">
        <f>R1493/U$9*30</f>
        <v>0</v>
      </c>
      <c r="T1493" s="69">
        <v>0</v>
      </c>
    </row>
    <row r="1494" spans="1:20" s="48" customFormat="1" ht="18.75" customHeight="1">
      <c r="A1494" s="66">
        <v>42</v>
      </c>
      <c r="B1494" s="73">
        <v>6953156276413</v>
      </c>
      <c r="C1494" s="67">
        <v>734895</v>
      </c>
      <c r="D1494" s="67" t="s">
        <v>226</v>
      </c>
      <c r="E1494" s="67" t="s">
        <v>106</v>
      </c>
      <c r="F1494" s="68">
        <v>0</v>
      </c>
      <c r="G1494" s="68">
        <v>0</v>
      </c>
      <c r="H1494" s="68">
        <v>0</v>
      </c>
      <c r="I1494" s="68">
        <v>0</v>
      </c>
      <c r="J1494" s="68">
        <v>0</v>
      </c>
      <c r="K1494" s="68">
        <v>0</v>
      </c>
      <c r="L1494" s="68">
        <v>0</v>
      </c>
      <c r="M1494" s="68">
        <v>0</v>
      </c>
      <c r="N1494" s="68">
        <v>0</v>
      </c>
      <c r="O1494" s="68">
        <v>0</v>
      </c>
      <c r="P1494" s="68">
        <v>0</v>
      </c>
      <c r="Q1494" s="68">
        <v>0</v>
      </c>
      <c r="R1494" s="69">
        <f t="shared" si="469"/>
        <v>0</v>
      </c>
      <c r="S1494" s="74">
        <f>R1494/U$9*30</f>
        <v>0</v>
      </c>
      <c r="T1494" s="69">
        <v>0</v>
      </c>
    </row>
    <row r="1495" spans="1:20" s="48" customFormat="1" ht="18.75" customHeight="1">
      <c r="A1495" s="66">
        <v>43</v>
      </c>
      <c r="B1495" s="73">
        <v>6953156278721</v>
      </c>
      <c r="C1495" s="67">
        <v>734896</v>
      </c>
      <c r="D1495" s="67" t="s">
        <v>227</v>
      </c>
      <c r="E1495" s="67" t="s">
        <v>107</v>
      </c>
      <c r="F1495" s="68">
        <v>0</v>
      </c>
      <c r="G1495" s="68">
        <v>0</v>
      </c>
      <c r="H1495" s="68">
        <v>0</v>
      </c>
      <c r="I1495" s="68">
        <v>0</v>
      </c>
      <c r="J1495" s="68">
        <v>0</v>
      </c>
      <c r="K1495" s="68">
        <v>0</v>
      </c>
      <c r="L1495" s="68">
        <v>0</v>
      </c>
      <c r="M1495" s="68">
        <v>0</v>
      </c>
      <c r="N1495" s="68">
        <v>0</v>
      </c>
      <c r="O1495" s="68">
        <v>0</v>
      </c>
      <c r="P1495" s="68">
        <v>0</v>
      </c>
      <c r="Q1495" s="68">
        <v>0</v>
      </c>
      <c r="R1495" s="69">
        <f>SUM(F1495:Q1495)</f>
        <v>0</v>
      </c>
      <c r="S1495" s="74">
        <f>R1495/W$9*30</f>
        <v>0</v>
      </c>
      <c r="T1495" s="69">
        <v>0</v>
      </c>
    </row>
    <row r="1496" spans="1:20" s="48" customFormat="1" ht="18.75" customHeight="1">
      <c r="A1496" s="66">
        <v>44</v>
      </c>
      <c r="B1496" s="73">
        <v>6953156278738</v>
      </c>
      <c r="C1496" s="67">
        <v>734897</v>
      </c>
      <c r="D1496" s="67" t="s">
        <v>228</v>
      </c>
      <c r="E1496" s="67" t="s">
        <v>108</v>
      </c>
      <c r="F1496" s="68">
        <v>0</v>
      </c>
      <c r="G1496" s="68">
        <v>0</v>
      </c>
      <c r="H1496" s="68">
        <v>0</v>
      </c>
      <c r="I1496" s="68">
        <v>0</v>
      </c>
      <c r="J1496" s="68">
        <v>0</v>
      </c>
      <c r="K1496" s="68">
        <v>0</v>
      </c>
      <c r="L1496" s="68">
        <v>0</v>
      </c>
      <c r="M1496" s="68">
        <v>0</v>
      </c>
      <c r="N1496" s="68">
        <v>0</v>
      </c>
      <c r="O1496" s="68">
        <v>0</v>
      </c>
      <c r="P1496" s="68">
        <v>0</v>
      </c>
      <c r="Q1496" s="68">
        <v>0</v>
      </c>
      <c r="R1496" s="69">
        <f t="shared" ref="R1496:R1502" si="471">SUM(F1496:Q1496)</f>
        <v>0</v>
      </c>
      <c r="S1496" s="74">
        <f t="shared" ref="S1496" si="472">R1496/W$9*30</f>
        <v>0</v>
      </c>
      <c r="T1496" s="69">
        <v>0</v>
      </c>
    </row>
    <row r="1497" spans="1:20" s="48" customFormat="1" ht="18.75" customHeight="1">
      <c r="A1497" s="66">
        <v>45</v>
      </c>
      <c r="B1497" s="73">
        <v>6953156278745</v>
      </c>
      <c r="C1497" s="67">
        <v>734898</v>
      </c>
      <c r="D1497" s="67" t="s">
        <v>229</v>
      </c>
      <c r="E1497" s="67" t="s">
        <v>109</v>
      </c>
      <c r="F1497" s="68">
        <v>0</v>
      </c>
      <c r="G1497" s="68">
        <v>0</v>
      </c>
      <c r="H1497" s="68">
        <v>0</v>
      </c>
      <c r="I1497" s="68">
        <v>0</v>
      </c>
      <c r="J1497" s="68">
        <v>0</v>
      </c>
      <c r="K1497" s="68">
        <v>0</v>
      </c>
      <c r="L1497" s="68">
        <v>0</v>
      </c>
      <c r="M1497" s="68">
        <v>0</v>
      </c>
      <c r="N1497" s="68">
        <v>0</v>
      </c>
      <c r="O1497" s="68">
        <v>0</v>
      </c>
      <c r="P1497" s="68">
        <v>0</v>
      </c>
      <c r="Q1497" s="68">
        <v>0</v>
      </c>
      <c r="R1497" s="69">
        <f t="shared" si="471"/>
        <v>0</v>
      </c>
      <c r="S1497" s="74">
        <f t="shared" ref="S1497:S1502" si="473">R1497/U$9*30</f>
        <v>0</v>
      </c>
      <c r="T1497" s="69">
        <v>0</v>
      </c>
    </row>
    <row r="1498" spans="1:20" s="48" customFormat="1" ht="18.75" customHeight="1">
      <c r="A1498" s="66">
        <v>46</v>
      </c>
      <c r="B1498" s="73">
        <v>6953156273030</v>
      </c>
      <c r="C1498" s="67">
        <v>734899</v>
      </c>
      <c r="D1498" s="67" t="s">
        <v>230</v>
      </c>
      <c r="E1498" s="67" t="s">
        <v>110</v>
      </c>
      <c r="F1498" s="68">
        <v>0</v>
      </c>
      <c r="G1498" s="68">
        <v>0</v>
      </c>
      <c r="H1498" s="68">
        <v>0</v>
      </c>
      <c r="I1498" s="68">
        <v>0</v>
      </c>
      <c r="J1498" s="68">
        <v>0</v>
      </c>
      <c r="K1498" s="68">
        <v>0</v>
      </c>
      <c r="L1498" s="68">
        <v>0</v>
      </c>
      <c r="M1498" s="68">
        <v>0</v>
      </c>
      <c r="N1498" s="68">
        <v>0</v>
      </c>
      <c r="O1498" s="68">
        <v>0</v>
      </c>
      <c r="P1498" s="68">
        <v>0</v>
      </c>
      <c r="Q1498" s="68">
        <v>0</v>
      </c>
      <c r="R1498" s="69">
        <f t="shared" si="471"/>
        <v>0</v>
      </c>
      <c r="S1498" s="74">
        <f t="shared" si="473"/>
        <v>0</v>
      </c>
      <c r="T1498" s="69">
        <v>0</v>
      </c>
    </row>
    <row r="1499" spans="1:20" s="48" customFormat="1" ht="18.75" customHeight="1">
      <c r="A1499" s="66">
        <v>47</v>
      </c>
      <c r="B1499" s="73">
        <v>6953156278523</v>
      </c>
      <c r="C1499" s="67">
        <v>734900</v>
      </c>
      <c r="D1499" s="67" t="s">
        <v>231</v>
      </c>
      <c r="E1499" s="67" t="s">
        <v>111</v>
      </c>
      <c r="F1499" s="68">
        <v>0</v>
      </c>
      <c r="G1499" s="68">
        <v>0</v>
      </c>
      <c r="H1499" s="68">
        <v>0</v>
      </c>
      <c r="I1499" s="68">
        <v>0</v>
      </c>
      <c r="J1499" s="68">
        <v>0</v>
      </c>
      <c r="K1499" s="68">
        <v>0</v>
      </c>
      <c r="L1499" s="68">
        <v>0</v>
      </c>
      <c r="M1499" s="68">
        <v>0</v>
      </c>
      <c r="N1499" s="68">
        <v>0</v>
      </c>
      <c r="O1499" s="68">
        <v>0</v>
      </c>
      <c r="P1499" s="68">
        <v>0</v>
      </c>
      <c r="Q1499" s="68">
        <v>0</v>
      </c>
      <c r="R1499" s="69">
        <f t="shared" si="471"/>
        <v>0</v>
      </c>
      <c r="S1499" s="74">
        <f t="shared" si="473"/>
        <v>0</v>
      </c>
      <c r="T1499" s="69">
        <v>0</v>
      </c>
    </row>
    <row r="1500" spans="1:20" s="48" customFormat="1" ht="18.75" customHeight="1">
      <c r="A1500" s="66">
        <v>48</v>
      </c>
      <c r="B1500" s="73">
        <v>6953156278530</v>
      </c>
      <c r="C1500" s="67">
        <v>734901</v>
      </c>
      <c r="D1500" s="67" t="s">
        <v>232</v>
      </c>
      <c r="E1500" s="67" t="s">
        <v>112</v>
      </c>
      <c r="F1500" s="68">
        <v>0</v>
      </c>
      <c r="G1500" s="68">
        <v>0</v>
      </c>
      <c r="H1500" s="68">
        <v>0</v>
      </c>
      <c r="I1500" s="68">
        <v>0</v>
      </c>
      <c r="J1500" s="68">
        <v>0</v>
      </c>
      <c r="K1500" s="68">
        <v>0</v>
      </c>
      <c r="L1500" s="68">
        <v>0</v>
      </c>
      <c r="M1500" s="68">
        <v>0</v>
      </c>
      <c r="N1500" s="68">
        <v>0</v>
      </c>
      <c r="O1500" s="68">
        <v>0</v>
      </c>
      <c r="P1500" s="68">
        <v>0</v>
      </c>
      <c r="Q1500" s="68">
        <v>0</v>
      </c>
      <c r="R1500" s="69">
        <f t="shared" si="471"/>
        <v>0</v>
      </c>
      <c r="S1500" s="74">
        <f t="shared" si="473"/>
        <v>0</v>
      </c>
      <c r="T1500" s="69">
        <v>0</v>
      </c>
    </row>
    <row r="1501" spans="1:20" s="48" customFormat="1" ht="18.75" customHeight="1">
      <c r="A1501" s="66">
        <v>49</v>
      </c>
      <c r="B1501" s="73">
        <v>6953156267503</v>
      </c>
      <c r="C1501" s="67">
        <v>734902</v>
      </c>
      <c r="D1501" s="67" t="s">
        <v>233</v>
      </c>
      <c r="E1501" s="67" t="s">
        <v>113</v>
      </c>
      <c r="F1501" s="68">
        <v>0</v>
      </c>
      <c r="G1501" s="68">
        <v>0</v>
      </c>
      <c r="H1501" s="68">
        <v>0</v>
      </c>
      <c r="I1501" s="68">
        <v>0</v>
      </c>
      <c r="J1501" s="68">
        <v>0</v>
      </c>
      <c r="K1501" s="68">
        <v>0</v>
      </c>
      <c r="L1501" s="68">
        <v>0</v>
      </c>
      <c r="M1501" s="68">
        <v>0</v>
      </c>
      <c r="N1501" s="68">
        <v>0</v>
      </c>
      <c r="O1501" s="68">
        <v>0</v>
      </c>
      <c r="P1501" s="68">
        <v>0</v>
      </c>
      <c r="Q1501" s="68">
        <v>0</v>
      </c>
      <c r="R1501" s="69">
        <f t="shared" si="471"/>
        <v>0</v>
      </c>
      <c r="S1501" s="74">
        <f t="shared" si="473"/>
        <v>0</v>
      </c>
      <c r="T1501" s="69">
        <v>0</v>
      </c>
    </row>
    <row r="1502" spans="1:20" s="48" customFormat="1" ht="18.75" customHeight="1">
      <c r="A1502" s="66">
        <v>50</v>
      </c>
      <c r="B1502" s="73">
        <v>6953156276420</v>
      </c>
      <c r="C1502" s="67">
        <v>734903</v>
      </c>
      <c r="D1502" s="67" t="s">
        <v>234</v>
      </c>
      <c r="E1502" s="67" t="s">
        <v>114</v>
      </c>
      <c r="F1502" s="68">
        <v>0</v>
      </c>
      <c r="G1502" s="68">
        <v>0</v>
      </c>
      <c r="H1502" s="68">
        <v>0</v>
      </c>
      <c r="I1502" s="68">
        <v>0</v>
      </c>
      <c r="J1502" s="68">
        <v>0</v>
      </c>
      <c r="K1502" s="68">
        <v>0</v>
      </c>
      <c r="L1502" s="68">
        <v>0</v>
      </c>
      <c r="M1502" s="68">
        <v>0</v>
      </c>
      <c r="N1502" s="68">
        <v>0</v>
      </c>
      <c r="O1502" s="68">
        <v>0</v>
      </c>
      <c r="P1502" s="68">
        <v>0</v>
      </c>
      <c r="Q1502" s="68">
        <v>0</v>
      </c>
      <c r="R1502" s="69">
        <f t="shared" si="471"/>
        <v>0</v>
      </c>
      <c r="S1502" s="74">
        <f t="shared" si="473"/>
        <v>0</v>
      </c>
      <c r="T1502" s="69">
        <v>0</v>
      </c>
    </row>
    <row r="1503" spans="1:20" s="48" customFormat="1" ht="18.75" customHeight="1">
      <c r="A1503" s="66">
        <v>51</v>
      </c>
      <c r="B1503" s="73">
        <v>6953156278622</v>
      </c>
      <c r="C1503" s="67">
        <v>734904</v>
      </c>
      <c r="D1503" s="67" t="s">
        <v>235</v>
      </c>
      <c r="E1503" s="67" t="s">
        <v>115</v>
      </c>
      <c r="F1503" s="68">
        <v>0</v>
      </c>
      <c r="G1503" s="68">
        <v>0</v>
      </c>
      <c r="H1503" s="68">
        <v>0</v>
      </c>
      <c r="I1503" s="68">
        <v>0</v>
      </c>
      <c r="J1503" s="68">
        <v>0</v>
      </c>
      <c r="K1503" s="68">
        <v>0</v>
      </c>
      <c r="L1503" s="68">
        <v>0</v>
      </c>
      <c r="M1503" s="68">
        <v>0</v>
      </c>
      <c r="N1503" s="68">
        <v>0</v>
      </c>
      <c r="O1503" s="68">
        <v>0</v>
      </c>
      <c r="P1503" s="68">
        <v>0</v>
      </c>
      <c r="Q1503" s="68">
        <v>0</v>
      </c>
      <c r="R1503" s="69">
        <f>SUM(F1503:Q1503)</f>
        <v>0</v>
      </c>
      <c r="S1503" s="74">
        <f>R1503/W$9*30</f>
        <v>0</v>
      </c>
      <c r="T1503" s="69">
        <v>0</v>
      </c>
    </row>
    <row r="1504" spans="1:20" s="48" customFormat="1" ht="18.75" customHeight="1">
      <c r="A1504" s="66">
        <v>52</v>
      </c>
      <c r="B1504" s="73">
        <v>6953156278639</v>
      </c>
      <c r="C1504" s="67">
        <v>734905</v>
      </c>
      <c r="D1504" s="67" t="s">
        <v>236</v>
      </c>
      <c r="E1504" s="67" t="s">
        <v>116</v>
      </c>
      <c r="F1504" s="68">
        <v>0</v>
      </c>
      <c r="G1504" s="68">
        <v>0</v>
      </c>
      <c r="H1504" s="68">
        <v>0</v>
      </c>
      <c r="I1504" s="68">
        <v>0</v>
      </c>
      <c r="J1504" s="68">
        <v>0</v>
      </c>
      <c r="K1504" s="68">
        <v>0</v>
      </c>
      <c r="L1504" s="68">
        <v>0</v>
      </c>
      <c r="M1504" s="68">
        <v>0</v>
      </c>
      <c r="N1504" s="68">
        <v>0</v>
      </c>
      <c r="O1504" s="68">
        <v>0</v>
      </c>
      <c r="P1504" s="68">
        <v>0</v>
      </c>
      <c r="Q1504" s="68">
        <v>0</v>
      </c>
      <c r="R1504" s="69">
        <f t="shared" ref="R1504:R1509" si="474">SUM(F1504:Q1504)</f>
        <v>0</v>
      </c>
      <c r="S1504" s="74">
        <f t="shared" ref="S1504" si="475">R1504/W$9*30</f>
        <v>0</v>
      </c>
      <c r="T1504" s="69">
        <v>0</v>
      </c>
    </row>
    <row r="1505" spans="1:20" s="48" customFormat="1" ht="18.75" customHeight="1">
      <c r="A1505" s="66">
        <v>53</v>
      </c>
      <c r="B1505" s="73">
        <v>6953156265608</v>
      </c>
      <c r="C1505" s="67">
        <v>734906</v>
      </c>
      <c r="D1505" s="67" t="s">
        <v>237</v>
      </c>
      <c r="E1505" s="67" t="s">
        <v>117</v>
      </c>
      <c r="F1505" s="68">
        <v>0</v>
      </c>
      <c r="G1505" s="68">
        <v>0</v>
      </c>
      <c r="H1505" s="68">
        <v>0</v>
      </c>
      <c r="I1505" s="68">
        <v>0</v>
      </c>
      <c r="J1505" s="68">
        <v>0</v>
      </c>
      <c r="K1505" s="68">
        <v>0</v>
      </c>
      <c r="L1505" s="68">
        <v>0</v>
      </c>
      <c r="M1505" s="68">
        <v>0</v>
      </c>
      <c r="N1505" s="68">
        <v>0</v>
      </c>
      <c r="O1505" s="68">
        <v>0</v>
      </c>
      <c r="P1505" s="68">
        <v>0</v>
      </c>
      <c r="Q1505" s="68">
        <v>0</v>
      </c>
      <c r="R1505" s="69">
        <f t="shared" si="474"/>
        <v>0</v>
      </c>
      <c r="S1505" s="74">
        <f>R1505/U$9*30</f>
        <v>0</v>
      </c>
      <c r="T1505" s="69">
        <v>0</v>
      </c>
    </row>
    <row r="1506" spans="1:20" s="48" customFormat="1" ht="18.75" customHeight="1">
      <c r="A1506" s="66">
        <v>54</v>
      </c>
      <c r="B1506" s="73">
        <v>6953156255814</v>
      </c>
      <c r="C1506" s="67">
        <v>734907</v>
      </c>
      <c r="D1506" s="67" t="s">
        <v>238</v>
      </c>
      <c r="E1506" s="67" t="s">
        <v>118</v>
      </c>
      <c r="F1506" s="68">
        <v>0</v>
      </c>
      <c r="G1506" s="68">
        <v>0</v>
      </c>
      <c r="H1506" s="68">
        <v>0</v>
      </c>
      <c r="I1506" s="68">
        <v>0</v>
      </c>
      <c r="J1506" s="68">
        <v>0</v>
      </c>
      <c r="K1506" s="68">
        <v>0</v>
      </c>
      <c r="L1506" s="68">
        <v>0</v>
      </c>
      <c r="M1506" s="68">
        <v>0</v>
      </c>
      <c r="N1506" s="68">
        <v>0</v>
      </c>
      <c r="O1506" s="68">
        <v>0</v>
      </c>
      <c r="P1506" s="68">
        <v>0</v>
      </c>
      <c r="Q1506" s="68">
        <v>0</v>
      </c>
      <c r="R1506" s="69">
        <f t="shared" si="474"/>
        <v>0</v>
      </c>
      <c r="S1506" s="74">
        <f>R1506/U$9*30</f>
        <v>0</v>
      </c>
      <c r="T1506" s="69">
        <v>0</v>
      </c>
    </row>
    <row r="1507" spans="1:20" s="48" customFormat="1" ht="18.75" customHeight="1">
      <c r="A1507" s="66">
        <v>55</v>
      </c>
      <c r="B1507" s="73">
        <v>6953156253025</v>
      </c>
      <c r="C1507" s="67">
        <v>734909</v>
      </c>
      <c r="D1507" s="67" t="s">
        <v>239</v>
      </c>
      <c r="E1507" s="67" t="s">
        <v>119</v>
      </c>
      <c r="F1507" s="68">
        <v>0</v>
      </c>
      <c r="G1507" s="68">
        <v>0</v>
      </c>
      <c r="H1507" s="68">
        <v>0</v>
      </c>
      <c r="I1507" s="68">
        <v>0</v>
      </c>
      <c r="J1507" s="68">
        <v>0</v>
      </c>
      <c r="K1507" s="68">
        <v>0</v>
      </c>
      <c r="L1507" s="68">
        <v>0</v>
      </c>
      <c r="M1507" s="68">
        <v>0</v>
      </c>
      <c r="N1507" s="68">
        <v>0</v>
      </c>
      <c r="O1507" s="68">
        <v>0</v>
      </c>
      <c r="P1507" s="68">
        <v>0</v>
      </c>
      <c r="Q1507" s="68">
        <v>0</v>
      </c>
      <c r="R1507" s="69">
        <f t="shared" si="474"/>
        <v>0</v>
      </c>
      <c r="S1507" s="74">
        <f>R1507/U$9*30</f>
        <v>0</v>
      </c>
      <c r="T1507" s="69">
        <v>0</v>
      </c>
    </row>
    <row r="1508" spans="1:20" s="48" customFormat="1" ht="18.75" customHeight="1">
      <c r="A1508" s="66">
        <v>56</v>
      </c>
      <c r="B1508" s="73">
        <v>6953156253049</v>
      </c>
      <c r="C1508" s="67">
        <v>734910</v>
      </c>
      <c r="D1508" s="67" t="s">
        <v>240</v>
      </c>
      <c r="E1508" s="67" t="s">
        <v>120</v>
      </c>
      <c r="F1508" s="68">
        <v>0</v>
      </c>
      <c r="G1508" s="68">
        <v>0</v>
      </c>
      <c r="H1508" s="68">
        <v>0</v>
      </c>
      <c r="I1508" s="68">
        <v>0</v>
      </c>
      <c r="J1508" s="68">
        <v>0</v>
      </c>
      <c r="K1508" s="68">
        <v>0</v>
      </c>
      <c r="L1508" s="68">
        <v>0</v>
      </c>
      <c r="M1508" s="68">
        <v>0</v>
      </c>
      <c r="N1508" s="68">
        <v>0</v>
      </c>
      <c r="O1508" s="68">
        <v>0</v>
      </c>
      <c r="P1508" s="68">
        <v>0</v>
      </c>
      <c r="Q1508" s="68">
        <v>0</v>
      </c>
      <c r="R1508" s="69">
        <f t="shared" si="474"/>
        <v>0</v>
      </c>
      <c r="S1508" s="74">
        <f>R1508/U$9*30</f>
        <v>0</v>
      </c>
      <c r="T1508" s="69">
        <v>0</v>
      </c>
    </row>
    <row r="1509" spans="1:20" s="48" customFormat="1" ht="18.75" customHeight="1">
      <c r="A1509" s="66">
        <v>57</v>
      </c>
      <c r="B1509" s="73">
        <v>6953156253032</v>
      </c>
      <c r="C1509" s="67">
        <v>734911</v>
      </c>
      <c r="D1509" s="67" t="s">
        <v>241</v>
      </c>
      <c r="E1509" s="67" t="s">
        <v>121</v>
      </c>
      <c r="F1509" s="68">
        <v>0</v>
      </c>
      <c r="G1509" s="68">
        <v>0</v>
      </c>
      <c r="H1509" s="68">
        <v>0</v>
      </c>
      <c r="I1509" s="68">
        <v>0</v>
      </c>
      <c r="J1509" s="68">
        <v>0</v>
      </c>
      <c r="K1509" s="68">
        <v>0</v>
      </c>
      <c r="L1509" s="68">
        <v>0</v>
      </c>
      <c r="M1509" s="68">
        <v>0</v>
      </c>
      <c r="N1509" s="68">
        <v>0</v>
      </c>
      <c r="O1509" s="68">
        <v>0</v>
      </c>
      <c r="P1509" s="68">
        <v>0</v>
      </c>
      <c r="Q1509" s="68">
        <v>0</v>
      </c>
      <c r="R1509" s="69">
        <f t="shared" si="474"/>
        <v>0</v>
      </c>
      <c r="S1509" s="74">
        <f>R1509/U$9*30</f>
        <v>0</v>
      </c>
      <c r="T1509" s="69">
        <v>0</v>
      </c>
    </row>
    <row r="1510" spans="1:20" s="48" customFormat="1" ht="18.75" customHeight="1">
      <c r="A1510" s="66">
        <v>58</v>
      </c>
      <c r="B1510" s="73">
        <v>6953156259362</v>
      </c>
      <c r="C1510" s="67">
        <v>734912</v>
      </c>
      <c r="D1510" s="67" t="s">
        <v>242</v>
      </c>
      <c r="E1510" s="67" t="s">
        <v>122</v>
      </c>
      <c r="F1510" s="68">
        <v>0</v>
      </c>
      <c r="G1510" s="68">
        <v>0</v>
      </c>
      <c r="H1510" s="68">
        <v>0</v>
      </c>
      <c r="I1510" s="68">
        <v>0</v>
      </c>
      <c r="J1510" s="68">
        <v>0</v>
      </c>
      <c r="K1510" s="68">
        <v>0</v>
      </c>
      <c r="L1510" s="68">
        <v>0</v>
      </c>
      <c r="M1510" s="68">
        <v>0</v>
      </c>
      <c r="N1510" s="68">
        <v>0</v>
      </c>
      <c r="O1510" s="68">
        <v>0</v>
      </c>
      <c r="P1510" s="68">
        <v>0</v>
      </c>
      <c r="Q1510" s="68">
        <v>0</v>
      </c>
      <c r="R1510" s="69">
        <f>SUM(F1510:Q1510)</f>
        <v>0</v>
      </c>
      <c r="S1510" s="74">
        <f>R1510/W$9*30</f>
        <v>0</v>
      </c>
      <c r="T1510" s="69">
        <v>0</v>
      </c>
    </row>
    <row r="1511" spans="1:20" s="48" customFormat="1" ht="18.75" customHeight="1">
      <c r="A1511" s="66">
        <v>59</v>
      </c>
      <c r="B1511" s="73">
        <v>6953156253056</v>
      </c>
      <c r="C1511" s="67">
        <v>734913</v>
      </c>
      <c r="D1511" s="67" t="s">
        <v>243</v>
      </c>
      <c r="E1511" s="67" t="s">
        <v>120</v>
      </c>
      <c r="F1511" s="68">
        <v>0</v>
      </c>
      <c r="G1511" s="68">
        <v>0</v>
      </c>
      <c r="H1511" s="68">
        <v>0</v>
      </c>
      <c r="I1511" s="68">
        <v>0</v>
      </c>
      <c r="J1511" s="68">
        <v>0</v>
      </c>
      <c r="K1511" s="68">
        <v>0</v>
      </c>
      <c r="L1511" s="68">
        <v>0</v>
      </c>
      <c r="M1511" s="68">
        <v>0</v>
      </c>
      <c r="N1511" s="68">
        <v>0</v>
      </c>
      <c r="O1511" s="68">
        <v>0</v>
      </c>
      <c r="P1511" s="68">
        <v>0</v>
      </c>
      <c r="Q1511" s="68">
        <v>0</v>
      </c>
      <c r="R1511" s="69">
        <f t="shared" ref="R1511:R1515" si="476">SUM(F1511:Q1511)</f>
        <v>0</v>
      </c>
      <c r="S1511" s="74">
        <f t="shared" ref="S1511" si="477">R1511/W$9*30</f>
        <v>0</v>
      </c>
      <c r="T1511" s="69">
        <v>0</v>
      </c>
    </row>
    <row r="1512" spans="1:20" s="48" customFormat="1" ht="18.75" customHeight="1">
      <c r="A1512" s="66">
        <v>60</v>
      </c>
      <c r="B1512" s="73">
        <v>6953156280526</v>
      </c>
      <c r="C1512" s="67">
        <v>734914</v>
      </c>
      <c r="D1512" s="67" t="s">
        <v>244</v>
      </c>
      <c r="E1512" s="67" t="s">
        <v>123</v>
      </c>
      <c r="F1512" s="68">
        <v>0</v>
      </c>
      <c r="G1512" s="68">
        <v>0</v>
      </c>
      <c r="H1512" s="68">
        <v>0</v>
      </c>
      <c r="I1512" s="68">
        <v>0</v>
      </c>
      <c r="J1512" s="68">
        <v>0</v>
      </c>
      <c r="K1512" s="68">
        <v>0</v>
      </c>
      <c r="L1512" s="68">
        <v>0</v>
      </c>
      <c r="M1512" s="68">
        <v>0</v>
      </c>
      <c r="N1512" s="68">
        <v>0</v>
      </c>
      <c r="O1512" s="68">
        <v>0</v>
      </c>
      <c r="P1512" s="68">
        <v>0</v>
      </c>
      <c r="Q1512" s="68">
        <v>0</v>
      </c>
      <c r="R1512" s="69">
        <f t="shared" si="476"/>
        <v>0</v>
      </c>
      <c r="S1512" s="74">
        <f>R1512/U$9*30</f>
        <v>0</v>
      </c>
      <c r="T1512" s="69">
        <v>0</v>
      </c>
    </row>
    <row r="1513" spans="1:20" s="48" customFormat="1" ht="18.75" customHeight="1">
      <c r="A1513" s="66">
        <v>61</v>
      </c>
      <c r="B1513" s="73">
        <v>6953156280533</v>
      </c>
      <c r="C1513" s="67">
        <v>734915</v>
      </c>
      <c r="D1513" s="67" t="s">
        <v>245</v>
      </c>
      <c r="E1513" s="67" t="s">
        <v>124</v>
      </c>
      <c r="F1513" s="68">
        <v>0</v>
      </c>
      <c r="G1513" s="68">
        <v>0</v>
      </c>
      <c r="H1513" s="68">
        <v>0</v>
      </c>
      <c r="I1513" s="68">
        <v>0</v>
      </c>
      <c r="J1513" s="68">
        <v>0</v>
      </c>
      <c r="K1513" s="68">
        <v>0</v>
      </c>
      <c r="L1513" s="68">
        <v>0</v>
      </c>
      <c r="M1513" s="68">
        <v>0</v>
      </c>
      <c r="N1513" s="68">
        <v>0</v>
      </c>
      <c r="O1513" s="68">
        <v>0</v>
      </c>
      <c r="P1513" s="68">
        <v>0</v>
      </c>
      <c r="Q1513" s="68">
        <v>0</v>
      </c>
      <c r="R1513" s="69">
        <f t="shared" si="476"/>
        <v>0</v>
      </c>
      <c r="S1513" s="74">
        <f>R1513/U$9*30</f>
        <v>0</v>
      </c>
      <c r="T1513" s="69">
        <v>0</v>
      </c>
    </row>
    <row r="1514" spans="1:20" s="48" customFormat="1" ht="18.75" customHeight="1">
      <c r="A1514" s="66">
        <v>62</v>
      </c>
      <c r="B1514" s="73">
        <v>6953156259850</v>
      </c>
      <c r="C1514" s="67">
        <v>734916</v>
      </c>
      <c r="D1514" s="67" t="s">
        <v>246</v>
      </c>
      <c r="E1514" s="67" t="s">
        <v>125</v>
      </c>
      <c r="F1514" s="68">
        <v>0</v>
      </c>
      <c r="G1514" s="68">
        <v>0</v>
      </c>
      <c r="H1514" s="68">
        <v>0</v>
      </c>
      <c r="I1514" s="68">
        <v>0</v>
      </c>
      <c r="J1514" s="68">
        <v>0</v>
      </c>
      <c r="K1514" s="68">
        <v>0</v>
      </c>
      <c r="L1514" s="68">
        <v>0</v>
      </c>
      <c r="M1514" s="68">
        <v>0</v>
      </c>
      <c r="N1514" s="68">
        <v>0</v>
      </c>
      <c r="O1514" s="68">
        <v>0</v>
      </c>
      <c r="P1514" s="68">
        <v>0</v>
      </c>
      <c r="Q1514" s="68">
        <v>0</v>
      </c>
      <c r="R1514" s="69">
        <f t="shared" si="476"/>
        <v>0</v>
      </c>
      <c r="S1514" s="74">
        <f>R1514/U$9*30</f>
        <v>0</v>
      </c>
      <c r="T1514" s="69">
        <v>0</v>
      </c>
    </row>
    <row r="1515" spans="1:20" s="48" customFormat="1" ht="18.75" customHeight="1">
      <c r="A1515" s="66">
        <v>63</v>
      </c>
      <c r="B1515" s="73">
        <v>6953156259867</v>
      </c>
      <c r="C1515" s="67">
        <v>734917</v>
      </c>
      <c r="D1515" s="67" t="s">
        <v>247</v>
      </c>
      <c r="E1515" s="67" t="s">
        <v>126</v>
      </c>
      <c r="F1515" s="68">
        <v>0</v>
      </c>
      <c r="G1515" s="68">
        <v>0</v>
      </c>
      <c r="H1515" s="68">
        <v>0</v>
      </c>
      <c r="I1515" s="68">
        <v>0</v>
      </c>
      <c r="J1515" s="68">
        <v>0</v>
      </c>
      <c r="K1515" s="68">
        <v>0</v>
      </c>
      <c r="L1515" s="68">
        <v>0</v>
      </c>
      <c r="M1515" s="68">
        <v>0</v>
      </c>
      <c r="N1515" s="68">
        <v>0</v>
      </c>
      <c r="O1515" s="68">
        <v>0</v>
      </c>
      <c r="P1515" s="68">
        <v>1</v>
      </c>
      <c r="Q1515" s="68">
        <v>0</v>
      </c>
      <c r="R1515" s="69">
        <f t="shared" si="476"/>
        <v>1</v>
      </c>
      <c r="S1515" s="74">
        <f>R1515/U$9*30</f>
        <v>-7.0198427555222763E-4</v>
      </c>
      <c r="T1515" s="69">
        <v>0</v>
      </c>
    </row>
    <row r="1516" spans="1:20" s="48" customFormat="1" ht="18.75" customHeight="1">
      <c r="A1516" s="66">
        <v>64</v>
      </c>
      <c r="B1516" s="73">
        <v>6953156276468</v>
      </c>
      <c r="C1516" s="67">
        <v>734918</v>
      </c>
      <c r="D1516" s="67" t="s">
        <v>248</v>
      </c>
      <c r="E1516" s="67" t="s">
        <v>127</v>
      </c>
      <c r="F1516" s="68">
        <v>0</v>
      </c>
      <c r="G1516" s="68">
        <v>0</v>
      </c>
      <c r="H1516" s="68">
        <v>0</v>
      </c>
      <c r="I1516" s="68">
        <v>0</v>
      </c>
      <c r="J1516" s="68">
        <v>0</v>
      </c>
      <c r="K1516" s="68">
        <v>0</v>
      </c>
      <c r="L1516" s="68">
        <v>0</v>
      </c>
      <c r="M1516" s="68">
        <v>0</v>
      </c>
      <c r="N1516" s="68">
        <v>0</v>
      </c>
      <c r="O1516" s="68">
        <v>0</v>
      </c>
      <c r="P1516" s="68">
        <v>0</v>
      </c>
      <c r="Q1516" s="68">
        <v>0</v>
      </c>
      <c r="R1516" s="69">
        <f>SUM(F1516:Q1516)</f>
        <v>0</v>
      </c>
      <c r="S1516" s="74">
        <f>R1516/W$9*30</f>
        <v>0</v>
      </c>
      <c r="T1516" s="69">
        <v>0</v>
      </c>
    </row>
    <row r="1517" spans="1:20" s="48" customFormat="1" ht="18.75" customHeight="1">
      <c r="A1517" s="66">
        <v>65</v>
      </c>
      <c r="B1517" s="73">
        <v>6953156273085</v>
      </c>
      <c r="C1517" s="67">
        <v>734920</v>
      </c>
      <c r="D1517" s="67" t="s">
        <v>249</v>
      </c>
      <c r="E1517" s="67" t="s">
        <v>128</v>
      </c>
      <c r="F1517" s="68">
        <v>0</v>
      </c>
      <c r="G1517" s="68">
        <v>0</v>
      </c>
      <c r="H1517" s="68">
        <v>0</v>
      </c>
      <c r="I1517" s="68">
        <v>0</v>
      </c>
      <c r="J1517" s="68">
        <v>0</v>
      </c>
      <c r="K1517" s="68">
        <v>0</v>
      </c>
      <c r="L1517" s="68">
        <v>0</v>
      </c>
      <c r="M1517" s="68">
        <v>0</v>
      </c>
      <c r="N1517" s="68">
        <v>0</v>
      </c>
      <c r="O1517" s="68">
        <v>0</v>
      </c>
      <c r="P1517" s="68">
        <v>0</v>
      </c>
      <c r="Q1517" s="68">
        <v>0</v>
      </c>
      <c r="R1517" s="69">
        <f t="shared" ref="R1517:R1523" si="478">SUM(F1517:Q1517)</f>
        <v>0</v>
      </c>
      <c r="S1517" s="74">
        <f t="shared" ref="S1517" si="479">R1517/W$9*30</f>
        <v>0</v>
      </c>
      <c r="T1517" s="69">
        <v>0</v>
      </c>
    </row>
    <row r="1518" spans="1:20" s="48" customFormat="1" ht="18.75" customHeight="1">
      <c r="A1518" s="66">
        <v>66</v>
      </c>
      <c r="B1518" s="73">
        <v>6953156273092</v>
      </c>
      <c r="C1518" s="67">
        <v>734921</v>
      </c>
      <c r="D1518" s="67" t="s">
        <v>250</v>
      </c>
      <c r="E1518" s="67" t="s">
        <v>129</v>
      </c>
      <c r="F1518" s="68">
        <v>0</v>
      </c>
      <c r="G1518" s="68">
        <v>0</v>
      </c>
      <c r="H1518" s="68">
        <v>0</v>
      </c>
      <c r="I1518" s="68">
        <v>0</v>
      </c>
      <c r="J1518" s="68">
        <v>0</v>
      </c>
      <c r="K1518" s="68">
        <v>0</v>
      </c>
      <c r="L1518" s="68">
        <v>0</v>
      </c>
      <c r="M1518" s="68">
        <v>0</v>
      </c>
      <c r="N1518" s="68">
        <v>0</v>
      </c>
      <c r="O1518" s="68">
        <v>0</v>
      </c>
      <c r="P1518" s="68">
        <v>0</v>
      </c>
      <c r="Q1518" s="68">
        <v>0</v>
      </c>
      <c r="R1518" s="69">
        <f t="shared" si="478"/>
        <v>0</v>
      </c>
      <c r="S1518" s="74">
        <f t="shared" ref="S1518:S1523" si="480">R1518/U$9*30</f>
        <v>0</v>
      </c>
      <c r="T1518" s="69">
        <v>0</v>
      </c>
    </row>
    <row r="1519" spans="1:20" s="48" customFormat="1" ht="18.75" customHeight="1">
      <c r="A1519" s="66">
        <v>67</v>
      </c>
      <c r="B1519" s="73">
        <v>6953156273108</v>
      </c>
      <c r="C1519" s="67">
        <v>734922</v>
      </c>
      <c r="D1519" s="67" t="s">
        <v>251</v>
      </c>
      <c r="E1519" s="67" t="s">
        <v>130</v>
      </c>
      <c r="F1519" s="68">
        <v>0</v>
      </c>
      <c r="G1519" s="68">
        <v>0</v>
      </c>
      <c r="H1519" s="68">
        <v>0</v>
      </c>
      <c r="I1519" s="68">
        <v>0</v>
      </c>
      <c r="J1519" s="68">
        <v>0</v>
      </c>
      <c r="K1519" s="68">
        <v>0</v>
      </c>
      <c r="L1519" s="68">
        <v>0</v>
      </c>
      <c r="M1519" s="68">
        <v>0</v>
      </c>
      <c r="N1519" s="68">
        <v>0</v>
      </c>
      <c r="O1519" s="68">
        <v>0</v>
      </c>
      <c r="P1519" s="68">
        <v>0</v>
      </c>
      <c r="Q1519" s="68">
        <v>0</v>
      </c>
      <c r="R1519" s="69">
        <f t="shared" si="478"/>
        <v>0</v>
      </c>
      <c r="S1519" s="74">
        <f t="shared" si="480"/>
        <v>0</v>
      </c>
      <c r="T1519" s="69">
        <v>0</v>
      </c>
    </row>
    <row r="1520" spans="1:20" s="48" customFormat="1" ht="18.75" customHeight="1">
      <c r="A1520" s="66">
        <v>68</v>
      </c>
      <c r="B1520" s="73">
        <v>6953156260573</v>
      </c>
      <c r="C1520" s="67">
        <v>734923</v>
      </c>
      <c r="D1520" s="67" t="s">
        <v>252</v>
      </c>
      <c r="E1520" s="67" t="s">
        <v>131</v>
      </c>
      <c r="F1520" s="68">
        <v>0</v>
      </c>
      <c r="G1520" s="68">
        <v>0</v>
      </c>
      <c r="H1520" s="68">
        <v>0</v>
      </c>
      <c r="I1520" s="68">
        <v>0</v>
      </c>
      <c r="J1520" s="68">
        <v>0</v>
      </c>
      <c r="K1520" s="68">
        <v>0</v>
      </c>
      <c r="L1520" s="68">
        <v>0</v>
      </c>
      <c r="M1520" s="68">
        <v>0</v>
      </c>
      <c r="N1520" s="68">
        <v>0</v>
      </c>
      <c r="O1520" s="68">
        <v>0</v>
      </c>
      <c r="P1520" s="68">
        <v>0</v>
      </c>
      <c r="Q1520" s="68">
        <v>0</v>
      </c>
      <c r="R1520" s="69">
        <f t="shared" si="478"/>
        <v>0</v>
      </c>
      <c r="S1520" s="74">
        <f t="shared" si="480"/>
        <v>0</v>
      </c>
      <c r="T1520" s="69">
        <v>0</v>
      </c>
    </row>
    <row r="1521" spans="1:20" s="48" customFormat="1" ht="18.75" customHeight="1">
      <c r="A1521" s="66">
        <v>69</v>
      </c>
      <c r="B1521" s="73">
        <v>6953156260580</v>
      </c>
      <c r="C1521" s="67">
        <v>734924</v>
      </c>
      <c r="D1521" s="67" t="s">
        <v>253</v>
      </c>
      <c r="E1521" s="67" t="s">
        <v>132</v>
      </c>
      <c r="F1521" s="68">
        <v>0</v>
      </c>
      <c r="G1521" s="68">
        <v>0</v>
      </c>
      <c r="H1521" s="68">
        <v>0</v>
      </c>
      <c r="I1521" s="68">
        <v>0</v>
      </c>
      <c r="J1521" s="68">
        <v>0</v>
      </c>
      <c r="K1521" s="68">
        <v>0</v>
      </c>
      <c r="L1521" s="68">
        <v>0</v>
      </c>
      <c r="M1521" s="68">
        <v>0</v>
      </c>
      <c r="N1521" s="68">
        <v>0</v>
      </c>
      <c r="O1521" s="68">
        <v>0</v>
      </c>
      <c r="P1521" s="68">
        <v>0</v>
      </c>
      <c r="Q1521" s="68">
        <v>0</v>
      </c>
      <c r="R1521" s="69">
        <f t="shared" si="478"/>
        <v>0</v>
      </c>
      <c r="S1521" s="74">
        <f t="shared" si="480"/>
        <v>0</v>
      </c>
      <c r="T1521" s="69">
        <v>0</v>
      </c>
    </row>
    <row r="1522" spans="1:20" s="48" customFormat="1" ht="18.75" customHeight="1">
      <c r="A1522" s="66">
        <v>70</v>
      </c>
      <c r="B1522" s="73">
        <v>6953156260597</v>
      </c>
      <c r="C1522" s="67">
        <v>734925</v>
      </c>
      <c r="D1522" s="67" t="s">
        <v>254</v>
      </c>
      <c r="E1522" s="67" t="s">
        <v>133</v>
      </c>
      <c r="F1522" s="68">
        <v>0</v>
      </c>
      <c r="G1522" s="68">
        <v>0</v>
      </c>
      <c r="H1522" s="68">
        <v>0</v>
      </c>
      <c r="I1522" s="68">
        <v>0</v>
      </c>
      <c r="J1522" s="68">
        <v>0</v>
      </c>
      <c r="K1522" s="68">
        <v>0</v>
      </c>
      <c r="L1522" s="68">
        <v>0</v>
      </c>
      <c r="M1522" s="68">
        <v>0</v>
      </c>
      <c r="N1522" s="68">
        <v>0</v>
      </c>
      <c r="O1522" s="68">
        <v>0</v>
      </c>
      <c r="P1522" s="68">
        <v>0</v>
      </c>
      <c r="Q1522" s="68">
        <v>0</v>
      </c>
      <c r="R1522" s="69">
        <f t="shared" si="478"/>
        <v>0</v>
      </c>
      <c r="S1522" s="74">
        <f t="shared" si="480"/>
        <v>0</v>
      </c>
      <c r="T1522" s="69">
        <v>0</v>
      </c>
    </row>
    <row r="1523" spans="1:20" s="48" customFormat="1" ht="18.75" customHeight="1">
      <c r="A1523" s="66">
        <v>71</v>
      </c>
      <c r="B1523" s="73">
        <v>6953156260603</v>
      </c>
      <c r="C1523" s="67">
        <v>734926</v>
      </c>
      <c r="D1523" s="67" t="s">
        <v>255</v>
      </c>
      <c r="E1523" s="67" t="s">
        <v>134</v>
      </c>
      <c r="F1523" s="68">
        <v>0</v>
      </c>
      <c r="G1523" s="68">
        <v>0</v>
      </c>
      <c r="H1523" s="68">
        <v>0</v>
      </c>
      <c r="I1523" s="68">
        <v>0</v>
      </c>
      <c r="J1523" s="68">
        <v>0</v>
      </c>
      <c r="K1523" s="68">
        <v>0</v>
      </c>
      <c r="L1523" s="68">
        <v>0</v>
      </c>
      <c r="M1523" s="68">
        <v>0</v>
      </c>
      <c r="N1523" s="68">
        <v>0</v>
      </c>
      <c r="O1523" s="68">
        <v>0</v>
      </c>
      <c r="P1523" s="68">
        <v>0</v>
      </c>
      <c r="Q1523" s="68">
        <v>0</v>
      </c>
      <c r="R1523" s="69">
        <f t="shared" si="478"/>
        <v>0</v>
      </c>
      <c r="S1523" s="74">
        <f t="shared" si="480"/>
        <v>0</v>
      </c>
      <c r="T1523" s="69">
        <v>0</v>
      </c>
    </row>
    <row r="1524" spans="1:20" s="48" customFormat="1" ht="18.75" customHeight="1">
      <c r="A1524" s="66">
        <v>72</v>
      </c>
      <c r="B1524" s="73">
        <v>6953156253063</v>
      </c>
      <c r="C1524" s="67">
        <v>734927</v>
      </c>
      <c r="D1524" s="67" t="s">
        <v>256</v>
      </c>
      <c r="E1524" s="67" t="s">
        <v>135</v>
      </c>
      <c r="F1524" s="68">
        <v>0</v>
      </c>
      <c r="G1524" s="68">
        <v>0</v>
      </c>
      <c r="H1524" s="68">
        <v>0</v>
      </c>
      <c r="I1524" s="68">
        <v>0</v>
      </c>
      <c r="J1524" s="68">
        <v>0</v>
      </c>
      <c r="K1524" s="68">
        <v>0</v>
      </c>
      <c r="L1524" s="68">
        <v>0</v>
      </c>
      <c r="M1524" s="68">
        <v>0</v>
      </c>
      <c r="N1524" s="68">
        <v>0</v>
      </c>
      <c r="O1524" s="68">
        <v>0</v>
      </c>
      <c r="P1524" s="68">
        <v>0</v>
      </c>
      <c r="Q1524" s="68">
        <v>0</v>
      </c>
      <c r="R1524" s="69">
        <f>SUM(F1524:Q1524)</f>
        <v>0</v>
      </c>
      <c r="S1524" s="74">
        <f>R1524/W$9*30</f>
        <v>0</v>
      </c>
      <c r="T1524" s="69">
        <v>0</v>
      </c>
    </row>
    <row r="1525" spans="1:20" s="48" customFormat="1" ht="18.75" customHeight="1">
      <c r="A1525" s="66">
        <v>73</v>
      </c>
      <c r="B1525" s="73">
        <v>6953156253070</v>
      </c>
      <c r="C1525" s="67">
        <v>734928</v>
      </c>
      <c r="D1525" s="67" t="s">
        <v>257</v>
      </c>
      <c r="E1525" s="67" t="s">
        <v>136</v>
      </c>
      <c r="F1525" s="68">
        <v>0</v>
      </c>
      <c r="G1525" s="68">
        <v>0</v>
      </c>
      <c r="H1525" s="68">
        <v>0</v>
      </c>
      <c r="I1525" s="68">
        <v>0</v>
      </c>
      <c r="J1525" s="68">
        <v>0</v>
      </c>
      <c r="K1525" s="68">
        <v>0</v>
      </c>
      <c r="L1525" s="68">
        <v>0</v>
      </c>
      <c r="M1525" s="68">
        <v>0</v>
      </c>
      <c r="N1525" s="68">
        <v>0</v>
      </c>
      <c r="O1525" s="68">
        <v>0</v>
      </c>
      <c r="P1525" s="68">
        <v>0</v>
      </c>
      <c r="Q1525" s="68">
        <v>0</v>
      </c>
      <c r="R1525" s="69">
        <f t="shared" ref="R1525:R1529" si="481">SUM(F1525:Q1525)</f>
        <v>0</v>
      </c>
      <c r="S1525" s="74">
        <f t="shared" ref="S1525" si="482">R1525/W$9*30</f>
        <v>0</v>
      </c>
      <c r="T1525" s="69">
        <v>0</v>
      </c>
    </row>
    <row r="1526" spans="1:20" s="48" customFormat="1" ht="18.75" customHeight="1">
      <c r="A1526" s="66">
        <v>74</v>
      </c>
      <c r="B1526" s="73">
        <v>6953156259379</v>
      </c>
      <c r="C1526" s="67">
        <v>734929</v>
      </c>
      <c r="D1526" s="67" t="s">
        <v>258</v>
      </c>
      <c r="E1526" s="67" t="s">
        <v>137</v>
      </c>
      <c r="F1526" s="68">
        <v>0</v>
      </c>
      <c r="G1526" s="68">
        <v>0</v>
      </c>
      <c r="H1526" s="68">
        <v>0</v>
      </c>
      <c r="I1526" s="68">
        <v>0</v>
      </c>
      <c r="J1526" s="68">
        <v>0</v>
      </c>
      <c r="K1526" s="68">
        <v>0</v>
      </c>
      <c r="L1526" s="68">
        <v>0</v>
      </c>
      <c r="M1526" s="68">
        <v>0</v>
      </c>
      <c r="N1526" s="68">
        <v>0</v>
      </c>
      <c r="O1526" s="68">
        <v>0</v>
      </c>
      <c r="P1526" s="68">
        <v>0</v>
      </c>
      <c r="Q1526" s="68">
        <v>0</v>
      </c>
      <c r="R1526" s="69">
        <f t="shared" si="481"/>
        <v>0</v>
      </c>
      <c r="S1526" s="74">
        <f>R1526/U$9*30</f>
        <v>0</v>
      </c>
      <c r="T1526" s="69">
        <v>0</v>
      </c>
    </row>
    <row r="1527" spans="1:20" s="48" customFormat="1" ht="18.75" customHeight="1">
      <c r="A1527" s="66">
        <v>75</v>
      </c>
      <c r="B1527" s="73">
        <v>6953156253094</v>
      </c>
      <c r="C1527" s="67">
        <v>734930</v>
      </c>
      <c r="D1527" s="67" t="s">
        <v>259</v>
      </c>
      <c r="E1527" s="67" t="s">
        <v>138</v>
      </c>
      <c r="F1527" s="68">
        <v>0</v>
      </c>
      <c r="G1527" s="68">
        <v>0</v>
      </c>
      <c r="H1527" s="68">
        <v>0</v>
      </c>
      <c r="I1527" s="68">
        <v>0</v>
      </c>
      <c r="J1527" s="68">
        <v>0</v>
      </c>
      <c r="K1527" s="68">
        <v>0</v>
      </c>
      <c r="L1527" s="68">
        <v>0</v>
      </c>
      <c r="M1527" s="68">
        <v>0</v>
      </c>
      <c r="N1527" s="68">
        <v>0</v>
      </c>
      <c r="O1527" s="68">
        <v>0</v>
      </c>
      <c r="P1527" s="68">
        <v>0</v>
      </c>
      <c r="Q1527" s="68">
        <v>0</v>
      </c>
      <c r="R1527" s="69">
        <f t="shared" si="481"/>
        <v>0</v>
      </c>
      <c r="S1527" s="74">
        <f>R1527/U$9*30</f>
        <v>0</v>
      </c>
      <c r="T1527" s="69">
        <v>0</v>
      </c>
    </row>
    <row r="1528" spans="1:20" s="48" customFormat="1" ht="18.75" customHeight="1">
      <c r="A1528" s="66">
        <v>76</v>
      </c>
      <c r="B1528" s="73">
        <v>6953156282001</v>
      </c>
      <c r="C1528" s="67">
        <v>734931</v>
      </c>
      <c r="D1528" s="67" t="s">
        <v>260</v>
      </c>
      <c r="E1528" s="67" t="s">
        <v>139</v>
      </c>
      <c r="F1528" s="68">
        <v>0</v>
      </c>
      <c r="G1528" s="68">
        <v>0</v>
      </c>
      <c r="H1528" s="68">
        <v>0</v>
      </c>
      <c r="I1528" s="68">
        <v>0</v>
      </c>
      <c r="J1528" s="68">
        <v>0</v>
      </c>
      <c r="K1528" s="68">
        <v>0</v>
      </c>
      <c r="L1528" s="68">
        <v>0</v>
      </c>
      <c r="M1528" s="68">
        <v>0</v>
      </c>
      <c r="N1528" s="68">
        <v>0</v>
      </c>
      <c r="O1528" s="68">
        <v>0</v>
      </c>
      <c r="P1528" s="68">
        <v>0</v>
      </c>
      <c r="Q1528" s="68">
        <v>0</v>
      </c>
      <c r="R1528" s="69">
        <f t="shared" si="481"/>
        <v>0</v>
      </c>
      <c r="S1528" s="74">
        <f>R1528/U$9*30</f>
        <v>0</v>
      </c>
      <c r="T1528" s="69">
        <v>0</v>
      </c>
    </row>
    <row r="1529" spans="1:20" s="48" customFormat="1" ht="18.75" customHeight="1">
      <c r="A1529" s="66">
        <v>77</v>
      </c>
      <c r="B1529" s="73">
        <v>6953156282018</v>
      </c>
      <c r="C1529" s="67">
        <v>734933</v>
      </c>
      <c r="D1529" s="67" t="s">
        <v>261</v>
      </c>
      <c r="E1529" s="67" t="s">
        <v>140</v>
      </c>
      <c r="F1529" s="68">
        <v>0</v>
      </c>
      <c r="G1529" s="68">
        <v>0</v>
      </c>
      <c r="H1529" s="68">
        <v>0</v>
      </c>
      <c r="I1529" s="68">
        <v>0</v>
      </c>
      <c r="J1529" s="68">
        <v>0</v>
      </c>
      <c r="K1529" s="68">
        <v>0</v>
      </c>
      <c r="L1529" s="68">
        <v>0</v>
      </c>
      <c r="M1529" s="68">
        <v>0</v>
      </c>
      <c r="N1529" s="68">
        <v>0</v>
      </c>
      <c r="O1529" s="68">
        <v>0</v>
      </c>
      <c r="P1529" s="68">
        <v>0</v>
      </c>
      <c r="Q1529" s="68">
        <v>0</v>
      </c>
      <c r="R1529" s="69">
        <f t="shared" si="481"/>
        <v>0</v>
      </c>
      <c r="S1529" s="74">
        <f>R1529/U$9*30</f>
        <v>0</v>
      </c>
      <c r="T1529" s="69">
        <v>0</v>
      </c>
    </row>
    <row r="1530" spans="1:20" s="48" customFormat="1" ht="18.75" customHeight="1">
      <c r="A1530" s="66">
        <v>78</v>
      </c>
      <c r="B1530" s="73">
        <v>6953156282025</v>
      </c>
      <c r="C1530" s="67">
        <v>734934</v>
      </c>
      <c r="D1530" s="67" t="s">
        <v>262</v>
      </c>
      <c r="E1530" s="67" t="s">
        <v>141</v>
      </c>
      <c r="F1530" s="68">
        <v>0</v>
      </c>
      <c r="G1530" s="68">
        <v>0</v>
      </c>
      <c r="H1530" s="68">
        <v>0</v>
      </c>
      <c r="I1530" s="68">
        <v>0</v>
      </c>
      <c r="J1530" s="68">
        <v>0</v>
      </c>
      <c r="K1530" s="68">
        <v>0</v>
      </c>
      <c r="L1530" s="68">
        <v>0</v>
      </c>
      <c r="M1530" s="68">
        <v>0</v>
      </c>
      <c r="N1530" s="68">
        <v>0</v>
      </c>
      <c r="O1530" s="68">
        <v>0</v>
      </c>
      <c r="P1530" s="68">
        <v>0</v>
      </c>
      <c r="Q1530" s="68">
        <v>0</v>
      </c>
      <c r="R1530" s="69">
        <f>SUM(F1530:Q1530)</f>
        <v>0</v>
      </c>
      <c r="S1530" s="74">
        <f>R1530/W$9*30</f>
        <v>0</v>
      </c>
      <c r="T1530" s="69">
        <v>0</v>
      </c>
    </row>
    <row r="1531" spans="1:20" s="48" customFormat="1" ht="18.75" customHeight="1">
      <c r="A1531" s="66">
        <v>79</v>
      </c>
      <c r="B1531" s="73">
        <v>6953156280977</v>
      </c>
      <c r="C1531" s="67">
        <v>734935</v>
      </c>
      <c r="D1531" s="67" t="s">
        <v>263</v>
      </c>
      <c r="E1531" s="67" t="s">
        <v>142</v>
      </c>
      <c r="F1531" s="68">
        <v>0</v>
      </c>
      <c r="G1531" s="68">
        <v>0</v>
      </c>
      <c r="H1531" s="68">
        <v>0</v>
      </c>
      <c r="I1531" s="68">
        <v>0</v>
      </c>
      <c r="J1531" s="68">
        <v>0</v>
      </c>
      <c r="K1531" s="68">
        <v>0</v>
      </c>
      <c r="L1531" s="68">
        <v>0</v>
      </c>
      <c r="M1531" s="68">
        <v>0</v>
      </c>
      <c r="N1531" s="68">
        <v>0</v>
      </c>
      <c r="O1531" s="68">
        <v>0</v>
      </c>
      <c r="P1531" s="68">
        <v>0</v>
      </c>
      <c r="Q1531" s="68">
        <v>0</v>
      </c>
      <c r="R1531" s="69">
        <f t="shared" ref="R1531:R1535" si="483">SUM(F1531:Q1531)</f>
        <v>0</v>
      </c>
      <c r="S1531" s="74">
        <f t="shared" ref="S1531" si="484">R1531/W$9*30</f>
        <v>0</v>
      </c>
      <c r="T1531" s="69">
        <v>0</v>
      </c>
    </row>
    <row r="1532" spans="1:20" s="48" customFormat="1" ht="18.75" customHeight="1">
      <c r="A1532" s="66">
        <v>80</v>
      </c>
      <c r="B1532" s="73">
        <v>6953156280984</v>
      </c>
      <c r="C1532" s="67">
        <v>734936</v>
      </c>
      <c r="D1532" s="67" t="s">
        <v>264</v>
      </c>
      <c r="E1532" s="67" t="s">
        <v>143</v>
      </c>
      <c r="F1532" s="68">
        <v>0</v>
      </c>
      <c r="G1532" s="68">
        <v>0</v>
      </c>
      <c r="H1532" s="68">
        <v>0</v>
      </c>
      <c r="I1532" s="68">
        <v>0</v>
      </c>
      <c r="J1532" s="68">
        <v>0</v>
      </c>
      <c r="K1532" s="68">
        <v>0</v>
      </c>
      <c r="L1532" s="68">
        <v>0</v>
      </c>
      <c r="M1532" s="68">
        <v>0</v>
      </c>
      <c r="N1532" s="68">
        <v>0</v>
      </c>
      <c r="O1532" s="68">
        <v>0</v>
      </c>
      <c r="P1532" s="68">
        <v>0</v>
      </c>
      <c r="Q1532" s="68">
        <v>0</v>
      </c>
      <c r="R1532" s="69">
        <f t="shared" si="483"/>
        <v>0</v>
      </c>
      <c r="S1532" s="74">
        <f>R1532/U$9*30</f>
        <v>0</v>
      </c>
      <c r="T1532" s="69">
        <v>0</v>
      </c>
    </row>
    <row r="1533" spans="1:20" s="48" customFormat="1" ht="18.75" customHeight="1">
      <c r="A1533" s="66">
        <v>81</v>
      </c>
      <c r="B1533" s="73">
        <v>6953156282315</v>
      </c>
      <c r="C1533" s="67">
        <v>734937</v>
      </c>
      <c r="D1533" s="67" t="s">
        <v>265</v>
      </c>
      <c r="E1533" s="67" t="s">
        <v>144</v>
      </c>
      <c r="F1533" s="68">
        <v>0</v>
      </c>
      <c r="G1533" s="68">
        <v>0</v>
      </c>
      <c r="H1533" s="68">
        <v>0</v>
      </c>
      <c r="I1533" s="68">
        <v>0</v>
      </c>
      <c r="J1533" s="68">
        <v>0</v>
      </c>
      <c r="K1533" s="68">
        <v>0</v>
      </c>
      <c r="L1533" s="68">
        <v>0</v>
      </c>
      <c r="M1533" s="68">
        <v>0</v>
      </c>
      <c r="N1533" s="68">
        <v>0</v>
      </c>
      <c r="O1533" s="68">
        <v>0</v>
      </c>
      <c r="P1533" s="68">
        <v>0</v>
      </c>
      <c r="Q1533" s="68">
        <v>0</v>
      </c>
      <c r="R1533" s="69">
        <f t="shared" si="483"/>
        <v>0</v>
      </c>
      <c r="S1533" s="74">
        <f>R1533/U$9*30</f>
        <v>0</v>
      </c>
      <c r="T1533" s="69">
        <v>0</v>
      </c>
    </row>
    <row r="1534" spans="1:20" s="48" customFormat="1" ht="18.75" customHeight="1">
      <c r="A1534" s="66">
        <v>82</v>
      </c>
      <c r="B1534" s="73">
        <v>6953156282322</v>
      </c>
      <c r="C1534" s="67">
        <v>734938</v>
      </c>
      <c r="D1534" s="67" t="s">
        <v>266</v>
      </c>
      <c r="E1534" s="67" t="s">
        <v>145</v>
      </c>
      <c r="F1534" s="68">
        <v>0</v>
      </c>
      <c r="G1534" s="68">
        <v>0</v>
      </c>
      <c r="H1534" s="68">
        <v>0</v>
      </c>
      <c r="I1534" s="68">
        <v>0</v>
      </c>
      <c r="J1534" s="68">
        <v>0</v>
      </c>
      <c r="K1534" s="68">
        <v>0</v>
      </c>
      <c r="L1534" s="68">
        <v>0</v>
      </c>
      <c r="M1534" s="68">
        <v>0</v>
      </c>
      <c r="N1534" s="68">
        <v>0</v>
      </c>
      <c r="O1534" s="68">
        <v>0</v>
      </c>
      <c r="P1534" s="68">
        <v>0</v>
      </c>
      <c r="Q1534" s="68">
        <v>0</v>
      </c>
      <c r="R1534" s="69">
        <f t="shared" si="483"/>
        <v>0</v>
      </c>
      <c r="S1534" s="74">
        <f>R1534/U$9*30</f>
        <v>0</v>
      </c>
      <c r="T1534" s="69">
        <v>0</v>
      </c>
    </row>
    <row r="1535" spans="1:20" s="48" customFormat="1" ht="18.75" customHeight="1">
      <c r="A1535" s="66">
        <v>83</v>
      </c>
      <c r="B1535" s="73">
        <v>6953156278790</v>
      </c>
      <c r="C1535" s="67">
        <v>734939</v>
      </c>
      <c r="D1535" s="67" t="s">
        <v>267</v>
      </c>
      <c r="E1535" s="67" t="s">
        <v>146</v>
      </c>
      <c r="F1535" s="68">
        <v>0</v>
      </c>
      <c r="G1535" s="68">
        <v>0</v>
      </c>
      <c r="H1535" s="68">
        <v>0</v>
      </c>
      <c r="I1535" s="68">
        <v>0</v>
      </c>
      <c r="J1535" s="68">
        <v>0</v>
      </c>
      <c r="K1535" s="68">
        <v>0</v>
      </c>
      <c r="L1535" s="68">
        <v>0</v>
      </c>
      <c r="M1535" s="68">
        <v>0</v>
      </c>
      <c r="N1535" s="68">
        <v>0</v>
      </c>
      <c r="O1535" s="68">
        <v>0</v>
      </c>
      <c r="P1535" s="68">
        <v>0</v>
      </c>
      <c r="Q1535" s="68">
        <v>0</v>
      </c>
      <c r="R1535" s="69">
        <f t="shared" si="483"/>
        <v>0</v>
      </c>
      <c r="S1535" s="74">
        <f>R1535/U$9*30</f>
        <v>0</v>
      </c>
      <c r="T1535" s="69">
        <v>0</v>
      </c>
    </row>
    <row r="1536" spans="1:20" s="48" customFormat="1" ht="18.75" customHeight="1">
      <c r="A1536" s="66">
        <v>84</v>
      </c>
      <c r="B1536" s="73">
        <v>6953156281707</v>
      </c>
      <c r="C1536" s="67">
        <v>734940</v>
      </c>
      <c r="D1536" s="67" t="s">
        <v>268</v>
      </c>
      <c r="E1536" s="67" t="s">
        <v>147</v>
      </c>
      <c r="F1536" s="68">
        <v>0</v>
      </c>
      <c r="G1536" s="68">
        <v>0</v>
      </c>
      <c r="H1536" s="68">
        <v>0</v>
      </c>
      <c r="I1536" s="68">
        <v>0</v>
      </c>
      <c r="J1536" s="68">
        <v>0</v>
      </c>
      <c r="K1536" s="68">
        <v>0</v>
      </c>
      <c r="L1536" s="68">
        <v>0</v>
      </c>
      <c r="M1536" s="68">
        <v>0</v>
      </c>
      <c r="N1536" s="68">
        <v>0</v>
      </c>
      <c r="O1536" s="68">
        <v>0</v>
      </c>
      <c r="P1536" s="68">
        <v>0</v>
      </c>
      <c r="Q1536" s="68">
        <v>0</v>
      </c>
      <c r="R1536" s="69">
        <f>SUM(F1536:Q1536)</f>
        <v>0</v>
      </c>
      <c r="S1536" s="74">
        <f>R1536/W$9*30</f>
        <v>0</v>
      </c>
      <c r="T1536" s="69">
        <v>0</v>
      </c>
    </row>
    <row r="1537" spans="1:20" s="48" customFormat="1" ht="18.75" customHeight="1">
      <c r="A1537" s="66">
        <v>85</v>
      </c>
      <c r="B1537" s="73">
        <v>6953156281691</v>
      </c>
      <c r="C1537" s="67">
        <v>734941</v>
      </c>
      <c r="D1537" s="67" t="s">
        <v>269</v>
      </c>
      <c r="E1537" s="67" t="s">
        <v>148</v>
      </c>
      <c r="F1537" s="68">
        <v>0</v>
      </c>
      <c r="G1537" s="68">
        <v>0</v>
      </c>
      <c r="H1537" s="68">
        <v>0</v>
      </c>
      <c r="I1537" s="68">
        <v>0</v>
      </c>
      <c r="J1537" s="68">
        <v>0</v>
      </c>
      <c r="K1537" s="68">
        <v>0</v>
      </c>
      <c r="L1537" s="68">
        <v>0</v>
      </c>
      <c r="M1537" s="68">
        <v>0</v>
      </c>
      <c r="N1537" s="68">
        <v>0</v>
      </c>
      <c r="O1537" s="68">
        <v>0</v>
      </c>
      <c r="P1537" s="68">
        <v>0</v>
      </c>
      <c r="Q1537" s="68">
        <v>0</v>
      </c>
      <c r="R1537" s="69">
        <f t="shared" ref="R1537:R1543" si="485">SUM(F1537:Q1537)</f>
        <v>0</v>
      </c>
      <c r="S1537" s="74">
        <f t="shared" ref="S1537" si="486">R1537/W$9*30</f>
        <v>0</v>
      </c>
      <c r="T1537" s="69">
        <v>0</v>
      </c>
    </row>
    <row r="1538" spans="1:20" s="48" customFormat="1" ht="18.75" customHeight="1">
      <c r="A1538" s="66">
        <v>86</v>
      </c>
      <c r="B1538" s="73">
        <v>6953156281370</v>
      </c>
      <c r="C1538" s="67">
        <v>734942</v>
      </c>
      <c r="D1538" s="67" t="s">
        <v>270</v>
      </c>
      <c r="E1538" s="67" t="s">
        <v>149</v>
      </c>
      <c r="F1538" s="68">
        <v>0</v>
      </c>
      <c r="G1538" s="68">
        <v>0</v>
      </c>
      <c r="H1538" s="68">
        <v>0</v>
      </c>
      <c r="I1538" s="68">
        <v>0</v>
      </c>
      <c r="J1538" s="68">
        <v>0</v>
      </c>
      <c r="K1538" s="68">
        <v>0</v>
      </c>
      <c r="L1538" s="68">
        <v>0</v>
      </c>
      <c r="M1538" s="68">
        <v>0</v>
      </c>
      <c r="N1538" s="68">
        <v>0</v>
      </c>
      <c r="O1538" s="68">
        <v>0</v>
      </c>
      <c r="P1538" s="68">
        <v>0</v>
      </c>
      <c r="Q1538" s="68">
        <v>0</v>
      </c>
      <c r="R1538" s="69">
        <f t="shared" si="485"/>
        <v>0</v>
      </c>
      <c r="S1538" s="74">
        <f>R1538/U$9*30</f>
        <v>0</v>
      </c>
      <c r="T1538" s="69">
        <v>0</v>
      </c>
    </row>
    <row r="1539" spans="1:20" s="48" customFormat="1" ht="18.75" customHeight="1">
      <c r="A1539" s="66">
        <v>87</v>
      </c>
      <c r="B1539" s="73">
        <v>6953156281363</v>
      </c>
      <c r="C1539" s="67">
        <v>734943</v>
      </c>
      <c r="D1539" s="67" t="s">
        <v>271</v>
      </c>
      <c r="E1539" s="67" t="s">
        <v>150</v>
      </c>
      <c r="F1539" s="68">
        <v>0</v>
      </c>
      <c r="G1539" s="68">
        <v>0</v>
      </c>
      <c r="H1539" s="68">
        <v>0</v>
      </c>
      <c r="I1539" s="68">
        <v>0</v>
      </c>
      <c r="J1539" s="68">
        <v>0</v>
      </c>
      <c r="K1539" s="68">
        <v>0</v>
      </c>
      <c r="L1539" s="68">
        <v>0</v>
      </c>
      <c r="M1539" s="68">
        <v>0</v>
      </c>
      <c r="N1539" s="68">
        <v>0</v>
      </c>
      <c r="O1539" s="68">
        <v>0</v>
      </c>
      <c r="P1539" s="68">
        <v>0</v>
      </c>
      <c r="Q1539" s="68">
        <v>0</v>
      </c>
      <c r="R1539" s="69">
        <f t="shared" si="485"/>
        <v>0</v>
      </c>
      <c r="S1539" s="74">
        <f t="shared" ref="S1539" si="487">R1539/W$9*30</f>
        <v>0</v>
      </c>
      <c r="T1539" s="69">
        <v>0</v>
      </c>
    </row>
    <row r="1540" spans="1:20" s="48" customFormat="1" ht="18.75" customHeight="1">
      <c r="A1540" s="66">
        <v>88</v>
      </c>
      <c r="B1540" s="73">
        <v>6953156281387</v>
      </c>
      <c r="C1540" s="67">
        <v>734944</v>
      </c>
      <c r="D1540" s="67" t="s">
        <v>272</v>
      </c>
      <c r="E1540" s="67" t="s">
        <v>151</v>
      </c>
      <c r="F1540" s="68">
        <v>0</v>
      </c>
      <c r="G1540" s="68">
        <v>0</v>
      </c>
      <c r="H1540" s="68">
        <v>0</v>
      </c>
      <c r="I1540" s="68">
        <v>0</v>
      </c>
      <c r="J1540" s="68">
        <v>0</v>
      </c>
      <c r="K1540" s="68">
        <v>0</v>
      </c>
      <c r="L1540" s="68">
        <v>0</v>
      </c>
      <c r="M1540" s="68">
        <v>0</v>
      </c>
      <c r="N1540" s="68">
        <v>0</v>
      </c>
      <c r="O1540" s="68">
        <v>0</v>
      </c>
      <c r="P1540" s="68">
        <v>0</v>
      </c>
      <c r="Q1540" s="68">
        <v>0</v>
      </c>
      <c r="R1540" s="69">
        <f t="shared" si="485"/>
        <v>0</v>
      </c>
      <c r="S1540" s="74">
        <f>R1540/U$9*30</f>
        <v>0</v>
      </c>
      <c r="T1540" s="69">
        <v>0</v>
      </c>
    </row>
    <row r="1541" spans="1:20" s="48" customFormat="1" ht="18.75" customHeight="1">
      <c r="A1541" s="66">
        <v>89</v>
      </c>
      <c r="B1541" s="73">
        <v>6953156280250</v>
      </c>
      <c r="C1541" s="67">
        <v>734945</v>
      </c>
      <c r="D1541" s="67" t="s">
        <v>273</v>
      </c>
      <c r="E1541" s="67" t="s">
        <v>152</v>
      </c>
      <c r="F1541" s="68">
        <v>0</v>
      </c>
      <c r="G1541" s="68">
        <v>0</v>
      </c>
      <c r="H1541" s="68">
        <v>0</v>
      </c>
      <c r="I1541" s="68">
        <v>0</v>
      </c>
      <c r="J1541" s="68">
        <v>0</v>
      </c>
      <c r="K1541" s="68">
        <v>0</v>
      </c>
      <c r="L1541" s="68">
        <v>0</v>
      </c>
      <c r="M1541" s="68">
        <v>0</v>
      </c>
      <c r="N1541" s="68">
        <v>0</v>
      </c>
      <c r="O1541" s="68">
        <v>0</v>
      </c>
      <c r="P1541" s="68">
        <v>0</v>
      </c>
      <c r="Q1541" s="68">
        <v>0</v>
      </c>
      <c r="R1541" s="69">
        <f t="shared" si="485"/>
        <v>0</v>
      </c>
      <c r="S1541" s="74">
        <f>R1541/U$9*30</f>
        <v>0</v>
      </c>
      <c r="T1541" s="69">
        <v>0</v>
      </c>
    </row>
    <row r="1542" spans="1:20" s="48" customFormat="1" ht="18.75" customHeight="1">
      <c r="A1542" s="66">
        <v>90</v>
      </c>
      <c r="B1542" s="73">
        <v>6953156280267</v>
      </c>
      <c r="C1542" s="67">
        <v>734947</v>
      </c>
      <c r="D1542" s="67" t="s">
        <v>274</v>
      </c>
      <c r="E1542" s="67" t="s">
        <v>153</v>
      </c>
      <c r="F1542" s="68">
        <v>0</v>
      </c>
      <c r="G1542" s="68">
        <v>0</v>
      </c>
      <c r="H1542" s="68">
        <v>0</v>
      </c>
      <c r="I1542" s="68">
        <v>0</v>
      </c>
      <c r="J1542" s="68">
        <v>0</v>
      </c>
      <c r="K1542" s="68">
        <v>0</v>
      </c>
      <c r="L1542" s="68">
        <v>0</v>
      </c>
      <c r="M1542" s="68">
        <v>0</v>
      </c>
      <c r="N1542" s="68">
        <v>0</v>
      </c>
      <c r="O1542" s="68">
        <v>0</v>
      </c>
      <c r="P1542" s="68">
        <v>0</v>
      </c>
      <c r="Q1542" s="68">
        <v>0</v>
      </c>
      <c r="R1542" s="69">
        <f t="shared" si="485"/>
        <v>0</v>
      </c>
      <c r="S1542" s="74">
        <f>R1542/U$9*30</f>
        <v>0</v>
      </c>
      <c r="T1542" s="69">
        <v>0</v>
      </c>
    </row>
    <row r="1543" spans="1:20" s="48" customFormat="1" ht="18.75" customHeight="1">
      <c r="A1543" s="66">
        <v>91</v>
      </c>
      <c r="B1543" s="73">
        <v>6953156276673</v>
      </c>
      <c r="C1543" s="67">
        <v>734948</v>
      </c>
      <c r="D1543" s="67" t="s">
        <v>275</v>
      </c>
      <c r="E1543" s="67" t="s">
        <v>154</v>
      </c>
      <c r="F1543" s="68">
        <v>0</v>
      </c>
      <c r="G1543" s="68">
        <v>0</v>
      </c>
      <c r="H1543" s="68">
        <v>0</v>
      </c>
      <c r="I1543" s="68">
        <v>0</v>
      </c>
      <c r="J1543" s="68">
        <v>0</v>
      </c>
      <c r="K1543" s="68">
        <v>0</v>
      </c>
      <c r="L1543" s="68">
        <v>0</v>
      </c>
      <c r="M1543" s="68">
        <v>0</v>
      </c>
      <c r="N1543" s="68">
        <v>0</v>
      </c>
      <c r="O1543" s="68">
        <v>0</v>
      </c>
      <c r="P1543" s="68">
        <v>0</v>
      </c>
      <c r="Q1543" s="68">
        <v>0</v>
      </c>
      <c r="R1543" s="69">
        <f t="shared" si="485"/>
        <v>0</v>
      </c>
      <c r="S1543" s="74">
        <f>R1543/U$9*30</f>
        <v>0</v>
      </c>
      <c r="T1543" s="69">
        <v>0</v>
      </c>
    </row>
    <row r="1544" spans="1:20" s="48" customFormat="1" ht="18.75" customHeight="1">
      <c r="A1544" s="66">
        <v>92</v>
      </c>
      <c r="B1544" s="73">
        <v>6953156282032</v>
      </c>
      <c r="C1544" s="67">
        <v>734966</v>
      </c>
      <c r="D1544" s="67" t="s">
        <v>276</v>
      </c>
      <c r="E1544" s="67" t="s">
        <v>155</v>
      </c>
      <c r="F1544" s="68">
        <v>0</v>
      </c>
      <c r="G1544" s="68">
        <v>0</v>
      </c>
      <c r="H1544" s="68">
        <v>0</v>
      </c>
      <c r="I1544" s="68">
        <v>0</v>
      </c>
      <c r="J1544" s="68">
        <v>0</v>
      </c>
      <c r="K1544" s="68">
        <v>0</v>
      </c>
      <c r="L1544" s="68">
        <v>0</v>
      </c>
      <c r="M1544" s="68">
        <v>0</v>
      </c>
      <c r="N1544" s="68">
        <v>0</v>
      </c>
      <c r="O1544" s="68">
        <v>0</v>
      </c>
      <c r="P1544" s="68">
        <v>0</v>
      </c>
      <c r="Q1544" s="68">
        <v>0</v>
      </c>
      <c r="R1544" s="69">
        <f>SUM(F1544:Q1544)</f>
        <v>0</v>
      </c>
      <c r="S1544" s="74">
        <f>R1544/W$9*30</f>
        <v>0</v>
      </c>
      <c r="T1544" s="69">
        <v>0</v>
      </c>
    </row>
    <row r="1545" spans="1:20" s="48" customFormat="1" ht="18.75" customHeight="1">
      <c r="A1545" s="66">
        <v>93</v>
      </c>
      <c r="B1545" s="73">
        <v>6953156282049</v>
      </c>
      <c r="C1545" s="67">
        <v>734968</v>
      </c>
      <c r="D1545" s="67" t="s">
        <v>277</v>
      </c>
      <c r="E1545" s="67" t="s">
        <v>156</v>
      </c>
      <c r="F1545" s="68">
        <v>0</v>
      </c>
      <c r="G1545" s="68">
        <v>0</v>
      </c>
      <c r="H1545" s="68">
        <v>0</v>
      </c>
      <c r="I1545" s="68">
        <v>0</v>
      </c>
      <c r="J1545" s="68">
        <v>0</v>
      </c>
      <c r="K1545" s="68">
        <v>0</v>
      </c>
      <c r="L1545" s="68">
        <v>0</v>
      </c>
      <c r="M1545" s="68">
        <v>0</v>
      </c>
      <c r="N1545" s="68">
        <v>0</v>
      </c>
      <c r="O1545" s="68">
        <v>0</v>
      </c>
      <c r="P1545" s="68">
        <v>0</v>
      </c>
      <c r="Q1545" s="68">
        <v>0</v>
      </c>
      <c r="R1545" s="69">
        <f t="shared" ref="R1545:R1549" si="488">SUM(F1545:Q1545)</f>
        <v>0</v>
      </c>
      <c r="S1545" s="74">
        <f t="shared" ref="S1545" si="489">R1545/W$9*30</f>
        <v>0</v>
      </c>
      <c r="T1545" s="69">
        <v>0</v>
      </c>
    </row>
    <row r="1546" spans="1:20" s="48" customFormat="1" ht="18.75" customHeight="1">
      <c r="A1546" s="66">
        <v>94</v>
      </c>
      <c r="B1546" s="73">
        <v>6953156282056</v>
      </c>
      <c r="C1546" s="67">
        <v>734970</v>
      </c>
      <c r="D1546" s="67" t="s">
        <v>278</v>
      </c>
      <c r="E1546" s="67" t="s">
        <v>157</v>
      </c>
      <c r="F1546" s="68">
        <v>0</v>
      </c>
      <c r="G1546" s="68">
        <v>0</v>
      </c>
      <c r="H1546" s="68">
        <v>0</v>
      </c>
      <c r="I1546" s="68">
        <v>0</v>
      </c>
      <c r="J1546" s="68">
        <v>0</v>
      </c>
      <c r="K1546" s="68">
        <v>0</v>
      </c>
      <c r="L1546" s="68">
        <v>0</v>
      </c>
      <c r="M1546" s="68">
        <v>0</v>
      </c>
      <c r="N1546" s="68">
        <v>0</v>
      </c>
      <c r="O1546" s="68">
        <v>0</v>
      </c>
      <c r="P1546" s="68">
        <v>0</v>
      </c>
      <c r="Q1546" s="68">
        <v>0</v>
      </c>
      <c r="R1546" s="69">
        <f t="shared" si="488"/>
        <v>0</v>
      </c>
      <c r="S1546" s="74">
        <f>R1546/U$9*30</f>
        <v>0</v>
      </c>
      <c r="T1546" s="69">
        <v>0</v>
      </c>
    </row>
    <row r="1547" spans="1:20" s="48" customFormat="1" ht="18.75" customHeight="1">
      <c r="A1547" s="66">
        <v>95</v>
      </c>
      <c r="B1547" s="73">
        <v>6953156282063</v>
      </c>
      <c r="C1547" s="67">
        <v>734971</v>
      </c>
      <c r="D1547" s="67" t="s">
        <v>279</v>
      </c>
      <c r="E1547" s="67" t="s">
        <v>158</v>
      </c>
      <c r="F1547" s="68">
        <v>0</v>
      </c>
      <c r="G1547" s="68">
        <v>0</v>
      </c>
      <c r="H1547" s="68">
        <v>0</v>
      </c>
      <c r="I1547" s="68">
        <v>0</v>
      </c>
      <c r="J1547" s="68">
        <v>0</v>
      </c>
      <c r="K1547" s="68">
        <v>0</v>
      </c>
      <c r="L1547" s="68">
        <v>0</v>
      </c>
      <c r="M1547" s="68">
        <v>0</v>
      </c>
      <c r="N1547" s="68">
        <v>0</v>
      </c>
      <c r="O1547" s="68">
        <v>0</v>
      </c>
      <c r="P1547" s="68">
        <v>0</v>
      </c>
      <c r="Q1547" s="68">
        <v>0</v>
      </c>
      <c r="R1547" s="69">
        <f t="shared" si="488"/>
        <v>0</v>
      </c>
      <c r="S1547" s="74">
        <f>R1547/U$9*30</f>
        <v>0</v>
      </c>
      <c r="T1547" s="69">
        <v>0</v>
      </c>
    </row>
    <row r="1548" spans="1:20" s="48" customFormat="1" ht="18.75" customHeight="1">
      <c r="A1548" s="66">
        <v>96</v>
      </c>
      <c r="B1548" s="73">
        <v>6953156282070</v>
      </c>
      <c r="C1548" s="67">
        <v>734973</v>
      </c>
      <c r="D1548" s="67" t="s">
        <v>280</v>
      </c>
      <c r="E1548" s="67" t="s">
        <v>159</v>
      </c>
      <c r="F1548" s="68">
        <v>0</v>
      </c>
      <c r="G1548" s="68">
        <v>0</v>
      </c>
      <c r="H1548" s="68">
        <v>0</v>
      </c>
      <c r="I1548" s="68">
        <v>0</v>
      </c>
      <c r="J1548" s="68">
        <v>0</v>
      </c>
      <c r="K1548" s="68">
        <v>0</v>
      </c>
      <c r="L1548" s="68">
        <v>0</v>
      </c>
      <c r="M1548" s="68">
        <v>0</v>
      </c>
      <c r="N1548" s="68">
        <v>0</v>
      </c>
      <c r="O1548" s="68">
        <v>0</v>
      </c>
      <c r="P1548" s="68">
        <v>0</v>
      </c>
      <c r="Q1548" s="68">
        <v>0</v>
      </c>
      <c r="R1548" s="69">
        <f t="shared" si="488"/>
        <v>0</v>
      </c>
      <c r="S1548" s="74">
        <f>R1548/U$9*30</f>
        <v>0</v>
      </c>
      <c r="T1548" s="69">
        <v>0</v>
      </c>
    </row>
    <row r="1549" spans="1:20" s="48" customFormat="1" ht="18.75" customHeight="1">
      <c r="A1549" s="66">
        <v>97</v>
      </c>
      <c r="B1549" s="73">
        <v>6953156282087</v>
      </c>
      <c r="C1549" s="67">
        <v>734975</v>
      </c>
      <c r="D1549" s="67" t="s">
        <v>281</v>
      </c>
      <c r="E1549" s="67" t="s">
        <v>160</v>
      </c>
      <c r="F1549" s="68">
        <v>0</v>
      </c>
      <c r="G1549" s="68">
        <v>0</v>
      </c>
      <c r="H1549" s="68">
        <v>0</v>
      </c>
      <c r="I1549" s="68">
        <v>0</v>
      </c>
      <c r="J1549" s="68">
        <v>0</v>
      </c>
      <c r="K1549" s="68">
        <v>0</v>
      </c>
      <c r="L1549" s="68">
        <v>0</v>
      </c>
      <c r="M1549" s="68">
        <v>0</v>
      </c>
      <c r="N1549" s="68">
        <v>0</v>
      </c>
      <c r="O1549" s="68">
        <v>0</v>
      </c>
      <c r="P1549" s="68">
        <v>0</v>
      </c>
      <c r="Q1549" s="68">
        <v>0</v>
      </c>
      <c r="R1549" s="69">
        <f t="shared" si="488"/>
        <v>0</v>
      </c>
      <c r="S1549" s="74">
        <f>R1549/U$9*30</f>
        <v>0</v>
      </c>
      <c r="T1549" s="69">
        <v>0</v>
      </c>
    </row>
    <row r="1550" spans="1:20" s="48" customFormat="1" ht="18.75" customHeight="1">
      <c r="A1550" s="66">
        <v>98</v>
      </c>
      <c r="B1550" s="73">
        <v>6953156281738</v>
      </c>
      <c r="C1550" s="67">
        <v>734976</v>
      </c>
      <c r="D1550" s="67" t="s">
        <v>282</v>
      </c>
      <c r="E1550" s="67" t="s">
        <v>161</v>
      </c>
      <c r="F1550" s="68">
        <v>0</v>
      </c>
      <c r="G1550" s="68">
        <v>0</v>
      </c>
      <c r="H1550" s="68">
        <v>0</v>
      </c>
      <c r="I1550" s="68">
        <v>0</v>
      </c>
      <c r="J1550" s="68">
        <v>0</v>
      </c>
      <c r="K1550" s="68">
        <v>0</v>
      </c>
      <c r="L1550" s="68">
        <v>0</v>
      </c>
      <c r="M1550" s="68">
        <v>0</v>
      </c>
      <c r="N1550" s="68">
        <v>0</v>
      </c>
      <c r="O1550" s="68">
        <v>0</v>
      </c>
      <c r="P1550" s="68">
        <v>0</v>
      </c>
      <c r="Q1550" s="68">
        <v>0</v>
      </c>
      <c r="R1550" s="69">
        <f>SUM(F1550:Q1550)</f>
        <v>0</v>
      </c>
      <c r="S1550" s="74">
        <f>R1550/W$9*30</f>
        <v>0</v>
      </c>
      <c r="T1550" s="69">
        <v>0</v>
      </c>
    </row>
    <row r="1551" spans="1:20" s="48" customFormat="1" ht="18.75" customHeight="1">
      <c r="A1551" s="66">
        <v>99</v>
      </c>
      <c r="B1551" s="73">
        <v>6953156281745</v>
      </c>
      <c r="C1551" s="67">
        <v>734981</v>
      </c>
      <c r="D1551" s="67" t="s">
        <v>283</v>
      </c>
      <c r="E1551" s="67" t="s">
        <v>162</v>
      </c>
      <c r="F1551" s="68">
        <v>0</v>
      </c>
      <c r="G1551" s="68">
        <v>0</v>
      </c>
      <c r="H1551" s="68">
        <v>0</v>
      </c>
      <c r="I1551" s="68">
        <v>0</v>
      </c>
      <c r="J1551" s="68">
        <v>0</v>
      </c>
      <c r="K1551" s="68">
        <v>0</v>
      </c>
      <c r="L1551" s="68">
        <v>0</v>
      </c>
      <c r="M1551" s="68">
        <v>0</v>
      </c>
      <c r="N1551" s="68">
        <v>0</v>
      </c>
      <c r="O1551" s="68">
        <v>0</v>
      </c>
      <c r="P1551" s="68">
        <v>0</v>
      </c>
      <c r="Q1551" s="68">
        <v>0</v>
      </c>
      <c r="R1551" s="69">
        <f t="shared" ref="R1551:R1553" si="490">SUM(F1551:Q1551)</f>
        <v>0</v>
      </c>
      <c r="S1551" s="74">
        <f t="shared" ref="S1551" si="491">R1551/W$9*30</f>
        <v>0</v>
      </c>
      <c r="T1551" s="69">
        <v>0</v>
      </c>
    </row>
    <row r="1552" spans="1:20" s="48" customFormat="1" ht="18.75" customHeight="1">
      <c r="A1552" s="66">
        <v>100</v>
      </c>
      <c r="B1552" s="73">
        <v>6953156253087</v>
      </c>
      <c r="C1552" s="67">
        <v>735669</v>
      </c>
      <c r="D1552" s="67" t="s">
        <v>284</v>
      </c>
      <c r="E1552" s="67" t="s">
        <v>138</v>
      </c>
      <c r="F1552" s="68">
        <v>0</v>
      </c>
      <c r="G1552" s="68">
        <v>0</v>
      </c>
      <c r="H1552" s="68">
        <v>0</v>
      </c>
      <c r="I1552" s="68">
        <v>0</v>
      </c>
      <c r="J1552" s="68">
        <v>0</v>
      </c>
      <c r="K1552" s="68">
        <v>0</v>
      </c>
      <c r="L1552" s="68">
        <v>0</v>
      </c>
      <c r="M1552" s="68">
        <v>0</v>
      </c>
      <c r="N1552" s="68">
        <v>0</v>
      </c>
      <c r="O1552" s="68">
        <v>0</v>
      </c>
      <c r="P1552" s="68">
        <v>0</v>
      </c>
      <c r="Q1552" s="68">
        <v>0</v>
      </c>
      <c r="R1552" s="69">
        <f t="shared" si="490"/>
        <v>0</v>
      </c>
      <c r="S1552" s="74">
        <f>R1552/U$9*30</f>
        <v>0</v>
      </c>
      <c r="T1552" s="69">
        <v>0</v>
      </c>
    </row>
    <row r="1553" spans="1:20" s="48" customFormat="1" ht="18.75" customHeight="1">
      <c r="A1553" s="66">
        <v>101</v>
      </c>
      <c r="B1553" s="73">
        <v>6953156277526</v>
      </c>
      <c r="C1553" s="67">
        <v>735670</v>
      </c>
      <c r="D1553" s="67" t="s">
        <v>285</v>
      </c>
      <c r="E1553" s="67" t="s">
        <v>163</v>
      </c>
      <c r="F1553" s="68">
        <v>0</v>
      </c>
      <c r="G1553" s="68">
        <v>0</v>
      </c>
      <c r="H1553" s="68">
        <v>0</v>
      </c>
      <c r="I1553" s="68">
        <v>0</v>
      </c>
      <c r="J1553" s="68">
        <v>0</v>
      </c>
      <c r="K1553" s="68">
        <v>0</v>
      </c>
      <c r="L1553" s="68">
        <v>0</v>
      </c>
      <c r="M1553" s="68">
        <v>0</v>
      </c>
      <c r="N1553" s="68">
        <v>0</v>
      </c>
      <c r="O1553" s="68">
        <v>0</v>
      </c>
      <c r="P1553" s="68">
        <v>0</v>
      </c>
      <c r="Q1553" s="68">
        <v>0</v>
      </c>
      <c r="R1553" s="69">
        <f t="shared" si="490"/>
        <v>0</v>
      </c>
      <c r="S1553" s="74">
        <f>R1553/U$9*30</f>
        <v>0</v>
      </c>
      <c r="T1553" s="69">
        <v>0</v>
      </c>
    </row>
    <row r="1554" spans="1:20" s="48" customFormat="1" ht="18.75" customHeight="1">
      <c r="A1554" s="66">
        <v>102</v>
      </c>
      <c r="B1554" s="73">
        <v>6953156275522</v>
      </c>
      <c r="C1554" s="67">
        <v>738068</v>
      </c>
      <c r="D1554" s="67" t="s">
        <v>286</v>
      </c>
      <c r="E1554" s="67" t="s">
        <v>164</v>
      </c>
      <c r="F1554" s="68">
        <v>0</v>
      </c>
      <c r="G1554" s="68">
        <v>0</v>
      </c>
      <c r="H1554" s="68">
        <v>0</v>
      </c>
      <c r="I1554" s="68">
        <v>0</v>
      </c>
      <c r="J1554" s="68">
        <v>0</v>
      </c>
      <c r="K1554" s="68">
        <v>0</v>
      </c>
      <c r="L1554" s="68">
        <v>0</v>
      </c>
      <c r="M1554" s="68">
        <v>0</v>
      </c>
      <c r="N1554" s="68">
        <v>0</v>
      </c>
      <c r="O1554" s="68">
        <v>0</v>
      </c>
      <c r="P1554" s="68">
        <v>0</v>
      </c>
      <c r="Q1554" s="68">
        <v>0</v>
      </c>
      <c r="R1554" s="69">
        <f>SUM(F1554:Q1554)</f>
        <v>0</v>
      </c>
      <c r="S1554" s="74">
        <f>R1554/W$9*30</f>
        <v>0</v>
      </c>
      <c r="T1554" s="69">
        <v>0</v>
      </c>
    </row>
    <row r="1555" spans="1:20" s="48" customFormat="1" ht="18.75" customHeight="1">
      <c r="A1555" s="66">
        <v>103</v>
      </c>
      <c r="B1555" s="73">
        <v>6953156275515</v>
      </c>
      <c r="C1555" s="67">
        <v>738069</v>
      </c>
      <c r="D1555" s="67" t="s">
        <v>287</v>
      </c>
      <c r="E1555" s="67" t="s">
        <v>165</v>
      </c>
      <c r="F1555" s="68">
        <v>0</v>
      </c>
      <c r="G1555" s="68">
        <v>0</v>
      </c>
      <c r="H1555" s="68">
        <v>0</v>
      </c>
      <c r="I1555" s="68">
        <v>0</v>
      </c>
      <c r="J1555" s="68">
        <v>0</v>
      </c>
      <c r="K1555" s="68">
        <v>0</v>
      </c>
      <c r="L1555" s="68">
        <v>0</v>
      </c>
      <c r="M1555" s="68">
        <v>0</v>
      </c>
      <c r="N1555" s="68">
        <v>0</v>
      </c>
      <c r="O1555" s="68">
        <v>0</v>
      </c>
      <c r="P1555" s="68">
        <v>0</v>
      </c>
      <c r="Q1555" s="68">
        <v>0</v>
      </c>
      <c r="R1555" s="69">
        <f t="shared" ref="R1555:R1561" si="492">SUM(F1555:Q1555)</f>
        <v>0</v>
      </c>
      <c r="S1555" s="74">
        <f t="shared" ref="S1555" si="493">R1555/W$9*30</f>
        <v>0</v>
      </c>
      <c r="T1555" s="69">
        <v>0</v>
      </c>
    </row>
    <row r="1556" spans="1:20" s="48" customFormat="1" ht="18.75" customHeight="1">
      <c r="A1556" s="66">
        <v>104</v>
      </c>
      <c r="B1556" s="73">
        <v>6953156280816</v>
      </c>
      <c r="C1556" s="67">
        <v>738071</v>
      </c>
      <c r="D1556" s="67" t="s">
        <v>288</v>
      </c>
      <c r="E1556" s="67" t="s">
        <v>166</v>
      </c>
      <c r="F1556" s="68">
        <v>0</v>
      </c>
      <c r="G1556" s="68">
        <v>0</v>
      </c>
      <c r="H1556" s="68">
        <v>0</v>
      </c>
      <c r="I1556" s="68">
        <v>0</v>
      </c>
      <c r="J1556" s="68">
        <v>0</v>
      </c>
      <c r="K1556" s="68">
        <v>0</v>
      </c>
      <c r="L1556" s="68">
        <v>0</v>
      </c>
      <c r="M1556" s="68">
        <v>0</v>
      </c>
      <c r="N1556" s="68">
        <v>0</v>
      </c>
      <c r="O1556" s="68">
        <v>0</v>
      </c>
      <c r="P1556" s="68">
        <v>0</v>
      </c>
      <c r="Q1556" s="68">
        <v>0</v>
      </c>
      <c r="R1556" s="69">
        <f t="shared" si="492"/>
        <v>0</v>
      </c>
      <c r="S1556" s="74">
        <f>R1556/U$9*30</f>
        <v>0</v>
      </c>
      <c r="T1556" s="69">
        <v>0</v>
      </c>
    </row>
    <row r="1557" spans="1:20" s="48" customFormat="1" ht="18.75" customHeight="1">
      <c r="A1557" s="66">
        <v>105</v>
      </c>
      <c r="B1557" s="73">
        <v>6953156280809</v>
      </c>
      <c r="C1557" s="67">
        <v>738072</v>
      </c>
      <c r="D1557" s="67" t="s">
        <v>289</v>
      </c>
      <c r="E1557" s="67" t="s">
        <v>167</v>
      </c>
      <c r="F1557" s="68">
        <v>0</v>
      </c>
      <c r="G1557" s="68">
        <v>0</v>
      </c>
      <c r="H1557" s="68">
        <v>0</v>
      </c>
      <c r="I1557" s="68">
        <v>0</v>
      </c>
      <c r="J1557" s="68">
        <v>0</v>
      </c>
      <c r="K1557" s="68">
        <v>0</v>
      </c>
      <c r="L1557" s="68">
        <v>0</v>
      </c>
      <c r="M1557" s="68">
        <v>0</v>
      </c>
      <c r="N1557" s="68">
        <v>0</v>
      </c>
      <c r="O1557" s="68">
        <v>0</v>
      </c>
      <c r="P1557" s="68">
        <v>0</v>
      </c>
      <c r="Q1557" s="68">
        <v>0</v>
      </c>
      <c r="R1557" s="69">
        <f t="shared" si="492"/>
        <v>0</v>
      </c>
      <c r="S1557" s="74">
        <f t="shared" ref="S1557" si="494">R1557/W$9*30</f>
        <v>0</v>
      </c>
      <c r="T1557" s="69">
        <v>0</v>
      </c>
    </row>
    <row r="1558" spans="1:20" s="48" customFormat="1" ht="18.75" customHeight="1">
      <c r="A1558" s="66">
        <v>106</v>
      </c>
      <c r="B1558" s="73">
        <v>6953156280793</v>
      </c>
      <c r="C1558" s="67">
        <v>738073</v>
      </c>
      <c r="D1558" s="67" t="s">
        <v>290</v>
      </c>
      <c r="E1558" s="67" t="s">
        <v>168</v>
      </c>
      <c r="F1558" s="68">
        <v>0</v>
      </c>
      <c r="G1558" s="68">
        <v>0</v>
      </c>
      <c r="H1558" s="68">
        <v>0</v>
      </c>
      <c r="I1558" s="68">
        <v>0</v>
      </c>
      <c r="J1558" s="68">
        <v>0</v>
      </c>
      <c r="K1558" s="68">
        <v>0</v>
      </c>
      <c r="L1558" s="68">
        <v>0</v>
      </c>
      <c r="M1558" s="68">
        <v>0</v>
      </c>
      <c r="N1558" s="68">
        <v>0</v>
      </c>
      <c r="O1558" s="68">
        <v>0</v>
      </c>
      <c r="P1558" s="68">
        <v>0</v>
      </c>
      <c r="Q1558" s="68">
        <v>0</v>
      </c>
      <c r="R1558" s="69">
        <f t="shared" si="492"/>
        <v>0</v>
      </c>
      <c r="S1558" s="74">
        <f>R1558/U$9*30</f>
        <v>0</v>
      </c>
      <c r="T1558" s="69">
        <v>0</v>
      </c>
    </row>
    <row r="1559" spans="1:20" s="48" customFormat="1" ht="18.75" customHeight="1">
      <c r="A1559" s="66">
        <v>107</v>
      </c>
      <c r="B1559" s="73">
        <v>6953156270961</v>
      </c>
      <c r="C1559" s="67">
        <v>738074</v>
      </c>
      <c r="D1559" s="67" t="s">
        <v>291</v>
      </c>
      <c r="E1559" s="67" t="s">
        <v>169</v>
      </c>
      <c r="F1559" s="68">
        <v>0</v>
      </c>
      <c r="G1559" s="68">
        <v>0</v>
      </c>
      <c r="H1559" s="68">
        <v>0</v>
      </c>
      <c r="I1559" s="68">
        <v>0</v>
      </c>
      <c r="J1559" s="68">
        <v>0</v>
      </c>
      <c r="K1559" s="68">
        <v>0</v>
      </c>
      <c r="L1559" s="68">
        <v>0</v>
      </c>
      <c r="M1559" s="68">
        <v>0</v>
      </c>
      <c r="N1559" s="68">
        <v>0</v>
      </c>
      <c r="O1559" s="68">
        <v>0</v>
      </c>
      <c r="P1559" s="68">
        <v>0</v>
      </c>
      <c r="Q1559" s="68">
        <v>0</v>
      </c>
      <c r="R1559" s="69">
        <f t="shared" si="492"/>
        <v>0</v>
      </c>
      <c r="S1559" s="74">
        <f>R1559/U$9*30</f>
        <v>0</v>
      </c>
      <c r="T1559" s="69">
        <v>0</v>
      </c>
    </row>
    <row r="1560" spans="1:20" s="48" customFormat="1" ht="18.75" customHeight="1">
      <c r="A1560" s="66">
        <v>108</v>
      </c>
      <c r="B1560" s="73">
        <v>6953156261631</v>
      </c>
      <c r="C1560" s="67">
        <v>738075</v>
      </c>
      <c r="D1560" s="67" t="s">
        <v>292</v>
      </c>
      <c r="E1560" s="67" t="s">
        <v>170</v>
      </c>
      <c r="F1560" s="68">
        <v>0</v>
      </c>
      <c r="G1560" s="68">
        <v>0</v>
      </c>
      <c r="H1560" s="68">
        <v>0</v>
      </c>
      <c r="I1560" s="68">
        <v>0</v>
      </c>
      <c r="J1560" s="68">
        <v>0</v>
      </c>
      <c r="K1560" s="68">
        <v>0</v>
      </c>
      <c r="L1560" s="68">
        <v>0</v>
      </c>
      <c r="M1560" s="68">
        <v>0</v>
      </c>
      <c r="N1560" s="68">
        <v>0</v>
      </c>
      <c r="O1560" s="68">
        <v>0</v>
      </c>
      <c r="P1560" s="68">
        <v>0</v>
      </c>
      <c r="Q1560" s="68">
        <v>0</v>
      </c>
      <c r="R1560" s="69">
        <f t="shared" si="492"/>
        <v>0</v>
      </c>
      <c r="S1560" s="74">
        <f>R1560/U$9*30</f>
        <v>0</v>
      </c>
      <c r="T1560" s="69">
        <v>0</v>
      </c>
    </row>
    <row r="1561" spans="1:20" s="48" customFormat="1" ht="18.75" customHeight="1">
      <c r="A1561" s="66">
        <v>109</v>
      </c>
      <c r="B1561" s="73">
        <v>6953156258396</v>
      </c>
      <c r="C1561" s="67">
        <v>738076</v>
      </c>
      <c r="D1561" s="67" t="s">
        <v>293</v>
      </c>
      <c r="E1561" s="67" t="s">
        <v>171</v>
      </c>
      <c r="F1561" s="68">
        <v>0</v>
      </c>
      <c r="G1561" s="68">
        <v>0</v>
      </c>
      <c r="H1561" s="68">
        <v>0</v>
      </c>
      <c r="I1561" s="68">
        <v>0</v>
      </c>
      <c r="J1561" s="68">
        <v>0</v>
      </c>
      <c r="K1561" s="68">
        <v>0</v>
      </c>
      <c r="L1561" s="68">
        <v>0</v>
      </c>
      <c r="M1561" s="68">
        <v>0</v>
      </c>
      <c r="N1561" s="68">
        <v>0</v>
      </c>
      <c r="O1561" s="68">
        <v>0</v>
      </c>
      <c r="P1561" s="68">
        <v>0</v>
      </c>
      <c r="Q1561" s="68">
        <v>0</v>
      </c>
      <c r="R1561" s="69">
        <f t="shared" si="492"/>
        <v>0</v>
      </c>
      <c r="S1561" s="74">
        <f>R1561/U$9*30</f>
        <v>0</v>
      </c>
      <c r="T1561" s="69">
        <v>0</v>
      </c>
    </row>
    <row r="1562" spans="1:20" s="48" customFormat="1" ht="18.75" customHeight="1">
      <c r="A1562" s="66">
        <v>110</v>
      </c>
      <c r="B1562" s="73">
        <v>6953156270954</v>
      </c>
      <c r="C1562" s="67">
        <v>738077</v>
      </c>
      <c r="D1562" s="67" t="s">
        <v>294</v>
      </c>
      <c r="E1562" s="67" t="s">
        <v>172</v>
      </c>
      <c r="F1562" s="68">
        <v>0</v>
      </c>
      <c r="G1562" s="68">
        <v>0</v>
      </c>
      <c r="H1562" s="68">
        <v>0</v>
      </c>
      <c r="I1562" s="68">
        <v>0</v>
      </c>
      <c r="J1562" s="68">
        <v>0</v>
      </c>
      <c r="K1562" s="68">
        <v>0</v>
      </c>
      <c r="L1562" s="68">
        <v>0</v>
      </c>
      <c r="M1562" s="68">
        <v>0</v>
      </c>
      <c r="N1562" s="68">
        <v>0</v>
      </c>
      <c r="O1562" s="68">
        <v>0</v>
      </c>
      <c r="P1562" s="68">
        <v>0</v>
      </c>
      <c r="Q1562" s="68">
        <v>0</v>
      </c>
      <c r="R1562" s="69">
        <f>SUM(F1562:Q1562)</f>
        <v>0</v>
      </c>
      <c r="S1562" s="74">
        <f>R1562/W$9*30</f>
        <v>0</v>
      </c>
      <c r="T1562" s="69">
        <v>0</v>
      </c>
    </row>
    <row r="1563" spans="1:20" s="48" customFormat="1" ht="18.75" customHeight="1">
      <c r="A1563" s="66">
        <v>111</v>
      </c>
      <c r="B1563" s="73">
        <v>6953156284647</v>
      </c>
      <c r="C1563" s="67">
        <v>738078</v>
      </c>
      <c r="D1563" s="67" t="s">
        <v>295</v>
      </c>
      <c r="E1563" s="67" t="s">
        <v>173</v>
      </c>
      <c r="F1563" s="68">
        <v>0</v>
      </c>
      <c r="G1563" s="68">
        <v>0</v>
      </c>
      <c r="H1563" s="68">
        <v>0</v>
      </c>
      <c r="I1563" s="68">
        <v>0</v>
      </c>
      <c r="J1563" s="68">
        <v>0</v>
      </c>
      <c r="K1563" s="68">
        <v>0</v>
      </c>
      <c r="L1563" s="68">
        <v>0</v>
      </c>
      <c r="M1563" s="68">
        <v>0</v>
      </c>
      <c r="N1563" s="68">
        <v>0</v>
      </c>
      <c r="O1563" s="68">
        <v>0</v>
      </c>
      <c r="P1563" s="68">
        <v>5</v>
      </c>
      <c r="Q1563" s="68">
        <v>0</v>
      </c>
      <c r="R1563" s="69">
        <f t="shared" ref="R1563:R1566" si="495">SUM(F1563:Q1563)</f>
        <v>5</v>
      </c>
      <c r="S1563" s="74">
        <f t="shared" ref="S1563" si="496">R1563/W$9*30</f>
        <v>-3.4851301115241635E-3</v>
      </c>
      <c r="T1563" s="69">
        <v>0</v>
      </c>
    </row>
    <row r="1564" spans="1:20" s="48" customFormat="1" ht="18.75" customHeight="1">
      <c r="A1564" s="66">
        <v>112</v>
      </c>
      <c r="B1564" s="73">
        <v>6953156282926</v>
      </c>
      <c r="C1564" s="67">
        <v>738079</v>
      </c>
      <c r="D1564" s="67" t="s">
        <v>296</v>
      </c>
      <c r="E1564" s="67" t="s">
        <v>174</v>
      </c>
      <c r="F1564" s="68">
        <v>0</v>
      </c>
      <c r="G1564" s="68">
        <v>0</v>
      </c>
      <c r="H1564" s="68">
        <v>0</v>
      </c>
      <c r="I1564" s="68">
        <v>0</v>
      </c>
      <c r="J1564" s="68">
        <v>0</v>
      </c>
      <c r="K1564" s="68">
        <v>0</v>
      </c>
      <c r="L1564" s="68">
        <v>0</v>
      </c>
      <c r="M1564" s="68">
        <v>0</v>
      </c>
      <c r="N1564" s="68">
        <v>0</v>
      </c>
      <c r="O1564" s="68">
        <v>0</v>
      </c>
      <c r="P1564" s="68">
        <v>0</v>
      </c>
      <c r="Q1564" s="68">
        <v>0</v>
      </c>
      <c r="R1564" s="69">
        <f t="shared" si="495"/>
        <v>0</v>
      </c>
      <c r="S1564" s="74">
        <f>R1564/U$9*30</f>
        <v>0</v>
      </c>
      <c r="T1564" s="69">
        <v>0</v>
      </c>
    </row>
    <row r="1565" spans="1:20" s="48" customFormat="1" ht="18.75" customHeight="1">
      <c r="A1565" s="66">
        <v>113</v>
      </c>
      <c r="B1565" s="73">
        <v>6953156282933</v>
      </c>
      <c r="C1565" s="67">
        <v>738080</v>
      </c>
      <c r="D1565" s="67" t="s">
        <v>297</v>
      </c>
      <c r="E1565" s="67" t="s">
        <v>175</v>
      </c>
      <c r="F1565" s="68">
        <v>0</v>
      </c>
      <c r="G1565" s="68">
        <v>0</v>
      </c>
      <c r="H1565" s="68">
        <v>0</v>
      </c>
      <c r="I1565" s="68">
        <v>0</v>
      </c>
      <c r="J1565" s="68">
        <v>0</v>
      </c>
      <c r="K1565" s="68">
        <v>0</v>
      </c>
      <c r="L1565" s="68">
        <v>0</v>
      </c>
      <c r="M1565" s="68">
        <v>0</v>
      </c>
      <c r="N1565" s="68">
        <v>0</v>
      </c>
      <c r="O1565" s="68">
        <v>0</v>
      </c>
      <c r="P1565" s="68">
        <v>0</v>
      </c>
      <c r="Q1565" s="68">
        <v>0</v>
      </c>
      <c r="R1565" s="69">
        <f t="shared" si="495"/>
        <v>0</v>
      </c>
      <c r="S1565" s="74">
        <f>R1565/U$9*30</f>
        <v>0</v>
      </c>
      <c r="T1565" s="69">
        <v>0</v>
      </c>
    </row>
    <row r="1566" spans="1:20" s="48" customFormat="1" ht="18.75" customHeight="1">
      <c r="A1566" s="66">
        <v>114</v>
      </c>
      <c r="B1566" s="73">
        <v>6953156280274</v>
      </c>
      <c r="C1566" s="67">
        <v>738081</v>
      </c>
      <c r="D1566" s="67" t="s">
        <v>298</v>
      </c>
      <c r="E1566" s="67" t="s">
        <v>176</v>
      </c>
      <c r="F1566" s="68">
        <v>0</v>
      </c>
      <c r="G1566" s="68">
        <v>0</v>
      </c>
      <c r="H1566" s="68">
        <v>0</v>
      </c>
      <c r="I1566" s="68">
        <v>0</v>
      </c>
      <c r="J1566" s="68">
        <v>0</v>
      </c>
      <c r="K1566" s="68">
        <v>0</v>
      </c>
      <c r="L1566" s="68">
        <v>0</v>
      </c>
      <c r="M1566" s="68">
        <v>0</v>
      </c>
      <c r="N1566" s="68">
        <v>0</v>
      </c>
      <c r="O1566" s="68">
        <v>0</v>
      </c>
      <c r="P1566" s="68">
        <v>0</v>
      </c>
      <c r="Q1566" s="68">
        <v>0</v>
      </c>
      <c r="R1566" s="69">
        <f t="shared" si="495"/>
        <v>0</v>
      </c>
      <c r="S1566" s="74">
        <f>R1566/U$9*30</f>
        <v>0</v>
      </c>
      <c r="T1566" s="69">
        <v>0</v>
      </c>
    </row>
    <row r="1567" spans="1:20" s="48" customFormat="1" ht="18.75" customHeight="1">
      <c r="A1567" s="66">
        <v>115</v>
      </c>
      <c r="B1567" s="73">
        <v>6953156282940</v>
      </c>
      <c r="C1567" s="67">
        <v>739727</v>
      </c>
      <c r="D1567" s="67" t="s">
        <v>302</v>
      </c>
      <c r="E1567" s="67" t="s">
        <v>303</v>
      </c>
      <c r="F1567" s="68">
        <v>0</v>
      </c>
      <c r="G1567" s="68">
        <v>0</v>
      </c>
      <c r="H1567" s="68">
        <v>0</v>
      </c>
      <c r="I1567" s="68">
        <v>0</v>
      </c>
      <c r="J1567" s="68">
        <v>0</v>
      </c>
      <c r="K1567" s="68">
        <v>0</v>
      </c>
      <c r="L1567" s="68">
        <v>0</v>
      </c>
      <c r="M1567" s="68">
        <v>0</v>
      </c>
      <c r="N1567" s="68">
        <v>0</v>
      </c>
      <c r="O1567" s="68">
        <v>0</v>
      </c>
      <c r="P1567" s="68">
        <v>0</v>
      </c>
      <c r="Q1567" s="68">
        <v>0</v>
      </c>
      <c r="R1567" s="69">
        <f t="shared" ref="R1567:R1582" si="497">SUM(F1567:Q1567)</f>
        <v>0</v>
      </c>
      <c r="S1567" s="74">
        <f t="shared" ref="S1567:S1582" si="498">R1567/U$9*30</f>
        <v>0</v>
      </c>
      <c r="T1567" s="69">
        <v>0</v>
      </c>
    </row>
    <row r="1568" spans="1:20" s="48" customFormat="1" ht="18.75" customHeight="1">
      <c r="A1568" s="66">
        <v>116</v>
      </c>
      <c r="B1568" s="73">
        <v>6953156282957</v>
      </c>
      <c r="C1568" s="67">
        <v>739728</v>
      </c>
      <c r="D1568" s="67" t="s">
        <v>304</v>
      </c>
      <c r="E1568" s="67" t="s">
        <v>305</v>
      </c>
      <c r="F1568" s="68">
        <v>0</v>
      </c>
      <c r="G1568" s="68">
        <v>0</v>
      </c>
      <c r="H1568" s="68">
        <v>0</v>
      </c>
      <c r="I1568" s="68">
        <v>0</v>
      </c>
      <c r="J1568" s="68">
        <v>0</v>
      </c>
      <c r="K1568" s="68">
        <v>0</v>
      </c>
      <c r="L1568" s="68">
        <v>0</v>
      </c>
      <c r="M1568" s="68">
        <v>0</v>
      </c>
      <c r="N1568" s="68">
        <v>0</v>
      </c>
      <c r="O1568" s="68">
        <v>0</v>
      </c>
      <c r="P1568" s="68">
        <v>0</v>
      </c>
      <c r="Q1568" s="68">
        <v>0</v>
      </c>
      <c r="R1568" s="69">
        <f t="shared" si="497"/>
        <v>0</v>
      </c>
      <c r="S1568" s="74">
        <f t="shared" si="498"/>
        <v>0</v>
      </c>
      <c r="T1568" s="69">
        <v>0</v>
      </c>
    </row>
    <row r="1569" spans="1:20" s="48" customFormat="1" ht="18.75" customHeight="1">
      <c r="A1569" s="66">
        <v>117</v>
      </c>
      <c r="B1569" s="73">
        <v>6953156284234</v>
      </c>
      <c r="C1569" s="67">
        <v>742244</v>
      </c>
      <c r="D1569" s="67" t="s">
        <v>306</v>
      </c>
      <c r="E1569" s="67" t="s">
        <v>320</v>
      </c>
      <c r="F1569" s="68">
        <v>0</v>
      </c>
      <c r="G1569" s="68">
        <v>0</v>
      </c>
      <c r="H1569" s="68">
        <v>0</v>
      </c>
      <c r="I1569" s="68">
        <v>0</v>
      </c>
      <c r="J1569" s="68">
        <v>0</v>
      </c>
      <c r="K1569" s="68">
        <v>0</v>
      </c>
      <c r="L1569" s="68">
        <v>0</v>
      </c>
      <c r="M1569" s="68">
        <v>0</v>
      </c>
      <c r="N1569" s="68">
        <v>0</v>
      </c>
      <c r="O1569" s="68">
        <v>0</v>
      </c>
      <c r="P1569" s="68">
        <v>0</v>
      </c>
      <c r="Q1569" s="68">
        <v>0</v>
      </c>
      <c r="R1569" s="69">
        <f t="shared" si="497"/>
        <v>0</v>
      </c>
      <c r="S1569" s="74">
        <f t="shared" si="498"/>
        <v>0</v>
      </c>
      <c r="T1569" s="69">
        <v>0</v>
      </c>
    </row>
    <row r="1570" spans="1:20" s="48" customFormat="1" ht="18.75" customHeight="1">
      <c r="A1570" s="66">
        <v>118</v>
      </c>
      <c r="B1570" s="73">
        <v>6953156284241</v>
      </c>
      <c r="C1570" s="67">
        <v>742245</v>
      </c>
      <c r="D1570" s="67" t="s">
        <v>307</v>
      </c>
      <c r="E1570" s="67" t="s">
        <v>321</v>
      </c>
      <c r="F1570" s="68">
        <v>0</v>
      </c>
      <c r="G1570" s="68">
        <v>0</v>
      </c>
      <c r="H1570" s="68">
        <v>0</v>
      </c>
      <c r="I1570" s="68">
        <v>0</v>
      </c>
      <c r="J1570" s="68">
        <v>0</v>
      </c>
      <c r="K1570" s="68">
        <v>0</v>
      </c>
      <c r="L1570" s="68">
        <v>0</v>
      </c>
      <c r="M1570" s="68">
        <v>0</v>
      </c>
      <c r="N1570" s="68">
        <v>0</v>
      </c>
      <c r="O1570" s="68">
        <v>0</v>
      </c>
      <c r="P1570" s="68">
        <v>0</v>
      </c>
      <c r="Q1570" s="68">
        <v>0</v>
      </c>
      <c r="R1570" s="69">
        <f t="shared" si="497"/>
        <v>0</v>
      </c>
      <c r="S1570" s="74">
        <f t="shared" si="498"/>
        <v>0</v>
      </c>
      <c r="T1570" s="69">
        <v>0</v>
      </c>
    </row>
    <row r="1571" spans="1:20" s="48" customFormat="1" ht="18.75" customHeight="1">
      <c r="A1571" s="66">
        <v>119</v>
      </c>
      <c r="B1571" s="73">
        <v>6953156284258</v>
      </c>
      <c r="C1571" s="67">
        <v>742247</v>
      </c>
      <c r="D1571" s="67" t="s">
        <v>308</v>
      </c>
      <c r="E1571" s="67" t="s">
        <v>322</v>
      </c>
      <c r="F1571" s="68">
        <v>0</v>
      </c>
      <c r="G1571" s="68">
        <v>0</v>
      </c>
      <c r="H1571" s="68">
        <v>0</v>
      </c>
      <c r="I1571" s="68">
        <v>0</v>
      </c>
      <c r="J1571" s="68">
        <v>0</v>
      </c>
      <c r="K1571" s="68">
        <v>0</v>
      </c>
      <c r="L1571" s="68">
        <v>0</v>
      </c>
      <c r="M1571" s="68">
        <v>0</v>
      </c>
      <c r="N1571" s="68">
        <v>0</v>
      </c>
      <c r="O1571" s="68">
        <v>0</v>
      </c>
      <c r="P1571" s="68">
        <v>0</v>
      </c>
      <c r="Q1571" s="68">
        <v>0</v>
      </c>
      <c r="R1571" s="69">
        <f t="shared" si="497"/>
        <v>0</v>
      </c>
      <c r="S1571" s="74">
        <f t="shared" si="498"/>
        <v>0</v>
      </c>
      <c r="T1571" s="69">
        <v>0</v>
      </c>
    </row>
    <row r="1572" spans="1:20" s="48" customFormat="1" ht="18.75" customHeight="1">
      <c r="A1572" s="66">
        <v>120</v>
      </c>
      <c r="B1572" s="73">
        <v>6953156284630</v>
      </c>
      <c r="C1572" s="67">
        <v>742248</v>
      </c>
      <c r="D1572" s="67" t="s">
        <v>309</v>
      </c>
      <c r="E1572" s="67" t="s">
        <v>323</v>
      </c>
      <c r="F1572" s="68">
        <v>0</v>
      </c>
      <c r="G1572" s="68">
        <v>0</v>
      </c>
      <c r="H1572" s="68">
        <v>0</v>
      </c>
      <c r="I1572" s="68">
        <v>0</v>
      </c>
      <c r="J1572" s="68">
        <v>0</v>
      </c>
      <c r="K1572" s="68">
        <v>0</v>
      </c>
      <c r="L1572" s="68">
        <v>0</v>
      </c>
      <c r="M1572" s="68">
        <v>0</v>
      </c>
      <c r="N1572" s="68">
        <v>0</v>
      </c>
      <c r="O1572" s="68">
        <v>0</v>
      </c>
      <c r="P1572" s="68">
        <v>0</v>
      </c>
      <c r="Q1572" s="68">
        <v>0</v>
      </c>
      <c r="R1572" s="69">
        <f t="shared" si="497"/>
        <v>0</v>
      </c>
      <c r="S1572" s="74">
        <f t="shared" si="498"/>
        <v>0</v>
      </c>
      <c r="T1572" s="69">
        <v>0</v>
      </c>
    </row>
    <row r="1573" spans="1:20" s="48" customFormat="1" ht="18.75" customHeight="1">
      <c r="A1573" s="66">
        <v>121</v>
      </c>
      <c r="B1573" s="73">
        <v>6953156286603</v>
      </c>
      <c r="C1573" s="67">
        <v>742249</v>
      </c>
      <c r="D1573" s="67" t="s">
        <v>310</v>
      </c>
      <c r="E1573" s="67" t="s">
        <v>324</v>
      </c>
      <c r="F1573" s="68">
        <v>0</v>
      </c>
      <c r="G1573" s="68">
        <v>0</v>
      </c>
      <c r="H1573" s="68">
        <v>0</v>
      </c>
      <c r="I1573" s="68">
        <v>0</v>
      </c>
      <c r="J1573" s="68">
        <v>0</v>
      </c>
      <c r="K1573" s="68">
        <v>0</v>
      </c>
      <c r="L1573" s="68">
        <v>0</v>
      </c>
      <c r="M1573" s="68">
        <v>0</v>
      </c>
      <c r="N1573" s="68">
        <v>0</v>
      </c>
      <c r="O1573" s="68">
        <v>0</v>
      </c>
      <c r="P1573" s="68">
        <v>0</v>
      </c>
      <c r="Q1573" s="68">
        <v>0</v>
      </c>
      <c r="R1573" s="69">
        <f t="shared" si="497"/>
        <v>0</v>
      </c>
      <c r="S1573" s="74">
        <f t="shared" si="498"/>
        <v>0</v>
      </c>
      <c r="T1573" s="69">
        <v>0</v>
      </c>
    </row>
    <row r="1574" spans="1:20" s="48" customFormat="1" ht="18.75" customHeight="1">
      <c r="A1574" s="66">
        <v>122</v>
      </c>
      <c r="B1574" s="73">
        <v>6953156279650</v>
      </c>
      <c r="C1574" s="67">
        <v>742292</v>
      </c>
      <c r="D1574" s="67" t="s">
        <v>311</v>
      </c>
      <c r="E1574" s="67" t="s">
        <v>325</v>
      </c>
      <c r="F1574" s="68">
        <v>0</v>
      </c>
      <c r="G1574" s="68">
        <v>0</v>
      </c>
      <c r="H1574" s="68">
        <v>0</v>
      </c>
      <c r="I1574" s="68">
        <v>0</v>
      </c>
      <c r="J1574" s="68">
        <v>0</v>
      </c>
      <c r="K1574" s="68">
        <v>0</v>
      </c>
      <c r="L1574" s="68">
        <v>0</v>
      </c>
      <c r="M1574" s="68">
        <v>0</v>
      </c>
      <c r="N1574" s="68">
        <v>0</v>
      </c>
      <c r="O1574" s="68">
        <v>0</v>
      </c>
      <c r="P1574" s="68">
        <v>0</v>
      </c>
      <c r="Q1574" s="68">
        <v>0</v>
      </c>
      <c r="R1574" s="69">
        <f t="shared" si="497"/>
        <v>0</v>
      </c>
      <c r="S1574" s="74">
        <f t="shared" si="498"/>
        <v>0</v>
      </c>
      <c r="T1574" s="69">
        <v>0</v>
      </c>
    </row>
    <row r="1575" spans="1:20" s="48" customFormat="1" ht="18.75" customHeight="1">
      <c r="A1575" s="66">
        <v>123</v>
      </c>
      <c r="B1575" s="73">
        <v>6953156279667</v>
      </c>
      <c r="C1575" s="67">
        <v>742293</v>
      </c>
      <c r="D1575" s="67" t="s">
        <v>312</v>
      </c>
      <c r="E1575" s="67" t="s">
        <v>326</v>
      </c>
      <c r="F1575" s="68">
        <v>0</v>
      </c>
      <c r="G1575" s="68">
        <v>0</v>
      </c>
      <c r="H1575" s="68">
        <v>0</v>
      </c>
      <c r="I1575" s="68">
        <v>0</v>
      </c>
      <c r="J1575" s="68">
        <v>0</v>
      </c>
      <c r="K1575" s="68">
        <v>0</v>
      </c>
      <c r="L1575" s="68">
        <v>0</v>
      </c>
      <c r="M1575" s="68">
        <v>0</v>
      </c>
      <c r="N1575" s="68">
        <v>0</v>
      </c>
      <c r="O1575" s="68">
        <v>0</v>
      </c>
      <c r="P1575" s="68">
        <v>0</v>
      </c>
      <c r="Q1575" s="68">
        <v>0</v>
      </c>
      <c r="R1575" s="69">
        <f t="shared" si="497"/>
        <v>0</v>
      </c>
      <c r="S1575" s="74">
        <f t="shared" si="498"/>
        <v>0</v>
      </c>
      <c r="T1575" s="69">
        <v>0</v>
      </c>
    </row>
    <row r="1576" spans="1:20" s="48" customFormat="1" ht="18.75" customHeight="1">
      <c r="A1576" s="66">
        <v>124</v>
      </c>
      <c r="B1576" s="73">
        <v>6953156282100</v>
      </c>
      <c r="C1576" s="67">
        <v>742294</v>
      </c>
      <c r="D1576" s="67" t="s">
        <v>313</v>
      </c>
      <c r="E1576" s="67" t="s">
        <v>327</v>
      </c>
      <c r="F1576" s="68">
        <v>0</v>
      </c>
      <c r="G1576" s="68">
        <v>0</v>
      </c>
      <c r="H1576" s="68">
        <v>0</v>
      </c>
      <c r="I1576" s="68">
        <v>0</v>
      </c>
      <c r="J1576" s="68">
        <v>0</v>
      </c>
      <c r="K1576" s="68">
        <v>0</v>
      </c>
      <c r="L1576" s="68">
        <v>0</v>
      </c>
      <c r="M1576" s="68">
        <v>0</v>
      </c>
      <c r="N1576" s="68">
        <v>0</v>
      </c>
      <c r="O1576" s="68">
        <v>0</v>
      </c>
      <c r="P1576" s="68">
        <v>0</v>
      </c>
      <c r="Q1576" s="68">
        <v>0</v>
      </c>
      <c r="R1576" s="69">
        <f t="shared" si="497"/>
        <v>0</v>
      </c>
      <c r="S1576" s="74">
        <f t="shared" si="498"/>
        <v>0</v>
      </c>
      <c r="T1576" s="69">
        <v>0</v>
      </c>
    </row>
    <row r="1577" spans="1:20" s="48" customFormat="1" ht="18.75" customHeight="1">
      <c r="A1577" s="66">
        <v>125</v>
      </c>
      <c r="B1577" s="73">
        <v>6953156279155</v>
      </c>
      <c r="C1577" s="67">
        <v>742295</v>
      </c>
      <c r="D1577" s="67" t="s">
        <v>314</v>
      </c>
      <c r="E1577" s="67" t="s">
        <v>328</v>
      </c>
      <c r="F1577" s="68">
        <v>0</v>
      </c>
      <c r="G1577" s="68">
        <v>0</v>
      </c>
      <c r="H1577" s="68">
        <v>0</v>
      </c>
      <c r="I1577" s="68">
        <v>0</v>
      </c>
      <c r="J1577" s="68">
        <v>0</v>
      </c>
      <c r="K1577" s="68">
        <v>0</v>
      </c>
      <c r="L1577" s="68">
        <v>0</v>
      </c>
      <c r="M1577" s="68">
        <v>0</v>
      </c>
      <c r="N1577" s="68">
        <v>0</v>
      </c>
      <c r="O1577" s="68">
        <v>0</v>
      </c>
      <c r="P1577" s="68">
        <v>0</v>
      </c>
      <c r="Q1577" s="68">
        <v>0</v>
      </c>
      <c r="R1577" s="69">
        <f t="shared" si="497"/>
        <v>0</v>
      </c>
      <c r="S1577" s="74">
        <f t="shared" si="498"/>
        <v>0</v>
      </c>
      <c r="T1577" s="69">
        <v>0</v>
      </c>
    </row>
    <row r="1578" spans="1:20" s="48" customFormat="1" ht="18.75" customHeight="1">
      <c r="A1578" s="66">
        <v>126</v>
      </c>
      <c r="B1578" s="73">
        <v>6953156279148</v>
      </c>
      <c r="C1578" s="67">
        <v>742296</v>
      </c>
      <c r="D1578" s="67" t="s">
        <v>315</v>
      </c>
      <c r="E1578" s="67" t="s">
        <v>329</v>
      </c>
      <c r="F1578" s="68">
        <v>0</v>
      </c>
      <c r="G1578" s="68">
        <v>0</v>
      </c>
      <c r="H1578" s="68">
        <v>0</v>
      </c>
      <c r="I1578" s="68">
        <v>0</v>
      </c>
      <c r="J1578" s="68">
        <v>0</v>
      </c>
      <c r="K1578" s="68">
        <v>0</v>
      </c>
      <c r="L1578" s="68">
        <v>0</v>
      </c>
      <c r="M1578" s="68">
        <v>0</v>
      </c>
      <c r="N1578" s="68">
        <v>0</v>
      </c>
      <c r="O1578" s="68">
        <v>0</v>
      </c>
      <c r="P1578" s="68">
        <v>0</v>
      </c>
      <c r="Q1578" s="68">
        <v>0</v>
      </c>
      <c r="R1578" s="69">
        <f t="shared" si="497"/>
        <v>0</v>
      </c>
      <c r="S1578" s="74">
        <f t="shared" si="498"/>
        <v>0</v>
      </c>
      <c r="T1578" s="69">
        <v>0</v>
      </c>
    </row>
    <row r="1579" spans="1:20" s="48" customFormat="1" ht="18.75" customHeight="1">
      <c r="A1579" s="66">
        <v>127</v>
      </c>
      <c r="B1579" s="73">
        <v>6953156272668</v>
      </c>
      <c r="C1579" s="67">
        <v>742297</v>
      </c>
      <c r="D1579" s="67" t="s">
        <v>316</v>
      </c>
      <c r="E1579" s="67" t="s">
        <v>330</v>
      </c>
      <c r="F1579" s="68">
        <v>0</v>
      </c>
      <c r="G1579" s="68">
        <v>0</v>
      </c>
      <c r="H1579" s="68">
        <v>0</v>
      </c>
      <c r="I1579" s="68">
        <v>0</v>
      </c>
      <c r="J1579" s="68">
        <v>0</v>
      </c>
      <c r="K1579" s="68">
        <v>0</v>
      </c>
      <c r="L1579" s="68">
        <v>0</v>
      </c>
      <c r="M1579" s="68">
        <v>0</v>
      </c>
      <c r="N1579" s="68">
        <v>0</v>
      </c>
      <c r="O1579" s="68">
        <v>0</v>
      </c>
      <c r="P1579" s="68">
        <v>0</v>
      </c>
      <c r="Q1579" s="68">
        <v>0</v>
      </c>
      <c r="R1579" s="69">
        <f t="shared" si="497"/>
        <v>0</v>
      </c>
      <c r="S1579" s="74">
        <f t="shared" si="498"/>
        <v>0</v>
      </c>
      <c r="T1579" s="69">
        <v>0</v>
      </c>
    </row>
    <row r="1580" spans="1:20" s="48" customFormat="1" ht="18.75" customHeight="1">
      <c r="A1580" s="66">
        <v>128</v>
      </c>
      <c r="B1580" s="73">
        <v>6953156270640</v>
      </c>
      <c r="C1580" s="67">
        <v>742298</v>
      </c>
      <c r="D1580" s="67" t="s">
        <v>317</v>
      </c>
      <c r="E1580" s="67" t="s">
        <v>331</v>
      </c>
      <c r="F1580" s="68">
        <v>0</v>
      </c>
      <c r="G1580" s="68">
        <v>0</v>
      </c>
      <c r="H1580" s="68">
        <v>0</v>
      </c>
      <c r="I1580" s="68">
        <v>0</v>
      </c>
      <c r="J1580" s="68">
        <v>0</v>
      </c>
      <c r="K1580" s="68">
        <v>0</v>
      </c>
      <c r="L1580" s="68">
        <v>0</v>
      </c>
      <c r="M1580" s="68">
        <v>0</v>
      </c>
      <c r="N1580" s="68">
        <v>0</v>
      </c>
      <c r="O1580" s="68">
        <v>0</v>
      </c>
      <c r="P1580" s="68">
        <v>0</v>
      </c>
      <c r="Q1580" s="68">
        <v>0</v>
      </c>
      <c r="R1580" s="69">
        <f t="shared" si="497"/>
        <v>0</v>
      </c>
      <c r="S1580" s="74">
        <f t="shared" si="498"/>
        <v>0</v>
      </c>
      <c r="T1580" s="69">
        <v>0</v>
      </c>
    </row>
    <row r="1581" spans="1:20" s="48" customFormat="1" ht="18.75" customHeight="1">
      <c r="A1581" s="66">
        <v>129</v>
      </c>
      <c r="B1581" s="73">
        <v>6953156284401</v>
      </c>
      <c r="C1581" s="67">
        <v>742300</v>
      </c>
      <c r="D1581" s="67" t="s">
        <v>318</v>
      </c>
      <c r="E1581" s="67" t="s">
        <v>332</v>
      </c>
      <c r="F1581" s="68">
        <v>0</v>
      </c>
      <c r="G1581" s="68">
        <v>0</v>
      </c>
      <c r="H1581" s="68">
        <v>0</v>
      </c>
      <c r="I1581" s="68">
        <v>0</v>
      </c>
      <c r="J1581" s="68">
        <v>0</v>
      </c>
      <c r="K1581" s="68">
        <v>0</v>
      </c>
      <c r="L1581" s="68">
        <v>0</v>
      </c>
      <c r="M1581" s="68">
        <v>0</v>
      </c>
      <c r="N1581" s="68">
        <v>0</v>
      </c>
      <c r="O1581" s="68">
        <v>0</v>
      </c>
      <c r="P1581" s="68">
        <v>0</v>
      </c>
      <c r="Q1581" s="68">
        <v>0</v>
      </c>
      <c r="R1581" s="69">
        <f t="shared" si="497"/>
        <v>0</v>
      </c>
      <c r="S1581" s="74">
        <f t="shared" si="498"/>
        <v>0</v>
      </c>
      <c r="T1581" s="69">
        <v>0</v>
      </c>
    </row>
    <row r="1582" spans="1:20" s="48" customFormat="1" ht="18.75" customHeight="1">
      <c r="A1582" s="66">
        <v>130</v>
      </c>
      <c r="B1582" s="73">
        <v>6958444961736</v>
      </c>
      <c r="C1582" s="67">
        <v>742301</v>
      </c>
      <c r="D1582" s="67" t="s">
        <v>319</v>
      </c>
      <c r="E1582" s="67" t="s">
        <v>333</v>
      </c>
      <c r="F1582" s="68">
        <v>0</v>
      </c>
      <c r="G1582" s="68">
        <v>0</v>
      </c>
      <c r="H1582" s="68">
        <v>0</v>
      </c>
      <c r="I1582" s="68">
        <v>0</v>
      </c>
      <c r="J1582" s="68">
        <v>0</v>
      </c>
      <c r="K1582" s="68">
        <v>0</v>
      </c>
      <c r="L1582" s="68">
        <v>0</v>
      </c>
      <c r="M1582" s="68">
        <v>0</v>
      </c>
      <c r="N1582" s="68">
        <v>0</v>
      </c>
      <c r="O1582" s="68">
        <v>0</v>
      </c>
      <c r="P1582" s="68">
        <v>0</v>
      </c>
      <c r="Q1582" s="68">
        <v>0</v>
      </c>
      <c r="R1582" s="69">
        <f t="shared" si="497"/>
        <v>0</v>
      </c>
      <c r="S1582" s="74">
        <f t="shared" si="498"/>
        <v>0</v>
      </c>
      <c r="T1582" s="69">
        <v>0</v>
      </c>
    </row>
    <row r="1583" spans="1:20" s="51" customFormat="1">
      <c r="A1583" s="87"/>
      <c r="B1583" s="88" t="s">
        <v>184</v>
      </c>
      <c r="C1583" s="89"/>
      <c r="D1583" s="89"/>
      <c r="E1583" s="90"/>
      <c r="F1583" s="91">
        <f>SUM(F1453:F1566)</f>
        <v>0</v>
      </c>
      <c r="G1583" s="91">
        <f t="shared" ref="G1583:T1583" si="499">SUM(G1453:G1566)</f>
        <v>0</v>
      </c>
      <c r="H1583" s="91">
        <f t="shared" si="499"/>
        <v>0</v>
      </c>
      <c r="I1583" s="91">
        <f t="shared" si="499"/>
        <v>0</v>
      </c>
      <c r="J1583" s="91">
        <f t="shared" si="499"/>
        <v>0</v>
      </c>
      <c r="K1583" s="91">
        <f t="shared" si="499"/>
        <v>0</v>
      </c>
      <c r="L1583" s="91">
        <f t="shared" si="499"/>
        <v>0</v>
      </c>
      <c r="M1583" s="91">
        <f t="shared" si="499"/>
        <v>0</v>
      </c>
      <c r="N1583" s="91">
        <f t="shared" si="499"/>
        <v>0</v>
      </c>
      <c r="O1583" s="91">
        <f t="shared" si="499"/>
        <v>0</v>
      </c>
      <c r="P1583" s="91">
        <f>SUM(P1453:P1582)</f>
        <v>12</v>
      </c>
      <c r="Q1583" s="91">
        <f>SUM(Q1453:Q1582)</f>
        <v>0</v>
      </c>
      <c r="R1583" s="91">
        <f>SUM(R1453:R1582)</f>
        <v>12</v>
      </c>
      <c r="S1583" s="91">
        <f>SUM(S1453:S1582)</f>
        <v>-8.3990200403897576E-3</v>
      </c>
      <c r="T1583" s="91">
        <f t="shared" si="499"/>
        <v>0</v>
      </c>
    </row>
    <row r="1584" spans="1:20" ht="6.75" customHeight="1">
      <c r="A1584" s="78"/>
      <c r="B1584" s="78"/>
      <c r="C1584" s="75"/>
      <c r="D1584" s="75"/>
      <c r="E1584" s="79"/>
      <c r="F1584" s="80"/>
      <c r="G1584" s="80"/>
      <c r="H1584" s="80"/>
      <c r="I1584" s="80"/>
      <c r="J1584" s="80"/>
      <c r="K1584" s="80"/>
      <c r="L1584" s="80"/>
      <c r="M1584" s="80"/>
      <c r="N1584" s="80"/>
      <c r="O1584" s="80"/>
      <c r="P1584" s="80"/>
      <c r="Q1584" s="80"/>
      <c r="R1584" s="76"/>
      <c r="S1584" s="76"/>
      <c r="T1584" s="76"/>
    </row>
    <row r="1585" spans="1:20" s="50" customFormat="1">
      <c r="A1585" s="76"/>
      <c r="B1585" s="76" t="s">
        <v>29</v>
      </c>
      <c r="C1585" s="76"/>
      <c r="D1585" s="76"/>
      <c r="E1585" s="76"/>
      <c r="F1585" s="77">
        <f t="shared" ref="F1585:T1585" si="500">F142+F273+F404+F535+F666+F797+F928+F1059+F1190+F1321+F1452+F1583</f>
        <v>0</v>
      </c>
      <c r="G1585" s="77">
        <f t="shared" si="500"/>
        <v>0</v>
      </c>
      <c r="H1585" s="77">
        <f t="shared" si="500"/>
        <v>0</v>
      </c>
      <c r="I1585" s="77">
        <f t="shared" si="500"/>
        <v>0</v>
      </c>
      <c r="J1585" s="77">
        <f t="shared" si="500"/>
        <v>0</v>
      </c>
      <c r="K1585" s="77">
        <f t="shared" si="500"/>
        <v>0</v>
      </c>
      <c r="L1585" s="77">
        <f t="shared" si="500"/>
        <v>0</v>
      </c>
      <c r="M1585" s="77">
        <f t="shared" si="500"/>
        <v>0</v>
      </c>
      <c r="N1585" s="77">
        <f t="shared" si="500"/>
        <v>0</v>
      </c>
      <c r="O1585" s="77">
        <f t="shared" si="500"/>
        <v>0</v>
      </c>
      <c r="P1585" s="77">
        <f t="shared" si="500"/>
        <v>875</v>
      </c>
      <c r="Q1585" s="77">
        <f t="shared" si="500"/>
        <v>0</v>
      </c>
      <c r="R1585" s="77">
        <f t="shared" si="500"/>
        <v>875</v>
      </c>
      <c r="S1585" s="81">
        <f t="shared" si="500"/>
        <v>-0.6125058107248581</v>
      </c>
      <c r="T1585" s="77">
        <f t="shared" si="500"/>
        <v>0</v>
      </c>
    </row>
  </sheetData>
  <conditionalFormatting sqref="E8:F8">
    <cfRule type="duplicateValues" dxfId="10" priority="4"/>
  </conditionalFormatting>
  <conditionalFormatting sqref="E8">
    <cfRule type="duplicateValues" dxfId="9" priority="3"/>
  </conditionalFormatting>
  <conditionalFormatting sqref="G8:Q8">
    <cfRule type="duplicateValues" dxfId="8" priority="1"/>
  </conditionalFormatting>
  <hyperlinks>
    <hyperlink ref="T6" r:id="rId1"/>
    <hyperlink ref="T7" r:id="rId2"/>
  </hyperlinks>
  <printOptions horizontalCentered="1"/>
  <pageMargins left="0" right="0" top="0.19685039370078741" bottom="0.59055118110236227" header="0.31496062992125984" footer="0.31496062992125984"/>
  <pageSetup paperSize="9" scale="62" fitToHeight="2" orientation="portrait" verticalDpi="0" r:id="rId3"/>
  <headerFooter>
    <oddFooter>Page &amp;P of &amp;N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734"/>
  <sheetViews>
    <sheetView tabSelected="1" topLeftCell="C1693" workbookViewId="0">
      <selection activeCell="O1709" sqref="O1709"/>
    </sheetView>
  </sheetViews>
  <sheetFormatPr defaultRowHeight="15"/>
  <cols>
    <col min="1" max="1" width="7.5703125" hidden="1" customWidth="1"/>
    <col min="2" max="2" width="6.42578125" hidden="1" customWidth="1"/>
    <col min="3" max="3" width="7.7109375" bestFit="1" customWidth="1"/>
    <col min="4" max="4" width="6.85546875" customWidth="1"/>
    <col min="5" max="5" width="16.85546875" style="44" bestFit="1" customWidth="1"/>
    <col min="6" max="6" width="70.28515625" customWidth="1"/>
    <col min="7" max="7" width="12.7109375" customWidth="1"/>
    <col min="8" max="17" width="9" style="44" customWidth="1"/>
    <col min="18" max="18" width="8.140625" style="44" customWidth="1"/>
    <col min="19" max="19" width="9" style="44" customWidth="1"/>
    <col min="20" max="20" width="6.42578125" style="44" customWidth="1"/>
    <col min="21" max="21" width="10.7109375" hidden="1" customWidth="1"/>
    <col min="22" max="24" width="9.140625" hidden="1" customWidth="1"/>
    <col min="25" max="25" width="16.42578125" customWidth="1"/>
    <col min="26" max="30" width="9.140625" hidden="1" customWidth="1"/>
  </cols>
  <sheetData>
    <row r="1" spans="1:29">
      <c r="Y1" s="45" t="s">
        <v>56</v>
      </c>
    </row>
    <row r="2" spans="1:29">
      <c r="Y2" s="45" t="s">
        <v>63</v>
      </c>
    </row>
    <row r="3" spans="1:29">
      <c r="Y3" s="45" t="s">
        <v>58</v>
      </c>
    </row>
    <row r="4" spans="1:29">
      <c r="Y4" s="45" t="s">
        <v>59</v>
      </c>
    </row>
    <row r="5" spans="1:29">
      <c r="Y5" s="45"/>
    </row>
    <row r="6" spans="1:29">
      <c r="U6" s="55"/>
      <c r="V6" s="56"/>
      <c r="Y6" s="63" t="s">
        <v>60</v>
      </c>
    </row>
    <row r="7" spans="1:29">
      <c r="U7" s="57"/>
      <c r="V7" s="58"/>
      <c r="Y7" s="63" t="s">
        <v>61</v>
      </c>
    </row>
    <row r="8" spans="1:29" ht="23.25">
      <c r="A8" s="52"/>
      <c r="B8" s="52"/>
      <c r="C8" s="52"/>
      <c r="D8" s="52" t="s">
        <v>64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5">
        <v>43009</v>
      </c>
      <c r="AA8" s="56"/>
      <c r="AB8" s="55">
        <v>43040</v>
      </c>
      <c r="AC8" s="56"/>
    </row>
    <row r="9" spans="1:29" s="48" customFormat="1">
      <c r="E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T9" s="54" t="s">
        <v>52</v>
      </c>
      <c r="Y9" s="53">
        <f>Q10</f>
        <v>43470</v>
      </c>
      <c r="Z9" s="57">
        <f>ROUND(Y9-Z8,0)</f>
        <v>461</v>
      </c>
      <c r="AA9" s="58" t="s">
        <v>19</v>
      </c>
      <c r="AB9" s="57">
        <f>ROUND(Y9-AB8,0)</f>
        <v>430</v>
      </c>
      <c r="AC9" s="58" t="s">
        <v>19</v>
      </c>
    </row>
    <row r="10" spans="1:29" s="47" customFormat="1" ht="26.25" thickBot="1">
      <c r="A10" s="60" t="s">
        <v>48</v>
      </c>
      <c r="B10" s="60" t="s">
        <v>47</v>
      </c>
      <c r="C10" s="60" t="s">
        <v>33</v>
      </c>
      <c r="D10" s="92" t="s">
        <v>26</v>
      </c>
      <c r="E10" s="92" t="s">
        <v>300</v>
      </c>
      <c r="F10" s="92" t="s">
        <v>30</v>
      </c>
      <c r="G10" s="92" t="s">
        <v>301</v>
      </c>
      <c r="H10" s="93">
        <v>43407</v>
      </c>
      <c r="I10" s="93">
        <v>43414</v>
      </c>
      <c r="J10" s="93">
        <v>43421</v>
      </c>
      <c r="K10" s="93">
        <v>43428</v>
      </c>
      <c r="L10" s="93">
        <v>43435</v>
      </c>
      <c r="M10" s="93">
        <v>43442</v>
      </c>
      <c r="N10" s="93">
        <v>43449</v>
      </c>
      <c r="O10" s="93">
        <v>43456</v>
      </c>
      <c r="P10" s="93">
        <v>43463</v>
      </c>
      <c r="Q10" s="93">
        <v>43470</v>
      </c>
      <c r="R10" s="94" t="s">
        <v>17</v>
      </c>
      <c r="S10" s="94" t="s">
        <v>18</v>
      </c>
      <c r="T10" s="94" t="s">
        <v>31</v>
      </c>
      <c r="Y10" s="94" t="s">
        <v>53</v>
      </c>
    </row>
    <row r="11" spans="1:29" s="47" customFormat="1" ht="18.75" thickTop="1" thickBot="1">
      <c r="A11" s="61"/>
      <c r="B11" s="61">
        <v>131</v>
      </c>
      <c r="C11" s="61"/>
      <c r="D11" s="95" t="s">
        <v>38</v>
      </c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7"/>
      <c r="Y11" s="98"/>
    </row>
    <row r="12" spans="1:29" s="48" customFormat="1" ht="16.5" thickTop="1" thickBot="1">
      <c r="A12" s="99"/>
      <c r="B12" s="100"/>
      <c r="C12" s="100">
        <v>1</v>
      </c>
      <c r="D12" s="101">
        <v>734835</v>
      </c>
      <c r="E12" s="101" t="s">
        <v>185</v>
      </c>
      <c r="F12" s="101" t="s">
        <v>65</v>
      </c>
      <c r="G12" s="101">
        <v>69.5</v>
      </c>
      <c r="H12" s="101">
        <v>0</v>
      </c>
      <c r="I12" s="101">
        <v>1</v>
      </c>
      <c r="J12" s="102">
        <v>0</v>
      </c>
      <c r="K12" s="102">
        <v>0</v>
      </c>
      <c r="L12" s="102">
        <v>0</v>
      </c>
      <c r="M12" s="102">
        <v>1</v>
      </c>
      <c r="N12" s="102"/>
      <c r="O12" s="102"/>
      <c r="P12" s="102"/>
      <c r="Q12" s="102"/>
      <c r="R12" s="103">
        <f t="shared" ref="R12:R141" si="0">SUM(H12:Q12)</f>
        <v>2</v>
      </c>
      <c r="S12" s="104">
        <f>AVERAGE(H12:Q12)</f>
        <v>0.33333333333333331</v>
      </c>
      <c r="T12" s="103">
        <v>4</v>
      </c>
      <c r="Y12" s="105"/>
    </row>
    <row r="13" spans="1:29" s="48" customFormat="1" ht="16.5" thickTop="1" thickBot="1">
      <c r="A13" s="99"/>
      <c r="B13" s="100"/>
      <c r="C13" s="100">
        <v>2</v>
      </c>
      <c r="D13" s="101">
        <v>734836</v>
      </c>
      <c r="E13" s="101" t="s">
        <v>186</v>
      </c>
      <c r="F13" s="101" t="s">
        <v>66</v>
      </c>
      <c r="G13" s="101">
        <v>69.5</v>
      </c>
      <c r="H13" s="101">
        <v>0</v>
      </c>
      <c r="I13" s="101">
        <v>0</v>
      </c>
      <c r="J13" s="102">
        <v>2</v>
      </c>
      <c r="K13" s="102">
        <v>1</v>
      </c>
      <c r="L13" s="102">
        <v>0</v>
      </c>
      <c r="M13" s="102">
        <v>0</v>
      </c>
      <c r="N13" s="102"/>
      <c r="O13" s="102"/>
      <c r="P13" s="102"/>
      <c r="Q13" s="102"/>
      <c r="R13" s="103">
        <f t="shared" si="0"/>
        <v>3</v>
      </c>
      <c r="S13" s="104">
        <f t="shared" ref="S13:S76" si="1">AVERAGE(H13:Q13)</f>
        <v>0.5</v>
      </c>
      <c r="T13" s="103">
        <v>6</v>
      </c>
      <c r="Y13" s="105"/>
    </row>
    <row r="14" spans="1:29" s="48" customFormat="1" ht="16.5" thickTop="1" thickBot="1">
      <c r="A14" s="99"/>
      <c r="B14" s="100"/>
      <c r="C14" s="100">
        <v>3</v>
      </c>
      <c r="D14" s="101">
        <v>734837</v>
      </c>
      <c r="E14" s="101" t="s">
        <v>187</v>
      </c>
      <c r="F14" s="101" t="s">
        <v>67</v>
      </c>
      <c r="G14" s="101">
        <v>24.5</v>
      </c>
      <c r="H14" s="101">
        <v>8</v>
      </c>
      <c r="I14" s="101">
        <v>1</v>
      </c>
      <c r="J14" s="102">
        <v>4</v>
      </c>
      <c r="K14" s="102">
        <v>0</v>
      </c>
      <c r="L14" s="102">
        <v>1</v>
      </c>
      <c r="M14" s="102">
        <v>3</v>
      </c>
      <c r="N14" s="102"/>
      <c r="O14" s="102"/>
      <c r="P14" s="102"/>
      <c r="Q14" s="102"/>
      <c r="R14" s="103">
        <f t="shared" si="0"/>
        <v>17</v>
      </c>
      <c r="S14" s="104">
        <f t="shared" si="1"/>
        <v>2.8333333333333335</v>
      </c>
      <c r="T14" s="103">
        <v>38</v>
      </c>
      <c r="Y14" s="105"/>
    </row>
    <row r="15" spans="1:29" s="48" customFormat="1" ht="16.5" thickTop="1" thickBot="1">
      <c r="A15" s="99"/>
      <c r="B15" s="100"/>
      <c r="C15" s="100">
        <v>4</v>
      </c>
      <c r="D15" s="101">
        <v>734838</v>
      </c>
      <c r="E15" s="101" t="s">
        <v>188</v>
      </c>
      <c r="F15" s="101" t="s">
        <v>68</v>
      </c>
      <c r="G15" s="101">
        <v>24.5</v>
      </c>
      <c r="H15" s="101">
        <v>3</v>
      </c>
      <c r="I15" s="101">
        <v>0</v>
      </c>
      <c r="J15" s="102">
        <v>0</v>
      </c>
      <c r="K15" s="102">
        <v>0</v>
      </c>
      <c r="L15" s="102">
        <v>2</v>
      </c>
      <c r="M15" s="102">
        <v>4</v>
      </c>
      <c r="N15" s="102"/>
      <c r="O15" s="102"/>
      <c r="P15" s="102"/>
      <c r="Q15" s="102"/>
      <c r="R15" s="103">
        <f t="shared" si="0"/>
        <v>9</v>
      </c>
      <c r="S15" s="104">
        <f t="shared" si="1"/>
        <v>1.5</v>
      </c>
      <c r="T15" s="103">
        <v>19</v>
      </c>
      <c r="Y15" s="105"/>
    </row>
    <row r="16" spans="1:29" s="48" customFormat="1" ht="16.5" thickTop="1" thickBot="1">
      <c r="A16" s="99"/>
      <c r="B16" s="100"/>
      <c r="C16" s="100">
        <v>5</v>
      </c>
      <c r="D16" s="101">
        <v>734839</v>
      </c>
      <c r="E16" s="101" t="s">
        <v>189</v>
      </c>
      <c r="F16" s="101" t="s">
        <v>69</v>
      </c>
      <c r="G16" s="101">
        <v>129.5</v>
      </c>
      <c r="H16" s="101">
        <v>0</v>
      </c>
      <c r="I16" s="101">
        <v>0</v>
      </c>
      <c r="J16" s="102">
        <v>0</v>
      </c>
      <c r="K16" s="102">
        <v>0</v>
      </c>
      <c r="L16" s="102">
        <v>0</v>
      </c>
      <c r="M16" s="102">
        <v>0</v>
      </c>
      <c r="N16" s="102"/>
      <c r="O16" s="102"/>
      <c r="P16" s="102"/>
      <c r="Q16" s="102"/>
      <c r="R16" s="103">
        <f t="shared" si="0"/>
        <v>0</v>
      </c>
      <c r="S16" s="104">
        <f t="shared" si="1"/>
        <v>0</v>
      </c>
      <c r="T16" s="103">
        <v>0</v>
      </c>
      <c r="Y16" s="105"/>
    </row>
    <row r="17" spans="1:25" s="48" customFormat="1" ht="16.5" thickTop="1" thickBot="1">
      <c r="A17" s="99"/>
      <c r="B17" s="100"/>
      <c r="C17" s="100">
        <v>6</v>
      </c>
      <c r="D17" s="101">
        <v>734840</v>
      </c>
      <c r="E17" s="101" t="s">
        <v>190</v>
      </c>
      <c r="F17" s="101" t="s">
        <v>70</v>
      </c>
      <c r="G17" s="101">
        <v>129.5</v>
      </c>
      <c r="H17" s="101">
        <v>0</v>
      </c>
      <c r="I17" s="101">
        <v>0</v>
      </c>
      <c r="J17" s="102">
        <v>0</v>
      </c>
      <c r="K17" s="102">
        <v>0</v>
      </c>
      <c r="L17" s="102">
        <v>0</v>
      </c>
      <c r="M17" s="102">
        <v>0</v>
      </c>
      <c r="N17" s="102"/>
      <c r="O17" s="102"/>
      <c r="P17" s="102"/>
      <c r="Q17" s="102"/>
      <c r="R17" s="103">
        <f t="shared" si="0"/>
        <v>0</v>
      </c>
      <c r="S17" s="104">
        <f t="shared" si="1"/>
        <v>0</v>
      </c>
      <c r="T17" s="103">
        <v>0</v>
      </c>
      <c r="Y17" s="105"/>
    </row>
    <row r="18" spans="1:25" s="48" customFormat="1" ht="16.5" thickTop="1" thickBot="1">
      <c r="A18" s="99"/>
      <c r="B18" s="100"/>
      <c r="C18" s="100">
        <v>7</v>
      </c>
      <c r="D18" s="101">
        <v>734841</v>
      </c>
      <c r="E18" s="101" t="s">
        <v>191</v>
      </c>
      <c r="F18" s="101" t="s">
        <v>71</v>
      </c>
      <c r="G18" s="101">
        <v>29.5</v>
      </c>
      <c r="H18" s="101">
        <v>0</v>
      </c>
      <c r="I18" s="101">
        <v>0</v>
      </c>
      <c r="J18" s="102">
        <v>0</v>
      </c>
      <c r="K18" s="102">
        <v>0</v>
      </c>
      <c r="L18" s="102">
        <v>0</v>
      </c>
      <c r="M18" s="102">
        <v>0</v>
      </c>
      <c r="N18" s="102"/>
      <c r="O18" s="102"/>
      <c r="P18" s="102"/>
      <c r="Q18" s="102"/>
      <c r="R18" s="103">
        <f t="shared" si="0"/>
        <v>0</v>
      </c>
      <c r="S18" s="104">
        <f t="shared" si="1"/>
        <v>0</v>
      </c>
      <c r="T18" s="103">
        <v>0</v>
      </c>
      <c r="Y18" s="105"/>
    </row>
    <row r="19" spans="1:25" s="48" customFormat="1" ht="16.5" thickTop="1" thickBot="1">
      <c r="A19" s="99"/>
      <c r="B19" s="100"/>
      <c r="C19" s="100">
        <v>8</v>
      </c>
      <c r="D19" s="101">
        <v>734843</v>
      </c>
      <c r="E19" s="101" t="s">
        <v>192</v>
      </c>
      <c r="F19" s="101" t="s">
        <v>72</v>
      </c>
      <c r="G19" s="101">
        <v>29.5</v>
      </c>
      <c r="H19" s="101">
        <v>0</v>
      </c>
      <c r="I19" s="101">
        <v>0</v>
      </c>
      <c r="J19" s="102">
        <v>0</v>
      </c>
      <c r="K19" s="102">
        <v>0</v>
      </c>
      <c r="L19" s="102">
        <v>0</v>
      </c>
      <c r="M19" s="102">
        <v>0</v>
      </c>
      <c r="N19" s="102"/>
      <c r="O19" s="102"/>
      <c r="P19" s="102"/>
      <c r="Q19" s="102"/>
      <c r="R19" s="103">
        <f t="shared" si="0"/>
        <v>0</v>
      </c>
      <c r="S19" s="104">
        <f t="shared" si="1"/>
        <v>0</v>
      </c>
      <c r="T19" s="103">
        <v>0</v>
      </c>
      <c r="Y19" s="105"/>
    </row>
    <row r="20" spans="1:25" s="48" customFormat="1" ht="16.5" thickTop="1" thickBot="1">
      <c r="A20" s="99"/>
      <c r="B20" s="100"/>
      <c r="C20" s="100">
        <v>9</v>
      </c>
      <c r="D20" s="101">
        <v>734845</v>
      </c>
      <c r="E20" s="101" t="s">
        <v>193</v>
      </c>
      <c r="F20" s="101" t="s">
        <v>73</v>
      </c>
      <c r="G20" s="101">
        <v>29.5</v>
      </c>
      <c r="H20" s="101">
        <v>0</v>
      </c>
      <c r="I20" s="101">
        <v>0</v>
      </c>
      <c r="J20" s="102">
        <v>0</v>
      </c>
      <c r="K20" s="102">
        <v>0</v>
      </c>
      <c r="L20" s="102">
        <v>0</v>
      </c>
      <c r="M20" s="102">
        <v>0</v>
      </c>
      <c r="N20" s="102"/>
      <c r="O20" s="102"/>
      <c r="P20" s="102"/>
      <c r="Q20" s="102"/>
      <c r="R20" s="103">
        <f t="shared" si="0"/>
        <v>0</v>
      </c>
      <c r="S20" s="104">
        <f t="shared" si="1"/>
        <v>0</v>
      </c>
      <c r="T20" s="103">
        <v>0</v>
      </c>
      <c r="Y20" s="105"/>
    </row>
    <row r="21" spans="1:25" s="48" customFormat="1" ht="16.5" thickTop="1" thickBot="1">
      <c r="A21" s="99"/>
      <c r="B21" s="100"/>
      <c r="C21" s="100">
        <v>10</v>
      </c>
      <c r="D21" s="101">
        <v>734848</v>
      </c>
      <c r="E21" s="101" t="s">
        <v>194</v>
      </c>
      <c r="F21" s="101" t="s">
        <v>74</v>
      </c>
      <c r="G21" s="101">
        <v>29.5</v>
      </c>
      <c r="H21" s="101">
        <v>0</v>
      </c>
      <c r="I21" s="101">
        <v>0</v>
      </c>
      <c r="J21" s="102">
        <v>0</v>
      </c>
      <c r="K21" s="102">
        <v>0</v>
      </c>
      <c r="L21" s="102">
        <v>0</v>
      </c>
      <c r="M21" s="102">
        <v>0</v>
      </c>
      <c r="N21" s="102"/>
      <c r="O21" s="102"/>
      <c r="P21" s="102"/>
      <c r="Q21" s="102"/>
      <c r="R21" s="103">
        <f t="shared" si="0"/>
        <v>0</v>
      </c>
      <c r="S21" s="104">
        <f t="shared" si="1"/>
        <v>0</v>
      </c>
      <c r="T21" s="103">
        <v>0</v>
      </c>
      <c r="Y21" s="105"/>
    </row>
    <row r="22" spans="1:25" s="48" customFormat="1" ht="16.5" thickTop="1" thickBot="1">
      <c r="A22" s="99"/>
      <c r="B22" s="100"/>
      <c r="C22" s="100">
        <v>11</v>
      </c>
      <c r="D22" s="101">
        <v>734864</v>
      </c>
      <c r="E22" s="101" t="s">
        <v>195</v>
      </c>
      <c r="F22" s="101" t="s">
        <v>75</v>
      </c>
      <c r="G22" s="101">
        <v>24.5</v>
      </c>
      <c r="H22" s="101">
        <v>0</v>
      </c>
      <c r="I22" s="101">
        <v>0</v>
      </c>
      <c r="J22" s="102">
        <v>0</v>
      </c>
      <c r="K22" s="102">
        <v>0</v>
      </c>
      <c r="L22" s="102">
        <v>0</v>
      </c>
      <c r="M22" s="102">
        <v>0</v>
      </c>
      <c r="N22" s="102"/>
      <c r="O22" s="102"/>
      <c r="P22" s="102"/>
      <c r="Q22" s="102"/>
      <c r="R22" s="103">
        <f t="shared" si="0"/>
        <v>0</v>
      </c>
      <c r="S22" s="104">
        <f t="shared" si="1"/>
        <v>0</v>
      </c>
      <c r="T22" s="103">
        <v>6</v>
      </c>
      <c r="Y22" s="105"/>
    </row>
    <row r="23" spans="1:25" s="48" customFormat="1" ht="16.5" thickTop="1" thickBot="1">
      <c r="A23" s="99"/>
      <c r="B23" s="100"/>
      <c r="C23" s="100">
        <v>12</v>
      </c>
      <c r="D23" s="101">
        <v>734865</v>
      </c>
      <c r="E23" s="101" t="s">
        <v>196</v>
      </c>
      <c r="F23" s="101" t="s">
        <v>76</v>
      </c>
      <c r="G23" s="101">
        <v>24.5</v>
      </c>
      <c r="H23" s="101">
        <v>0</v>
      </c>
      <c r="I23" s="101">
        <v>0</v>
      </c>
      <c r="J23" s="102">
        <v>1</v>
      </c>
      <c r="K23" s="102">
        <v>0</v>
      </c>
      <c r="L23" s="102">
        <v>0</v>
      </c>
      <c r="M23" s="102">
        <v>0</v>
      </c>
      <c r="N23" s="102"/>
      <c r="O23" s="102"/>
      <c r="P23" s="102"/>
      <c r="Q23" s="102"/>
      <c r="R23" s="103">
        <f t="shared" si="0"/>
        <v>1</v>
      </c>
      <c r="S23" s="104">
        <f t="shared" si="1"/>
        <v>0.16666666666666666</v>
      </c>
      <c r="T23" s="103">
        <v>5</v>
      </c>
      <c r="Y23" s="105"/>
    </row>
    <row r="24" spans="1:25" s="48" customFormat="1" ht="16.5" thickTop="1" thickBot="1">
      <c r="A24" s="99"/>
      <c r="B24" s="100"/>
      <c r="C24" s="100">
        <v>13</v>
      </c>
      <c r="D24" s="101">
        <v>734866</v>
      </c>
      <c r="E24" s="101" t="s">
        <v>197</v>
      </c>
      <c r="F24" s="101" t="s">
        <v>77</v>
      </c>
      <c r="G24" s="101">
        <v>24.5</v>
      </c>
      <c r="H24" s="101">
        <v>0</v>
      </c>
      <c r="I24" s="101">
        <v>0</v>
      </c>
      <c r="J24" s="102">
        <v>0</v>
      </c>
      <c r="K24" s="102">
        <v>1</v>
      </c>
      <c r="L24" s="102">
        <v>0</v>
      </c>
      <c r="M24" s="102">
        <v>0</v>
      </c>
      <c r="N24" s="102"/>
      <c r="O24" s="102"/>
      <c r="P24" s="102"/>
      <c r="Q24" s="102"/>
      <c r="R24" s="103">
        <f t="shared" si="0"/>
        <v>1</v>
      </c>
      <c r="S24" s="104">
        <f t="shared" si="1"/>
        <v>0.16666666666666666</v>
      </c>
      <c r="T24" s="103">
        <v>4</v>
      </c>
      <c r="Y24" s="105"/>
    </row>
    <row r="25" spans="1:25" s="48" customFormat="1" ht="16.5" thickTop="1" thickBot="1">
      <c r="A25" s="99"/>
      <c r="B25" s="100"/>
      <c r="C25" s="100">
        <v>14</v>
      </c>
      <c r="D25" s="101">
        <v>734867</v>
      </c>
      <c r="E25" s="101" t="s">
        <v>198</v>
      </c>
      <c r="F25" s="101" t="s">
        <v>78</v>
      </c>
      <c r="G25" s="101">
        <v>104.5</v>
      </c>
      <c r="H25" s="101">
        <v>0</v>
      </c>
      <c r="I25" s="101">
        <v>1</v>
      </c>
      <c r="J25" s="102">
        <v>0</v>
      </c>
      <c r="K25" s="102">
        <v>0</v>
      </c>
      <c r="L25" s="102">
        <v>0</v>
      </c>
      <c r="M25" s="102">
        <v>1</v>
      </c>
      <c r="N25" s="102"/>
      <c r="O25" s="102"/>
      <c r="P25" s="102"/>
      <c r="Q25" s="102"/>
      <c r="R25" s="103">
        <f t="shared" si="0"/>
        <v>2</v>
      </c>
      <c r="S25" s="104">
        <f t="shared" si="1"/>
        <v>0.33333333333333331</v>
      </c>
      <c r="T25" s="103">
        <v>6</v>
      </c>
      <c r="Y25" s="105"/>
    </row>
    <row r="26" spans="1:25" s="48" customFormat="1" ht="16.5" thickTop="1" thickBot="1">
      <c r="A26" s="99"/>
      <c r="B26" s="100"/>
      <c r="C26" s="100">
        <v>15</v>
      </c>
      <c r="D26" s="101">
        <v>734868</v>
      </c>
      <c r="E26" s="101" t="s">
        <v>199</v>
      </c>
      <c r="F26" s="101" t="s">
        <v>79</v>
      </c>
      <c r="G26" s="101">
        <v>104.5</v>
      </c>
      <c r="H26" s="101">
        <v>0</v>
      </c>
      <c r="I26" s="101">
        <v>0</v>
      </c>
      <c r="J26" s="102">
        <v>0</v>
      </c>
      <c r="K26" s="102">
        <v>0</v>
      </c>
      <c r="L26" s="102">
        <v>0</v>
      </c>
      <c r="M26" s="102">
        <v>0</v>
      </c>
      <c r="N26" s="102"/>
      <c r="O26" s="102"/>
      <c r="P26" s="102"/>
      <c r="Q26" s="102"/>
      <c r="R26" s="103">
        <f t="shared" si="0"/>
        <v>0</v>
      </c>
      <c r="S26" s="104">
        <f t="shared" si="1"/>
        <v>0</v>
      </c>
      <c r="T26" s="103">
        <v>6</v>
      </c>
      <c r="Y26" s="105"/>
    </row>
    <row r="27" spans="1:25" s="48" customFormat="1" ht="16.5" thickTop="1" thickBot="1">
      <c r="A27" s="99"/>
      <c r="B27" s="100"/>
      <c r="C27" s="100">
        <v>16</v>
      </c>
      <c r="D27" s="101">
        <v>734869</v>
      </c>
      <c r="E27" s="101" t="s">
        <v>200</v>
      </c>
      <c r="F27" s="101" t="s">
        <v>80</v>
      </c>
      <c r="G27" s="101">
        <v>99.5</v>
      </c>
      <c r="H27" s="101">
        <v>0</v>
      </c>
      <c r="I27" s="101">
        <v>0</v>
      </c>
      <c r="J27" s="102">
        <v>0</v>
      </c>
      <c r="K27" s="102">
        <v>1</v>
      </c>
      <c r="L27" s="102">
        <v>0</v>
      </c>
      <c r="M27" s="102">
        <v>0</v>
      </c>
      <c r="N27" s="102"/>
      <c r="O27" s="102"/>
      <c r="P27" s="102"/>
      <c r="Q27" s="102"/>
      <c r="R27" s="103">
        <f t="shared" si="0"/>
        <v>1</v>
      </c>
      <c r="S27" s="104">
        <f t="shared" si="1"/>
        <v>0.16666666666666666</v>
      </c>
      <c r="T27" s="103">
        <v>5</v>
      </c>
      <c r="Y27" s="105"/>
    </row>
    <row r="28" spans="1:25" s="48" customFormat="1" ht="16.5" thickTop="1" thickBot="1">
      <c r="A28" s="99"/>
      <c r="B28" s="100"/>
      <c r="C28" s="100">
        <v>17</v>
      </c>
      <c r="D28" s="101">
        <v>734870</v>
      </c>
      <c r="E28" s="101" t="s">
        <v>201</v>
      </c>
      <c r="F28" s="101" t="s">
        <v>81</v>
      </c>
      <c r="G28" s="101">
        <v>99.5</v>
      </c>
      <c r="H28" s="101">
        <v>0</v>
      </c>
      <c r="I28" s="101">
        <v>0</v>
      </c>
      <c r="J28" s="102">
        <v>0</v>
      </c>
      <c r="K28" s="102">
        <v>0</v>
      </c>
      <c r="L28" s="102">
        <v>0</v>
      </c>
      <c r="M28" s="102">
        <v>0</v>
      </c>
      <c r="N28" s="102"/>
      <c r="O28" s="102"/>
      <c r="P28" s="102"/>
      <c r="Q28" s="102"/>
      <c r="R28" s="103">
        <f t="shared" si="0"/>
        <v>0</v>
      </c>
      <c r="S28" s="104">
        <f t="shared" si="1"/>
        <v>0</v>
      </c>
      <c r="T28" s="103">
        <v>6</v>
      </c>
      <c r="Y28" s="105"/>
    </row>
    <row r="29" spans="1:25" s="48" customFormat="1" ht="16.5" thickTop="1" thickBot="1">
      <c r="A29" s="99"/>
      <c r="B29" s="100"/>
      <c r="C29" s="100">
        <v>18</v>
      </c>
      <c r="D29" s="101">
        <v>734871</v>
      </c>
      <c r="E29" s="101" t="s">
        <v>202</v>
      </c>
      <c r="F29" s="101" t="s">
        <v>82</v>
      </c>
      <c r="G29" s="101">
        <v>79.5</v>
      </c>
      <c r="H29" s="101">
        <v>0</v>
      </c>
      <c r="I29" s="101">
        <v>0</v>
      </c>
      <c r="J29" s="102">
        <v>0</v>
      </c>
      <c r="K29" s="102">
        <v>0</v>
      </c>
      <c r="L29" s="102">
        <v>0</v>
      </c>
      <c r="M29" s="102">
        <v>0</v>
      </c>
      <c r="N29" s="102"/>
      <c r="O29" s="102"/>
      <c r="P29" s="102"/>
      <c r="Q29" s="102"/>
      <c r="R29" s="103">
        <f t="shared" si="0"/>
        <v>0</v>
      </c>
      <c r="S29" s="104">
        <f t="shared" si="1"/>
        <v>0</v>
      </c>
      <c r="T29" s="103">
        <v>6</v>
      </c>
      <c r="Y29" s="105"/>
    </row>
    <row r="30" spans="1:25" s="48" customFormat="1" ht="16.5" thickTop="1" thickBot="1">
      <c r="A30" s="99"/>
      <c r="B30" s="100"/>
      <c r="C30" s="100">
        <v>19</v>
      </c>
      <c r="D30" s="101">
        <v>734872</v>
      </c>
      <c r="E30" s="101" t="s">
        <v>203</v>
      </c>
      <c r="F30" s="101" t="s">
        <v>83</v>
      </c>
      <c r="G30" s="101">
        <v>79.5</v>
      </c>
      <c r="H30" s="101">
        <v>0</v>
      </c>
      <c r="I30" s="101">
        <v>0</v>
      </c>
      <c r="J30" s="102">
        <v>0</v>
      </c>
      <c r="K30" s="102">
        <v>0</v>
      </c>
      <c r="L30" s="102">
        <v>0</v>
      </c>
      <c r="M30" s="102">
        <v>0</v>
      </c>
      <c r="N30" s="102"/>
      <c r="O30" s="102"/>
      <c r="P30" s="102"/>
      <c r="Q30" s="102"/>
      <c r="R30" s="103">
        <f t="shared" si="0"/>
        <v>0</v>
      </c>
      <c r="S30" s="104">
        <f t="shared" si="1"/>
        <v>0</v>
      </c>
      <c r="T30" s="103">
        <v>6</v>
      </c>
      <c r="Y30" s="105"/>
    </row>
    <row r="31" spans="1:25" s="48" customFormat="1" ht="16.5" thickTop="1" thickBot="1">
      <c r="A31" s="99"/>
      <c r="B31" s="100"/>
      <c r="C31" s="100">
        <v>20</v>
      </c>
      <c r="D31" s="101">
        <v>734873</v>
      </c>
      <c r="E31" s="101" t="s">
        <v>204</v>
      </c>
      <c r="F31" s="101" t="s">
        <v>84</v>
      </c>
      <c r="G31" s="101">
        <v>44.5</v>
      </c>
      <c r="H31" s="101">
        <v>0</v>
      </c>
      <c r="I31" s="101">
        <v>0</v>
      </c>
      <c r="J31" s="102">
        <v>0</v>
      </c>
      <c r="K31" s="102">
        <v>0</v>
      </c>
      <c r="L31" s="102">
        <v>0</v>
      </c>
      <c r="M31" s="102">
        <v>0</v>
      </c>
      <c r="N31" s="102"/>
      <c r="O31" s="102"/>
      <c r="P31" s="102"/>
      <c r="Q31" s="102"/>
      <c r="R31" s="103">
        <f t="shared" si="0"/>
        <v>0</v>
      </c>
      <c r="S31" s="104">
        <f t="shared" si="1"/>
        <v>0</v>
      </c>
      <c r="T31" s="103">
        <v>6</v>
      </c>
      <c r="Y31" s="105"/>
    </row>
    <row r="32" spans="1:25" s="48" customFormat="1" ht="16.5" thickTop="1" thickBot="1">
      <c r="A32" s="99"/>
      <c r="B32" s="100"/>
      <c r="C32" s="100">
        <v>21</v>
      </c>
      <c r="D32" s="101">
        <v>734874</v>
      </c>
      <c r="E32" s="101" t="s">
        <v>205</v>
      </c>
      <c r="F32" s="101" t="s">
        <v>85</v>
      </c>
      <c r="G32" s="101">
        <v>44.5</v>
      </c>
      <c r="H32" s="101">
        <v>0</v>
      </c>
      <c r="I32" s="101">
        <v>0</v>
      </c>
      <c r="J32" s="102">
        <v>0</v>
      </c>
      <c r="K32" s="102">
        <v>0</v>
      </c>
      <c r="L32" s="102">
        <v>0</v>
      </c>
      <c r="M32" s="102">
        <v>0</v>
      </c>
      <c r="N32" s="102"/>
      <c r="O32" s="102"/>
      <c r="P32" s="102"/>
      <c r="Q32" s="102"/>
      <c r="R32" s="103">
        <f t="shared" si="0"/>
        <v>0</v>
      </c>
      <c r="S32" s="104">
        <f t="shared" si="1"/>
        <v>0</v>
      </c>
      <c r="T32" s="103">
        <v>6</v>
      </c>
      <c r="Y32" s="105"/>
    </row>
    <row r="33" spans="1:25" s="48" customFormat="1" ht="16.5" thickTop="1" thickBot="1">
      <c r="A33" s="99"/>
      <c r="B33" s="100"/>
      <c r="C33" s="100">
        <v>22</v>
      </c>
      <c r="D33" s="101">
        <v>734875</v>
      </c>
      <c r="E33" s="101" t="s">
        <v>206</v>
      </c>
      <c r="F33" s="101" t="s">
        <v>86</v>
      </c>
      <c r="G33" s="101">
        <v>44.5</v>
      </c>
      <c r="H33" s="101">
        <v>0</v>
      </c>
      <c r="I33" s="101">
        <v>0</v>
      </c>
      <c r="J33" s="102">
        <v>0</v>
      </c>
      <c r="K33" s="102">
        <v>0</v>
      </c>
      <c r="L33" s="102">
        <v>0</v>
      </c>
      <c r="M33" s="102">
        <v>0</v>
      </c>
      <c r="N33" s="102"/>
      <c r="O33" s="102"/>
      <c r="P33" s="102"/>
      <c r="Q33" s="102"/>
      <c r="R33" s="103">
        <f t="shared" si="0"/>
        <v>0</v>
      </c>
      <c r="S33" s="104">
        <f t="shared" si="1"/>
        <v>0</v>
      </c>
      <c r="T33" s="103">
        <v>0</v>
      </c>
      <c r="Y33" s="105"/>
    </row>
    <row r="34" spans="1:25" s="48" customFormat="1" ht="16.5" thickTop="1" thickBot="1">
      <c r="A34" s="99"/>
      <c r="B34" s="100"/>
      <c r="C34" s="100">
        <v>23</v>
      </c>
      <c r="D34" s="101">
        <v>734876</v>
      </c>
      <c r="E34" s="101" t="s">
        <v>207</v>
      </c>
      <c r="F34" s="101" t="s">
        <v>87</v>
      </c>
      <c r="G34" s="101">
        <v>54.5</v>
      </c>
      <c r="H34" s="101">
        <v>0</v>
      </c>
      <c r="I34" s="101">
        <v>0</v>
      </c>
      <c r="J34" s="102">
        <v>0</v>
      </c>
      <c r="K34" s="102">
        <v>0</v>
      </c>
      <c r="L34" s="102">
        <v>0</v>
      </c>
      <c r="M34" s="102">
        <v>0</v>
      </c>
      <c r="N34" s="102"/>
      <c r="O34" s="102"/>
      <c r="P34" s="102"/>
      <c r="Q34" s="102"/>
      <c r="R34" s="103">
        <f t="shared" si="0"/>
        <v>0</v>
      </c>
      <c r="S34" s="104">
        <f t="shared" si="1"/>
        <v>0</v>
      </c>
      <c r="T34" s="103">
        <v>6</v>
      </c>
      <c r="Y34" s="105"/>
    </row>
    <row r="35" spans="1:25" s="48" customFormat="1" ht="16.5" thickTop="1" thickBot="1">
      <c r="A35" s="99"/>
      <c r="B35" s="100"/>
      <c r="C35" s="100">
        <v>24</v>
      </c>
      <c r="D35" s="101">
        <v>734877</v>
      </c>
      <c r="E35" s="101" t="s">
        <v>208</v>
      </c>
      <c r="F35" s="101" t="s">
        <v>88</v>
      </c>
      <c r="G35" s="101">
        <v>54.5</v>
      </c>
      <c r="H35" s="101">
        <v>0</v>
      </c>
      <c r="I35" s="101">
        <v>0</v>
      </c>
      <c r="J35" s="102">
        <v>0</v>
      </c>
      <c r="K35" s="102">
        <v>0</v>
      </c>
      <c r="L35" s="102">
        <v>1</v>
      </c>
      <c r="M35" s="102">
        <v>0</v>
      </c>
      <c r="N35" s="102"/>
      <c r="O35" s="102"/>
      <c r="P35" s="102"/>
      <c r="Q35" s="102"/>
      <c r="R35" s="103">
        <f t="shared" si="0"/>
        <v>1</v>
      </c>
      <c r="S35" s="104">
        <f t="shared" si="1"/>
        <v>0.16666666666666666</v>
      </c>
      <c r="T35" s="103">
        <v>5</v>
      </c>
      <c r="Y35" s="105"/>
    </row>
    <row r="36" spans="1:25" s="48" customFormat="1" ht="16.5" thickTop="1" thickBot="1">
      <c r="A36" s="99"/>
      <c r="B36" s="100"/>
      <c r="C36" s="100">
        <v>25</v>
      </c>
      <c r="D36" s="101">
        <v>734878</v>
      </c>
      <c r="E36" s="101" t="s">
        <v>209</v>
      </c>
      <c r="F36" s="101" t="s">
        <v>89</v>
      </c>
      <c r="G36" s="101">
        <v>54.5</v>
      </c>
      <c r="H36" s="101">
        <v>0</v>
      </c>
      <c r="I36" s="101">
        <v>0</v>
      </c>
      <c r="J36" s="102">
        <v>0</v>
      </c>
      <c r="K36" s="102">
        <v>0</v>
      </c>
      <c r="L36" s="102">
        <v>0</v>
      </c>
      <c r="M36" s="102">
        <v>0</v>
      </c>
      <c r="N36" s="102"/>
      <c r="O36" s="102"/>
      <c r="P36" s="102"/>
      <c r="Q36" s="102"/>
      <c r="R36" s="103">
        <f t="shared" si="0"/>
        <v>0</v>
      </c>
      <c r="S36" s="104">
        <f t="shared" si="1"/>
        <v>0</v>
      </c>
      <c r="T36" s="103">
        <v>6</v>
      </c>
      <c r="Y36" s="105"/>
    </row>
    <row r="37" spans="1:25" s="48" customFormat="1" ht="16.5" thickTop="1" thickBot="1">
      <c r="A37" s="99"/>
      <c r="B37" s="100"/>
      <c r="C37" s="100">
        <v>26</v>
      </c>
      <c r="D37" s="101">
        <v>734879</v>
      </c>
      <c r="E37" s="101" t="s">
        <v>210</v>
      </c>
      <c r="F37" s="101" t="s">
        <v>90</v>
      </c>
      <c r="G37" s="101">
        <v>139.5</v>
      </c>
      <c r="H37" s="101">
        <v>0</v>
      </c>
      <c r="I37" s="101">
        <v>0</v>
      </c>
      <c r="J37" s="102">
        <v>1</v>
      </c>
      <c r="K37" s="102">
        <v>0</v>
      </c>
      <c r="L37" s="102">
        <v>0</v>
      </c>
      <c r="M37" s="102">
        <v>0</v>
      </c>
      <c r="N37" s="102"/>
      <c r="O37" s="102"/>
      <c r="P37" s="102"/>
      <c r="Q37" s="102"/>
      <c r="R37" s="103">
        <f t="shared" si="0"/>
        <v>1</v>
      </c>
      <c r="S37" s="104">
        <f t="shared" si="1"/>
        <v>0.16666666666666666</v>
      </c>
      <c r="T37" s="103">
        <v>5</v>
      </c>
      <c r="Y37" s="105"/>
    </row>
    <row r="38" spans="1:25" s="48" customFormat="1" ht="16.5" thickTop="1" thickBot="1">
      <c r="A38" s="99"/>
      <c r="B38" s="100"/>
      <c r="C38" s="100">
        <v>27</v>
      </c>
      <c r="D38" s="101">
        <v>734880</v>
      </c>
      <c r="E38" s="101" t="s">
        <v>211</v>
      </c>
      <c r="F38" s="101" t="s">
        <v>91</v>
      </c>
      <c r="G38" s="101">
        <v>139.5</v>
      </c>
      <c r="H38" s="101">
        <v>0</v>
      </c>
      <c r="I38" s="101">
        <v>0</v>
      </c>
      <c r="J38" s="102">
        <v>0</v>
      </c>
      <c r="K38" s="102">
        <v>1</v>
      </c>
      <c r="L38" s="102">
        <v>0</v>
      </c>
      <c r="M38" s="102">
        <v>0</v>
      </c>
      <c r="N38" s="102"/>
      <c r="O38" s="102"/>
      <c r="P38" s="102"/>
      <c r="Q38" s="102"/>
      <c r="R38" s="103">
        <f t="shared" si="0"/>
        <v>1</v>
      </c>
      <c r="S38" s="104">
        <f t="shared" si="1"/>
        <v>0.16666666666666666</v>
      </c>
      <c r="T38" s="103">
        <v>5</v>
      </c>
      <c r="Y38" s="105"/>
    </row>
    <row r="39" spans="1:25" s="48" customFormat="1" ht="16.5" thickTop="1" thickBot="1">
      <c r="A39" s="99"/>
      <c r="B39" s="100"/>
      <c r="C39" s="100">
        <v>28</v>
      </c>
      <c r="D39" s="101">
        <v>734881</v>
      </c>
      <c r="E39" s="101" t="s">
        <v>212</v>
      </c>
      <c r="F39" s="101" t="s">
        <v>92</v>
      </c>
      <c r="G39" s="101">
        <v>84.5</v>
      </c>
      <c r="H39" s="101">
        <v>0</v>
      </c>
      <c r="I39" s="101">
        <v>0</v>
      </c>
      <c r="J39" s="102">
        <v>5</v>
      </c>
      <c r="K39" s="102">
        <v>1</v>
      </c>
      <c r="L39" s="102">
        <v>16</v>
      </c>
      <c r="M39" s="102">
        <v>8</v>
      </c>
      <c r="N39" s="102"/>
      <c r="O39" s="102"/>
      <c r="P39" s="102"/>
      <c r="Q39" s="102"/>
      <c r="R39" s="103">
        <f t="shared" si="0"/>
        <v>30</v>
      </c>
      <c r="S39" s="104">
        <f t="shared" si="1"/>
        <v>5</v>
      </c>
      <c r="T39" s="103">
        <v>46</v>
      </c>
      <c r="Y39" s="105"/>
    </row>
    <row r="40" spans="1:25" s="48" customFormat="1" ht="16.5" thickTop="1" thickBot="1">
      <c r="A40" s="99"/>
      <c r="B40" s="100"/>
      <c r="C40" s="100">
        <v>29</v>
      </c>
      <c r="D40" s="101">
        <v>734882</v>
      </c>
      <c r="E40" s="101" t="s">
        <v>213</v>
      </c>
      <c r="F40" s="101" t="s">
        <v>93</v>
      </c>
      <c r="G40" s="101">
        <v>64.5</v>
      </c>
      <c r="H40" s="101">
        <v>0</v>
      </c>
      <c r="I40" s="101">
        <v>0</v>
      </c>
      <c r="J40" s="102">
        <v>0</v>
      </c>
      <c r="K40" s="102">
        <v>0</v>
      </c>
      <c r="L40" s="102">
        <v>0</v>
      </c>
      <c r="M40" s="102">
        <v>0</v>
      </c>
      <c r="N40" s="102"/>
      <c r="O40" s="102"/>
      <c r="P40" s="102"/>
      <c r="Q40" s="102"/>
      <c r="R40" s="103">
        <f t="shared" si="0"/>
        <v>0</v>
      </c>
      <c r="S40" s="104">
        <f t="shared" si="1"/>
        <v>0</v>
      </c>
      <c r="T40" s="103">
        <v>5</v>
      </c>
      <c r="Y40" s="105"/>
    </row>
    <row r="41" spans="1:25" s="48" customFormat="1" ht="16.5" thickTop="1" thickBot="1">
      <c r="A41" s="99"/>
      <c r="B41" s="100"/>
      <c r="C41" s="100">
        <v>30</v>
      </c>
      <c r="D41" s="101">
        <v>734883</v>
      </c>
      <c r="E41" s="101" t="s">
        <v>214</v>
      </c>
      <c r="F41" s="101" t="s">
        <v>94</v>
      </c>
      <c r="G41" s="101">
        <v>64.5</v>
      </c>
      <c r="H41" s="101">
        <v>1</v>
      </c>
      <c r="I41" s="101">
        <v>0</v>
      </c>
      <c r="J41" s="102">
        <v>0</v>
      </c>
      <c r="K41" s="102">
        <v>0</v>
      </c>
      <c r="L41" s="102">
        <v>0</v>
      </c>
      <c r="M41" s="102">
        <v>0</v>
      </c>
      <c r="N41" s="102"/>
      <c r="O41" s="102"/>
      <c r="P41" s="102"/>
      <c r="Q41" s="102"/>
      <c r="R41" s="103">
        <f t="shared" si="0"/>
        <v>1</v>
      </c>
      <c r="S41" s="104">
        <f t="shared" si="1"/>
        <v>0.16666666666666666</v>
      </c>
      <c r="T41" s="103">
        <v>5</v>
      </c>
      <c r="Y41" s="105"/>
    </row>
    <row r="42" spans="1:25" s="48" customFormat="1" ht="16.5" thickTop="1" thickBot="1">
      <c r="A42" s="99"/>
      <c r="B42" s="100"/>
      <c r="C42" s="100">
        <v>31</v>
      </c>
      <c r="D42" s="101">
        <v>734884</v>
      </c>
      <c r="E42" s="101" t="s">
        <v>215</v>
      </c>
      <c r="F42" s="101" t="s">
        <v>95</v>
      </c>
      <c r="G42" s="101">
        <v>79.5</v>
      </c>
      <c r="H42" s="101">
        <v>0</v>
      </c>
      <c r="I42" s="101">
        <v>0</v>
      </c>
      <c r="J42" s="102">
        <v>0</v>
      </c>
      <c r="K42" s="102">
        <v>0</v>
      </c>
      <c r="L42" s="102">
        <v>0</v>
      </c>
      <c r="M42" s="102">
        <v>0</v>
      </c>
      <c r="N42" s="102"/>
      <c r="O42" s="102"/>
      <c r="P42" s="102"/>
      <c r="Q42" s="102"/>
      <c r="R42" s="103">
        <f t="shared" si="0"/>
        <v>0</v>
      </c>
      <c r="S42" s="104">
        <f t="shared" si="1"/>
        <v>0</v>
      </c>
      <c r="T42" s="103">
        <v>6</v>
      </c>
      <c r="Y42" s="105"/>
    </row>
    <row r="43" spans="1:25" s="48" customFormat="1" ht="16.5" thickTop="1" thickBot="1">
      <c r="A43" s="99"/>
      <c r="B43" s="100"/>
      <c r="C43" s="100">
        <v>32</v>
      </c>
      <c r="D43" s="101">
        <v>734885</v>
      </c>
      <c r="E43" s="101" t="s">
        <v>216</v>
      </c>
      <c r="F43" s="101" t="s">
        <v>96</v>
      </c>
      <c r="G43" s="101">
        <v>79.5</v>
      </c>
      <c r="H43" s="101">
        <v>0</v>
      </c>
      <c r="I43" s="101">
        <v>0</v>
      </c>
      <c r="J43" s="102">
        <v>0</v>
      </c>
      <c r="K43" s="102">
        <v>0</v>
      </c>
      <c r="L43" s="102">
        <v>0</v>
      </c>
      <c r="M43" s="102">
        <v>0</v>
      </c>
      <c r="N43" s="102"/>
      <c r="O43" s="102"/>
      <c r="P43" s="102"/>
      <c r="Q43" s="102"/>
      <c r="R43" s="103">
        <f t="shared" si="0"/>
        <v>0</v>
      </c>
      <c r="S43" s="104">
        <f t="shared" si="1"/>
        <v>0</v>
      </c>
      <c r="T43" s="103">
        <v>6</v>
      </c>
      <c r="Y43" s="105"/>
    </row>
    <row r="44" spans="1:25" s="48" customFormat="1" ht="16.5" thickTop="1" thickBot="1">
      <c r="A44" s="99"/>
      <c r="B44" s="100"/>
      <c r="C44" s="100">
        <v>33</v>
      </c>
      <c r="D44" s="101">
        <v>734886</v>
      </c>
      <c r="E44" s="101" t="s">
        <v>217</v>
      </c>
      <c r="F44" s="101" t="s">
        <v>97</v>
      </c>
      <c r="G44" s="101">
        <v>59.5</v>
      </c>
      <c r="H44" s="101">
        <v>0</v>
      </c>
      <c r="I44" s="101">
        <v>0</v>
      </c>
      <c r="J44" s="102">
        <v>0</v>
      </c>
      <c r="K44" s="102">
        <v>0</v>
      </c>
      <c r="L44" s="102">
        <v>0</v>
      </c>
      <c r="M44" s="102">
        <v>0</v>
      </c>
      <c r="N44" s="102"/>
      <c r="O44" s="102"/>
      <c r="P44" s="102"/>
      <c r="Q44" s="102"/>
      <c r="R44" s="103">
        <f t="shared" si="0"/>
        <v>0</v>
      </c>
      <c r="S44" s="104">
        <f t="shared" si="1"/>
        <v>0</v>
      </c>
      <c r="T44" s="103">
        <v>6</v>
      </c>
      <c r="Y44" s="105"/>
    </row>
    <row r="45" spans="1:25" s="48" customFormat="1" ht="16.5" thickTop="1" thickBot="1">
      <c r="A45" s="99"/>
      <c r="B45" s="100"/>
      <c r="C45" s="100">
        <v>34</v>
      </c>
      <c r="D45" s="101">
        <v>734887</v>
      </c>
      <c r="E45" s="101" t="s">
        <v>218</v>
      </c>
      <c r="F45" s="101" t="s">
        <v>98</v>
      </c>
      <c r="G45" s="101">
        <v>59.5</v>
      </c>
      <c r="H45" s="101">
        <v>0</v>
      </c>
      <c r="I45" s="101">
        <v>0</v>
      </c>
      <c r="J45" s="102">
        <v>0</v>
      </c>
      <c r="K45" s="102">
        <v>0</v>
      </c>
      <c r="L45" s="102">
        <v>0</v>
      </c>
      <c r="M45" s="102">
        <v>0</v>
      </c>
      <c r="N45" s="102"/>
      <c r="O45" s="102"/>
      <c r="P45" s="102"/>
      <c r="Q45" s="102"/>
      <c r="R45" s="103">
        <f t="shared" si="0"/>
        <v>0</v>
      </c>
      <c r="S45" s="104">
        <f t="shared" si="1"/>
        <v>0</v>
      </c>
      <c r="T45" s="103">
        <v>6</v>
      </c>
      <c r="Y45" s="105"/>
    </row>
    <row r="46" spans="1:25" s="48" customFormat="1" ht="16.5" thickTop="1" thickBot="1">
      <c r="A46" s="99"/>
      <c r="B46" s="100"/>
      <c r="C46" s="100">
        <v>35</v>
      </c>
      <c r="D46" s="101">
        <v>734888</v>
      </c>
      <c r="E46" s="101" t="s">
        <v>219</v>
      </c>
      <c r="F46" s="101" t="s">
        <v>99</v>
      </c>
      <c r="G46" s="101">
        <v>59.5</v>
      </c>
      <c r="H46" s="101">
        <v>0</v>
      </c>
      <c r="I46" s="101">
        <v>0</v>
      </c>
      <c r="J46" s="102">
        <v>0</v>
      </c>
      <c r="K46" s="102">
        <v>0</v>
      </c>
      <c r="L46" s="102">
        <v>0</v>
      </c>
      <c r="M46" s="102">
        <v>0</v>
      </c>
      <c r="N46" s="102"/>
      <c r="O46" s="102"/>
      <c r="P46" s="102"/>
      <c r="Q46" s="102"/>
      <c r="R46" s="103">
        <f t="shared" si="0"/>
        <v>0</v>
      </c>
      <c r="S46" s="104">
        <f t="shared" si="1"/>
        <v>0</v>
      </c>
      <c r="T46" s="103">
        <v>6</v>
      </c>
      <c r="Y46" s="105"/>
    </row>
    <row r="47" spans="1:25" s="48" customFormat="1" ht="16.5" thickTop="1" thickBot="1">
      <c r="A47" s="99"/>
      <c r="B47" s="100"/>
      <c r="C47" s="100">
        <v>36</v>
      </c>
      <c r="D47" s="101">
        <v>734889</v>
      </c>
      <c r="E47" s="101" t="s">
        <v>220</v>
      </c>
      <c r="F47" s="101" t="s">
        <v>100</v>
      </c>
      <c r="G47" s="101">
        <v>119.5</v>
      </c>
      <c r="H47" s="101">
        <v>0</v>
      </c>
      <c r="I47" s="101">
        <v>0</v>
      </c>
      <c r="J47" s="102">
        <v>0</v>
      </c>
      <c r="K47" s="102">
        <v>0</v>
      </c>
      <c r="L47" s="102">
        <v>0</v>
      </c>
      <c r="M47" s="102">
        <v>0</v>
      </c>
      <c r="N47" s="102"/>
      <c r="O47" s="102"/>
      <c r="P47" s="102"/>
      <c r="Q47" s="102"/>
      <c r="R47" s="103">
        <f t="shared" si="0"/>
        <v>0</v>
      </c>
      <c r="S47" s="104">
        <f t="shared" si="1"/>
        <v>0</v>
      </c>
      <c r="T47" s="103">
        <v>6</v>
      </c>
      <c r="Y47" s="105"/>
    </row>
    <row r="48" spans="1:25" s="48" customFormat="1" ht="16.5" thickTop="1" thickBot="1">
      <c r="A48" s="99"/>
      <c r="B48" s="100"/>
      <c r="C48" s="100">
        <v>37</v>
      </c>
      <c r="D48" s="101">
        <v>734890</v>
      </c>
      <c r="E48" s="101" t="s">
        <v>221</v>
      </c>
      <c r="F48" s="101" t="s">
        <v>101</v>
      </c>
      <c r="G48" s="101">
        <v>119.5</v>
      </c>
      <c r="H48" s="101">
        <v>0</v>
      </c>
      <c r="I48" s="101">
        <v>0</v>
      </c>
      <c r="J48" s="102">
        <v>0</v>
      </c>
      <c r="K48" s="102">
        <v>0</v>
      </c>
      <c r="L48" s="102">
        <v>0</v>
      </c>
      <c r="M48" s="102">
        <v>0</v>
      </c>
      <c r="N48" s="102"/>
      <c r="O48" s="102"/>
      <c r="P48" s="102"/>
      <c r="Q48" s="102"/>
      <c r="R48" s="103">
        <f t="shared" si="0"/>
        <v>0</v>
      </c>
      <c r="S48" s="104">
        <f t="shared" si="1"/>
        <v>0</v>
      </c>
      <c r="T48" s="103">
        <v>6</v>
      </c>
      <c r="Y48" s="105"/>
    </row>
    <row r="49" spans="1:25" s="48" customFormat="1" ht="16.5" thickTop="1" thickBot="1">
      <c r="A49" s="99"/>
      <c r="B49" s="100"/>
      <c r="C49" s="100">
        <v>38</v>
      </c>
      <c r="D49" s="101">
        <v>734891</v>
      </c>
      <c r="E49" s="101" t="s">
        <v>222</v>
      </c>
      <c r="F49" s="101" t="s">
        <v>102</v>
      </c>
      <c r="G49" s="101">
        <v>119.5</v>
      </c>
      <c r="H49" s="101">
        <v>0</v>
      </c>
      <c r="I49" s="101">
        <v>0</v>
      </c>
      <c r="J49" s="102">
        <v>0</v>
      </c>
      <c r="K49" s="102">
        <v>0</v>
      </c>
      <c r="L49" s="102">
        <v>0</v>
      </c>
      <c r="M49" s="102">
        <v>0</v>
      </c>
      <c r="N49" s="102"/>
      <c r="O49" s="102"/>
      <c r="P49" s="102"/>
      <c r="Q49" s="102"/>
      <c r="R49" s="103">
        <f t="shared" si="0"/>
        <v>0</v>
      </c>
      <c r="S49" s="104">
        <f t="shared" si="1"/>
        <v>0</v>
      </c>
      <c r="T49" s="103">
        <v>6</v>
      </c>
      <c r="Y49" s="105"/>
    </row>
    <row r="50" spans="1:25" s="48" customFormat="1" ht="16.5" thickTop="1" thickBot="1">
      <c r="A50" s="99"/>
      <c r="B50" s="100"/>
      <c r="C50" s="100">
        <v>39</v>
      </c>
      <c r="D50" s="101">
        <v>734892</v>
      </c>
      <c r="E50" s="101" t="s">
        <v>223</v>
      </c>
      <c r="F50" s="101" t="s">
        <v>103</v>
      </c>
      <c r="G50" s="101">
        <v>109.5</v>
      </c>
      <c r="H50" s="101">
        <v>0</v>
      </c>
      <c r="I50" s="101">
        <v>0</v>
      </c>
      <c r="J50" s="102">
        <v>0</v>
      </c>
      <c r="K50" s="102">
        <v>0</v>
      </c>
      <c r="L50" s="102">
        <v>0</v>
      </c>
      <c r="M50" s="102">
        <v>0</v>
      </c>
      <c r="N50" s="102"/>
      <c r="O50" s="102"/>
      <c r="P50" s="102"/>
      <c r="Q50" s="102"/>
      <c r="R50" s="103">
        <f t="shared" si="0"/>
        <v>0</v>
      </c>
      <c r="S50" s="104">
        <f t="shared" si="1"/>
        <v>0</v>
      </c>
      <c r="T50" s="103">
        <v>6</v>
      </c>
      <c r="Y50" s="105"/>
    </row>
    <row r="51" spans="1:25" s="48" customFormat="1" ht="16.5" thickTop="1" thickBot="1">
      <c r="A51" s="99"/>
      <c r="B51" s="100"/>
      <c r="C51" s="100">
        <v>40</v>
      </c>
      <c r="D51" s="101">
        <v>734893</v>
      </c>
      <c r="E51" s="101" t="s">
        <v>224</v>
      </c>
      <c r="F51" s="101" t="s">
        <v>104</v>
      </c>
      <c r="G51" s="101">
        <v>109.5</v>
      </c>
      <c r="H51" s="101">
        <v>0</v>
      </c>
      <c r="I51" s="101">
        <v>0</v>
      </c>
      <c r="J51" s="102">
        <v>0</v>
      </c>
      <c r="K51" s="102">
        <v>0</v>
      </c>
      <c r="L51" s="102">
        <v>0</v>
      </c>
      <c r="M51" s="102">
        <v>0</v>
      </c>
      <c r="N51" s="102"/>
      <c r="O51" s="102"/>
      <c r="P51" s="102"/>
      <c r="Q51" s="102"/>
      <c r="R51" s="103">
        <f t="shared" si="0"/>
        <v>0</v>
      </c>
      <c r="S51" s="104">
        <f t="shared" si="1"/>
        <v>0</v>
      </c>
      <c r="T51" s="103">
        <v>6</v>
      </c>
      <c r="Y51" s="105"/>
    </row>
    <row r="52" spans="1:25" s="48" customFormat="1" ht="16.5" thickTop="1" thickBot="1">
      <c r="A52" s="99"/>
      <c r="B52" s="100"/>
      <c r="C52" s="100">
        <v>41</v>
      </c>
      <c r="D52" s="101">
        <v>734894</v>
      </c>
      <c r="E52" s="101" t="s">
        <v>225</v>
      </c>
      <c r="F52" s="101" t="s">
        <v>105</v>
      </c>
      <c r="G52" s="101">
        <v>109.5</v>
      </c>
      <c r="H52" s="101">
        <v>0</v>
      </c>
      <c r="I52" s="101">
        <v>0</v>
      </c>
      <c r="J52" s="102">
        <v>0</v>
      </c>
      <c r="K52" s="102">
        <v>0</v>
      </c>
      <c r="L52" s="102">
        <v>0</v>
      </c>
      <c r="M52" s="102">
        <v>0</v>
      </c>
      <c r="N52" s="102"/>
      <c r="O52" s="102"/>
      <c r="P52" s="102"/>
      <c r="Q52" s="102"/>
      <c r="R52" s="103">
        <f t="shared" si="0"/>
        <v>0</v>
      </c>
      <c r="S52" s="104">
        <f t="shared" si="1"/>
        <v>0</v>
      </c>
      <c r="T52" s="103">
        <v>6</v>
      </c>
      <c r="Y52" s="105"/>
    </row>
    <row r="53" spans="1:25" s="48" customFormat="1" ht="16.5" thickTop="1" thickBot="1">
      <c r="A53" s="99"/>
      <c r="B53" s="100"/>
      <c r="C53" s="100">
        <v>42</v>
      </c>
      <c r="D53" s="101">
        <v>734895</v>
      </c>
      <c r="E53" s="101" t="s">
        <v>226</v>
      </c>
      <c r="F53" s="101" t="s">
        <v>106</v>
      </c>
      <c r="G53" s="101">
        <v>44.5</v>
      </c>
      <c r="H53" s="101">
        <v>0</v>
      </c>
      <c r="I53" s="101">
        <v>0</v>
      </c>
      <c r="J53" s="102">
        <v>0</v>
      </c>
      <c r="K53" s="102">
        <v>1</v>
      </c>
      <c r="L53" s="102">
        <v>0</v>
      </c>
      <c r="M53" s="102">
        <v>0</v>
      </c>
      <c r="N53" s="102"/>
      <c r="O53" s="102"/>
      <c r="P53" s="102"/>
      <c r="Q53" s="102"/>
      <c r="R53" s="103">
        <f t="shared" si="0"/>
        <v>1</v>
      </c>
      <c r="S53" s="104">
        <f t="shared" si="1"/>
        <v>0.16666666666666666</v>
      </c>
      <c r="T53" s="103">
        <v>5</v>
      </c>
      <c r="Y53" s="105"/>
    </row>
    <row r="54" spans="1:25" s="48" customFormat="1" ht="16.5" thickTop="1" thickBot="1">
      <c r="A54" s="99"/>
      <c r="B54" s="100"/>
      <c r="C54" s="100">
        <v>43</v>
      </c>
      <c r="D54" s="101">
        <v>734896</v>
      </c>
      <c r="E54" s="101" t="s">
        <v>227</v>
      </c>
      <c r="F54" s="101" t="s">
        <v>107</v>
      </c>
      <c r="G54" s="101">
        <v>49.5</v>
      </c>
      <c r="H54" s="101">
        <v>0</v>
      </c>
      <c r="I54" s="101">
        <v>0</v>
      </c>
      <c r="J54" s="102">
        <v>0</v>
      </c>
      <c r="K54" s="102">
        <v>0</v>
      </c>
      <c r="L54" s="102">
        <v>0</v>
      </c>
      <c r="M54" s="102">
        <v>0</v>
      </c>
      <c r="N54" s="102"/>
      <c r="O54" s="102"/>
      <c r="P54" s="102"/>
      <c r="Q54" s="102"/>
      <c r="R54" s="103">
        <f t="shared" si="0"/>
        <v>0</v>
      </c>
      <c r="S54" s="104">
        <f t="shared" si="1"/>
        <v>0</v>
      </c>
      <c r="T54" s="103">
        <v>6</v>
      </c>
      <c r="Y54" s="105"/>
    </row>
    <row r="55" spans="1:25" s="48" customFormat="1" ht="16.5" thickTop="1" thickBot="1">
      <c r="A55" s="99"/>
      <c r="B55" s="100"/>
      <c r="C55" s="100">
        <v>44</v>
      </c>
      <c r="D55" s="101">
        <v>734897</v>
      </c>
      <c r="E55" s="101" t="s">
        <v>228</v>
      </c>
      <c r="F55" s="101" t="s">
        <v>108</v>
      </c>
      <c r="G55" s="101">
        <v>49.5</v>
      </c>
      <c r="H55" s="101">
        <v>0</v>
      </c>
      <c r="I55" s="101">
        <v>0</v>
      </c>
      <c r="J55" s="102">
        <v>0</v>
      </c>
      <c r="K55" s="102">
        <v>0</v>
      </c>
      <c r="L55" s="102">
        <v>0</v>
      </c>
      <c r="M55" s="102">
        <v>0</v>
      </c>
      <c r="N55" s="102"/>
      <c r="O55" s="102"/>
      <c r="P55" s="102"/>
      <c r="Q55" s="102"/>
      <c r="R55" s="103">
        <f t="shared" si="0"/>
        <v>0</v>
      </c>
      <c r="S55" s="104">
        <f t="shared" si="1"/>
        <v>0</v>
      </c>
      <c r="T55" s="103">
        <v>6</v>
      </c>
      <c r="Y55" s="105"/>
    </row>
    <row r="56" spans="1:25" s="48" customFormat="1" ht="16.5" thickTop="1" thickBot="1">
      <c r="A56" s="99"/>
      <c r="B56" s="100"/>
      <c r="C56" s="100">
        <v>45</v>
      </c>
      <c r="D56" s="101">
        <v>734898</v>
      </c>
      <c r="E56" s="101" t="s">
        <v>229</v>
      </c>
      <c r="F56" s="101" t="s">
        <v>109</v>
      </c>
      <c r="G56" s="101">
        <v>49.5</v>
      </c>
      <c r="H56" s="101">
        <v>0</v>
      </c>
      <c r="I56" s="101">
        <v>0</v>
      </c>
      <c r="J56" s="102">
        <v>0</v>
      </c>
      <c r="K56" s="102">
        <v>0</v>
      </c>
      <c r="L56" s="102">
        <v>0</v>
      </c>
      <c r="M56" s="102">
        <v>0</v>
      </c>
      <c r="N56" s="102"/>
      <c r="O56" s="102"/>
      <c r="P56" s="102"/>
      <c r="Q56" s="102"/>
      <c r="R56" s="103">
        <f t="shared" si="0"/>
        <v>0</v>
      </c>
      <c r="S56" s="104">
        <f t="shared" si="1"/>
        <v>0</v>
      </c>
      <c r="T56" s="103">
        <v>6</v>
      </c>
      <c r="Y56" s="105"/>
    </row>
    <row r="57" spans="1:25" s="48" customFormat="1" ht="16.5" thickTop="1" thickBot="1">
      <c r="A57" s="99"/>
      <c r="B57" s="100"/>
      <c r="C57" s="100">
        <v>46</v>
      </c>
      <c r="D57" s="101">
        <v>734899</v>
      </c>
      <c r="E57" s="101" t="s">
        <v>230</v>
      </c>
      <c r="F57" s="101" t="s">
        <v>110</v>
      </c>
      <c r="G57" s="101">
        <v>49.5</v>
      </c>
      <c r="H57" s="101">
        <v>0</v>
      </c>
      <c r="I57" s="101">
        <v>1</v>
      </c>
      <c r="J57" s="102">
        <v>0</v>
      </c>
      <c r="K57" s="102">
        <v>0</v>
      </c>
      <c r="L57" s="102">
        <v>0</v>
      </c>
      <c r="M57" s="102">
        <v>0</v>
      </c>
      <c r="N57" s="102"/>
      <c r="O57" s="102"/>
      <c r="P57" s="102"/>
      <c r="Q57" s="102"/>
      <c r="R57" s="103">
        <f t="shared" si="0"/>
        <v>1</v>
      </c>
      <c r="S57" s="104">
        <f t="shared" si="1"/>
        <v>0.16666666666666666</v>
      </c>
      <c r="T57" s="103">
        <v>4</v>
      </c>
      <c r="Y57" s="105"/>
    </row>
    <row r="58" spans="1:25" s="48" customFormat="1" ht="16.5" thickTop="1" thickBot="1">
      <c r="A58" s="99"/>
      <c r="B58" s="100"/>
      <c r="C58" s="100">
        <v>47</v>
      </c>
      <c r="D58" s="101">
        <v>734900</v>
      </c>
      <c r="E58" s="101" t="s">
        <v>231</v>
      </c>
      <c r="F58" s="101" t="s">
        <v>111</v>
      </c>
      <c r="G58" s="101">
        <v>39.5</v>
      </c>
      <c r="H58" s="101">
        <v>0</v>
      </c>
      <c r="I58" s="101">
        <v>0</v>
      </c>
      <c r="J58" s="102">
        <v>0</v>
      </c>
      <c r="K58" s="102">
        <v>0</v>
      </c>
      <c r="L58" s="102">
        <v>0</v>
      </c>
      <c r="M58" s="102">
        <v>0</v>
      </c>
      <c r="N58" s="102"/>
      <c r="O58" s="102"/>
      <c r="P58" s="102"/>
      <c r="Q58" s="102"/>
      <c r="R58" s="103">
        <f t="shared" si="0"/>
        <v>0</v>
      </c>
      <c r="S58" s="104">
        <f t="shared" si="1"/>
        <v>0</v>
      </c>
      <c r="T58" s="103">
        <v>0</v>
      </c>
      <c r="Y58" s="105"/>
    </row>
    <row r="59" spans="1:25" s="48" customFormat="1" ht="16.5" thickTop="1" thickBot="1">
      <c r="A59" s="99"/>
      <c r="B59" s="100"/>
      <c r="C59" s="100">
        <v>48</v>
      </c>
      <c r="D59" s="101">
        <v>734901</v>
      </c>
      <c r="E59" s="101" t="s">
        <v>232</v>
      </c>
      <c r="F59" s="101" t="s">
        <v>112</v>
      </c>
      <c r="G59" s="101">
        <v>39.5</v>
      </c>
      <c r="H59" s="101">
        <v>0</v>
      </c>
      <c r="I59" s="101">
        <v>0</v>
      </c>
      <c r="J59" s="102">
        <v>0</v>
      </c>
      <c r="K59" s="102">
        <v>0</v>
      </c>
      <c r="L59" s="102">
        <v>0</v>
      </c>
      <c r="M59" s="102">
        <v>0</v>
      </c>
      <c r="N59" s="102"/>
      <c r="O59" s="102"/>
      <c r="P59" s="102"/>
      <c r="Q59" s="102"/>
      <c r="R59" s="103">
        <f t="shared" si="0"/>
        <v>0</v>
      </c>
      <c r="S59" s="104">
        <f t="shared" si="1"/>
        <v>0</v>
      </c>
      <c r="T59" s="103">
        <v>0</v>
      </c>
      <c r="Y59" s="105"/>
    </row>
    <row r="60" spans="1:25" s="48" customFormat="1" ht="16.5" thickTop="1" thickBot="1">
      <c r="A60" s="99"/>
      <c r="B60" s="100"/>
      <c r="C60" s="100">
        <v>49</v>
      </c>
      <c r="D60" s="101">
        <v>734902</v>
      </c>
      <c r="E60" s="101" t="s">
        <v>233</v>
      </c>
      <c r="F60" s="101" t="s">
        <v>113</v>
      </c>
      <c r="G60" s="101">
        <v>104.5</v>
      </c>
      <c r="H60" s="101">
        <v>0</v>
      </c>
      <c r="I60" s="101">
        <v>0</v>
      </c>
      <c r="J60" s="102">
        <v>0</v>
      </c>
      <c r="K60" s="102">
        <v>0</v>
      </c>
      <c r="L60" s="102">
        <v>2</v>
      </c>
      <c r="M60" s="102">
        <v>0</v>
      </c>
      <c r="N60" s="102"/>
      <c r="O60" s="102"/>
      <c r="P60" s="102"/>
      <c r="Q60" s="102"/>
      <c r="R60" s="103">
        <f t="shared" si="0"/>
        <v>2</v>
      </c>
      <c r="S60" s="104">
        <f t="shared" si="1"/>
        <v>0.33333333333333331</v>
      </c>
      <c r="T60" s="103">
        <v>4</v>
      </c>
      <c r="Y60" s="105"/>
    </row>
    <row r="61" spans="1:25" s="48" customFormat="1" ht="16.5" thickTop="1" thickBot="1">
      <c r="A61" s="99"/>
      <c r="B61" s="100"/>
      <c r="C61" s="100">
        <v>50</v>
      </c>
      <c r="D61" s="101">
        <v>734903</v>
      </c>
      <c r="E61" s="101" t="s">
        <v>234</v>
      </c>
      <c r="F61" s="101" t="s">
        <v>114</v>
      </c>
      <c r="G61" s="101">
        <v>169.5</v>
      </c>
      <c r="H61" s="101">
        <v>0</v>
      </c>
      <c r="I61" s="101">
        <v>1</v>
      </c>
      <c r="J61" s="102">
        <v>0</v>
      </c>
      <c r="K61" s="102">
        <v>0</v>
      </c>
      <c r="L61" s="102">
        <v>0</v>
      </c>
      <c r="M61" s="102">
        <v>0</v>
      </c>
      <c r="N61" s="102"/>
      <c r="O61" s="102"/>
      <c r="P61" s="102"/>
      <c r="Q61" s="102"/>
      <c r="R61" s="103">
        <f t="shared" si="0"/>
        <v>1</v>
      </c>
      <c r="S61" s="104">
        <f t="shared" si="1"/>
        <v>0.16666666666666666</v>
      </c>
      <c r="T61" s="103">
        <v>5</v>
      </c>
      <c r="Y61" s="105"/>
    </row>
    <row r="62" spans="1:25" s="48" customFormat="1" ht="16.5" thickTop="1" thickBot="1">
      <c r="A62" s="99"/>
      <c r="B62" s="100"/>
      <c r="C62" s="100">
        <v>51</v>
      </c>
      <c r="D62" s="101">
        <v>734904</v>
      </c>
      <c r="E62" s="101" t="s">
        <v>235</v>
      </c>
      <c r="F62" s="101" t="s">
        <v>115</v>
      </c>
      <c r="G62" s="101">
        <v>59.5</v>
      </c>
      <c r="H62" s="101">
        <v>1</v>
      </c>
      <c r="I62" s="101">
        <v>1</v>
      </c>
      <c r="J62" s="102">
        <v>0</v>
      </c>
      <c r="K62" s="102">
        <v>0</v>
      </c>
      <c r="L62" s="102">
        <v>0</v>
      </c>
      <c r="M62" s="102">
        <v>0</v>
      </c>
      <c r="N62" s="102"/>
      <c r="O62" s="102"/>
      <c r="P62" s="102"/>
      <c r="Q62" s="102"/>
      <c r="R62" s="103">
        <f t="shared" si="0"/>
        <v>2</v>
      </c>
      <c r="S62" s="104">
        <f t="shared" si="1"/>
        <v>0.33333333333333331</v>
      </c>
      <c r="T62" s="103">
        <v>8</v>
      </c>
      <c r="Y62" s="105"/>
    </row>
    <row r="63" spans="1:25" s="48" customFormat="1" ht="16.5" thickTop="1" thickBot="1">
      <c r="A63" s="99"/>
      <c r="B63" s="100"/>
      <c r="C63" s="100">
        <v>52</v>
      </c>
      <c r="D63" s="101">
        <v>734905</v>
      </c>
      <c r="E63" s="101" t="s">
        <v>236</v>
      </c>
      <c r="F63" s="101" t="s">
        <v>116</v>
      </c>
      <c r="G63" s="101">
        <v>114.5</v>
      </c>
      <c r="H63" s="101">
        <v>0</v>
      </c>
      <c r="I63" s="101">
        <v>0</v>
      </c>
      <c r="J63" s="102">
        <v>0</v>
      </c>
      <c r="K63" s="102">
        <v>0</v>
      </c>
      <c r="L63" s="102">
        <v>0</v>
      </c>
      <c r="M63" s="102">
        <v>0</v>
      </c>
      <c r="N63" s="102"/>
      <c r="O63" s="102"/>
      <c r="P63" s="102"/>
      <c r="Q63" s="102"/>
      <c r="R63" s="103">
        <f t="shared" si="0"/>
        <v>0</v>
      </c>
      <c r="S63" s="104">
        <f t="shared" si="1"/>
        <v>0</v>
      </c>
      <c r="T63" s="103">
        <v>6</v>
      </c>
      <c r="Y63" s="105"/>
    </row>
    <row r="64" spans="1:25" s="48" customFormat="1" ht="16.5" thickTop="1" thickBot="1">
      <c r="A64" s="99"/>
      <c r="B64" s="100"/>
      <c r="C64" s="100">
        <v>53</v>
      </c>
      <c r="D64" s="101">
        <v>734906</v>
      </c>
      <c r="E64" s="101" t="s">
        <v>237</v>
      </c>
      <c r="F64" s="101" t="s">
        <v>117</v>
      </c>
      <c r="G64" s="101">
        <v>49.5</v>
      </c>
      <c r="H64" s="101">
        <v>0</v>
      </c>
      <c r="I64" s="101">
        <v>0</v>
      </c>
      <c r="J64" s="102">
        <v>0</v>
      </c>
      <c r="K64" s="102">
        <v>0</v>
      </c>
      <c r="L64" s="102">
        <v>0</v>
      </c>
      <c r="M64" s="102">
        <v>0</v>
      </c>
      <c r="N64" s="102"/>
      <c r="O64" s="102"/>
      <c r="P64" s="102"/>
      <c r="Q64" s="102"/>
      <c r="R64" s="103">
        <f t="shared" si="0"/>
        <v>0</v>
      </c>
      <c r="S64" s="104">
        <f t="shared" si="1"/>
        <v>0</v>
      </c>
      <c r="T64" s="103">
        <v>15</v>
      </c>
      <c r="Y64" s="105"/>
    </row>
    <row r="65" spans="1:25" s="48" customFormat="1" ht="16.5" thickTop="1" thickBot="1">
      <c r="A65" s="99"/>
      <c r="B65" s="100"/>
      <c r="C65" s="100">
        <v>54</v>
      </c>
      <c r="D65" s="101">
        <v>734907</v>
      </c>
      <c r="E65" s="101" t="s">
        <v>238</v>
      </c>
      <c r="F65" s="101" t="s">
        <v>118</v>
      </c>
      <c r="G65" s="101">
        <v>24.5</v>
      </c>
      <c r="H65" s="101">
        <v>1</v>
      </c>
      <c r="I65" s="101">
        <v>2</v>
      </c>
      <c r="J65" s="102">
        <v>0</v>
      </c>
      <c r="K65" s="102">
        <v>0</v>
      </c>
      <c r="L65" s="102">
        <v>2</v>
      </c>
      <c r="M65" s="102">
        <v>0</v>
      </c>
      <c r="N65" s="102"/>
      <c r="O65" s="102"/>
      <c r="P65" s="102"/>
      <c r="Q65" s="102"/>
      <c r="R65" s="103">
        <f t="shared" si="0"/>
        <v>5</v>
      </c>
      <c r="S65" s="104">
        <f t="shared" si="1"/>
        <v>0.83333333333333337</v>
      </c>
      <c r="T65" s="103">
        <v>1</v>
      </c>
      <c r="Y65" s="105"/>
    </row>
    <row r="66" spans="1:25" s="48" customFormat="1" ht="16.5" thickTop="1" thickBot="1">
      <c r="A66" s="99"/>
      <c r="B66" s="100"/>
      <c r="C66" s="100">
        <v>55</v>
      </c>
      <c r="D66" s="101">
        <v>734909</v>
      </c>
      <c r="E66" s="101" t="s">
        <v>239</v>
      </c>
      <c r="F66" s="101" t="s">
        <v>119</v>
      </c>
      <c r="G66" s="101">
        <v>24.5</v>
      </c>
      <c r="H66" s="101">
        <v>0</v>
      </c>
      <c r="I66" s="101">
        <v>0</v>
      </c>
      <c r="J66" s="102">
        <v>0</v>
      </c>
      <c r="K66" s="102">
        <v>0</v>
      </c>
      <c r="L66" s="102">
        <v>2</v>
      </c>
      <c r="M66" s="102">
        <v>2</v>
      </c>
      <c r="N66" s="102"/>
      <c r="O66" s="102"/>
      <c r="P66" s="102"/>
      <c r="Q66" s="102"/>
      <c r="R66" s="103">
        <f t="shared" si="0"/>
        <v>4</v>
      </c>
      <c r="S66" s="104">
        <f t="shared" si="1"/>
        <v>0.66666666666666663</v>
      </c>
      <c r="T66" s="103">
        <v>2</v>
      </c>
      <c r="Y66" s="105"/>
    </row>
    <row r="67" spans="1:25" s="48" customFormat="1" ht="16.5" thickTop="1" thickBot="1">
      <c r="A67" s="99"/>
      <c r="B67" s="100"/>
      <c r="C67" s="100">
        <v>56</v>
      </c>
      <c r="D67" s="101">
        <v>734910</v>
      </c>
      <c r="E67" s="101" t="s">
        <v>240</v>
      </c>
      <c r="F67" s="101" t="s">
        <v>120</v>
      </c>
      <c r="G67" s="101">
        <v>24.5</v>
      </c>
      <c r="H67" s="101">
        <v>0</v>
      </c>
      <c r="I67" s="101">
        <v>0</v>
      </c>
      <c r="J67" s="102">
        <v>0</v>
      </c>
      <c r="K67" s="102">
        <v>0</v>
      </c>
      <c r="L67" s="102">
        <v>0</v>
      </c>
      <c r="M67" s="102">
        <v>0</v>
      </c>
      <c r="N67" s="102"/>
      <c r="O67" s="102"/>
      <c r="P67" s="102"/>
      <c r="Q67" s="102"/>
      <c r="R67" s="103">
        <f t="shared" si="0"/>
        <v>0</v>
      </c>
      <c r="S67" s="104">
        <f t="shared" si="1"/>
        <v>0</v>
      </c>
      <c r="T67" s="103">
        <v>6</v>
      </c>
      <c r="Y67" s="105"/>
    </row>
    <row r="68" spans="1:25" s="48" customFormat="1" ht="16.5" thickTop="1" thickBot="1">
      <c r="A68" s="99"/>
      <c r="B68" s="100"/>
      <c r="C68" s="100">
        <v>57</v>
      </c>
      <c r="D68" s="101">
        <v>734911</v>
      </c>
      <c r="E68" s="101" t="s">
        <v>241</v>
      </c>
      <c r="F68" s="101" t="s">
        <v>121</v>
      </c>
      <c r="G68" s="101">
        <v>24.5</v>
      </c>
      <c r="H68" s="101">
        <v>0</v>
      </c>
      <c r="I68" s="101">
        <v>0</v>
      </c>
      <c r="J68" s="102">
        <v>1</v>
      </c>
      <c r="K68" s="102">
        <v>0</v>
      </c>
      <c r="L68" s="102">
        <v>2</v>
      </c>
      <c r="M68" s="102">
        <v>1</v>
      </c>
      <c r="N68" s="102"/>
      <c r="O68" s="102"/>
      <c r="P68" s="102"/>
      <c r="Q68" s="102"/>
      <c r="R68" s="103">
        <f t="shared" si="0"/>
        <v>4</v>
      </c>
      <c r="S68" s="104">
        <f t="shared" si="1"/>
        <v>0.66666666666666663</v>
      </c>
      <c r="T68" s="103">
        <v>7</v>
      </c>
      <c r="Y68" s="105"/>
    </row>
    <row r="69" spans="1:25" s="48" customFormat="1" ht="16.5" thickTop="1" thickBot="1">
      <c r="A69" s="99"/>
      <c r="B69" s="100"/>
      <c r="C69" s="100">
        <v>58</v>
      </c>
      <c r="D69" s="101">
        <v>734912</v>
      </c>
      <c r="E69" s="101" t="s">
        <v>242</v>
      </c>
      <c r="F69" s="101" t="s">
        <v>122</v>
      </c>
      <c r="G69" s="101">
        <v>24.5</v>
      </c>
      <c r="H69" s="101">
        <v>1</v>
      </c>
      <c r="I69" s="101">
        <v>0</v>
      </c>
      <c r="J69" s="102">
        <v>2</v>
      </c>
      <c r="K69" s="102">
        <v>0</v>
      </c>
      <c r="L69" s="102">
        <v>1</v>
      </c>
      <c r="M69" s="102">
        <v>0</v>
      </c>
      <c r="N69" s="102"/>
      <c r="O69" s="102"/>
      <c r="P69" s="102"/>
      <c r="Q69" s="102"/>
      <c r="R69" s="103">
        <f t="shared" si="0"/>
        <v>4</v>
      </c>
      <c r="S69" s="104">
        <f t="shared" si="1"/>
        <v>0.66666666666666663</v>
      </c>
      <c r="T69" s="103">
        <v>7</v>
      </c>
      <c r="Y69" s="105"/>
    </row>
    <row r="70" spans="1:25" s="48" customFormat="1" ht="16.5" thickTop="1" thickBot="1">
      <c r="A70" s="99"/>
      <c r="B70" s="100"/>
      <c r="C70" s="100">
        <v>59</v>
      </c>
      <c r="D70" s="101">
        <v>734913</v>
      </c>
      <c r="E70" s="101" t="s">
        <v>243</v>
      </c>
      <c r="F70" s="101" t="s">
        <v>120</v>
      </c>
      <c r="G70" s="101">
        <v>24.5</v>
      </c>
      <c r="H70" s="101">
        <v>0</v>
      </c>
      <c r="I70" s="101">
        <v>0</v>
      </c>
      <c r="J70" s="102">
        <v>0</v>
      </c>
      <c r="K70" s="102">
        <v>0</v>
      </c>
      <c r="L70" s="102">
        <v>1</v>
      </c>
      <c r="M70" s="102">
        <v>0</v>
      </c>
      <c r="N70" s="102"/>
      <c r="O70" s="102"/>
      <c r="P70" s="102"/>
      <c r="Q70" s="102"/>
      <c r="R70" s="103">
        <f t="shared" si="0"/>
        <v>1</v>
      </c>
      <c r="S70" s="104">
        <f t="shared" si="1"/>
        <v>0.16666666666666666</v>
      </c>
      <c r="T70" s="103">
        <v>5</v>
      </c>
      <c r="Y70" s="105"/>
    </row>
    <row r="71" spans="1:25" s="48" customFormat="1" ht="16.5" thickTop="1" thickBot="1">
      <c r="A71" s="99"/>
      <c r="B71" s="100"/>
      <c r="C71" s="100">
        <v>60</v>
      </c>
      <c r="D71" s="101">
        <v>734914</v>
      </c>
      <c r="E71" s="101" t="s">
        <v>244</v>
      </c>
      <c r="F71" s="101" t="s">
        <v>123</v>
      </c>
      <c r="G71" s="101">
        <v>24.5</v>
      </c>
      <c r="H71" s="101">
        <v>0</v>
      </c>
      <c r="I71" s="101">
        <v>0</v>
      </c>
      <c r="J71" s="102">
        <v>0</v>
      </c>
      <c r="K71" s="102">
        <v>0</v>
      </c>
      <c r="L71" s="102">
        <v>0</v>
      </c>
      <c r="M71" s="102">
        <v>0</v>
      </c>
      <c r="N71" s="102"/>
      <c r="O71" s="102"/>
      <c r="P71" s="102"/>
      <c r="Q71" s="102"/>
      <c r="R71" s="103">
        <f t="shared" si="0"/>
        <v>0</v>
      </c>
      <c r="S71" s="104">
        <f t="shared" si="1"/>
        <v>0</v>
      </c>
      <c r="T71" s="103">
        <v>6</v>
      </c>
      <c r="Y71" s="105"/>
    </row>
    <row r="72" spans="1:25" s="48" customFormat="1" ht="16.5" thickTop="1" thickBot="1">
      <c r="A72" s="99"/>
      <c r="B72" s="100"/>
      <c r="C72" s="100">
        <v>61</v>
      </c>
      <c r="D72" s="101">
        <v>734915</v>
      </c>
      <c r="E72" s="101" t="s">
        <v>245</v>
      </c>
      <c r="F72" s="101" t="s">
        <v>124</v>
      </c>
      <c r="G72" s="101">
        <v>24.5</v>
      </c>
      <c r="H72" s="101">
        <v>0</v>
      </c>
      <c r="I72" s="101">
        <v>0</v>
      </c>
      <c r="J72" s="102">
        <v>0</v>
      </c>
      <c r="K72" s="102">
        <v>0</v>
      </c>
      <c r="L72" s="102">
        <v>0</v>
      </c>
      <c r="M72" s="102">
        <v>0</v>
      </c>
      <c r="N72" s="102"/>
      <c r="O72" s="102"/>
      <c r="P72" s="102"/>
      <c r="Q72" s="102"/>
      <c r="R72" s="103">
        <f t="shared" si="0"/>
        <v>0</v>
      </c>
      <c r="S72" s="104">
        <f t="shared" si="1"/>
        <v>0</v>
      </c>
      <c r="T72" s="103">
        <v>6</v>
      </c>
      <c r="Y72" s="105"/>
    </row>
    <row r="73" spans="1:25" s="48" customFormat="1" ht="16.5" thickTop="1" thickBot="1">
      <c r="A73" s="99"/>
      <c r="B73" s="100"/>
      <c r="C73" s="100">
        <v>62</v>
      </c>
      <c r="D73" s="101">
        <v>734916</v>
      </c>
      <c r="E73" s="101" t="s">
        <v>246</v>
      </c>
      <c r="F73" s="101" t="s">
        <v>125</v>
      </c>
      <c r="G73" s="101">
        <v>29.5</v>
      </c>
      <c r="H73" s="101">
        <v>0</v>
      </c>
      <c r="I73" s="101">
        <v>0</v>
      </c>
      <c r="J73" s="102">
        <v>0</v>
      </c>
      <c r="K73" s="102">
        <v>0</v>
      </c>
      <c r="L73" s="102">
        <v>0</v>
      </c>
      <c r="M73" s="102">
        <v>0</v>
      </c>
      <c r="N73" s="102"/>
      <c r="O73" s="102"/>
      <c r="P73" s="102"/>
      <c r="Q73" s="102"/>
      <c r="R73" s="103">
        <f t="shared" si="0"/>
        <v>0</v>
      </c>
      <c r="S73" s="104">
        <f t="shared" si="1"/>
        <v>0</v>
      </c>
      <c r="T73" s="103">
        <v>6</v>
      </c>
      <c r="Y73" s="105"/>
    </row>
    <row r="74" spans="1:25" s="48" customFormat="1" ht="16.5" thickTop="1" thickBot="1">
      <c r="A74" s="99"/>
      <c r="B74" s="100"/>
      <c r="C74" s="100">
        <v>63</v>
      </c>
      <c r="D74" s="101">
        <v>734917</v>
      </c>
      <c r="E74" s="101" t="s">
        <v>247</v>
      </c>
      <c r="F74" s="101" t="s">
        <v>126</v>
      </c>
      <c r="G74" s="101">
        <v>29.5</v>
      </c>
      <c r="H74" s="101">
        <v>0</v>
      </c>
      <c r="I74" s="101">
        <v>0</v>
      </c>
      <c r="J74" s="102">
        <v>2</v>
      </c>
      <c r="K74" s="102">
        <v>0</v>
      </c>
      <c r="L74" s="102">
        <v>0</v>
      </c>
      <c r="M74" s="102">
        <v>0</v>
      </c>
      <c r="N74" s="102"/>
      <c r="O74" s="102"/>
      <c r="P74" s="102"/>
      <c r="Q74" s="102"/>
      <c r="R74" s="103">
        <f t="shared" si="0"/>
        <v>2</v>
      </c>
      <c r="S74" s="104">
        <f t="shared" si="1"/>
        <v>0.33333333333333331</v>
      </c>
      <c r="T74" s="103">
        <v>9</v>
      </c>
      <c r="Y74" s="105"/>
    </row>
    <row r="75" spans="1:25" s="48" customFormat="1" ht="16.5" thickTop="1" thickBot="1">
      <c r="A75" s="99"/>
      <c r="B75" s="100"/>
      <c r="C75" s="100">
        <v>64</v>
      </c>
      <c r="D75" s="101">
        <v>734918</v>
      </c>
      <c r="E75" s="101" t="s">
        <v>248</v>
      </c>
      <c r="F75" s="101" t="s">
        <v>127</v>
      </c>
      <c r="G75" s="101">
        <v>44.5</v>
      </c>
      <c r="H75" s="101">
        <v>1</v>
      </c>
      <c r="I75" s="101">
        <v>0</v>
      </c>
      <c r="J75" s="102">
        <v>1</v>
      </c>
      <c r="K75" s="102">
        <v>1</v>
      </c>
      <c r="L75" s="102">
        <v>0</v>
      </c>
      <c r="M75" s="102">
        <v>0</v>
      </c>
      <c r="N75" s="102"/>
      <c r="O75" s="102"/>
      <c r="P75" s="102"/>
      <c r="Q75" s="102"/>
      <c r="R75" s="103">
        <f t="shared" si="0"/>
        <v>3</v>
      </c>
      <c r="S75" s="104">
        <f t="shared" si="1"/>
        <v>0.5</v>
      </c>
      <c r="T75" s="103">
        <v>8</v>
      </c>
      <c r="Y75" s="105"/>
    </row>
    <row r="76" spans="1:25" s="48" customFormat="1" ht="16.5" thickTop="1" thickBot="1">
      <c r="A76" s="99"/>
      <c r="B76" s="100"/>
      <c r="C76" s="100">
        <v>65</v>
      </c>
      <c r="D76" s="101">
        <v>734920</v>
      </c>
      <c r="E76" s="101" t="s">
        <v>249</v>
      </c>
      <c r="F76" s="101" t="s">
        <v>128</v>
      </c>
      <c r="G76" s="101">
        <v>34.5</v>
      </c>
      <c r="H76" s="101">
        <v>0</v>
      </c>
      <c r="I76" s="101">
        <v>0</v>
      </c>
      <c r="J76" s="102">
        <v>1</v>
      </c>
      <c r="K76" s="102">
        <v>0</v>
      </c>
      <c r="L76" s="102">
        <v>0</v>
      </c>
      <c r="M76" s="102">
        <v>0</v>
      </c>
      <c r="N76" s="102"/>
      <c r="O76" s="102"/>
      <c r="P76" s="102"/>
      <c r="Q76" s="102"/>
      <c r="R76" s="103">
        <f t="shared" si="0"/>
        <v>1</v>
      </c>
      <c r="S76" s="104">
        <f t="shared" si="1"/>
        <v>0.16666666666666666</v>
      </c>
      <c r="T76" s="103">
        <v>4</v>
      </c>
      <c r="Y76" s="105"/>
    </row>
    <row r="77" spans="1:25" s="48" customFormat="1" ht="16.5" thickTop="1" thickBot="1">
      <c r="A77" s="99"/>
      <c r="B77" s="100"/>
      <c r="C77" s="100">
        <v>66</v>
      </c>
      <c r="D77" s="101">
        <v>734921</v>
      </c>
      <c r="E77" s="101" t="s">
        <v>250</v>
      </c>
      <c r="F77" s="101" t="s">
        <v>129</v>
      </c>
      <c r="G77" s="101">
        <v>34.5</v>
      </c>
      <c r="H77" s="101">
        <v>0</v>
      </c>
      <c r="I77" s="101">
        <v>0</v>
      </c>
      <c r="J77" s="102">
        <v>0</v>
      </c>
      <c r="K77" s="102">
        <v>0</v>
      </c>
      <c r="L77" s="102">
        <v>0</v>
      </c>
      <c r="M77" s="102">
        <v>0</v>
      </c>
      <c r="N77" s="102"/>
      <c r="O77" s="102"/>
      <c r="P77" s="102"/>
      <c r="Q77" s="102"/>
      <c r="R77" s="103">
        <f t="shared" si="0"/>
        <v>0</v>
      </c>
      <c r="S77" s="104">
        <f t="shared" ref="S77:S141" si="2">AVERAGE(H77:Q77)</f>
        <v>0</v>
      </c>
      <c r="T77" s="103">
        <v>6</v>
      </c>
      <c r="Y77" s="105"/>
    </row>
    <row r="78" spans="1:25" s="48" customFormat="1" ht="16.5" thickTop="1" thickBot="1">
      <c r="A78" s="99"/>
      <c r="B78" s="100"/>
      <c r="C78" s="100">
        <v>67</v>
      </c>
      <c r="D78" s="101">
        <v>734922</v>
      </c>
      <c r="E78" s="101" t="s">
        <v>251</v>
      </c>
      <c r="F78" s="101" t="s">
        <v>130</v>
      </c>
      <c r="G78" s="101">
        <v>34.5</v>
      </c>
      <c r="H78" s="101">
        <v>1</v>
      </c>
      <c r="I78" s="101">
        <v>0</v>
      </c>
      <c r="J78" s="102">
        <v>1</v>
      </c>
      <c r="K78" s="102">
        <v>0</v>
      </c>
      <c r="L78" s="102">
        <v>1</v>
      </c>
      <c r="M78" s="102">
        <v>0</v>
      </c>
      <c r="N78" s="102"/>
      <c r="O78" s="102"/>
      <c r="P78" s="102"/>
      <c r="Q78" s="102"/>
      <c r="R78" s="103">
        <f t="shared" si="0"/>
        <v>3</v>
      </c>
      <c r="S78" s="104">
        <f t="shared" si="2"/>
        <v>0.5</v>
      </c>
      <c r="T78" s="103">
        <v>3</v>
      </c>
      <c r="Y78" s="105"/>
    </row>
    <row r="79" spans="1:25" s="48" customFormat="1" ht="16.5" thickTop="1" thickBot="1">
      <c r="A79" s="99"/>
      <c r="B79" s="100"/>
      <c r="C79" s="100">
        <v>68</v>
      </c>
      <c r="D79" s="101">
        <v>734923</v>
      </c>
      <c r="E79" s="101" t="s">
        <v>252</v>
      </c>
      <c r="F79" s="101" t="s">
        <v>131</v>
      </c>
      <c r="G79" s="101">
        <v>29.5</v>
      </c>
      <c r="H79" s="101">
        <v>0</v>
      </c>
      <c r="I79" s="101">
        <v>0</v>
      </c>
      <c r="J79" s="102">
        <v>0</v>
      </c>
      <c r="K79" s="102">
        <v>0</v>
      </c>
      <c r="L79" s="102">
        <v>0</v>
      </c>
      <c r="M79" s="102">
        <v>0</v>
      </c>
      <c r="N79" s="102"/>
      <c r="O79" s="102"/>
      <c r="P79" s="102"/>
      <c r="Q79" s="102"/>
      <c r="R79" s="103">
        <f t="shared" si="0"/>
        <v>0</v>
      </c>
      <c r="S79" s="104">
        <f t="shared" si="2"/>
        <v>0</v>
      </c>
      <c r="T79" s="103">
        <v>0</v>
      </c>
      <c r="Y79" s="105"/>
    </row>
    <row r="80" spans="1:25" s="48" customFormat="1" ht="16.5" thickTop="1" thickBot="1">
      <c r="A80" s="99"/>
      <c r="B80" s="100"/>
      <c r="C80" s="100">
        <v>69</v>
      </c>
      <c r="D80" s="101">
        <v>734924</v>
      </c>
      <c r="E80" s="101" t="s">
        <v>253</v>
      </c>
      <c r="F80" s="101" t="s">
        <v>132</v>
      </c>
      <c r="G80" s="101">
        <v>29.5</v>
      </c>
      <c r="H80" s="101">
        <v>0</v>
      </c>
      <c r="I80" s="101">
        <v>0</v>
      </c>
      <c r="J80" s="102">
        <v>0</v>
      </c>
      <c r="K80" s="102">
        <v>0</v>
      </c>
      <c r="L80" s="102">
        <v>0</v>
      </c>
      <c r="M80" s="102">
        <v>0</v>
      </c>
      <c r="N80" s="102"/>
      <c r="O80" s="102"/>
      <c r="P80" s="102"/>
      <c r="Q80" s="102"/>
      <c r="R80" s="103">
        <f t="shared" si="0"/>
        <v>0</v>
      </c>
      <c r="S80" s="104">
        <f t="shared" si="2"/>
        <v>0</v>
      </c>
      <c r="T80" s="103">
        <v>0</v>
      </c>
      <c r="Y80" s="105"/>
    </row>
    <row r="81" spans="1:25" s="48" customFormat="1" ht="16.5" thickTop="1" thickBot="1">
      <c r="A81" s="99"/>
      <c r="B81" s="100"/>
      <c r="C81" s="100">
        <v>70</v>
      </c>
      <c r="D81" s="101">
        <v>734925</v>
      </c>
      <c r="E81" s="101" t="s">
        <v>254</v>
      </c>
      <c r="F81" s="101" t="s">
        <v>133</v>
      </c>
      <c r="G81" s="101">
        <v>29.5</v>
      </c>
      <c r="H81" s="101">
        <v>0</v>
      </c>
      <c r="I81" s="101">
        <v>0</v>
      </c>
      <c r="J81" s="102">
        <v>0</v>
      </c>
      <c r="K81" s="102">
        <v>0</v>
      </c>
      <c r="L81" s="102">
        <v>0</v>
      </c>
      <c r="M81" s="102">
        <v>0</v>
      </c>
      <c r="N81" s="102"/>
      <c r="O81" s="102"/>
      <c r="P81" s="102"/>
      <c r="Q81" s="102"/>
      <c r="R81" s="103">
        <f t="shared" si="0"/>
        <v>0</v>
      </c>
      <c r="S81" s="104">
        <f t="shared" si="2"/>
        <v>0</v>
      </c>
      <c r="T81" s="103">
        <v>0</v>
      </c>
      <c r="Y81" s="105"/>
    </row>
    <row r="82" spans="1:25" s="48" customFormat="1" ht="16.5" thickTop="1" thickBot="1">
      <c r="A82" s="99"/>
      <c r="B82" s="100"/>
      <c r="C82" s="100">
        <v>71</v>
      </c>
      <c r="D82" s="101">
        <v>734926</v>
      </c>
      <c r="E82" s="101" t="s">
        <v>255</v>
      </c>
      <c r="F82" s="101" t="s">
        <v>134</v>
      </c>
      <c r="G82" s="101">
        <v>24.5</v>
      </c>
      <c r="H82" s="101">
        <v>0</v>
      </c>
      <c r="I82" s="101">
        <v>0</v>
      </c>
      <c r="J82" s="102">
        <v>0</v>
      </c>
      <c r="K82" s="102">
        <v>0</v>
      </c>
      <c r="L82" s="102">
        <v>0</v>
      </c>
      <c r="M82" s="102">
        <v>0</v>
      </c>
      <c r="N82" s="102"/>
      <c r="O82" s="102"/>
      <c r="P82" s="102"/>
      <c r="Q82" s="102"/>
      <c r="R82" s="103">
        <f t="shared" si="0"/>
        <v>0</v>
      </c>
      <c r="S82" s="104">
        <f t="shared" si="2"/>
        <v>0</v>
      </c>
      <c r="T82" s="103">
        <v>0</v>
      </c>
      <c r="Y82" s="105"/>
    </row>
    <row r="83" spans="1:25" s="48" customFormat="1" ht="16.5" thickTop="1" thickBot="1">
      <c r="A83" s="99"/>
      <c r="B83" s="100"/>
      <c r="C83" s="100">
        <v>72</v>
      </c>
      <c r="D83" s="101">
        <v>734927</v>
      </c>
      <c r="E83" s="101" t="s">
        <v>256</v>
      </c>
      <c r="F83" s="101" t="s">
        <v>135</v>
      </c>
      <c r="G83" s="101">
        <v>24.5</v>
      </c>
      <c r="H83" s="101">
        <v>0</v>
      </c>
      <c r="I83" s="101">
        <v>0</v>
      </c>
      <c r="J83" s="102">
        <v>2</v>
      </c>
      <c r="K83" s="102">
        <v>0</v>
      </c>
      <c r="L83" s="102">
        <v>0</v>
      </c>
      <c r="M83" s="102">
        <v>0</v>
      </c>
      <c r="N83" s="102"/>
      <c r="O83" s="102"/>
      <c r="P83" s="102"/>
      <c r="Q83" s="102"/>
      <c r="R83" s="103">
        <f t="shared" si="0"/>
        <v>2</v>
      </c>
      <c r="S83" s="104">
        <f t="shared" si="2"/>
        <v>0.33333333333333331</v>
      </c>
      <c r="T83" s="103">
        <v>7</v>
      </c>
      <c r="Y83" s="105"/>
    </row>
    <row r="84" spans="1:25" s="48" customFormat="1" ht="16.5" thickTop="1" thickBot="1">
      <c r="A84" s="99"/>
      <c r="B84" s="100"/>
      <c r="C84" s="100">
        <v>73</v>
      </c>
      <c r="D84" s="101">
        <v>734928</v>
      </c>
      <c r="E84" s="101" t="s">
        <v>257</v>
      </c>
      <c r="F84" s="101" t="s">
        <v>136</v>
      </c>
      <c r="G84" s="101">
        <v>24</v>
      </c>
      <c r="H84" s="101">
        <v>0</v>
      </c>
      <c r="I84" s="101">
        <v>0</v>
      </c>
      <c r="J84" s="102">
        <v>2</v>
      </c>
      <c r="K84" s="102">
        <v>0</v>
      </c>
      <c r="L84" s="102">
        <v>0</v>
      </c>
      <c r="M84" s="102">
        <v>0</v>
      </c>
      <c r="N84" s="102"/>
      <c r="O84" s="102"/>
      <c r="P84" s="102"/>
      <c r="Q84" s="102"/>
      <c r="R84" s="103">
        <f t="shared" si="0"/>
        <v>2</v>
      </c>
      <c r="S84" s="104">
        <f t="shared" si="2"/>
        <v>0.33333333333333331</v>
      </c>
      <c r="T84" s="103">
        <v>9</v>
      </c>
      <c r="Y84" s="105"/>
    </row>
    <row r="85" spans="1:25" s="48" customFormat="1" ht="16.5" thickTop="1" thickBot="1">
      <c r="A85" s="99"/>
      <c r="B85" s="100"/>
      <c r="C85" s="100">
        <v>74</v>
      </c>
      <c r="D85" s="101">
        <v>734929</v>
      </c>
      <c r="E85" s="101" t="s">
        <v>258</v>
      </c>
      <c r="F85" s="101" t="s">
        <v>137</v>
      </c>
      <c r="G85" s="101">
        <v>24.5</v>
      </c>
      <c r="H85" s="101">
        <v>0</v>
      </c>
      <c r="I85" s="101">
        <v>0</v>
      </c>
      <c r="J85" s="102">
        <v>0</v>
      </c>
      <c r="K85" s="102">
        <v>1</v>
      </c>
      <c r="L85" s="102">
        <v>0</v>
      </c>
      <c r="M85" s="102">
        <v>0</v>
      </c>
      <c r="N85" s="102"/>
      <c r="O85" s="102"/>
      <c r="P85" s="102"/>
      <c r="Q85" s="102"/>
      <c r="R85" s="103">
        <f t="shared" si="0"/>
        <v>1</v>
      </c>
      <c r="S85" s="104">
        <f t="shared" si="2"/>
        <v>0.16666666666666666</v>
      </c>
      <c r="T85" s="103">
        <v>5</v>
      </c>
      <c r="Y85" s="105"/>
    </row>
    <row r="86" spans="1:25" s="48" customFormat="1" ht="16.5" thickTop="1" thickBot="1">
      <c r="A86" s="99"/>
      <c r="B86" s="100"/>
      <c r="C86" s="100">
        <v>75</v>
      </c>
      <c r="D86" s="101">
        <v>734930</v>
      </c>
      <c r="E86" s="101" t="s">
        <v>259</v>
      </c>
      <c r="F86" s="101" t="s">
        <v>138</v>
      </c>
      <c r="G86" s="101">
        <v>24.5</v>
      </c>
      <c r="H86" s="101">
        <v>0</v>
      </c>
      <c r="I86" s="101">
        <v>0</v>
      </c>
      <c r="J86" s="102">
        <v>1</v>
      </c>
      <c r="K86" s="102">
        <v>1</v>
      </c>
      <c r="L86" s="102">
        <v>0</v>
      </c>
      <c r="M86" s="102">
        <v>0</v>
      </c>
      <c r="N86" s="102"/>
      <c r="O86" s="102"/>
      <c r="P86" s="102"/>
      <c r="Q86" s="102"/>
      <c r="R86" s="103">
        <f t="shared" si="0"/>
        <v>2</v>
      </c>
      <c r="S86" s="104">
        <f t="shared" si="2"/>
        <v>0.33333333333333331</v>
      </c>
      <c r="T86" s="103">
        <v>4</v>
      </c>
      <c r="Y86" s="105"/>
    </row>
    <row r="87" spans="1:25" s="48" customFormat="1" ht="16.5" thickTop="1" thickBot="1">
      <c r="A87" s="99"/>
      <c r="B87" s="100"/>
      <c r="C87" s="100">
        <v>76</v>
      </c>
      <c r="D87" s="101">
        <v>734931</v>
      </c>
      <c r="E87" s="101" t="s">
        <v>260</v>
      </c>
      <c r="F87" s="101" t="s">
        <v>139</v>
      </c>
      <c r="G87" s="101">
        <v>24.5</v>
      </c>
      <c r="H87" s="101">
        <v>0</v>
      </c>
      <c r="I87" s="101">
        <v>0</v>
      </c>
      <c r="J87" s="102">
        <v>0</v>
      </c>
      <c r="K87" s="102">
        <v>0</v>
      </c>
      <c r="L87" s="102">
        <v>0</v>
      </c>
      <c r="M87" s="102">
        <v>0</v>
      </c>
      <c r="N87" s="102"/>
      <c r="O87" s="102"/>
      <c r="P87" s="102"/>
      <c r="Q87" s="102"/>
      <c r="R87" s="103">
        <f t="shared" si="0"/>
        <v>0</v>
      </c>
      <c r="S87" s="104">
        <f t="shared" si="2"/>
        <v>0</v>
      </c>
      <c r="T87" s="103">
        <v>0</v>
      </c>
      <c r="Y87" s="105"/>
    </row>
    <row r="88" spans="1:25" s="48" customFormat="1" ht="16.5" thickTop="1" thickBot="1">
      <c r="A88" s="99"/>
      <c r="B88" s="100"/>
      <c r="C88" s="100">
        <v>77</v>
      </c>
      <c r="D88" s="101">
        <v>734933</v>
      </c>
      <c r="E88" s="101" t="s">
        <v>261</v>
      </c>
      <c r="F88" s="101" t="s">
        <v>140</v>
      </c>
      <c r="G88" s="101">
        <v>24.5</v>
      </c>
      <c r="H88" s="101">
        <v>0</v>
      </c>
      <c r="I88" s="101">
        <v>0</v>
      </c>
      <c r="J88" s="102">
        <v>0</v>
      </c>
      <c r="K88" s="102">
        <v>0</v>
      </c>
      <c r="L88" s="102">
        <v>0</v>
      </c>
      <c r="M88" s="102">
        <v>0</v>
      </c>
      <c r="N88" s="102"/>
      <c r="O88" s="102"/>
      <c r="P88" s="102"/>
      <c r="Q88" s="102"/>
      <c r="R88" s="103">
        <f t="shared" si="0"/>
        <v>0</v>
      </c>
      <c r="S88" s="104">
        <f t="shared" si="2"/>
        <v>0</v>
      </c>
      <c r="T88" s="103">
        <v>0</v>
      </c>
      <c r="Y88" s="105"/>
    </row>
    <row r="89" spans="1:25" s="48" customFormat="1" ht="16.5" thickTop="1" thickBot="1">
      <c r="A89" s="99"/>
      <c r="B89" s="100"/>
      <c r="C89" s="100">
        <v>78</v>
      </c>
      <c r="D89" s="101">
        <v>734934</v>
      </c>
      <c r="E89" s="101" t="s">
        <v>262</v>
      </c>
      <c r="F89" s="101" t="s">
        <v>141</v>
      </c>
      <c r="G89" s="101">
        <v>24.5</v>
      </c>
      <c r="H89" s="101">
        <v>0</v>
      </c>
      <c r="I89" s="101">
        <v>0</v>
      </c>
      <c r="J89" s="102">
        <v>0</v>
      </c>
      <c r="K89" s="102">
        <v>0</v>
      </c>
      <c r="L89" s="102">
        <v>0</v>
      </c>
      <c r="M89" s="102">
        <v>0</v>
      </c>
      <c r="N89" s="102"/>
      <c r="O89" s="102"/>
      <c r="P89" s="102"/>
      <c r="Q89" s="102"/>
      <c r="R89" s="103">
        <f t="shared" si="0"/>
        <v>0</v>
      </c>
      <c r="S89" s="104">
        <f t="shared" si="2"/>
        <v>0</v>
      </c>
      <c r="T89" s="103">
        <v>0</v>
      </c>
      <c r="Y89" s="105"/>
    </row>
    <row r="90" spans="1:25" s="48" customFormat="1" ht="16.5" thickTop="1" thickBot="1">
      <c r="A90" s="99"/>
      <c r="B90" s="100"/>
      <c r="C90" s="100">
        <v>79</v>
      </c>
      <c r="D90" s="101">
        <v>734935</v>
      </c>
      <c r="E90" s="101" t="s">
        <v>263</v>
      </c>
      <c r="F90" s="101" t="s">
        <v>142</v>
      </c>
      <c r="G90" s="101">
        <v>29.5</v>
      </c>
      <c r="H90" s="101">
        <v>0</v>
      </c>
      <c r="I90" s="101">
        <v>0</v>
      </c>
      <c r="J90" s="102">
        <v>0</v>
      </c>
      <c r="K90" s="102">
        <v>0</v>
      </c>
      <c r="L90" s="102">
        <v>0</v>
      </c>
      <c r="M90" s="102">
        <v>0</v>
      </c>
      <c r="N90" s="102"/>
      <c r="O90" s="102"/>
      <c r="P90" s="102"/>
      <c r="Q90" s="102"/>
      <c r="R90" s="103">
        <f t="shared" si="0"/>
        <v>0</v>
      </c>
      <c r="S90" s="104">
        <f t="shared" si="2"/>
        <v>0</v>
      </c>
      <c r="T90" s="103">
        <v>0</v>
      </c>
      <c r="Y90" s="105"/>
    </row>
    <row r="91" spans="1:25" s="48" customFormat="1" ht="16.5" thickTop="1" thickBot="1">
      <c r="A91" s="99"/>
      <c r="B91" s="100"/>
      <c r="C91" s="100">
        <v>80</v>
      </c>
      <c r="D91" s="101">
        <v>734936</v>
      </c>
      <c r="E91" s="101" t="s">
        <v>264</v>
      </c>
      <c r="F91" s="101" t="s">
        <v>143</v>
      </c>
      <c r="G91" s="101">
        <v>29.5</v>
      </c>
      <c r="H91" s="101">
        <v>0</v>
      </c>
      <c r="I91" s="101">
        <v>0</v>
      </c>
      <c r="J91" s="102">
        <v>0</v>
      </c>
      <c r="K91" s="102">
        <v>0</v>
      </c>
      <c r="L91" s="102">
        <v>0</v>
      </c>
      <c r="M91" s="102">
        <v>0</v>
      </c>
      <c r="N91" s="102"/>
      <c r="O91" s="102"/>
      <c r="P91" s="102"/>
      <c r="Q91" s="102"/>
      <c r="R91" s="103">
        <f t="shared" si="0"/>
        <v>0</v>
      </c>
      <c r="S91" s="104">
        <f t="shared" si="2"/>
        <v>0</v>
      </c>
      <c r="T91" s="103">
        <v>0</v>
      </c>
      <c r="Y91" s="105"/>
    </row>
    <row r="92" spans="1:25" s="48" customFormat="1" ht="16.5" thickTop="1" thickBot="1">
      <c r="A92" s="99"/>
      <c r="B92" s="100"/>
      <c r="C92" s="100">
        <v>81</v>
      </c>
      <c r="D92" s="101">
        <v>734937</v>
      </c>
      <c r="E92" s="101" t="s">
        <v>265</v>
      </c>
      <c r="F92" s="101" t="s">
        <v>144</v>
      </c>
      <c r="G92" s="101">
        <v>69.5</v>
      </c>
      <c r="H92" s="101">
        <v>0</v>
      </c>
      <c r="I92" s="101">
        <v>1</v>
      </c>
      <c r="J92" s="102">
        <v>0</v>
      </c>
      <c r="K92" s="102">
        <v>0</v>
      </c>
      <c r="L92" s="102">
        <v>0</v>
      </c>
      <c r="M92" s="102">
        <v>0</v>
      </c>
      <c r="N92" s="102"/>
      <c r="O92" s="102"/>
      <c r="P92" s="102"/>
      <c r="Q92" s="102"/>
      <c r="R92" s="103">
        <f t="shared" si="0"/>
        <v>1</v>
      </c>
      <c r="S92" s="104">
        <f t="shared" si="2"/>
        <v>0.16666666666666666</v>
      </c>
      <c r="T92" s="103">
        <v>3</v>
      </c>
      <c r="Y92" s="105"/>
    </row>
    <row r="93" spans="1:25" s="48" customFormat="1" ht="16.5" thickTop="1" thickBot="1">
      <c r="A93" s="99"/>
      <c r="B93" s="100"/>
      <c r="C93" s="100">
        <v>82</v>
      </c>
      <c r="D93" s="101">
        <v>734938</v>
      </c>
      <c r="E93" s="101" t="s">
        <v>266</v>
      </c>
      <c r="F93" s="101" t="s">
        <v>145</v>
      </c>
      <c r="G93" s="101">
        <v>69.5</v>
      </c>
      <c r="H93" s="101">
        <v>0</v>
      </c>
      <c r="I93" s="101">
        <v>0</v>
      </c>
      <c r="J93" s="102">
        <v>0</v>
      </c>
      <c r="K93" s="102">
        <v>0</v>
      </c>
      <c r="L93" s="102">
        <v>0</v>
      </c>
      <c r="M93" s="102">
        <v>0</v>
      </c>
      <c r="N93" s="102"/>
      <c r="O93" s="102"/>
      <c r="P93" s="102"/>
      <c r="Q93" s="102"/>
      <c r="R93" s="103">
        <f t="shared" si="0"/>
        <v>0</v>
      </c>
      <c r="S93" s="104">
        <f t="shared" si="2"/>
        <v>0</v>
      </c>
      <c r="T93" s="103">
        <v>4</v>
      </c>
      <c r="Y93" s="105"/>
    </row>
    <row r="94" spans="1:25" s="48" customFormat="1" ht="16.5" thickTop="1" thickBot="1">
      <c r="A94" s="99"/>
      <c r="B94" s="100"/>
      <c r="C94" s="100">
        <v>83</v>
      </c>
      <c r="D94" s="101">
        <v>734939</v>
      </c>
      <c r="E94" s="101" t="s">
        <v>267</v>
      </c>
      <c r="F94" s="101" t="s">
        <v>146</v>
      </c>
      <c r="G94" s="101">
        <v>109.5</v>
      </c>
      <c r="H94" s="101">
        <v>0</v>
      </c>
      <c r="I94" s="101">
        <v>0</v>
      </c>
      <c r="J94" s="102">
        <v>0</v>
      </c>
      <c r="K94" s="102">
        <v>0</v>
      </c>
      <c r="L94" s="102">
        <v>0</v>
      </c>
      <c r="M94" s="102">
        <v>0</v>
      </c>
      <c r="N94" s="102"/>
      <c r="O94" s="102"/>
      <c r="P94" s="102"/>
      <c r="Q94" s="102"/>
      <c r="R94" s="103">
        <f t="shared" si="0"/>
        <v>0</v>
      </c>
      <c r="S94" s="104">
        <f t="shared" si="2"/>
        <v>0</v>
      </c>
      <c r="T94" s="103">
        <v>6</v>
      </c>
      <c r="Y94" s="105"/>
    </row>
    <row r="95" spans="1:25" s="48" customFormat="1" ht="16.5" thickTop="1" thickBot="1">
      <c r="A95" s="99"/>
      <c r="B95" s="100"/>
      <c r="C95" s="100">
        <v>84</v>
      </c>
      <c r="D95" s="101">
        <v>734940</v>
      </c>
      <c r="E95" s="101" t="s">
        <v>268</v>
      </c>
      <c r="F95" s="101" t="s">
        <v>147</v>
      </c>
      <c r="G95" s="101">
        <v>44.5</v>
      </c>
      <c r="H95" s="101">
        <v>0</v>
      </c>
      <c r="I95" s="101">
        <v>0</v>
      </c>
      <c r="J95" s="102">
        <v>0</v>
      </c>
      <c r="K95" s="102">
        <v>0</v>
      </c>
      <c r="L95" s="102">
        <v>0</v>
      </c>
      <c r="M95" s="102">
        <v>0</v>
      </c>
      <c r="N95" s="102"/>
      <c r="O95" s="102"/>
      <c r="P95" s="102"/>
      <c r="Q95" s="102"/>
      <c r="R95" s="103">
        <f t="shared" si="0"/>
        <v>0</v>
      </c>
      <c r="S95" s="104">
        <f t="shared" si="2"/>
        <v>0</v>
      </c>
      <c r="T95" s="103">
        <v>4</v>
      </c>
      <c r="Y95" s="105"/>
    </row>
    <row r="96" spans="1:25" s="48" customFormat="1" ht="16.5" thickTop="1" thickBot="1">
      <c r="A96" s="99"/>
      <c r="B96" s="100"/>
      <c r="C96" s="100">
        <v>85</v>
      </c>
      <c r="D96" s="101">
        <v>734941</v>
      </c>
      <c r="E96" s="101" t="s">
        <v>269</v>
      </c>
      <c r="F96" s="101" t="s">
        <v>148</v>
      </c>
      <c r="G96" s="101">
        <v>44.5</v>
      </c>
      <c r="H96" s="101">
        <v>0</v>
      </c>
      <c r="I96" s="101">
        <v>0</v>
      </c>
      <c r="J96" s="102">
        <v>0</v>
      </c>
      <c r="K96" s="102">
        <v>0</v>
      </c>
      <c r="L96" s="102">
        <v>0</v>
      </c>
      <c r="M96" s="102">
        <v>1</v>
      </c>
      <c r="N96" s="102"/>
      <c r="O96" s="102"/>
      <c r="P96" s="102"/>
      <c r="Q96" s="102"/>
      <c r="R96" s="103">
        <f t="shared" si="0"/>
        <v>1</v>
      </c>
      <c r="S96" s="104">
        <f t="shared" si="2"/>
        <v>0.16666666666666666</v>
      </c>
      <c r="T96" s="103">
        <v>3</v>
      </c>
      <c r="Y96" s="105"/>
    </row>
    <row r="97" spans="1:25" s="48" customFormat="1" ht="16.5" thickTop="1" thickBot="1">
      <c r="A97" s="99"/>
      <c r="B97" s="100"/>
      <c r="C97" s="100">
        <v>86</v>
      </c>
      <c r="D97" s="101">
        <v>734942</v>
      </c>
      <c r="E97" s="101" t="s">
        <v>270</v>
      </c>
      <c r="F97" s="101" t="s">
        <v>149</v>
      </c>
      <c r="G97" s="101">
        <v>24.5</v>
      </c>
      <c r="H97" s="101">
        <v>0</v>
      </c>
      <c r="I97" s="101">
        <v>0</v>
      </c>
      <c r="J97" s="102">
        <v>0</v>
      </c>
      <c r="K97" s="102">
        <v>1</v>
      </c>
      <c r="L97" s="102">
        <v>1</v>
      </c>
      <c r="M97" s="102">
        <v>0</v>
      </c>
      <c r="N97" s="102"/>
      <c r="O97" s="102"/>
      <c r="P97" s="102"/>
      <c r="Q97" s="102"/>
      <c r="R97" s="103">
        <f t="shared" si="0"/>
        <v>2</v>
      </c>
      <c r="S97" s="104">
        <f t="shared" si="2"/>
        <v>0.33333333333333331</v>
      </c>
      <c r="T97" s="103">
        <v>5</v>
      </c>
      <c r="Y97" s="105"/>
    </row>
    <row r="98" spans="1:25" s="48" customFormat="1" ht="16.5" thickTop="1" thickBot="1">
      <c r="A98" s="99"/>
      <c r="B98" s="100"/>
      <c r="C98" s="100">
        <v>87</v>
      </c>
      <c r="D98" s="101">
        <v>734943</v>
      </c>
      <c r="E98" s="101" t="s">
        <v>271</v>
      </c>
      <c r="F98" s="101" t="s">
        <v>150</v>
      </c>
      <c r="G98" s="101">
        <v>24.5</v>
      </c>
      <c r="H98" s="101">
        <v>0</v>
      </c>
      <c r="I98" s="101">
        <v>0</v>
      </c>
      <c r="J98" s="102">
        <v>0</v>
      </c>
      <c r="K98" s="102">
        <v>2</v>
      </c>
      <c r="L98" s="102">
        <v>2</v>
      </c>
      <c r="M98" s="102">
        <v>1</v>
      </c>
      <c r="N98" s="102"/>
      <c r="O98" s="102"/>
      <c r="P98" s="102"/>
      <c r="Q98" s="102"/>
      <c r="R98" s="103">
        <f t="shared" si="0"/>
        <v>5</v>
      </c>
      <c r="S98" s="104">
        <f t="shared" si="2"/>
        <v>0.83333333333333337</v>
      </c>
      <c r="T98" s="103">
        <v>12</v>
      </c>
      <c r="Y98" s="105"/>
    </row>
    <row r="99" spans="1:25" s="48" customFormat="1" ht="16.5" thickTop="1" thickBot="1">
      <c r="A99" s="99"/>
      <c r="B99" s="100"/>
      <c r="C99" s="100">
        <v>88</v>
      </c>
      <c r="D99" s="101">
        <v>734944</v>
      </c>
      <c r="E99" s="101" t="s">
        <v>272</v>
      </c>
      <c r="F99" s="101" t="s">
        <v>151</v>
      </c>
      <c r="G99" s="101">
        <v>24.5</v>
      </c>
      <c r="H99" s="101">
        <v>0</v>
      </c>
      <c r="I99" s="101">
        <v>0</v>
      </c>
      <c r="J99" s="102">
        <v>0</v>
      </c>
      <c r="K99" s="102">
        <v>3</v>
      </c>
      <c r="L99" s="102">
        <v>0</v>
      </c>
      <c r="M99" s="102">
        <v>1</v>
      </c>
      <c r="N99" s="102"/>
      <c r="O99" s="102"/>
      <c r="P99" s="102"/>
      <c r="Q99" s="102"/>
      <c r="R99" s="103">
        <f t="shared" si="0"/>
        <v>4</v>
      </c>
      <c r="S99" s="104">
        <f t="shared" si="2"/>
        <v>0.66666666666666663</v>
      </c>
      <c r="T99" s="103">
        <v>15</v>
      </c>
      <c r="Y99" s="105"/>
    </row>
    <row r="100" spans="1:25" s="48" customFormat="1" ht="16.5" thickTop="1" thickBot="1">
      <c r="A100" s="99"/>
      <c r="B100" s="100"/>
      <c r="C100" s="100">
        <v>89</v>
      </c>
      <c r="D100" s="101">
        <v>734945</v>
      </c>
      <c r="E100" s="101" t="s">
        <v>273</v>
      </c>
      <c r="F100" s="101" t="s">
        <v>152</v>
      </c>
      <c r="G100" s="101">
        <v>39.5</v>
      </c>
      <c r="H100" s="101">
        <v>0</v>
      </c>
      <c r="I100" s="101">
        <v>0</v>
      </c>
      <c r="J100" s="102">
        <v>0</v>
      </c>
      <c r="K100" s="102">
        <v>0</v>
      </c>
      <c r="L100" s="102">
        <v>0</v>
      </c>
      <c r="M100" s="102">
        <v>0</v>
      </c>
      <c r="N100" s="102"/>
      <c r="O100" s="102"/>
      <c r="P100" s="102"/>
      <c r="Q100" s="102"/>
      <c r="R100" s="103">
        <f t="shared" si="0"/>
        <v>0</v>
      </c>
      <c r="S100" s="104">
        <f t="shared" si="2"/>
        <v>0</v>
      </c>
      <c r="T100" s="103">
        <v>0</v>
      </c>
      <c r="Y100" s="105"/>
    </row>
    <row r="101" spans="1:25" s="48" customFormat="1" ht="16.5" thickTop="1" thickBot="1">
      <c r="A101" s="99"/>
      <c r="B101" s="100"/>
      <c r="C101" s="100">
        <v>90</v>
      </c>
      <c r="D101" s="101">
        <v>734947</v>
      </c>
      <c r="E101" s="101" t="s">
        <v>274</v>
      </c>
      <c r="F101" s="101" t="s">
        <v>153</v>
      </c>
      <c r="G101" s="101">
        <v>39.5</v>
      </c>
      <c r="H101" s="101">
        <v>0</v>
      </c>
      <c r="I101" s="101">
        <v>0</v>
      </c>
      <c r="J101" s="102">
        <v>0</v>
      </c>
      <c r="K101" s="102">
        <v>0</v>
      </c>
      <c r="L101" s="102">
        <v>0</v>
      </c>
      <c r="M101" s="102">
        <v>0</v>
      </c>
      <c r="N101" s="102"/>
      <c r="O101" s="102"/>
      <c r="P101" s="102"/>
      <c r="Q101" s="102"/>
      <c r="R101" s="103">
        <f t="shared" si="0"/>
        <v>0</v>
      </c>
      <c r="S101" s="104">
        <f t="shared" si="2"/>
        <v>0</v>
      </c>
      <c r="T101" s="103">
        <v>0</v>
      </c>
      <c r="Y101" s="105"/>
    </row>
    <row r="102" spans="1:25" s="48" customFormat="1" ht="16.5" thickTop="1" thickBot="1">
      <c r="A102" s="99"/>
      <c r="B102" s="100"/>
      <c r="C102" s="100">
        <v>91</v>
      </c>
      <c r="D102" s="101">
        <v>734948</v>
      </c>
      <c r="E102" s="101" t="s">
        <v>275</v>
      </c>
      <c r="F102" s="101" t="s">
        <v>154</v>
      </c>
      <c r="G102" s="101">
        <v>49.5</v>
      </c>
      <c r="H102" s="101">
        <v>0</v>
      </c>
      <c r="I102" s="101">
        <v>0</v>
      </c>
      <c r="J102" s="102">
        <v>0</v>
      </c>
      <c r="K102" s="102">
        <v>0</v>
      </c>
      <c r="L102" s="102">
        <v>0</v>
      </c>
      <c r="M102" s="102">
        <v>0</v>
      </c>
      <c r="N102" s="102"/>
      <c r="O102" s="102"/>
      <c r="P102" s="102"/>
      <c r="Q102" s="102"/>
      <c r="R102" s="103">
        <f t="shared" si="0"/>
        <v>0</v>
      </c>
      <c r="S102" s="104">
        <f t="shared" si="2"/>
        <v>0</v>
      </c>
      <c r="T102" s="103">
        <v>6</v>
      </c>
      <c r="Y102" s="105"/>
    </row>
    <row r="103" spans="1:25" s="48" customFormat="1" ht="16.5" thickTop="1" thickBot="1">
      <c r="A103" s="99"/>
      <c r="B103" s="100"/>
      <c r="C103" s="100">
        <v>92</v>
      </c>
      <c r="D103" s="101">
        <v>734966</v>
      </c>
      <c r="E103" s="101" t="s">
        <v>276</v>
      </c>
      <c r="F103" s="101" t="s">
        <v>155</v>
      </c>
      <c r="G103" s="101">
        <v>24.5</v>
      </c>
      <c r="H103" s="101">
        <v>0</v>
      </c>
      <c r="I103" s="101">
        <v>0</v>
      </c>
      <c r="J103" s="102">
        <v>0</v>
      </c>
      <c r="K103" s="102">
        <v>0</v>
      </c>
      <c r="L103" s="102">
        <v>0</v>
      </c>
      <c r="M103" s="102">
        <v>0</v>
      </c>
      <c r="N103" s="102"/>
      <c r="O103" s="102"/>
      <c r="P103" s="102"/>
      <c r="Q103" s="102"/>
      <c r="R103" s="103">
        <f t="shared" si="0"/>
        <v>0</v>
      </c>
      <c r="S103" s="104">
        <f t="shared" si="2"/>
        <v>0</v>
      </c>
      <c r="T103" s="103">
        <v>0</v>
      </c>
      <c r="Y103" s="105"/>
    </row>
    <row r="104" spans="1:25" s="48" customFormat="1" ht="16.5" thickTop="1" thickBot="1">
      <c r="A104" s="99"/>
      <c r="B104" s="100"/>
      <c r="C104" s="100">
        <v>93</v>
      </c>
      <c r="D104" s="101">
        <v>734968</v>
      </c>
      <c r="E104" s="101" t="s">
        <v>277</v>
      </c>
      <c r="F104" s="101" t="s">
        <v>156</v>
      </c>
      <c r="G104" s="101">
        <v>24.5</v>
      </c>
      <c r="H104" s="101">
        <v>0</v>
      </c>
      <c r="I104" s="101">
        <v>0</v>
      </c>
      <c r="J104" s="102">
        <v>0</v>
      </c>
      <c r="K104" s="102">
        <v>0</v>
      </c>
      <c r="L104" s="102">
        <v>0</v>
      </c>
      <c r="M104" s="102">
        <v>0</v>
      </c>
      <c r="N104" s="102"/>
      <c r="O104" s="102"/>
      <c r="P104" s="102"/>
      <c r="Q104" s="102"/>
      <c r="R104" s="103">
        <f t="shared" si="0"/>
        <v>0</v>
      </c>
      <c r="S104" s="104">
        <f t="shared" si="2"/>
        <v>0</v>
      </c>
      <c r="T104" s="103">
        <v>0</v>
      </c>
      <c r="Y104" s="105"/>
    </row>
    <row r="105" spans="1:25" s="48" customFormat="1" ht="16.5" thickTop="1" thickBot="1">
      <c r="A105" s="99"/>
      <c r="B105" s="100"/>
      <c r="C105" s="100">
        <v>94</v>
      </c>
      <c r="D105" s="101">
        <v>734970</v>
      </c>
      <c r="E105" s="101" t="s">
        <v>278</v>
      </c>
      <c r="F105" s="101" t="s">
        <v>157</v>
      </c>
      <c r="G105" s="101">
        <v>24.5</v>
      </c>
      <c r="H105" s="101">
        <v>0</v>
      </c>
      <c r="I105" s="101">
        <v>0</v>
      </c>
      <c r="J105" s="102">
        <v>0</v>
      </c>
      <c r="K105" s="102">
        <v>0</v>
      </c>
      <c r="L105" s="102">
        <v>0</v>
      </c>
      <c r="M105" s="102">
        <v>0</v>
      </c>
      <c r="N105" s="102"/>
      <c r="O105" s="102"/>
      <c r="P105" s="102"/>
      <c r="Q105" s="102"/>
      <c r="R105" s="103">
        <f t="shared" si="0"/>
        <v>0</v>
      </c>
      <c r="S105" s="104">
        <f t="shared" si="2"/>
        <v>0</v>
      </c>
      <c r="T105" s="103">
        <v>0</v>
      </c>
      <c r="Y105" s="105"/>
    </row>
    <row r="106" spans="1:25" s="48" customFormat="1" ht="16.5" thickTop="1" thickBot="1">
      <c r="A106" s="99"/>
      <c r="B106" s="100"/>
      <c r="C106" s="100">
        <v>95</v>
      </c>
      <c r="D106" s="101">
        <v>734971</v>
      </c>
      <c r="E106" s="101" t="s">
        <v>279</v>
      </c>
      <c r="F106" s="101" t="s">
        <v>158</v>
      </c>
      <c r="G106" s="101">
        <v>24.5</v>
      </c>
      <c r="H106" s="101">
        <v>0</v>
      </c>
      <c r="I106" s="101">
        <v>0</v>
      </c>
      <c r="J106" s="102">
        <v>0</v>
      </c>
      <c r="K106" s="102">
        <v>0</v>
      </c>
      <c r="L106" s="102">
        <v>0</v>
      </c>
      <c r="M106" s="102">
        <v>0</v>
      </c>
      <c r="N106" s="102"/>
      <c r="O106" s="102"/>
      <c r="P106" s="102"/>
      <c r="Q106" s="102"/>
      <c r="R106" s="103">
        <f t="shared" si="0"/>
        <v>0</v>
      </c>
      <c r="S106" s="104">
        <f t="shared" si="2"/>
        <v>0</v>
      </c>
      <c r="T106" s="103">
        <v>0</v>
      </c>
      <c r="Y106" s="105"/>
    </row>
    <row r="107" spans="1:25" s="48" customFormat="1" ht="16.5" thickTop="1" thickBot="1">
      <c r="A107" s="99"/>
      <c r="B107" s="100"/>
      <c r="C107" s="100">
        <v>96</v>
      </c>
      <c r="D107" s="101">
        <v>734973</v>
      </c>
      <c r="E107" s="101" t="s">
        <v>280</v>
      </c>
      <c r="F107" s="101" t="s">
        <v>159</v>
      </c>
      <c r="G107" s="101">
        <v>24.5</v>
      </c>
      <c r="H107" s="101">
        <v>0</v>
      </c>
      <c r="I107" s="101">
        <v>0</v>
      </c>
      <c r="J107" s="102">
        <v>0</v>
      </c>
      <c r="K107" s="102">
        <v>0</v>
      </c>
      <c r="L107" s="102">
        <v>0</v>
      </c>
      <c r="M107" s="102">
        <v>0</v>
      </c>
      <c r="N107" s="102"/>
      <c r="O107" s="102"/>
      <c r="P107" s="102"/>
      <c r="Q107" s="102"/>
      <c r="R107" s="103">
        <f t="shared" si="0"/>
        <v>0</v>
      </c>
      <c r="S107" s="104">
        <f t="shared" si="2"/>
        <v>0</v>
      </c>
      <c r="T107" s="103">
        <v>0</v>
      </c>
      <c r="Y107" s="105"/>
    </row>
    <row r="108" spans="1:25" s="48" customFormat="1" ht="16.5" thickTop="1" thickBot="1">
      <c r="A108" s="99"/>
      <c r="B108" s="100"/>
      <c r="C108" s="100">
        <v>97</v>
      </c>
      <c r="D108" s="101">
        <v>734975</v>
      </c>
      <c r="E108" s="101" t="s">
        <v>281</v>
      </c>
      <c r="F108" s="101" t="s">
        <v>160</v>
      </c>
      <c r="G108" s="101">
        <v>24.5</v>
      </c>
      <c r="H108" s="101">
        <v>0</v>
      </c>
      <c r="I108" s="101">
        <v>0</v>
      </c>
      <c r="J108" s="102">
        <v>0</v>
      </c>
      <c r="K108" s="102">
        <v>0</v>
      </c>
      <c r="L108" s="102">
        <v>0</v>
      </c>
      <c r="M108" s="102">
        <v>0</v>
      </c>
      <c r="N108" s="102"/>
      <c r="O108" s="102"/>
      <c r="P108" s="102"/>
      <c r="Q108" s="102"/>
      <c r="R108" s="103">
        <f t="shared" si="0"/>
        <v>0</v>
      </c>
      <c r="S108" s="104">
        <f t="shared" si="2"/>
        <v>0</v>
      </c>
      <c r="T108" s="103">
        <v>0</v>
      </c>
      <c r="Y108" s="105"/>
    </row>
    <row r="109" spans="1:25" s="48" customFormat="1" ht="16.5" thickTop="1" thickBot="1">
      <c r="A109" s="99"/>
      <c r="B109" s="100"/>
      <c r="C109" s="100">
        <v>98</v>
      </c>
      <c r="D109" s="101">
        <v>734976</v>
      </c>
      <c r="E109" s="101" t="s">
        <v>282</v>
      </c>
      <c r="F109" s="101" t="s">
        <v>161</v>
      </c>
      <c r="G109" s="101">
        <v>39.5</v>
      </c>
      <c r="H109" s="101">
        <v>0</v>
      </c>
      <c r="I109" s="101">
        <v>0</v>
      </c>
      <c r="J109" s="102">
        <v>0</v>
      </c>
      <c r="K109" s="102">
        <v>0</v>
      </c>
      <c r="L109" s="102">
        <v>0</v>
      </c>
      <c r="M109" s="102">
        <v>0</v>
      </c>
      <c r="N109" s="102"/>
      <c r="O109" s="102"/>
      <c r="P109" s="102"/>
      <c r="Q109" s="102"/>
      <c r="R109" s="103">
        <f t="shared" si="0"/>
        <v>0</v>
      </c>
      <c r="S109" s="104">
        <f t="shared" si="2"/>
        <v>0</v>
      </c>
      <c r="T109" s="103">
        <v>0</v>
      </c>
      <c r="Y109" s="105"/>
    </row>
    <row r="110" spans="1:25" s="48" customFormat="1" ht="16.5" thickTop="1" thickBot="1">
      <c r="A110" s="99"/>
      <c r="B110" s="100"/>
      <c r="C110" s="100">
        <v>99</v>
      </c>
      <c r="D110" s="101">
        <v>734981</v>
      </c>
      <c r="E110" s="101" t="s">
        <v>283</v>
      </c>
      <c r="F110" s="101" t="s">
        <v>162</v>
      </c>
      <c r="G110" s="101">
        <v>39.5</v>
      </c>
      <c r="H110" s="101">
        <v>0</v>
      </c>
      <c r="I110" s="101">
        <v>0</v>
      </c>
      <c r="J110" s="102">
        <v>0</v>
      </c>
      <c r="K110" s="102">
        <v>0</v>
      </c>
      <c r="L110" s="102">
        <v>0</v>
      </c>
      <c r="M110" s="102">
        <v>0</v>
      </c>
      <c r="N110" s="102"/>
      <c r="O110" s="102"/>
      <c r="P110" s="102"/>
      <c r="Q110" s="102"/>
      <c r="R110" s="103">
        <f t="shared" si="0"/>
        <v>0</v>
      </c>
      <c r="S110" s="104">
        <f t="shared" si="2"/>
        <v>0</v>
      </c>
      <c r="T110" s="103">
        <v>0</v>
      </c>
      <c r="Y110" s="105"/>
    </row>
    <row r="111" spans="1:25" s="48" customFormat="1" ht="16.5" thickTop="1" thickBot="1">
      <c r="A111" s="99"/>
      <c r="B111" s="100"/>
      <c r="C111" s="100">
        <v>100</v>
      </c>
      <c r="D111" s="101">
        <v>735669</v>
      </c>
      <c r="E111" s="101" t="s">
        <v>284</v>
      </c>
      <c r="F111" s="101" t="s">
        <v>138</v>
      </c>
      <c r="G111" s="101">
        <v>24.5</v>
      </c>
      <c r="H111" s="101">
        <v>0</v>
      </c>
      <c r="I111" s="101">
        <v>0</v>
      </c>
      <c r="J111" s="102">
        <v>0</v>
      </c>
      <c r="K111" s="102">
        <v>0</v>
      </c>
      <c r="L111" s="102">
        <v>0</v>
      </c>
      <c r="M111" s="102">
        <v>0</v>
      </c>
      <c r="N111" s="102"/>
      <c r="O111" s="102"/>
      <c r="P111" s="102"/>
      <c r="Q111" s="102"/>
      <c r="R111" s="103">
        <f t="shared" si="0"/>
        <v>0</v>
      </c>
      <c r="S111" s="104">
        <f t="shared" si="2"/>
        <v>0</v>
      </c>
      <c r="T111" s="103">
        <v>6</v>
      </c>
      <c r="Y111" s="105"/>
    </row>
    <row r="112" spans="1:25" s="48" customFormat="1" ht="16.5" thickTop="1" thickBot="1">
      <c r="A112" s="99"/>
      <c r="B112" s="100"/>
      <c r="C112" s="100">
        <v>101</v>
      </c>
      <c r="D112" s="101">
        <v>735670</v>
      </c>
      <c r="E112" s="101" t="s">
        <v>285</v>
      </c>
      <c r="F112" s="101" t="s">
        <v>163</v>
      </c>
      <c r="G112" s="101">
        <v>44.5</v>
      </c>
      <c r="H112" s="101">
        <v>1</v>
      </c>
      <c r="I112" s="101">
        <v>0</v>
      </c>
      <c r="J112" s="102">
        <v>1</v>
      </c>
      <c r="K112" s="102">
        <v>0</v>
      </c>
      <c r="L112" s="102">
        <v>0</v>
      </c>
      <c r="M112" s="102">
        <v>0</v>
      </c>
      <c r="N112" s="102"/>
      <c r="O112" s="102"/>
      <c r="P112" s="102"/>
      <c r="Q112" s="102"/>
      <c r="R112" s="103">
        <f t="shared" si="0"/>
        <v>2</v>
      </c>
      <c r="S112" s="104">
        <f t="shared" si="2"/>
        <v>0.33333333333333331</v>
      </c>
      <c r="T112" s="103">
        <v>13</v>
      </c>
      <c r="Y112" s="105"/>
    </row>
    <row r="113" spans="1:25" s="48" customFormat="1" ht="16.5" thickTop="1" thickBot="1">
      <c r="A113" s="99"/>
      <c r="B113" s="100"/>
      <c r="C113" s="100">
        <v>102</v>
      </c>
      <c r="D113" s="101">
        <v>738068</v>
      </c>
      <c r="E113" s="101" t="s">
        <v>286</v>
      </c>
      <c r="F113" s="101" t="s">
        <v>164</v>
      </c>
      <c r="G113" s="101">
        <v>59.5</v>
      </c>
      <c r="H113" s="101">
        <v>0</v>
      </c>
      <c r="I113" s="101">
        <v>0</v>
      </c>
      <c r="J113" s="102">
        <v>0</v>
      </c>
      <c r="K113" s="102">
        <v>0</v>
      </c>
      <c r="L113" s="102">
        <v>0</v>
      </c>
      <c r="M113" s="102">
        <v>0</v>
      </c>
      <c r="N113" s="102"/>
      <c r="O113" s="102"/>
      <c r="P113" s="102"/>
      <c r="Q113" s="102"/>
      <c r="R113" s="103">
        <f t="shared" si="0"/>
        <v>0</v>
      </c>
      <c r="S113" s="104">
        <f t="shared" si="2"/>
        <v>0</v>
      </c>
      <c r="T113" s="103">
        <v>4</v>
      </c>
      <c r="Y113" s="105"/>
    </row>
    <row r="114" spans="1:25" s="48" customFormat="1" ht="16.5" thickTop="1" thickBot="1">
      <c r="A114" s="99"/>
      <c r="B114" s="100"/>
      <c r="C114" s="100">
        <v>103</v>
      </c>
      <c r="D114" s="101">
        <v>738069</v>
      </c>
      <c r="E114" s="101" t="s">
        <v>287</v>
      </c>
      <c r="F114" s="101" t="s">
        <v>165</v>
      </c>
      <c r="G114" s="101">
        <v>59.5</v>
      </c>
      <c r="H114" s="101">
        <v>0</v>
      </c>
      <c r="I114" s="101">
        <v>0</v>
      </c>
      <c r="J114" s="102">
        <v>0</v>
      </c>
      <c r="K114" s="102">
        <v>0</v>
      </c>
      <c r="L114" s="102">
        <v>0</v>
      </c>
      <c r="M114" s="102">
        <v>0</v>
      </c>
      <c r="N114" s="102"/>
      <c r="O114" s="102"/>
      <c r="P114" s="102"/>
      <c r="Q114" s="102"/>
      <c r="R114" s="103">
        <f t="shared" si="0"/>
        <v>0</v>
      </c>
      <c r="S114" s="104">
        <f t="shared" si="2"/>
        <v>0</v>
      </c>
      <c r="T114" s="103">
        <v>4</v>
      </c>
      <c r="Y114" s="105"/>
    </row>
    <row r="115" spans="1:25" s="48" customFormat="1" ht="16.5" thickTop="1" thickBot="1">
      <c r="A115" s="99"/>
      <c r="B115" s="100"/>
      <c r="C115" s="100">
        <v>104</v>
      </c>
      <c r="D115" s="101">
        <v>738071</v>
      </c>
      <c r="E115" s="101" t="s">
        <v>288</v>
      </c>
      <c r="F115" s="101" t="s">
        <v>166</v>
      </c>
      <c r="G115" s="101">
        <v>24.5</v>
      </c>
      <c r="H115" s="101">
        <v>0</v>
      </c>
      <c r="I115" s="101">
        <v>0</v>
      </c>
      <c r="J115" s="102">
        <v>0</v>
      </c>
      <c r="K115" s="102">
        <v>0</v>
      </c>
      <c r="L115" s="102">
        <v>0</v>
      </c>
      <c r="M115" s="102">
        <v>0</v>
      </c>
      <c r="N115" s="102"/>
      <c r="O115" s="102"/>
      <c r="P115" s="102"/>
      <c r="Q115" s="102"/>
      <c r="R115" s="103">
        <f t="shared" si="0"/>
        <v>0</v>
      </c>
      <c r="S115" s="104">
        <f t="shared" si="2"/>
        <v>0</v>
      </c>
      <c r="T115" s="103">
        <v>6</v>
      </c>
      <c r="Y115" s="105"/>
    </row>
    <row r="116" spans="1:25" s="48" customFormat="1" ht="16.5" thickTop="1" thickBot="1">
      <c r="A116" s="99"/>
      <c r="B116" s="100"/>
      <c r="C116" s="100">
        <v>105</v>
      </c>
      <c r="D116" s="101">
        <v>738072</v>
      </c>
      <c r="E116" s="101" t="s">
        <v>289</v>
      </c>
      <c r="F116" s="101" t="s">
        <v>167</v>
      </c>
      <c r="G116" s="101">
        <v>24.5</v>
      </c>
      <c r="H116" s="101">
        <v>1</v>
      </c>
      <c r="I116" s="101">
        <v>0</v>
      </c>
      <c r="J116" s="102">
        <v>0</v>
      </c>
      <c r="K116" s="102">
        <v>0</v>
      </c>
      <c r="L116" s="102">
        <v>0</v>
      </c>
      <c r="M116" s="102">
        <v>0</v>
      </c>
      <c r="N116" s="102"/>
      <c r="O116" s="102"/>
      <c r="P116" s="102"/>
      <c r="Q116" s="102"/>
      <c r="R116" s="103">
        <f t="shared" si="0"/>
        <v>1</v>
      </c>
      <c r="S116" s="104">
        <f t="shared" si="2"/>
        <v>0.16666666666666666</v>
      </c>
      <c r="T116" s="103">
        <v>5</v>
      </c>
      <c r="Y116" s="105"/>
    </row>
    <row r="117" spans="1:25" s="48" customFormat="1" ht="16.5" thickTop="1" thickBot="1">
      <c r="A117" s="99"/>
      <c r="B117" s="100"/>
      <c r="C117" s="100">
        <v>106</v>
      </c>
      <c r="D117" s="101">
        <v>738073</v>
      </c>
      <c r="E117" s="101" t="s">
        <v>290</v>
      </c>
      <c r="F117" s="101" t="s">
        <v>168</v>
      </c>
      <c r="G117" s="101">
        <v>24.5</v>
      </c>
      <c r="H117" s="101">
        <v>0</v>
      </c>
      <c r="I117" s="101">
        <v>0</v>
      </c>
      <c r="J117" s="102">
        <v>0</v>
      </c>
      <c r="K117" s="102">
        <v>0</v>
      </c>
      <c r="L117" s="102">
        <v>0</v>
      </c>
      <c r="M117" s="102">
        <v>0</v>
      </c>
      <c r="N117" s="102"/>
      <c r="O117" s="102"/>
      <c r="P117" s="102"/>
      <c r="Q117" s="102"/>
      <c r="R117" s="103">
        <f t="shared" si="0"/>
        <v>0</v>
      </c>
      <c r="S117" s="104">
        <f t="shared" si="2"/>
        <v>0</v>
      </c>
      <c r="T117" s="103">
        <v>6</v>
      </c>
      <c r="Y117" s="105"/>
    </row>
    <row r="118" spans="1:25" s="48" customFormat="1" ht="16.5" thickTop="1" thickBot="1">
      <c r="A118" s="99"/>
      <c r="B118" s="100"/>
      <c r="C118" s="100">
        <v>107</v>
      </c>
      <c r="D118" s="101">
        <v>738074</v>
      </c>
      <c r="E118" s="101" t="s">
        <v>291</v>
      </c>
      <c r="F118" s="101" t="s">
        <v>169</v>
      </c>
      <c r="G118" s="101">
        <v>344.5</v>
      </c>
      <c r="H118" s="101">
        <v>0</v>
      </c>
      <c r="I118" s="101">
        <v>2</v>
      </c>
      <c r="J118" s="102">
        <v>0</v>
      </c>
      <c r="K118" s="102">
        <v>0</v>
      </c>
      <c r="L118" s="102">
        <v>0</v>
      </c>
      <c r="M118" s="102">
        <v>0</v>
      </c>
      <c r="N118" s="102"/>
      <c r="O118" s="102"/>
      <c r="P118" s="102"/>
      <c r="Q118" s="102"/>
      <c r="R118" s="103">
        <f t="shared" si="0"/>
        <v>2</v>
      </c>
      <c r="S118" s="104">
        <f t="shared" si="2"/>
        <v>0.33333333333333331</v>
      </c>
      <c r="T118" s="103">
        <v>4</v>
      </c>
      <c r="Y118" s="105"/>
    </row>
    <row r="119" spans="1:25" s="48" customFormat="1" ht="16.5" thickTop="1" thickBot="1">
      <c r="A119" s="99"/>
      <c r="B119" s="100"/>
      <c r="C119" s="100">
        <v>108</v>
      </c>
      <c r="D119" s="101">
        <v>738075</v>
      </c>
      <c r="E119" s="101" t="s">
        <v>292</v>
      </c>
      <c r="F119" s="101" t="s">
        <v>170</v>
      </c>
      <c r="G119" s="101">
        <v>129.5</v>
      </c>
      <c r="H119" s="101">
        <v>0</v>
      </c>
      <c r="I119" s="101">
        <v>0</v>
      </c>
      <c r="J119" s="102">
        <v>0</v>
      </c>
      <c r="K119" s="102">
        <v>0</v>
      </c>
      <c r="L119" s="102">
        <v>0</v>
      </c>
      <c r="M119" s="102">
        <v>0</v>
      </c>
      <c r="N119" s="102"/>
      <c r="O119" s="102"/>
      <c r="P119" s="102"/>
      <c r="Q119" s="102"/>
      <c r="R119" s="103">
        <f t="shared" si="0"/>
        <v>0</v>
      </c>
      <c r="S119" s="104">
        <f t="shared" si="2"/>
        <v>0</v>
      </c>
      <c r="T119" s="103">
        <v>4</v>
      </c>
      <c r="Y119" s="105"/>
    </row>
    <row r="120" spans="1:25" s="48" customFormat="1" ht="16.5" thickTop="1" thickBot="1">
      <c r="A120" s="99"/>
      <c r="B120" s="100"/>
      <c r="C120" s="100">
        <v>109</v>
      </c>
      <c r="D120" s="101">
        <v>738076</v>
      </c>
      <c r="E120" s="101" t="s">
        <v>293</v>
      </c>
      <c r="F120" s="101" t="s">
        <v>171</v>
      </c>
      <c r="G120" s="101">
        <v>124.5</v>
      </c>
      <c r="H120" s="101">
        <v>0</v>
      </c>
      <c r="I120" s="101">
        <v>0</v>
      </c>
      <c r="J120" s="102">
        <v>0</v>
      </c>
      <c r="K120" s="102">
        <v>0</v>
      </c>
      <c r="L120" s="102">
        <v>0</v>
      </c>
      <c r="M120" s="102">
        <v>0</v>
      </c>
      <c r="N120" s="102"/>
      <c r="O120" s="102"/>
      <c r="P120" s="102"/>
      <c r="Q120" s="102"/>
      <c r="R120" s="103">
        <f t="shared" si="0"/>
        <v>0</v>
      </c>
      <c r="S120" s="104">
        <f t="shared" si="2"/>
        <v>0</v>
      </c>
      <c r="T120" s="103">
        <v>4</v>
      </c>
      <c r="Y120" s="105"/>
    </row>
    <row r="121" spans="1:25" s="48" customFormat="1" ht="16.5" thickTop="1" thickBot="1">
      <c r="A121" s="99"/>
      <c r="B121" s="100"/>
      <c r="C121" s="100">
        <v>110</v>
      </c>
      <c r="D121" s="101">
        <v>738077</v>
      </c>
      <c r="E121" s="101" t="s">
        <v>294</v>
      </c>
      <c r="F121" s="101" t="s">
        <v>172</v>
      </c>
      <c r="G121" s="101">
        <v>89.5</v>
      </c>
      <c r="H121" s="101">
        <v>0</v>
      </c>
      <c r="I121" s="101">
        <v>0</v>
      </c>
      <c r="J121" s="102">
        <v>1</v>
      </c>
      <c r="K121" s="102">
        <v>0</v>
      </c>
      <c r="L121" s="102">
        <v>0</v>
      </c>
      <c r="M121" s="102">
        <v>0</v>
      </c>
      <c r="N121" s="102"/>
      <c r="O121" s="102"/>
      <c r="P121" s="102"/>
      <c r="Q121" s="102"/>
      <c r="R121" s="103">
        <f t="shared" si="0"/>
        <v>1</v>
      </c>
      <c r="S121" s="104">
        <f t="shared" si="2"/>
        <v>0.16666666666666666</v>
      </c>
      <c r="T121" s="103">
        <v>3</v>
      </c>
      <c r="Y121" s="105"/>
    </row>
    <row r="122" spans="1:25" s="48" customFormat="1" ht="16.5" thickTop="1" thickBot="1">
      <c r="A122" s="99"/>
      <c r="B122" s="100"/>
      <c r="C122" s="100">
        <v>111</v>
      </c>
      <c r="D122" s="101">
        <v>738078</v>
      </c>
      <c r="E122" s="101" t="s">
        <v>295</v>
      </c>
      <c r="F122" s="101" t="s">
        <v>173</v>
      </c>
      <c r="G122" s="101">
        <v>24.5</v>
      </c>
      <c r="H122" s="101">
        <v>4</v>
      </c>
      <c r="I122" s="101">
        <v>16</v>
      </c>
      <c r="J122" s="102">
        <v>5</v>
      </c>
      <c r="K122" s="102">
        <v>5</v>
      </c>
      <c r="L122" s="102">
        <v>6</v>
      </c>
      <c r="M122" s="102">
        <v>4</v>
      </c>
      <c r="N122" s="102"/>
      <c r="O122" s="102"/>
      <c r="P122" s="102"/>
      <c r="Q122" s="102"/>
      <c r="R122" s="103">
        <f t="shared" si="0"/>
        <v>40</v>
      </c>
      <c r="S122" s="104">
        <f t="shared" si="2"/>
        <v>6.666666666666667</v>
      </c>
      <c r="T122" s="103">
        <v>36</v>
      </c>
      <c r="Y122" s="105"/>
    </row>
    <row r="123" spans="1:25" s="48" customFormat="1" ht="16.5" thickTop="1" thickBot="1">
      <c r="A123" s="99"/>
      <c r="B123" s="100"/>
      <c r="C123" s="100">
        <v>112</v>
      </c>
      <c r="D123" s="101">
        <v>738079</v>
      </c>
      <c r="E123" s="101" t="s">
        <v>296</v>
      </c>
      <c r="F123" s="101" t="s">
        <v>174</v>
      </c>
      <c r="G123" s="101">
        <v>49.5</v>
      </c>
      <c r="H123" s="101">
        <v>0</v>
      </c>
      <c r="I123" s="101">
        <v>0</v>
      </c>
      <c r="J123" s="102">
        <v>0</v>
      </c>
      <c r="K123" s="102">
        <v>0</v>
      </c>
      <c r="L123" s="102">
        <v>0</v>
      </c>
      <c r="M123" s="102">
        <v>0</v>
      </c>
      <c r="N123" s="102"/>
      <c r="O123" s="102"/>
      <c r="P123" s="102"/>
      <c r="Q123" s="102"/>
      <c r="R123" s="103">
        <f t="shared" si="0"/>
        <v>0</v>
      </c>
      <c r="S123" s="104">
        <f t="shared" si="2"/>
        <v>0</v>
      </c>
      <c r="T123" s="103">
        <v>4</v>
      </c>
      <c r="Y123" s="105"/>
    </row>
    <row r="124" spans="1:25" s="48" customFormat="1" ht="16.5" thickTop="1" thickBot="1">
      <c r="A124" s="99"/>
      <c r="B124" s="100"/>
      <c r="C124" s="100">
        <v>113</v>
      </c>
      <c r="D124" s="101">
        <v>738080</v>
      </c>
      <c r="E124" s="101" t="s">
        <v>297</v>
      </c>
      <c r="F124" s="101" t="s">
        <v>175</v>
      </c>
      <c r="G124" s="101">
        <v>49.5</v>
      </c>
      <c r="H124" s="101">
        <v>0</v>
      </c>
      <c r="I124" s="101">
        <v>0</v>
      </c>
      <c r="J124" s="102">
        <v>0</v>
      </c>
      <c r="K124" s="102">
        <v>0</v>
      </c>
      <c r="L124" s="102">
        <v>0</v>
      </c>
      <c r="M124" s="102">
        <v>0</v>
      </c>
      <c r="N124" s="102"/>
      <c r="O124" s="102"/>
      <c r="P124" s="102"/>
      <c r="Q124" s="102"/>
      <c r="R124" s="103">
        <f t="shared" si="0"/>
        <v>0</v>
      </c>
      <c r="S124" s="104">
        <f t="shared" si="2"/>
        <v>0</v>
      </c>
      <c r="T124" s="103">
        <v>4</v>
      </c>
      <c r="Y124" s="105"/>
    </row>
    <row r="125" spans="1:25" s="48" customFormat="1" ht="16.5" thickTop="1" thickBot="1">
      <c r="A125" s="99"/>
      <c r="B125" s="100"/>
      <c r="C125" s="100">
        <v>114</v>
      </c>
      <c r="D125" s="101">
        <v>738081</v>
      </c>
      <c r="E125" s="101" t="s">
        <v>298</v>
      </c>
      <c r="F125" s="101" t="s">
        <v>176</v>
      </c>
      <c r="G125" s="101">
        <v>64.5</v>
      </c>
      <c r="H125" s="101">
        <v>0</v>
      </c>
      <c r="I125" s="101">
        <v>0</v>
      </c>
      <c r="J125" s="102">
        <v>0</v>
      </c>
      <c r="K125" s="102">
        <v>0</v>
      </c>
      <c r="L125" s="102">
        <v>0</v>
      </c>
      <c r="M125" s="102">
        <v>1</v>
      </c>
      <c r="N125" s="102"/>
      <c r="O125" s="102"/>
      <c r="P125" s="102"/>
      <c r="Q125" s="102"/>
      <c r="R125" s="103">
        <f t="shared" si="0"/>
        <v>1</v>
      </c>
      <c r="S125" s="104">
        <f t="shared" si="2"/>
        <v>0.16666666666666666</v>
      </c>
      <c r="T125" s="103">
        <v>2</v>
      </c>
      <c r="Y125" s="105"/>
    </row>
    <row r="126" spans="1:25" s="48" customFormat="1" ht="16.5" thickTop="1" thickBot="1">
      <c r="A126" s="99"/>
      <c r="B126" s="100"/>
      <c r="C126" s="100">
        <v>115</v>
      </c>
      <c r="D126" s="106">
        <v>739727</v>
      </c>
      <c r="E126" s="101" t="s">
        <v>302</v>
      </c>
      <c r="F126" s="101" t="s">
        <v>303</v>
      </c>
      <c r="G126" s="101">
        <v>44.5</v>
      </c>
      <c r="H126" s="101">
        <v>0</v>
      </c>
      <c r="I126" s="101">
        <v>0</v>
      </c>
      <c r="J126" s="102">
        <v>0</v>
      </c>
      <c r="K126" s="102">
        <v>4</v>
      </c>
      <c r="L126" s="102">
        <v>4</v>
      </c>
      <c r="M126" s="102">
        <v>7</v>
      </c>
      <c r="N126" s="102"/>
      <c r="O126" s="102"/>
      <c r="P126" s="102"/>
      <c r="Q126" s="102"/>
      <c r="R126" s="103">
        <f t="shared" si="0"/>
        <v>15</v>
      </c>
      <c r="S126" s="104">
        <f t="shared" si="2"/>
        <v>2.5</v>
      </c>
      <c r="T126" s="103">
        <v>20</v>
      </c>
      <c r="Y126" s="105"/>
    </row>
    <row r="127" spans="1:25" s="48" customFormat="1" ht="16.5" thickTop="1" thickBot="1">
      <c r="A127" s="99"/>
      <c r="B127" s="100"/>
      <c r="C127" s="100">
        <v>116</v>
      </c>
      <c r="D127" s="106">
        <v>739728</v>
      </c>
      <c r="E127" s="101" t="s">
        <v>304</v>
      </c>
      <c r="F127" s="101" t="s">
        <v>305</v>
      </c>
      <c r="G127" s="101">
        <v>44.5</v>
      </c>
      <c r="H127" s="101">
        <v>0</v>
      </c>
      <c r="I127" s="101">
        <v>0</v>
      </c>
      <c r="J127" s="102">
        <v>0</v>
      </c>
      <c r="K127" s="102">
        <v>0</v>
      </c>
      <c r="L127" s="102">
        <v>1</v>
      </c>
      <c r="M127" s="102">
        <v>2</v>
      </c>
      <c r="N127" s="102"/>
      <c r="O127" s="102"/>
      <c r="P127" s="102"/>
      <c r="Q127" s="102"/>
      <c r="R127" s="103">
        <f t="shared" si="0"/>
        <v>3</v>
      </c>
      <c r="S127" s="104">
        <f t="shared" si="2"/>
        <v>0.5</v>
      </c>
      <c r="T127" s="103">
        <v>12</v>
      </c>
      <c r="Y127" s="105"/>
    </row>
    <row r="128" spans="1:25" s="48" customFormat="1" ht="16.5" thickTop="1" thickBot="1">
      <c r="A128" s="99"/>
      <c r="B128" s="100"/>
      <c r="C128" s="100">
        <v>117</v>
      </c>
      <c r="D128" s="101">
        <v>742244</v>
      </c>
      <c r="E128" s="101" t="s">
        <v>306</v>
      </c>
      <c r="F128" s="101" t="s">
        <v>320</v>
      </c>
      <c r="G128" s="101">
        <v>29.5</v>
      </c>
      <c r="H128" s="101">
        <v>0</v>
      </c>
      <c r="I128" s="102"/>
      <c r="J128" s="102"/>
      <c r="K128" s="102"/>
      <c r="L128" s="102">
        <v>0</v>
      </c>
      <c r="M128" s="102">
        <v>0</v>
      </c>
      <c r="N128" s="102"/>
      <c r="O128" s="102"/>
      <c r="P128" s="102"/>
      <c r="Q128" s="102"/>
      <c r="R128" s="103">
        <f t="shared" ref="R128:R129" si="3">SUM(H128:Q128)</f>
        <v>0</v>
      </c>
      <c r="S128" s="104">
        <f t="shared" ref="S128:S129" si="4">AVERAGE(H128:Q128)</f>
        <v>0</v>
      </c>
      <c r="T128" s="103">
        <v>6</v>
      </c>
      <c r="Y128" s="105"/>
    </row>
    <row r="129" spans="1:25" s="48" customFormat="1" ht="16.5" thickTop="1" thickBot="1">
      <c r="A129" s="99"/>
      <c r="B129" s="100"/>
      <c r="C129" s="100">
        <v>118</v>
      </c>
      <c r="D129" s="101">
        <v>742245</v>
      </c>
      <c r="E129" s="101" t="s">
        <v>307</v>
      </c>
      <c r="F129" s="101" t="s">
        <v>321</v>
      </c>
      <c r="G129" s="101">
        <v>29.5</v>
      </c>
      <c r="H129" s="101">
        <v>0</v>
      </c>
      <c r="I129" s="102"/>
      <c r="J129" s="102"/>
      <c r="K129" s="102"/>
      <c r="L129" s="102">
        <v>0</v>
      </c>
      <c r="M129" s="102">
        <v>0</v>
      </c>
      <c r="N129" s="102"/>
      <c r="O129" s="102"/>
      <c r="P129" s="102"/>
      <c r="Q129" s="102"/>
      <c r="R129" s="103">
        <f t="shared" si="3"/>
        <v>0</v>
      </c>
      <c r="S129" s="104">
        <f t="shared" si="4"/>
        <v>0</v>
      </c>
      <c r="T129" s="103">
        <v>0</v>
      </c>
      <c r="Y129" s="105"/>
    </row>
    <row r="130" spans="1:25" s="48" customFormat="1" ht="16.5" thickTop="1" thickBot="1">
      <c r="A130" s="99"/>
      <c r="B130" s="100"/>
      <c r="C130" s="100">
        <v>119</v>
      </c>
      <c r="D130" s="101">
        <v>742247</v>
      </c>
      <c r="E130" s="101" t="s">
        <v>308</v>
      </c>
      <c r="F130" s="101" t="s">
        <v>322</v>
      </c>
      <c r="G130" s="101">
        <v>29.5</v>
      </c>
      <c r="H130" s="101">
        <v>0</v>
      </c>
      <c r="I130" s="102"/>
      <c r="J130" s="102"/>
      <c r="K130" s="102"/>
      <c r="L130" s="102">
        <v>0</v>
      </c>
      <c r="M130" s="102">
        <v>0</v>
      </c>
      <c r="N130" s="102"/>
      <c r="O130" s="102"/>
      <c r="P130" s="102"/>
      <c r="Q130" s="102"/>
      <c r="R130" s="103">
        <f t="shared" si="0"/>
        <v>0</v>
      </c>
      <c r="S130" s="104">
        <f t="shared" si="2"/>
        <v>0</v>
      </c>
      <c r="T130" s="103">
        <v>6</v>
      </c>
      <c r="Y130" s="105"/>
    </row>
    <row r="131" spans="1:25" s="48" customFormat="1" ht="16.5" thickTop="1" thickBot="1">
      <c r="A131" s="99"/>
      <c r="B131" s="100"/>
      <c r="C131" s="100">
        <v>120</v>
      </c>
      <c r="D131" s="101">
        <v>742248</v>
      </c>
      <c r="E131" s="101" t="s">
        <v>309</v>
      </c>
      <c r="F131" s="101" t="s">
        <v>323</v>
      </c>
      <c r="G131" s="101">
        <v>24.5</v>
      </c>
      <c r="H131" s="101">
        <v>0</v>
      </c>
      <c r="I131" s="102"/>
      <c r="J131" s="102"/>
      <c r="K131" s="102"/>
      <c r="L131" s="102">
        <v>0</v>
      </c>
      <c r="M131" s="102">
        <v>2</v>
      </c>
      <c r="N131" s="102"/>
      <c r="O131" s="102"/>
      <c r="P131" s="102"/>
      <c r="Q131" s="102"/>
      <c r="R131" s="103">
        <f t="shared" si="0"/>
        <v>2</v>
      </c>
      <c r="S131" s="104">
        <f t="shared" si="2"/>
        <v>0.66666666666666663</v>
      </c>
      <c r="T131" s="103">
        <v>13</v>
      </c>
      <c r="Y131" s="105"/>
    </row>
    <row r="132" spans="1:25" s="48" customFormat="1" ht="16.5" thickTop="1" thickBot="1">
      <c r="A132" s="99"/>
      <c r="B132" s="100"/>
      <c r="C132" s="100">
        <v>121</v>
      </c>
      <c r="D132" s="106">
        <v>742249</v>
      </c>
      <c r="E132" s="101" t="s">
        <v>310</v>
      </c>
      <c r="F132" s="101" t="s">
        <v>324</v>
      </c>
      <c r="G132" s="101">
        <v>44.5</v>
      </c>
      <c r="H132" s="101">
        <v>0</v>
      </c>
      <c r="I132" s="102"/>
      <c r="J132" s="102"/>
      <c r="K132" s="102"/>
      <c r="L132" s="102">
        <v>0</v>
      </c>
      <c r="M132" s="102">
        <v>0</v>
      </c>
      <c r="N132" s="102"/>
      <c r="O132" s="102"/>
      <c r="P132" s="102"/>
      <c r="Q132" s="102"/>
      <c r="R132" s="103">
        <f t="shared" si="0"/>
        <v>0</v>
      </c>
      <c r="S132" s="104">
        <f t="shared" si="2"/>
        <v>0</v>
      </c>
      <c r="T132" s="103">
        <v>15</v>
      </c>
      <c r="Y132" s="105"/>
    </row>
    <row r="133" spans="1:25" s="48" customFormat="1" ht="16.5" thickTop="1" thickBot="1">
      <c r="A133" s="99"/>
      <c r="B133" s="100"/>
      <c r="C133" s="100">
        <v>122</v>
      </c>
      <c r="D133" s="106">
        <v>742292</v>
      </c>
      <c r="E133" s="101" t="s">
        <v>311</v>
      </c>
      <c r="F133" s="101" t="s">
        <v>325</v>
      </c>
      <c r="G133" s="101">
        <v>39.5</v>
      </c>
      <c r="H133" s="101">
        <v>0</v>
      </c>
      <c r="I133" s="102"/>
      <c r="J133" s="102"/>
      <c r="K133" s="102"/>
      <c r="L133" s="102">
        <v>0</v>
      </c>
      <c r="M133" s="102">
        <v>1</v>
      </c>
      <c r="N133" s="102"/>
      <c r="O133" s="102"/>
      <c r="P133" s="102"/>
      <c r="Q133" s="102"/>
      <c r="R133" s="103">
        <f t="shared" si="0"/>
        <v>1</v>
      </c>
      <c r="S133" s="104">
        <f t="shared" si="2"/>
        <v>0.33333333333333331</v>
      </c>
      <c r="T133" s="103">
        <v>4</v>
      </c>
      <c r="Y133" s="105"/>
    </row>
    <row r="134" spans="1:25" s="48" customFormat="1" ht="16.5" thickTop="1" thickBot="1">
      <c r="A134" s="99"/>
      <c r="B134" s="100"/>
      <c r="C134" s="100">
        <v>123</v>
      </c>
      <c r="D134" s="101">
        <v>742293</v>
      </c>
      <c r="E134" s="101" t="s">
        <v>312</v>
      </c>
      <c r="F134" s="101" t="s">
        <v>326</v>
      </c>
      <c r="G134" s="101">
        <v>44.5</v>
      </c>
      <c r="H134" s="101">
        <v>0</v>
      </c>
      <c r="I134" s="102"/>
      <c r="J134" s="102"/>
      <c r="K134" s="102"/>
      <c r="L134" s="102">
        <v>0</v>
      </c>
      <c r="M134" s="102">
        <v>4</v>
      </c>
      <c r="N134" s="102"/>
      <c r="O134" s="102"/>
      <c r="P134" s="102"/>
      <c r="Q134" s="102"/>
      <c r="R134" s="103">
        <f t="shared" ref="R134:R137" si="5">SUM(H134:Q134)</f>
        <v>4</v>
      </c>
      <c r="S134" s="104">
        <f t="shared" ref="S134:S137" si="6">AVERAGE(H134:Q134)</f>
        <v>1.3333333333333333</v>
      </c>
      <c r="T134" s="103">
        <v>2</v>
      </c>
      <c r="Y134" s="105"/>
    </row>
    <row r="135" spans="1:25" s="48" customFormat="1" ht="16.5" thickTop="1" thickBot="1">
      <c r="A135" s="99"/>
      <c r="B135" s="100"/>
      <c r="C135" s="100">
        <v>124</v>
      </c>
      <c r="D135" s="101">
        <v>742294</v>
      </c>
      <c r="E135" s="101" t="s">
        <v>313</v>
      </c>
      <c r="F135" s="101" t="s">
        <v>327</v>
      </c>
      <c r="G135" s="101">
        <v>74.5</v>
      </c>
      <c r="H135" s="101">
        <v>0</v>
      </c>
      <c r="I135" s="102"/>
      <c r="J135" s="102"/>
      <c r="K135" s="102"/>
      <c r="L135" s="102">
        <v>0</v>
      </c>
      <c r="M135" s="102">
        <v>4</v>
      </c>
      <c r="N135" s="102"/>
      <c r="O135" s="102"/>
      <c r="P135" s="102"/>
      <c r="Q135" s="102"/>
      <c r="R135" s="103">
        <f t="shared" si="5"/>
        <v>4</v>
      </c>
      <c r="S135" s="104">
        <f t="shared" si="6"/>
        <v>1.3333333333333333</v>
      </c>
      <c r="T135" s="103">
        <v>2</v>
      </c>
      <c r="Y135" s="105"/>
    </row>
    <row r="136" spans="1:25" s="48" customFormat="1" ht="16.5" thickTop="1" thickBot="1">
      <c r="A136" s="99"/>
      <c r="B136" s="100"/>
      <c r="C136" s="100">
        <v>125</v>
      </c>
      <c r="D136" s="106">
        <v>742295</v>
      </c>
      <c r="E136" s="101" t="s">
        <v>314</v>
      </c>
      <c r="F136" s="101" t="s">
        <v>328</v>
      </c>
      <c r="G136" s="101">
        <v>39.5</v>
      </c>
      <c r="H136" s="101">
        <v>0</v>
      </c>
      <c r="I136" s="102"/>
      <c r="J136" s="102"/>
      <c r="K136" s="102"/>
      <c r="L136" s="102">
        <v>0</v>
      </c>
      <c r="M136" s="102">
        <v>0</v>
      </c>
      <c r="N136" s="102"/>
      <c r="O136" s="102"/>
      <c r="P136" s="102"/>
      <c r="Q136" s="102"/>
      <c r="R136" s="103">
        <f t="shared" si="5"/>
        <v>0</v>
      </c>
      <c r="S136" s="104">
        <f t="shared" si="6"/>
        <v>0</v>
      </c>
      <c r="T136" s="103">
        <v>6</v>
      </c>
      <c r="Y136" s="105"/>
    </row>
    <row r="137" spans="1:25" s="48" customFormat="1" ht="16.5" thickTop="1" thickBot="1">
      <c r="A137" s="99"/>
      <c r="B137" s="100"/>
      <c r="C137" s="100">
        <v>126</v>
      </c>
      <c r="D137" s="106">
        <v>742296</v>
      </c>
      <c r="E137" s="101" t="s">
        <v>315</v>
      </c>
      <c r="F137" s="101" t="s">
        <v>329</v>
      </c>
      <c r="G137" s="101">
        <v>39.5</v>
      </c>
      <c r="H137" s="101">
        <v>0</v>
      </c>
      <c r="I137" s="102"/>
      <c r="J137" s="102"/>
      <c r="K137" s="102"/>
      <c r="L137" s="102">
        <v>0</v>
      </c>
      <c r="M137" s="102">
        <v>0</v>
      </c>
      <c r="N137" s="102"/>
      <c r="O137" s="102"/>
      <c r="P137" s="102"/>
      <c r="Q137" s="102"/>
      <c r="R137" s="103">
        <f t="shared" si="5"/>
        <v>0</v>
      </c>
      <c r="S137" s="104">
        <f t="shared" si="6"/>
        <v>0</v>
      </c>
      <c r="T137" s="103">
        <v>6</v>
      </c>
      <c r="Y137" s="105"/>
    </row>
    <row r="138" spans="1:25" s="48" customFormat="1" ht="16.5" thickTop="1" thickBot="1">
      <c r="A138" s="99"/>
      <c r="B138" s="100"/>
      <c r="C138" s="100">
        <v>127</v>
      </c>
      <c r="D138" s="101">
        <v>742297</v>
      </c>
      <c r="E138" s="101" t="s">
        <v>316</v>
      </c>
      <c r="F138" s="101" t="s">
        <v>330</v>
      </c>
      <c r="G138" s="101">
        <v>119.5</v>
      </c>
      <c r="H138" s="101">
        <v>0</v>
      </c>
      <c r="I138" s="102"/>
      <c r="J138" s="102"/>
      <c r="K138" s="102"/>
      <c r="L138" s="102">
        <v>0</v>
      </c>
      <c r="M138" s="102">
        <v>0</v>
      </c>
      <c r="N138" s="102"/>
      <c r="O138" s="102"/>
      <c r="P138" s="102"/>
      <c r="Q138" s="102"/>
      <c r="R138" s="103">
        <f t="shared" si="0"/>
        <v>0</v>
      </c>
      <c r="S138" s="104">
        <f t="shared" si="2"/>
        <v>0</v>
      </c>
      <c r="T138" s="103">
        <v>2</v>
      </c>
      <c r="Y138" s="105"/>
    </row>
    <row r="139" spans="1:25" s="48" customFormat="1" ht="16.5" thickTop="1" thickBot="1">
      <c r="A139" s="99"/>
      <c r="B139" s="100"/>
      <c r="C139" s="100">
        <v>128</v>
      </c>
      <c r="D139" s="101">
        <v>742298</v>
      </c>
      <c r="E139" s="101" t="s">
        <v>317</v>
      </c>
      <c r="F139" s="101" t="s">
        <v>331</v>
      </c>
      <c r="G139" s="101">
        <v>89.5</v>
      </c>
      <c r="H139" s="101">
        <v>0</v>
      </c>
      <c r="I139" s="102"/>
      <c r="J139" s="102"/>
      <c r="K139" s="102"/>
      <c r="L139" s="102">
        <v>0</v>
      </c>
      <c r="M139" s="102">
        <v>0</v>
      </c>
      <c r="N139" s="102"/>
      <c r="O139" s="102"/>
      <c r="P139" s="102"/>
      <c r="Q139" s="102"/>
      <c r="R139" s="103">
        <f t="shared" si="0"/>
        <v>0</v>
      </c>
      <c r="S139" s="104">
        <f t="shared" si="2"/>
        <v>0</v>
      </c>
      <c r="T139" s="103">
        <v>6</v>
      </c>
      <c r="Y139" s="105"/>
    </row>
    <row r="140" spans="1:25" s="48" customFormat="1" ht="16.5" thickTop="1" thickBot="1">
      <c r="A140" s="99"/>
      <c r="B140" s="100"/>
      <c r="C140" s="100">
        <v>129</v>
      </c>
      <c r="D140" s="106">
        <v>742300</v>
      </c>
      <c r="E140" s="101" t="s">
        <v>318</v>
      </c>
      <c r="F140" s="101" t="s">
        <v>332</v>
      </c>
      <c r="G140" s="101">
        <v>29.5</v>
      </c>
      <c r="H140" s="101">
        <v>0</v>
      </c>
      <c r="I140" s="102"/>
      <c r="J140" s="102"/>
      <c r="K140" s="102"/>
      <c r="L140" s="102">
        <v>0</v>
      </c>
      <c r="M140" s="102">
        <v>0</v>
      </c>
      <c r="N140" s="102"/>
      <c r="O140" s="102"/>
      <c r="P140" s="102"/>
      <c r="Q140" s="102"/>
      <c r="R140" s="103">
        <f t="shared" si="0"/>
        <v>0</v>
      </c>
      <c r="S140" s="104">
        <f t="shared" si="2"/>
        <v>0</v>
      </c>
      <c r="T140" s="103">
        <v>6</v>
      </c>
      <c r="Y140" s="105"/>
    </row>
    <row r="141" spans="1:25" s="48" customFormat="1" ht="16.5" thickTop="1" thickBot="1">
      <c r="A141" s="99"/>
      <c r="B141" s="100"/>
      <c r="C141" s="100">
        <v>130</v>
      </c>
      <c r="D141" s="106">
        <v>742301</v>
      </c>
      <c r="E141" s="101" t="s">
        <v>319</v>
      </c>
      <c r="F141" s="101" t="s">
        <v>333</v>
      </c>
      <c r="G141" s="101">
        <v>94.5</v>
      </c>
      <c r="H141" s="101">
        <v>0</v>
      </c>
      <c r="I141" s="102"/>
      <c r="J141" s="102"/>
      <c r="K141" s="102"/>
      <c r="L141" s="102">
        <v>0</v>
      </c>
      <c r="M141" s="102">
        <v>1</v>
      </c>
      <c r="N141" s="102"/>
      <c r="O141" s="102"/>
      <c r="P141" s="102"/>
      <c r="Q141" s="102"/>
      <c r="R141" s="103">
        <f t="shared" si="0"/>
        <v>1</v>
      </c>
      <c r="S141" s="104">
        <f t="shared" si="2"/>
        <v>0.33333333333333331</v>
      </c>
      <c r="T141" s="103">
        <v>4</v>
      </c>
      <c r="Y141" s="105"/>
    </row>
    <row r="142" spans="1:25" s="48" customFormat="1" ht="16.5" thickTop="1" thickBot="1">
      <c r="A142" s="107"/>
      <c r="B142" s="108"/>
      <c r="C142" s="108"/>
      <c r="D142" s="109"/>
      <c r="E142" s="109"/>
      <c r="F142" s="110" t="s">
        <v>1</v>
      </c>
      <c r="G142" s="110"/>
      <c r="H142" s="111">
        <f t="shared" ref="H142:T142" si="7">SUM(H12:H141)</f>
        <v>23</v>
      </c>
      <c r="I142" s="111">
        <f t="shared" si="7"/>
        <v>27</v>
      </c>
      <c r="J142" s="111">
        <f t="shared" si="7"/>
        <v>33</v>
      </c>
      <c r="K142" s="111">
        <f t="shared" si="7"/>
        <v>24</v>
      </c>
      <c r="L142" s="111">
        <f t="shared" si="7"/>
        <v>45</v>
      </c>
      <c r="M142" s="111">
        <f t="shared" si="7"/>
        <v>49</v>
      </c>
      <c r="N142" s="111">
        <f t="shared" si="7"/>
        <v>0</v>
      </c>
      <c r="O142" s="111">
        <f t="shared" si="7"/>
        <v>0</v>
      </c>
      <c r="P142" s="111">
        <f t="shared" si="7"/>
        <v>0</v>
      </c>
      <c r="Q142" s="103">
        <f t="shared" si="7"/>
        <v>0</v>
      </c>
      <c r="R142" s="111">
        <f t="shared" si="7"/>
        <v>201</v>
      </c>
      <c r="S142" s="104">
        <f>AVERAGE(H142:Q142)</f>
        <v>20.100000000000001</v>
      </c>
      <c r="T142" s="112">
        <f t="shared" si="7"/>
        <v>717</v>
      </c>
      <c r="U142" s="59"/>
      <c r="V142" s="59"/>
      <c r="Y142" s="113"/>
    </row>
    <row r="143" spans="1:25" s="47" customFormat="1" ht="18.75" thickTop="1" thickBot="1">
      <c r="A143" s="114"/>
      <c r="B143" s="115"/>
      <c r="C143" s="115"/>
      <c r="D143" s="115" t="s">
        <v>36</v>
      </c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6"/>
      <c r="Y143" s="98"/>
    </row>
    <row r="144" spans="1:25" s="48" customFormat="1" ht="16.5" thickTop="1" thickBot="1">
      <c r="A144" s="99"/>
      <c r="B144" s="100"/>
      <c r="C144" s="100">
        <v>1</v>
      </c>
      <c r="D144" s="101">
        <v>734835</v>
      </c>
      <c r="E144" s="101" t="s">
        <v>185</v>
      </c>
      <c r="F144" s="101" t="s">
        <v>65</v>
      </c>
      <c r="G144" s="101">
        <v>69.5</v>
      </c>
      <c r="H144" s="101">
        <v>0</v>
      </c>
      <c r="I144" s="101">
        <v>0</v>
      </c>
      <c r="J144" s="102">
        <v>0</v>
      </c>
      <c r="K144" s="102">
        <v>0</v>
      </c>
      <c r="L144" s="102">
        <v>0</v>
      </c>
      <c r="M144" s="102">
        <v>0</v>
      </c>
      <c r="N144" s="102"/>
      <c r="O144" s="102"/>
      <c r="P144" s="102"/>
      <c r="Q144" s="102"/>
      <c r="R144" s="103">
        <f t="shared" ref="R144:R273" si="8">SUM(H144:Q144)</f>
        <v>0</v>
      </c>
      <c r="S144" s="104">
        <f>AVERAGE(H144:Q144)</f>
        <v>0</v>
      </c>
      <c r="T144" s="103">
        <v>6</v>
      </c>
      <c r="Y144" s="105"/>
    </row>
    <row r="145" spans="1:25" s="48" customFormat="1" ht="16.5" thickTop="1" thickBot="1">
      <c r="A145" s="99"/>
      <c r="B145" s="100"/>
      <c r="C145" s="100">
        <v>2</v>
      </c>
      <c r="D145" s="101">
        <v>734836</v>
      </c>
      <c r="E145" s="101" t="s">
        <v>186</v>
      </c>
      <c r="F145" s="101" t="s">
        <v>66</v>
      </c>
      <c r="G145" s="101">
        <v>69.5</v>
      </c>
      <c r="H145" s="101">
        <v>0</v>
      </c>
      <c r="I145" s="101">
        <v>0</v>
      </c>
      <c r="J145" s="102">
        <v>0</v>
      </c>
      <c r="K145" s="102">
        <v>0</v>
      </c>
      <c r="L145" s="102">
        <v>0</v>
      </c>
      <c r="M145" s="102">
        <v>1</v>
      </c>
      <c r="N145" s="102"/>
      <c r="O145" s="102"/>
      <c r="P145" s="102"/>
      <c r="Q145" s="102"/>
      <c r="R145" s="103">
        <f t="shared" si="8"/>
        <v>1</v>
      </c>
      <c r="S145" s="104">
        <f t="shared" ref="S145:S208" si="9">AVERAGE(H145:Q145)</f>
        <v>0.16666666666666666</v>
      </c>
      <c r="T145" s="103">
        <v>1</v>
      </c>
      <c r="Y145" s="105"/>
    </row>
    <row r="146" spans="1:25" s="48" customFormat="1" ht="16.5" thickTop="1" thickBot="1">
      <c r="A146" s="99"/>
      <c r="B146" s="100"/>
      <c r="C146" s="100">
        <v>3</v>
      </c>
      <c r="D146" s="101">
        <v>734837</v>
      </c>
      <c r="E146" s="101" t="s">
        <v>187</v>
      </c>
      <c r="F146" s="101" t="s">
        <v>67</v>
      </c>
      <c r="G146" s="101">
        <v>24.5</v>
      </c>
      <c r="H146" s="101">
        <v>21</v>
      </c>
      <c r="I146" s="101">
        <v>2</v>
      </c>
      <c r="J146" s="102">
        <v>6</v>
      </c>
      <c r="K146" s="102">
        <v>2</v>
      </c>
      <c r="L146" s="102">
        <v>12</v>
      </c>
      <c r="M146" s="102">
        <v>7</v>
      </c>
      <c r="N146" s="102"/>
      <c r="O146" s="102"/>
      <c r="P146" s="102"/>
      <c r="Q146" s="102"/>
      <c r="R146" s="103">
        <f t="shared" si="8"/>
        <v>50</v>
      </c>
      <c r="S146" s="104">
        <f t="shared" si="9"/>
        <v>8.3333333333333339</v>
      </c>
      <c r="T146" s="103">
        <v>42</v>
      </c>
      <c r="Y146" s="105"/>
    </row>
    <row r="147" spans="1:25" s="48" customFormat="1" ht="16.5" thickTop="1" thickBot="1">
      <c r="A147" s="99"/>
      <c r="B147" s="100"/>
      <c r="C147" s="100">
        <v>4</v>
      </c>
      <c r="D147" s="101">
        <v>734838</v>
      </c>
      <c r="E147" s="101" t="s">
        <v>188</v>
      </c>
      <c r="F147" s="101" t="s">
        <v>68</v>
      </c>
      <c r="G147" s="101">
        <v>24.5</v>
      </c>
      <c r="H147" s="101">
        <v>9</v>
      </c>
      <c r="I147" s="101">
        <v>7</v>
      </c>
      <c r="J147" s="102">
        <v>7</v>
      </c>
      <c r="K147" s="102">
        <v>2</v>
      </c>
      <c r="L147" s="102">
        <v>6</v>
      </c>
      <c r="M147" s="102">
        <v>4</v>
      </c>
      <c r="N147" s="102"/>
      <c r="O147" s="102"/>
      <c r="P147" s="102"/>
      <c r="Q147" s="102"/>
      <c r="R147" s="103">
        <f t="shared" si="8"/>
        <v>35</v>
      </c>
      <c r="S147" s="104">
        <f t="shared" si="9"/>
        <v>5.833333333333333</v>
      </c>
      <c r="T147" s="103">
        <v>28</v>
      </c>
      <c r="Y147" s="105"/>
    </row>
    <row r="148" spans="1:25" s="48" customFormat="1" ht="16.5" thickTop="1" thickBot="1">
      <c r="A148" s="99"/>
      <c r="B148" s="100"/>
      <c r="C148" s="100">
        <v>5</v>
      </c>
      <c r="D148" s="101">
        <v>734839</v>
      </c>
      <c r="E148" s="101" t="s">
        <v>189</v>
      </c>
      <c r="F148" s="101" t="s">
        <v>69</v>
      </c>
      <c r="G148" s="101">
        <v>129.5</v>
      </c>
      <c r="H148" s="101">
        <v>0</v>
      </c>
      <c r="I148" s="101">
        <v>0</v>
      </c>
      <c r="J148" s="102">
        <v>0</v>
      </c>
      <c r="K148" s="102">
        <v>0</v>
      </c>
      <c r="L148" s="102">
        <v>0</v>
      </c>
      <c r="M148" s="102">
        <v>0</v>
      </c>
      <c r="N148" s="102"/>
      <c r="O148" s="102"/>
      <c r="P148" s="102"/>
      <c r="Q148" s="102"/>
      <c r="R148" s="103">
        <f t="shared" si="8"/>
        <v>0</v>
      </c>
      <c r="S148" s="104">
        <f t="shared" si="9"/>
        <v>0</v>
      </c>
      <c r="T148" s="103">
        <v>0</v>
      </c>
      <c r="Y148" s="105"/>
    </row>
    <row r="149" spans="1:25" s="48" customFormat="1" ht="16.5" thickTop="1" thickBot="1">
      <c r="A149" s="99"/>
      <c r="B149" s="100"/>
      <c r="C149" s="100">
        <v>6</v>
      </c>
      <c r="D149" s="101">
        <v>734840</v>
      </c>
      <c r="E149" s="101" t="s">
        <v>190</v>
      </c>
      <c r="F149" s="101" t="s">
        <v>70</v>
      </c>
      <c r="G149" s="101">
        <v>129.5</v>
      </c>
      <c r="H149" s="101">
        <v>0</v>
      </c>
      <c r="I149" s="101">
        <v>0</v>
      </c>
      <c r="J149" s="102">
        <v>0</v>
      </c>
      <c r="K149" s="102">
        <v>0</v>
      </c>
      <c r="L149" s="102">
        <v>0</v>
      </c>
      <c r="M149" s="102">
        <v>0</v>
      </c>
      <c r="N149" s="102"/>
      <c r="O149" s="102"/>
      <c r="P149" s="102"/>
      <c r="Q149" s="102"/>
      <c r="R149" s="103">
        <f t="shared" si="8"/>
        <v>0</v>
      </c>
      <c r="S149" s="104">
        <f t="shared" si="9"/>
        <v>0</v>
      </c>
      <c r="T149" s="103">
        <v>0</v>
      </c>
      <c r="Y149" s="105"/>
    </row>
    <row r="150" spans="1:25" s="48" customFormat="1" ht="16.5" thickTop="1" thickBot="1">
      <c r="A150" s="99"/>
      <c r="B150" s="100"/>
      <c r="C150" s="100">
        <v>7</v>
      </c>
      <c r="D150" s="101">
        <v>734841</v>
      </c>
      <c r="E150" s="101" t="s">
        <v>191</v>
      </c>
      <c r="F150" s="101" t="s">
        <v>71</v>
      </c>
      <c r="G150" s="101">
        <v>29.5</v>
      </c>
      <c r="H150" s="101">
        <v>0</v>
      </c>
      <c r="I150" s="101">
        <v>0</v>
      </c>
      <c r="J150" s="102">
        <v>0</v>
      </c>
      <c r="K150" s="102">
        <v>0</v>
      </c>
      <c r="L150" s="102">
        <v>0</v>
      </c>
      <c r="M150" s="102">
        <v>0</v>
      </c>
      <c r="N150" s="102"/>
      <c r="O150" s="102"/>
      <c r="P150" s="102"/>
      <c r="Q150" s="102"/>
      <c r="R150" s="103">
        <f t="shared" si="8"/>
        <v>0</v>
      </c>
      <c r="S150" s="104">
        <f t="shared" si="9"/>
        <v>0</v>
      </c>
      <c r="T150" s="103">
        <v>0</v>
      </c>
      <c r="Y150" s="105"/>
    </row>
    <row r="151" spans="1:25" s="48" customFormat="1" ht="16.5" thickTop="1" thickBot="1">
      <c r="A151" s="99"/>
      <c r="B151" s="100"/>
      <c r="C151" s="100">
        <v>8</v>
      </c>
      <c r="D151" s="101">
        <v>734843</v>
      </c>
      <c r="E151" s="101" t="s">
        <v>192</v>
      </c>
      <c r="F151" s="101" t="s">
        <v>72</v>
      </c>
      <c r="G151" s="101">
        <v>29.5</v>
      </c>
      <c r="H151" s="101">
        <v>0</v>
      </c>
      <c r="I151" s="101">
        <v>0</v>
      </c>
      <c r="J151" s="102">
        <v>0</v>
      </c>
      <c r="K151" s="102">
        <v>0</v>
      </c>
      <c r="L151" s="102">
        <v>0</v>
      </c>
      <c r="M151" s="102">
        <v>0</v>
      </c>
      <c r="N151" s="102"/>
      <c r="O151" s="102"/>
      <c r="P151" s="102"/>
      <c r="Q151" s="102"/>
      <c r="R151" s="103">
        <f t="shared" si="8"/>
        <v>0</v>
      </c>
      <c r="S151" s="104">
        <f t="shared" si="9"/>
        <v>0</v>
      </c>
      <c r="T151" s="103">
        <v>0</v>
      </c>
      <c r="Y151" s="105"/>
    </row>
    <row r="152" spans="1:25" s="48" customFormat="1" ht="16.5" thickTop="1" thickBot="1">
      <c r="A152" s="99"/>
      <c r="B152" s="100"/>
      <c r="C152" s="100">
        <v>9</v>
      </c>
      <c r="D152" s="101">
        <v>734845</v>
      </c>
      <c r="E152" s="101" t="s">
        <v>193</v>
      </c>
      <c r="F152" s="101" t="s">
        <v>73</v>
      </c>
      <c r="G152" s="101">
        <v>29.5</v>
      </c>
      <c r="H152" s="101">
        <v>0</v>
      </c>
      <c r="I152" s="101">
        <v>0</v>
      </c>
      <c r="J152" s="102">
        <v>0</v>
      </c>
      <c r="K152" s="102">
        <v>0</v>
      </c>
      <c r="L152" s="102">
        <v>0</v>
      </c>
      <c r="M152" s="102">
        <v>0</v>
      </c>
      <c r="N152" s="102"/>
      <c r="O152" s="102"/>
      <c r="P152" s="102"/>
      <c r="Q152" s="102"/>
      <c r="R152" s="103">
        <f t="shared" si="8"/>
        <v>0</v>
      </c>
      <c r="S152" s="104">
        <f t="shared" si="9"/>
        <v>0</v>
      </c>
      <c r="T152" s="103">
        <v>0</v>
      </c>
      <c r="Y152" s="105"/>
    </row>
    <row r="153" spans="1:25" s="48" customFormat="1" ht="16.5" thickTop="1" thickBot="1">
      <c r="A153" s="99"/>
      <c r="B153" s="100"/>
      <c r="C153" s="100">
        <v>10</v>
      </c>
      <c r="D153" s="101">
        <v>734848</v>
      </c>
      <c r="E153" s="101" t="s">
        <v>194</v>
      </c>
      <c r="F153" s="101" t="s">
        <v>74</v>
      </c>
      <c r="G153" s="101">
        <v>29.5</v>
      </c>
      <c r="H153" s="101">
        <v>0</v>
      </c>
      <c r="I153" s="101">
        <v>0</v>
      </c>
      <c r="J153" s="102">
        <v>0</v>
      </c>
      <c r="K153" s="102">
        <v>0</v>
      </c>
      <c r="L153" s="102">
        <v>0</v>
      </c>
      <c r="M153" s="102">
        <v>0</v>
      </c>
      <c r="N153" s="102"/>
      <c r="O153" s="102"/>
      <c r="P153" s="102"/>
      <c r="Q153" s="102"/>
      <c r="R153" s="103">
        <f t="shared" si="8"/>
        <v>0</v>
      </c>
      <c r="S153" s="104">
        <f t="shared" si="9"/>
        <v>0</v>
      </c>
      <c r="T153" s="103">
        <v>0</v>
      </c>
      <c r="Y153" s="105"/>
    </row>
    <row r="154" spans="1:25" s="48" customFormat="1" ht="16.5" thickTop="1" thickBot="1">
      <c r="A154" s="99"/>
      <c r="B154" s="100"/>
      <c r="C154" s="100">
        <v>11</v>
      </c>
      <c r="D154" s="101">
        <v>734864</v>
      </c>
      <c r="E154" s="101" t="s">
        <v>195</v>
      </c>
      <c r="F154" s="101" t="s">
        <v>75</v>
      </c>
      <c r="G154" s="101">
        <v>24.5</v>
      </c>
      <c r="H154" s="101">
        <v>0</v>
      </c>
      <c r="I154" s="101">
        <v>0</v>
      </c>
      <c r="J154" s="102">
        <v>0</v>
      </c>
      <c r="K154" s="102">
        <v>0</v>
      </c>
      <c r="L154" s="102">
        <v>1</v>
      </c>
      <c r="M154" s="102">
        <v>1</v>
      </c>
      <c r="N154" s="102"/>
      <c r="O154" s="102"/>
      <c r="P154" s="102"/>
      <c r="Q154" s="102"/>
      <c r="R154" s="103">
        <f t="shared" si="8"/>
        <v>2</v>
      </c>
      <c r="S154" s="104">
        <f t="shared" si="9"/>
        <v>0.33333333333333331</v>
      </c>
      <c r="T154" s="103">
        <v>4</v>
      </c>
      <c r="Y154" s="105"/>
    </row>
    <row r="155" spans="1:25" s="48" customFormat="1" ht="16.5" thickTop="1" thickBot="1">
      <c r="A155" s="99"/>
      <c r="B155" s="100"/>
      <c r="C155" s="100">
        <v>12</v>
      </c>
      <c r="D155" s="101">
        <v>734865</v>
      </c>
      <c r="E155" s="101" t="s">
        <v>196</v>
      </c>
      <c r="F155" s="101" t="s">
        <v>76</v>
      </c>
      <c r="G155" s="101">
        <v>24.5</v>
      </c>
      <c r="H155" s="101">
        <v>1</v>
      </c>
      <c r="I155" s="101">
        <v>1</v>
      </c>
      <c r="J155" s="102">
        <v>2</v>
      </c>
      <c r="K155" s="102">
        <v>1</v>
      </c>
      <c r="L155" s="102">
        <v>0</v>
      </c>
      <c r="M155" s="102">
        <v>0</v>
      </c>
      <c r="N155" s="102"/>
      <c r="O155" s="102"/>
      <c r="P155" s="102"/>
      <c r="Q155" s="102"/>
      <c r="R155" s="103">
        <f t="shared" si="8"/>
        <v>5</v>
      </c>
      <c r="S155" s="104">
        <f t="shared" si="9"/>
        <v>0.83333333333333337</v>
      </c>
      <c r="T155" s="103">
        <v>8</v>
      </c>
      <c r="Y155" s="105"/>
    </row>
    <row r="156" spans="1:25" s="48" customFormat="1" ht="16.5" thickTop="1" thickBot="1">
      <c r="A156" s="99"/>
      <c r="B156" s="100"/>
      <c r="C156" s="100">
        <v>13</v>
      </c>
      <c r="D156" s="101">
        <v>734866</v>
      </c>
      <c r="E156" s="101" t="s">
        <v>197</v>
      </c>
      <c r="F156" s="101" t="s">
        <v>77</v>
      </c>
      <c r="G156" s="101">
        <v>24.5</v>
      </c>
      <c r="H156" s="101">
        <v>2</v>
      </c>
      <c r="I156" s="101">
        <v>0</v>
      </c>
      <c r="J156" s="102">
        <v>1</v>
      </c>
      <c r="K156" s="102">
        <v>0</v>
      </c>
      <c r="L156" s="102">
        <v>0</v>
      </c>
      <c r="M156" s="102">
        <v>1</v>
      </c>
      <c r="N156" s="102"/>
      <c r="O156" s="102"/>
      <c r="P156" s="102"/>
      <c r="Q156" s="102"/>
      <c r="R156" s="103">
        <f t="shared" si="8"/>
        <v>4</v>
      </c>
      <c r="S156" s="104">
        <f t="shared" si="9"/>
        <v>0.66666666666666663</v>
      </c>
      <c r="T156" s="103">
        <v>7</v>
      </c>
      <c r="Y156" s="105"/>
    </row>
    <row r="157" spans="1:25" s="48" customFormat="1" ht="16.5" thickTop="1" thickBot="1">
      <c r="A157" s="99"/>
      <c r="B157" s="100"/>
      <c r="C157" s="100">
        <v>14</v>
      </c>
      <c r="D157" s="101">
        <v>734867</v>
      </c>
      <c r="E157" s="101" t="s">
        <v>198</v>
      </c>
      <c r="F157" s="101" t="s">
        <v>78</v>
      </c>
      <c r="G157" s="101">
        <v>104.5</v>
      </c>
      <c r="H157" s="101">
        <v>0</v>
      </c>
      <c r="I157" s="101">
        <v>2</v>
      </c>
      <c r="J157" s="102">
        <v>2</v>
      </c>
      <c r="K157" s="102">
        <v>1</v>
      </c>
      <c r="L157" s="102">
        <v>0</v>
      </c>
      <c r="M157" s="102">
        <v>0</v>
      </c>
      <c r="N157" s="102"/>
      <c r="O157" s="102"/>
      <c r="P157" s="102"/>
      <c r="Q157" s="102"/>
      <c r="R157" s="103">
        <f t="shared" si="8"/>
        <v>5</v>
      </c>
      <c r="S157" s="104">
        <f t="shared" si="9"/>
        <v>0.83333333333333337</v>
      </c>
      <c r="T157" s="103">
        <v>3</v>
      </c>
      <c r="Y157" s="105"/>
    </row>
    <row r="158" spans="1:25" s="48" customFormat="1" ht="16.5" thickTop="1" thickBot="1">
      <c r="A158" s="99"/>
      <c r="B158" s="100"/>
      <c r="C158" s="100">
        <v>15</v>
      </c>
      <c r="D158" s="101">
        <v>734868</v>
      </c>
      <c r="E158" s="101" t="s">
        <v>199</v>
      </c>
      <c r="F158" s="101" t="s">
        <v>79</v>
      </c>
      <c r="G158" s="101">
        <v>104.5</v>
      </c>
      <c r="H158" s="101">
        <v>0</v>
      </c>
      <c r="I158" s="101">
        <v>0</v>
      </c>
      <c r="J158" s="102">
        <v>1</v>
      </c>
      <c r="K158" s="102">
        <v>0</v>
      </c>
      <c r="L158" s="102">
        <v>1</v>
      </c>
      <c r="M158" s="102">
        <v>0</v>
      </c>
      <c r="N158" s="102"/>
      <c r="O158" s="102"/>
      <c r="P158" s="102"/>
      <c r="Q158" s="102"/>
      <c r="R158" s="103">
        <f t="shared" si="8"/>
        <v>2</v>
      </c>
      <c r="S158" s="104">
        <f t="shared" si="9"/>
        <v>0.33333333333333331</v>
      </c>
      <c r="T158" s="103">
        <v>4</v>
      </c>
      <c r="Y158" s="105"/>
    </row>
    <row r="159" spans="1:25" s="48" customFormat="1" ht="16.5" thickTop="1" thickBot="1">
      <c r="A159" s="99"/>
      <c r="B159" s="100"/>
      <c r="C159" s="100">
        <v>16</v>
      </c>
      <c r="D159" s="101">
        <v>734869</v>
      </c>
      <c r="E159" s="101" t="s">
        <v>200</v>
      </c>
      <c r="F159" s="101" t="s">
        <v>80</v>
      </c>
      <c r="G159" s="101">
        <v>99.5</v>
      </c>
      <c r="H159" s="101">
        <v>0</v>
      </c>
      <c r="I159" s="101">
        <v>0</v>
      </c>
      <c r="J159" s="102">
        <v>0</v>
      </c>
      <c r="K159" s="102">
        <v>0</v>
      </c>
      <c r="L159" s="102">
        <v>0</v>
      </c>
      <c r="M159" s="102">
        <v>0</v>
      </c>
      <c r="N159" s="102"/>
      <c r="O159" s="102"/>
      <c r="P159" s="102"/>
      <c r="Q159" s="102"/>
      <c r="R159" s="103">
        <f t="shared" si="8"/>
        <v>0</v>
      </c>
      <c r="S159" s="104">
        <f t="shared" si="9"/>
        <v>0</v>
      </c>
      <c r="T159" s="103">
        <v>6</v>
      </c>
      <c r="Y159" s="105"/>
    </row>
    <row r="160" spans="1:25" s="48" customFormat="1" ht="16.5" thickTop="1" thickBot="1">
      <c r="A160" s="99"/>
      <c r="B160" s="100"/>
      <c r="C160" s="100">
        <v>17</v>
      </c>
      <c r="D160" s="101">
        <v>734870</v>
      </c>
      <c r="E160" s="101" t="s">
        <v>201</v>
      </c>
      <c r="F160" s="101" t="s">
        <v>81</v>
      </c>
      <c r="G160" s="101">
        <v>99.5</v>
      </c>
      <c r="H160" s="101">
        <v>0</v>
      </c>
      <c r="I160" s="101">
        <v>0</v>
      </c>
      <c r="J160" s="102">
        <v>0</v>
      </c>
      <c r="K160" s="102">
        <v>0</v>
      </c>
      <c r="L160" s="102">
        <v>0</v>
      </c>
      <c r="M160" s="102">
        <v>0</v>
      </c>
      <c r="N160" s="102"/>
      <c r="O160" s="102"/>
      <c r="P160" s="102"/>
      <c r="Q160" s="102"/>
      <c r="R160" s="103">
        <f t="shared" si="8"/>
        <v>0</v>
      </c>
      <c r="S160" s="104">
        <f t="shared" si="9"/>
        <v>0</v>
      </c>
      <c r="T160" s="103">
        <v>6</v>
      </c>
      <c r="Y160" s="105"/>
    </row>
    <row r="161" spans="1:25" s="48" customFormat="1" ht="16.5" thickTop="1" thickBot="1">
      <c r="A161" s="99"/>
      <c r="B161" s="100"/>
      <c r="C161" s="100">
        <v>18</v>
      </c>
      <c r="D161" s="101">
        <v>734871</v>
      </c>
      <c r="E161" s="101" t="s">
        <v>202</v>
      </c>
      <c r="F161" s="101" t="s">
        <v>82</v>
      </c>
      <c r="G161" s="101">
        <v>79.5</v>
      </c>
      <c r="H161" s="101">
        <v>0</v>
      </c>
      <c r="I161" s="101">
        <v>0</v>
      </c>
      <c r="J161" s="102">
        <v>0</v>
      </c>
      <c r="K161" s="102">
        <v>0</v>
      </c>
      <c r="L161" s="102">
        <v>0</v>
      </c>
      <c r="M161" s="102">
        <v>0</v>
      </c>
      <c r="N161" s="102"/>
      <c r="O161" s="102"/>
      <c r="P161" s="102"/>
      <c r="Q161" s="102"/>
      <c r="R161" s="103">
        <f t="shared" si="8"/>
        <v>0</v>
      </c>
      <c r="S161" s="104">
        <f t="shared" si="9"/>
        <v>0</v>
      </c>
      <c r="T161" s="103">
        <v>6</v>
      </c>
      <c r="Y161" s="105"/>
    </row>
    <row r="162" spans="1:25" s="48" customFormat="1" ht="16.5" thickTop="1" thickBot="1">
      <c r="A162" s="99"/>
      <c r="B162" s="100"/>
      <c r="C162" s="100">
        <v>19</v>
      </c>
      <c r="D162" s="101">
        <v>734872</v>
      </c>
      <c r="E162" s="101" t="s">
        <v>203</v>
      </c>
      <c r="F162" s="101" t="s">
        <v>83</v>
      </c>
      <c r="G162" s="101">
        <v>79.5</v>
      </c>
      <c r="H162" s="101">
        <v>0</v>
      </c>
      <c r="I162" s="101">
        <v>0</v>
      </c>
      <c r="J162" s="102">
        <v>0</v>
      </c>
      <c r="K162" s="102">
        <v>0</v>
      </c>
      <c r="L162" s="102">
        <v>0</v>
      </c>
      <c r="M162" s="102">
        <v>0</v>
      </c>
      <c r="N162" s="102"/>
      <c r="O162" s="102"/>
      <c r="P162" s="102"/>
      <c r="Q162" s="102"/>
      <c r="R162" s="103">
        <f t="shared" si="8"/>
        <v>0</v>
      </c>
      <c r="S162" s="104">
        <f t="shared" si="9"/>
        <v>0</v>
      </c>
      <c r="T162" s="103">
        <v>6</v>
      </c>
      <c r="Y162" s="105"/>
    </row>
    <row r="163" spans="1:25" s="48" customFormat="1" ht="16.5" thickTop="1" thickBot="1">
      <c r="A163" s="99"/>
      <c r="B163" s="100"/>
      <c r="C163" s="100">
        <v>20</v>
      </c>
      <c r="D163" s="101">
        <v>734873</v>
      </c>
      <c r="E163" s="101" t="s">
        <v>204</v>
      </c>
      <c r="F163" s="101" t="s">
        <v>84</v>
      </c>
      <c r="G163" s="101">
        <v>44.5</v>
      </c>
      <c r="H163" s="101">
        <v>0</v>
      </c>
      <c r="I163" s="101">
        <v>0</v>
      </c>
      <c r="J163" s="102">
        <v>0</v>
      </c>
      <c r="K163" s="102">
        <v>0</v>
      </c>
      <c r="L163" s="102">
        <v>0</v>
      </c>
      <c r="M163" s="102">
        <v>0</v>
      </c>
      <c r="N163" s="102"/>
      <c r="O163" s="102"/>
      <c r="P163" s="102"/>
      <c r="Q163" s="102"/>
      <c r="R163" s="103">
        <f t="shared" si="8"/>
        <v>0</v>
      </c>
      <c r="S163" s="104">
        <f t="shared" si="9"/>
        <v>0</v>
      </c>
      <c r="T163" s="103">
        <v>6</v>
      </c>
      <c r="Y163" s="105"/>
    </row>
    <row r="164" spans="1:25" s="48" customFormat="1" ht="16.5" thickTop="1" thickBot="1">
      <c r="A164" s="99"/>
      <c r="B164" s="100"/>
      <c r="C164" s="100">
        <v>21</v>
      </c>
      <c r="D164" s="101">
        <v>734874</v>
      </c>
      <c r="E164" s="101" t="s">
        <v>205</v>
      </c>
      <c r="F164" s="101" t="s">
        <v>85</v>
      </c>
      <c r="G164" s="101">
        <v>44.5</v>
      </c>
      <c r="H164" s="101">
        <v>0</v>
      </c>
      <c r="I164" s="101">
        <v>0</v>
      </c>
      <c r="J164" s="102">
        <v>0</v>
      </c>
      <c r="K164" s="102">
        <v>0</v>
      </c>
      <c r="L164" s="102">
        <v>0</v>
      </c>
      <c r="M164" s="102">
        <v>0</v>
      </c>
      <c r="N164" s="102"/>
      <c r="O164" s="102"/>
      <c r="P164" s="102"/>
      <c r="Q164" s="102"/>
      <c r="R164" s="103">
        <f t="shared" si="8"/>
        <v>0</v>
      </c>
      <c r="S164" s="104">
        <f t="shared" si="9"/>
        <v>0</v>
      </c>
      <c r="T164" s="103">
        <v>6</v>
      </c>
      <c r="Y164" s="105"/>
    </row>
    <row r="165" spans="1:25" s="48" customFormat="1" ht="16.5" thickTop="1" thickBot="1">
      <c r="A165" s="99"/>
      <c r="B165" s="100"/>
      <c r="C165" s="100">
        <v>22</v>
      </c>
      <c r="D165" s="101">
        <v>734875</v>
      </c>
      <c r="E165" s="101" t="s">
        <v>206</v>
      </c>
      <c r="F165" s="101" t="s">
        <v>86</v>
      </c>
      <c r="G165" s="101">
        <v>44.5</v>
      </c>
      <c r="H165" s="101">
        <v>0</v>
      </c>
      <c r="I165" s="101">
        <v>0</v>
      </c>
      <c r="J165" s="102">
        <v>0</v>
      </c>
      <c r="K165" s="102">
        <v>0</v>
      </c>
      <c r="L165" s="102">
        <v>0</v>
      </c>
      <c r="M165" s="102">
        <v>0</v>
      </c>
      <c r="N165" s="102"/>
      <c r="O165" s="102"/>
      <c r="P165" s="102"/>
      <c r="Q165" s="102"/>
      <c r="R165" s="103">
        <f t="shared" si="8"/>
        <v>0</v>
      </c>
      <c r="S165" s="104">
        <f t="shared" si="9"/>
        <v>0</v>
      </c>
      <c r="T165" s="103">
        <v>0</v>
      </c>
      <c r="Y165" s="105"/>
    </row>
    <row r="166" spans="1:25" s="48" customFormat="1" ht="16.5" thickTop="1" thickBot="1">
      <c r="A166" s="99"/>
      <c r="B166" s="100"/>
      <c r="C166" s="100">
        <v>23</v>
      </c>
      <c r="D166" s="101">
        <v>734876</v>
      </c>
      <c r="E166" s="101" t="s">
        <v>207</v>
      </c>
      <c r="F166" s="101" t="s">
        <v>87</v>
      </c>
      <c r="G166" s="101">
        <v>54.5</v>
      </c>
      <c r="H166" s="101">
        <v>0</v>
      </c>
      <c r="I166" s="101">
        <v>0</v>
      </c>
      <c r="J166" s="102">
        <v>0</v>
      </c>
      <c r="K166" s="102">
        <v>0</v>
      </c>
      <c r="L166" s="102">
        <v>0</v>
      </c>
      <c r="M166" s="102">
        <v>0</v>
      </c>
      <c r="N166" s="102"/>
      <c r="O166" s="102"/>
      <c r="P166" s="102"/>
      <c r="Q166" s="102"/>
      <c r="R166" s="103">
        <f t="shared" si="8"/>
        <v>0</v>
      </c>
      <c r="S166" s="104">
        <f t="shared" si="9"/>
        <v>0</v>
      </c>
      <c r="T166" s="103">
        <v>6</v>
      </c>
      <c r="Y166" s="105"/>
    </row>
    <row r="167" spans="1:25" s="48" customFormat="1" ht="16.5" thickTop="1" thickBot="1">
      <c r="A167" s="99"/>
      <c r="B167" s="100"/>
      <c r="C167" s="100">
        <v>24</v>
      </c>
      <c r="D167" s="101">
        <v>734877</v>
      </c>
      <c r="E167" s="101" t="s">
        <v>208</v>
      </c>
      <c r="F167" s="101" t="s">
        <v>88</v>
      </c>
      <c r="G167" s="101">
        <v>54.5</v>
      </c>
      <c r="H167" s="101">
        <v>0</v>
      </c>
      <c r="I167" s="101">
        <v>0</v>
      </c>
      <c r="J167" s="102">
        <v>0</v>
      </c>
      <c r="K167" s="102">
        <v>0</v>
      </c>
      <c r="L167" s="102">
        <v>0</v>
      </c>
      <c r="M167" s="102">
        <v>0</v>
      </c>
      <c r="N167" s="102"/>
      <c r="O167" s="102"/>
      <c r="P167" s="102"/>
      <c r="Q167" s="102"/>
      <c r="R167" s="103">
        <f t="shared" si="8"/>
        <v>0</v>
      </c>
      <c r="S167" s="104">
        <f t="shared" si="9"/>
        <v>0</v>
      </c>
      <c r="T167" s="103">
        <v>6</v>
      </c>
      <c r="Y167" s="105"/>
    </row>
    <row r="168" spans="1:25" s="48" customFormat="1" ht="16.5" thickTop="1" thickBot="1">
      <c r="A168" s="99"/>
      <c r="B168" s="100"/>
      <c r="C168" s="100">
        <v>25</v>
      </c>
      <c r="D168" s="101">
        <v>734878</v>
      </c>
      <c r="E168" s="101" t="s">
        <v>209</v>
      </c>
      <c r="F168" s="101" t="s">
        <v>89</v>
      </c>
      <c r="G168" s="101">
        <v>54.5</v>
      </c>
      <c r="H168" s="101">
        <v>0</v>
      </c>
      <c r="I168" s="101">
        <v>0</v>
      </c>
      <c r="J168" s="102">
        <v>0</v>
      </c>
      <c r="K168" s="102">
        <v>0</v>
      </c>
      <c r="L168" s="102">
        <v>0</v>
      </c>
      <c r="M168" s="102">
        <v>0</v>
      </c>
      <c r="N168" s="102"/>
      <c r="O168" s="102"/>
      <c r="P168" s="102"/>
      <c r="Q168" s="102"/>
      <c r="R168" s="103">
        <f t="shared" si="8"/>
        <v>0</v>
      </c>
      <c r="S168" s="104">
        <f t="shared" si="9"/>
        <v>0</v>
      </c>
      <c r="T168" s="103">
        <v>6</v>
      </c>
      <c r="Y168" s="105"/>
    </row>
    <row r="169" spans="1:25" s="48" customFormat="1" ht="16.5" thickTop="1" thickBot="1">
      <c r="A169" s="99"/>
      <c r="B169" s="100"/>
      <c r="C169" s="100">
        <v>26</v>
      </c>
      <c r="D169" s="101">
        <v>734879</v>
      </c>
      <c r="E169" s="101" t="s">
        <v>210</v>
      </c>
      <c r="F169" s="101" t="s">
        <v>90</v>
      </c>
      <c r="G169" s="101">
        <v>139.5</v>
      </c>
      <c r="H169" s="101">
        <v>0</v>
      </c>
      <c r="I169" s="101">
        <v>0</v>
      </c>
      <c r="J169" s="102">
        <v>0</v>
      </c>
      <c r="K169" s="102">
        <v>0</v>
      </c>
      <c r="L169" s="102">
        <v>0</v>
      </c>
      <c r="M169" s="102">
        <v>0</v>
      </c>
      <c r="N169" s="102"/>
      <c r="O169" s="102"/>
      <c r="P169" s="102"/>
      <c r="Q169" s="102"/>
      <c r="R169" s="103">
        <f t="shared" si="8"/>
        <v>0</v>
      </c>
      <c r="S169" s="104">
        <f t="shared" si="9"/>
        <v>0</v>
      </c>
      <c r="T169" s="103">
        <v>6</v>
      </c>
      <c r="Y169" s="105"/>
    </row>
    <row r="170" spans="1:25" s="48" customFormat="1" ht="16.5" thickTop="1" thickBot="1">
      <c r="A170" s="99"/>
      <c r="B170" s="100"/>
      <c r="C170" s="100">
        <v>27</v>
      </c>
      <c r="D170" s="101">
        <v>734880</v>
      </c>
      <c r="E170" s="101" t="s">
        <v>211</v>
      </c>
      <c r="F170" s="101" t="s">
        <v>91</v>
      </c>
      <c r="G170" s="101">
        <v>139.5</v>
      </c>
      <c r="H170" s="101">
        <v>0</v>
      </c>
      <c r="I170" s="101">
        <v>0</v>
      </c>
      <c r="J170" s="102">
        <v>0</v>
      </c>
      <c r="K170" s="102">
        <v>0</v>
      </c>
      <c r="L170" s="102">
        <v>0</v>
      </c>
      <c r="M170" s="102">
        <v>0</v>
      </c>
      <c r="N170" s="102"/>
      <c r="O170" s="102"/>
      <c r="P170" s="102"/>
      <c r="Q170" s="102"/>
      <c r="R170" s="103">
        <f t="shared" si="8"/>
        <v>0</v>
      </c>
      <c r="S170" s="104">
        <f t="shared" si="9"/>
        <v>0</v>
      </c>
      <c r="T170" s="103">
        <v>6</v>
      </c>
      <c r="Y170" s="105"/>
    </row>
    <row r="171" spans="1:25" s="48" customFormat="1" ht="16.5" thickTop="1" thickBot="1">
      <c r="A171" s="99"/>
      <c r="B171" s="100"/>
      <c r="C171" s="100">
        <v>28</v>
      </c>
      <c r="D171" s="101">
        <v>734881</v>
      </c>
      <c r="E171" s="101" t="s">
        <v>212</v>
      </c>
      <c r="F171" s="101" t="s">
        <v>92</v>
      </c>
      <c r="G171" s="101">
        <v>84.5</v>
      </c>
      <c r="H171" s="101">
        <v>0</v>
      </c>
      <c r="I171" s="101">
        <v>0</v>
      </c>
      <c r="J171" s="102">
        <v>1</v>
      </c>
      <c r="K171" s="102">
        <v>2</v>
      </c>
      <c r="L171" s="102">
        <v>0</v>
      </c>
      <c r="M171" s="102">
        <v>2</v>
      </c>
      <c r="N171" s="102"/>
      <c r="O171" s="102"/>
      <c r="P171" s="102"/>
      <c r="Q171" s="102"/>
      <c r="R171" s="103">
        <f t="shared" si="8"/>
        <v>5</v>
      </c>
      <c r="S171" s="104">
        <f t="shared" si="9"/>
        <v>0.83333333333333337</v>
      </c>
      <c r="T171" s="103">
        <v>6</v>
      </c>
      <c r="Y171" s="105"/>
    </row>
    <row r="172" spans="1:25" s="48" customFormat="1" ht="16.5" thickTop="1" thickBot="1">
      <c r="A172" s="99"/>
      <c r="B172" s="100"/>
      <c r="C172" s="100">
        <v>29</v>
      </c>
      <c r="D172" s="101">
        <v>734882</v>
      </c>
      <c r="E172" s="101" t="s">
        <v>213</v>
      </c>
      <c r="F172" s="101" t="s">
        <v>93</v>
      </c>
      <c r="G172" s="101">
        <v>64.5</v>
      </c>
      <c r="H172" s="101">
        <v>0</v>
      </c>
      <c r="I172" s="101">
        <v>1</v>
      </c>
      <c r="J172" s="102">
        <v>0</v>
      </c>
      <c r="K172" s="102">
        <v>0</v>
      </c>
      <c r="L172" s="102">
        <v>0</v>
      </c>
      <c r="M172" s="102">
        <v>1</v>
      </c>
      <c r="N172" s="102"/>
      <c r="O172" s="102"/>
      <c r="P172" s="102"/>
      <c r="Q172" s="102"/>
      <c r="R172" s="103">
        <f t="shared" si="8"/>
        <v>2</v>
      </c>
      <c r="S172" s="104">
        <f t="shared" si="9"/>
        <v>0.33333333333333331</v>
      </c>
      <c r="T172" s="103">
        <v>4</v>
      </c>
      <c r="Y172" s="105"/>
    </row>
    <row r="173" spans="1:25" s="48" customFormat="1" ht="16.5" thickTop="1" thickBot="1">
      <c r="A173" s="99"/>
      <c r="B173" s="100"/>
      <c r="C173" s="100">
        <v>30</v>
      </c>
      <c r="D173" s="101">
        <v>734883</v>
      </c>
      <c r="E173" s="101" t="s">
        <v>214</v>
      </c>
      <c r="F173" s="101" t="s">
        <v>94</v>
      </c>
      <c r="G173" s="101">
        <v>64.5</v>
      </c>
      <c r="H173" s="101">
        <v>0</v>
      </c>
      <c r="I173" s="101">
        <v>1</v>
      </c>
      <c r="J173" s="102">
        <v>0</v>
      </c>
      <c r="K173" s="102">
        <v>0</v>
      </c>
      <c r="L173" s="102">
        <v>0</v>
      </c>
      <c r="M173" s="102">
        <v>0</v>
      </c>
      <c r="N173" s="102"/>
      <c r="O173" s="102"/>
      <c r="P173" s="102"/>
      <c r="Q173" s="102"/>
      <c r="R173" s="103">
        <f t="shared" si="8"/>
        <v>1</v>
      </c>
      <c r="S173" s="104">
        <f t="shared" si="9"/>
        <v>0.16666666666666666</v>
      </c>
      <c r="T173" s="103">
        <v>5</v>
      </c>
      <c r="Y173" s="105"/>
    </row>
    <row r="174" spans="1:25" s="48" customFormat="1" ht="16.5" thickTop="1" thickBot="1">
      <c r="A174" s="99"/>
      <c r="B174" s="100"/>
      <c r="C174" s="100">
        <v>31</v>
      </c>
      <c r="D174" s="101">
        <v>734884</v>
      </c>
      <c r="E174" s="101" t="s">
        <v>215</v>
      </c>
      <c r="F174" s="101" t="s">
        <v>95</v>
      </c>
      <c r="G174" s="101">
        <v>79.5</v>
      </c>
      <c r="H174" s="101">
        <v>0</v>
      </c>
      <c r="I174" s="101">
        <v>0</v>
      </c>
      <c r="J174" s="102">
        <v>0</v>
      </c>
      <c r="K174" s="102">
        <v>0</v>
      </c>
      <c r="L174" s="102">
        <v>0</v>
      </c>
      <c r="M174" s="102">
        <v>0</v>
      </c>
      <c r="N174" s="102"/>
      <c r="O174" s="102"/>
      <c r="P174" s="102"/>
      <c r="Q174" s="102"/>
      <c r="R174" s="103">
        <f t="shared" si="8"/>
        <v>0</v>
      </c>
      <c r="S174" s="104">
        <f t="shared" si="9"/>
        <v>0</v>
      </c>
      <c r="T174" s="103">
        <v>6</v>
      </c>
      <c r="Y174" s="105"/>
    </row>
    <row r="175" spans="1:25" s="48" customFormat="1" ht="16.5" thickTop="1" thickBot="1">
      <c r="A175" s="99"/>
      <c r="B175" s="100"/>
      <c r="C175" s="100">
        <v>32</v>
      </c>
      <c r="D175" s="101">
        <v>734885</v>
      </c>
      <c r="E175" s="101" t="s">
        <v>216</v>
      </c>
      <c r="F175" s="101" t="s">
        <v>96</v>
      </c>
      <c r="G175" s="101">
        <v>79.5</v>
      </c>
      <c r="H175" s="101">
        <v>0</v>
      </c>
      <c r="I175" s="101">
        <v>0</v>
      </c>
      <c r="J175" s="102">
        <v>0</v>
      </c>
      <c r="K175" s="102">
        <v>0</v>
      </c>
      <c r="L175" s="102">
        <v>0</v>
      </c>
      <c r="M175" s="102">
        <v>1</v>
      </c>
      <c r="N175" s="102"/>
      <c r="O175" s="102"/>
      <c r="P175" s="102"/>
      <c r="Q175" s="102"/>
      <c r="R175" s="103">
        <f t="shared" si="8"/>
        <v>1</v>
      </c>
      <c r="S175" s="104">
        <f t="shared" si="9"/>
        <v>0.16666666666666666</v>
      </c>
      <c r="T175" s="103">
        <v>5</v>
      </c>
      <c r="Y175" s="105"/>
    </row>
    <row r="176" spans="1:25" s="48" customFormat="1" ht="16.5" thickTop="1" thickBot="1">
      <c r="A176" s="99"/>
      <c r="B176" s="100"/>
      <c r="C176" s="100">
        <v>33</v>
      </c>
      <c r="D176" s="101">
        <v>734886</v>
      </c>
      <c r="E176" s="101" t="s">
        <v>217</v>
      </c>
      <c r="F176" s="101" t="s">
        <v>97</v>
      </c>
      <c r="G176" s="101">
        <v>59.5</v>
      </c>
      <c r="H176" s="101">
        <v>0</v>
      </c>
      <c r="I176" s="101">
        <v>0</v>
      </c>
      <c r="J176" s="102">
        <v>0</v>
      </c>
      <c r="K176" s="102">
        <v>0</v>
      </c>
      <c r="L176" s="102">
        <v>1</v>
      </c>
      <c r="M176" s="102">
        <v>0</v>
      </c>
      <c r="N176" s="102"/>
      <c r="O176" s="102"/>
      <c r="P176" s="102"/>
      <c r="Q176" s="102"/>
      <c r="R176" s="103">
        <f t="shared" si="8"/>
        <v>1</v>
      </c>
      <c r="S176" s="104">
        <f t="shared" si="9"/>
        <v>0.16666666666666666</v>
      </c>
      <c r="T176" s="103">
        <v>5</v>
      </c>
      <c r="Y176" s="105"/>
    </row>
    <row r="177" spans="1:25" s="48" customFormat="1" ht="16.5" thickTop="1" thickBot="1">
      <c r="A177" s="99"/>
      <c r="B177" s="100"/>
      <c r="C177" s="100">
        <v>34</v>
      </c>
      <c r="D177" s="101">
        <v>734887</v>
      </c>
      <c r="E177" s="101" t="s">
        <v>218</v>
      </c>
      <c r="F177" s="101" t="s">
        <v>98</v>
      </c>
      <c r="G177" s="101">
        <v>59.5</v>
      </c>
      <c r="H177" s="101">
        <v>0</v>
      </c>
      <c r="I177" s="101">
        <v>0</v>
      </c>
      <c r="J177" s="102">
        <v>0</v>
      </c>
      <c r="K177" s="102">
        <v>1</v>
      </c>
      <c r="L177" s="102">
        <v>0</v>
      </c>
      <c r="M177" s="102">
        <v>0</v>
      </c>
      <c r="N177" s="102"/>
      <c r="O177" s="102"/>
      <c r="P177" s="102"/>
      <c r="Q177" s="102"/>
      <c r="R177" s="103">
        <f t="shared" si="8"/>
        <v>1</v>
      </c>
      <c r="S177" s="104">
        <f t="shared" si="9"/>
        <v>0.16666666666666666</v>
      </c>
      <c r="T177" s="103">
        <v>5</v>
      </c>
      <c r="Y177" s="105"/>
    </row>
    <row r="178" spans="1:25" s="48" customFormat="1" ht="16.5" thickTop="1" thickBot="1">
      <c r="A178" s="99"/>
      <c r="B178" s="100"/>
      <c r="C178" s="100">
        <v>35</v>
      </c>
      <c r="D178" s="101">
        <v>734888</v>
      </c>
      <c r="E178" s="101" t="s">
        <v>219</v>
      </c>
      <c r="F178" s="101" t="s">
        <v>99</v>
      </c>
      <c r="G178" s="101">
        <v>59.5</v>
      </c>
      <c r="H178" s="101">
        <v>0</v>
      </c>
      <c r="I178" s="101">
        <v>0</v>
      </c>
      <c r="J178" s="102">
        <v>0</v>
      </c>
      <c r="K178" s="102">
        <v>0</v>
      </c>
      <c r="L178" s="102">
        <v>0</v>
      </c>
      <c r="M178" s="102">
        <v>0</v>
      </c>
      <c r="N178" s="102"/>
      <c r="O178" s="102"/>
      <c r="P178" s="102"/>
      <c r="Q178" s="102"/>
      <c r="R178" s="103">
        <f t="shared" si="8"/>
        <v>0</v>
      </c>
      <c r="S178" s="104">
        <f t="shared" si="9"/>
        <v>0</v>
      </c>
      <c r="T178" s="103">
        <v>6</v>
      </c>
      <c r="Y178" s="105"/>
    </row>
    <row r="179" spans="1:25" s="48" customFormat="1" ht="16.5" thickTop="1" thickBot="1">
      <c r="A179" s="99"/>
      <c r="B179" s="100"/>
      <c r="C179" s="100">
        <v>36</v>
      </c>
      <c r="D179" s="101">
        <v>734889</v>
      </c>
      <c r="E179" s="101" t="s">
        <v>220</v>
      </c>
      <c r="F179" s="101" t="s">
        <v>100</v>
      </c>
      <c r="G179" s="101">
        <v>119.5</v>
      </c>
      <c r="H179" s="101">
        <v>0</v>
      </c>
      <c r="I179" s="101">
        <v>0</v>
      </c>
      <c r="J179" s="102">
        <v>0</v>
      </c>
      <c r="K179" s="102">
        <v>0</v>
      </c>
      <c r="L179" s="102">
        <v>0</v>
      </c>
      <c r="M179" s="102">
        <v>0</v>
      </c>
      <c r="N179" s="102"/>
      <c r="O179" s="102"/>
      <c r="P179" s="102"/>
      <c r="Q179" s="102"/>
      <c r="R179" s="103">
        <f t="shared" si="8"/>
        <v>0</v>
      </c>
      <c r="S179" s="104">
        <f t="shared" si="9"/>
        <v>0</v>
      </c>
      <c r="T179" s="103">
        <v>6</v>
      </c>
      <c r="Y179" s="105"/>
    </row>
    <row r="180" spans="1:25" s="48" customFormat="1" ht="16.5" thickTop="1" thickBot="1">
      <c r="A180" s="99"/>
      <c r="B180" s="100"/>
      <c r="C180" s="100">
        <v>37</v>
      </c>
      <c r="D180" s="101">
        <v>734890</v>
      </c>
      <c r="E180" s="101" t="s">
        <v>221</v>
      </c>
      <c r="F180" s="101" t="s">
        <v>101</v>
      </c>
      <c r="G180" s="101">
        <v>119.5</v>
      </c>
      <c r="H180" s="101">
        <v>0</v>
      </c>
      <c r="I180" s="101">
        <v>0</v>
      </c>
      <c r="J180" s="102">
        <v>0</v>
      </c>
      <c r="K180" s="102">
        <v>0</v>
      </c>
      <c r="L180" s="102">
        <v>0</v>
      </c>
      <c r="M180" s="102">
        <v>0</v>
      </c>
      <c r="N180" s="102"/>
      <c r="O180" s="102"/>
      <c r="P180" s="102"/>
      <c r="Q180" s="102"/>
      <c r="R180" s="103">
        <f t="shared" si="8"/>
        <v>0</v>
      </c>
      <c r="S180" s="104">
        <f t="shared" si="9"/>
        <v>0</v>
      </c>
      <c r="T180" s="103">
        <v>6</v>
      </c>
      <c r="Y180" s="105"/>
    </row>
    <row r="181" spans="1:25" s="48" customFormat="1" ht="16.5" thickTop="1" thickBot="1">
      <c r="A181" s="99"/>
      <c r="B181" s="100"/>
      <c r="C181" s="100">
        <v>38</v>
      </c>
      <c r="D181" s="101">
        <v>734891</v>
      </c>
      <c r="E181" s="101" t="s">
        <v>222</v>
      </c>
      <c r="F181" s="101" t="s">
        <v>102</v>
      </c>
      <c r="G181" s="101">
        <v>119.5</v>
      </c>
      <c r="H181" s="101">
        <v>0</v>
      </c>
      <c r="I181" s="101">
        <v>0</v>
      </c>
      <c r="J181" s="102">
        <v>0</v>
      </c>
      <c r="K181" s="102">
        <v>0</v>
      </c>
      <c r="L181" s="102">
        <v>0</v>
      </c>
      <c r="M181" s="102">
        <v>0</v>
      </c>
      <c r="N181" s="102"/>
      <c r="O181" s="102"/>
      <c r="P181" s="102"/>
      <c r="Q181" s="102"/>
      <c r="R181" s="103">
        <f t="shared" si="8"/>
        <v>0</v>
      </c>
      <c r="S181" s="104">
        <f t="shared" si="9"/>
        <v>0</v>
      </c>
      <c r="T181" s="103">
        <v>6</v>
      </c>
      <c r="Y181" s="105"/>
    </row>
    <row r="182" spans="1:25" s="48" customFormat="1" ht="16.5" thickTop="1" thickBot="1">
      <c r="A182" s="99"/>
      <c r="B182" s="100"/>
      <c r="C182" s="100">
        <v>39</v>
      </c>
      <c r="D182" s="101">
        <v>734892</v>
      </c>
      <c r="E182" s="101" t="s">
        <v>223</v>
      </c>
      <c r="F182" s="101" t="s">
        <v>103</v>
      </c>
      <c r="G182" s="101">
        <v>109.5</v>
      </c>
      <c r="H182" s="101">
        <v>0</v>
      </c>
      <c r="I182" s="101">
        <v>0</v>
      </c>
      <c r="J182" s="102">
        <v>0</v>
      </c>
      <c r="K182" s="102">
        <v>0</v>
      </c>
      <c r="L182" s="102">
        <v>0</v>
      </c>
      <c r="M182" s="102">
        <v>0</v>
      </c>
      <c r="N182" s="102"/>
      <c r="O182" s="102"/>
      <c r="P182" s="102"/>
      <c r="Q182" s="102"/>
      <c r="R182" s="103">
        <f t="shared" si="8"/>
        <v>0</v>
      </c>
      <c r="S182" s="104">
        <f t="shared" si="9"/>
        <v>0</v>
      </c>
      <c r="T182" s="103">
        <v>6</v>
      </c>
      <c r="Y182" s="105"/>
    </row>
    <row r="183" spans="1:25" s="48" customFormat="1" ht="16.5" thickTop="1" thickBot="1">
      <c r="A183" s="99"/>
      <c r="B183" s="100"/>
      <c r="C183" s="100">
        <v>40</v>
      </c>
      <c r="D183" s="101">
        <v>734893</v>
      </c>
      <c r="E183" s="101" t="s">
        <v>224</v>
      </c>
      <c r="F183" s="101" t="s">
        <v>104</v>
      </c>
      <c r="G183" s="101">
        <v>109.5</v>
      </c>
      <c r="H183" s="101">
        <v>0</v>
      </c>
      <c r="I183" s="101">
        <v>0</v>
      </c>
      <c r="J183" s="102">
        <v>0</v>
      </c>
      <c r="K183" s="102">
        <v>0</v>
      </c>
      <c r="L183" s="102">
        <v>0</v>
      </c>
      <c r="M183" s="102">
        <v>0</v>
      </c>
      <c r="N183" s="102"/>
      <c r="O183" s="102"/>
      <c r="P183" s="102"/>
      <c r="Q183" s="102"/>
      <c r="R183" s="103">
        <f t="shared" si="8"/>
        <v>0</v>
      </c>
      <c r="S183" s="104">
        <f t="shared" si="9"/>
        <v>0</v>
      </c>
      <c r="T183" s="103">
        <v>6</v>
      </c>
      <c r="Y183" s="105"/>
    </row>
    <row r="184" spans="1:25" s="48" customFormat="1" ht="16.5" thickTop="1" thickBot="1">
      <c r="A184" s="99"/>
      <c r="B184" s="100"/>
      <c r="C184" s="100">
        <v>41</v>
      </c>
      <c r="D184" s="101">
        <v>734894</v>
      </c>
      <c r="E184" s="101" t="s">
        <v>225</v>
      </c>
      <c r="F184" s="101" t="s">
        <v>105</v>
      </c>
      <c r="G184" s="101">
        <v>109.5</v>
      </c>
      <c r="H184" s="101">
        <v>0</v>
      </c>
      <c r="I184" s="101">
        <v>0</v>
      </c>
      <c r="J184" s="102">
        <v>0</v>
      </c>
      <c r="K184" s="102">
        <v>0</v>
      </c>
      <c r="L184" s="102">
        <v>0</v>
      </c>
      <c r="M184" s="102">
        <v>0</v>
      </c>
      <c r="N184" s="102"/>
      <c r="O184" s="102"/>
      <c r="P184" s="102"/>
      <c r="Q184" s="102"/>
      <c r="R184" s="103">
        <f t="shared" si="8"/>
        <v>0</v>
      </c>
      <c r="S184" s="104">
        <f t="shared" si="9"/>
        <v>0</v>
      </c>
      <c r="T184" s="103">
        <v>6</v>
      </c>
      <c r="Y184" s="105"/>
    </row>
    <row r="185" spans="1:25" s="48" customFormat="1" ht="16.5" thickTop="1" thickBot="1">
      <c r="A185" s="99"/>
      <c r="B185" s="100"/>
      <c r="C185" s="100">
        <v>42</v>
      </c>
      <c r="D185" s="101">
        <v>734895</v>
      </c>
      <c r="E185" s="101" t="s">
        <v>226</v>
      </c>
      <c r="F185" s="101" t="s">
        <v>106</v>
      </c>
      <c r="G185" s="101">
        <v>44.5</v>
      </c>
      <c r="H185" s="101">
        <v>0</v>
      </c>
      <c r="I185" s="101">
        <v>0</v>
      </c>
      <c r="J185" s="102">
        <v>0</v>
      </c>
      <c r="K185" s="102">
        <v>1</v>
      </c>
      <c r="L185" s="102">
        <v>0</v>
      </c>
      <c r="M185" s="102">
        <v>1</v>
      </c>
      <c r="N185" s="102"/>
      <c r="O185" s="102"/>
      <c r="P185" s="102"/>
      <c r="Q185" s="102"/>
      <c r="R185" s="103">
        <f t="shared" si="8"/>
        <v>2</v>
      </c>
      <c r="S185" s="104">
        <f t="shared" si="9"/>
        <v>0.33333333333333331</v>
      </c>
      <c r="T185" s="103">
        <v>4</v>
      </c>
      <c r="Y185" s="105"/>
    </row>
    <row r="186" spans="1:25" s="48" customFormat="1" ht="16.5" thickTop="1" thickBot="1">
      <c r="A186" s="99"/>
      <c r="B186" s="100"/>
      <c r="C186" s="100">
        <v>43</v>
      </c>
      <c r="D186" s="101">
        <v>734896</v>
      </c>
      <c r="E186" s="101" t="s">
        <v>227</v>
      </c>
      <c r="F186" s="101" t="s">
        <v>107</v>
      </c>
      <c r="G186" s="101">
        <v>49.5</v>
      </c>
      <c r="H186" s="101">
        <v>1</v>
      </c>
      <c r="I186" s="101">
        <v>0</v>
      </c>
      <c r="J186" s="102">
        <v>0</v>
      </c>
      <c r="K186" s="102">
        <v>0</v>
      </c>
      <c r="L186" s="102">
        <v>0</v>
      </c>
      <c r="M186" s="102">
        <v>0</v>
      </c>
      <c r="N186" s="102"/>
      <c r="O186" s="102"/>
      <c r="P186" s="102"/>
      <c r="Q186" s="102"/>
      <c r="R186" s="103">
        <f t="shared" si="8"/>
        <v>1</v>
      </c>
      <c r="S186" s="104">
        <f t="shared" si="9"/>
        <v>0.16666666666666666</v>
      </c>
      <c r="T186" s="103">
        <v>5</v>
      </c>
      <c r="Y186" s="105"/>
    </row>
    <row r="187" spans="1:25" s="48" customFormat="1" ht="16.5" thickTop="1" thickBot="1">
      <c r="A187" s="99"/>
      <c r="B187" s="100"/>
      <c r="C187" s="100">
        <v>44</v>
      </c>
      <c r="D187" s="101">
        <v>734897</v>
      </c>
      <c r="E187" s="101" t="s">
        <v>228</v>
      </c>
      <c r="F187" s="101" t="s">
        <v>108</v>
      </c>
      <c r="G187" s="101">
        <v>49.5</v>
      </c>
      <c r="H187" s="101">
        <v>0</v>
      </c>
      <c r="I187" s="101">
        <v>0</v>
      </c>
      <c r="J187" s="102">
        <v>0</v>
      </c>
      <c r="K187" s="102">
        <v>1</v>
      </c>
      <c r="L187" s="102">
        <v>0</v>
      </c>
      <c r="M187" s="102">
        <v>0</v>
      </c>
      <c r="N187" s="102"/>
      <c r="O187" s="102"/>
      <c r="P187" s="102"/>
      <c r="Q187" s="102"/>
      <c r="R187" s="103">
        <f t="shared" si="8"/>
        <v>1</v>
      </c>
      <c r="S187" s="104">
        <f t="shared" si="9"/>
        <v>0.16666666666666666</v>
      </c>
      <c r="T187" s="103">
        <v>5</v>
      </c>
      <c r="Y187" s="105"/>
    </row>
    <row r="188" spans="1:25" s="48" customFormat="1" ht="16.5" thickTop="1" thickBot="1">
      <c r="A188" s="99"/>
      <c r="B188" s="100"/>
      <c r="C188" s="100">
        <v>45</v>
      </c>
      <c r="D188" s="101">
        <v>734898</v>
      </c>
      <c r="E188" s="101" t="s">
        <v>229</v>
      </c>
      <c r="F188" s="101" t="s">
        <v>109</v>
      </c>
      <c r="G188" s="101">
        <v>49.5</v>
      </c>
      <c r="H188" s="101">
        <v>0</v>
      </c>
      <c r="I188" s="101">
        <v>1</v>
      </c>
      <c r="J188" s="102">
        <v>0</v>
      </c>
      <c r="K188" s="102">
        <v>0</v>
      </c>
      <c r="L188" s="102">
        <v>0</v>
      </c>
      <c r="M188" s="102">
        <v>0</v>
      </c>
      <c r="N188" s="102"/>
      <c r="O188" s="102"/>
      <c r="P188" s="102"/>
      <c r="Q188" s="102"/>
      <c r="R188" s="103">
        <f t="shared" si="8"/>
        <v>1</v>
      </c>
      <c r="S188" s="104">
        <f t="shared" si="9"/>
        <v>0.16666666666666666</v>
      </c>
      <c r="T188" s="103">
        <v>5</v>
      </c>
      <c r="Y188" s="105"/>
    </row>
    <row r="189" spans="1:25" s="48" customFormat="1" ht="16.5" thickTop="1" thickBot="1">
      <c r="A189" s="99"/>
      <c r="B189" s="100"/>
      <c r="C189" s="100">
        <v>46</v>
      </c>
      <c r="D189" s="101">
        <v>734899</v>
      </c>
      <c r="E189" s="101" t="s">
        <v>230</v>
      </c>
      <c r="F189" s="101" t="s">
        <v>110</v>
      </c>
      <c r="G189" s="101">
        <v>49.5</v>
      </c>
      <c r="H189" s="101">
        <v>0</v>
      </c>
      <c r="I189" s="101">
        <v>0</v>
      </c>
      <c r="J189" s="102">
        <v>0</v>
      </c>
      <c r="K189" s="102">
        <v>0</v>
      </c>
      <c r="L189" s="102">
        <v>1</v>
      </c>
      <c r="M189" s="102">
        <v>1</v>
      </c>
      <c r="N189" s="102"/>
      <c r="O189" s="102"/>
      <c r="P189" s="102"/>
      <c r="Q189" s="102"/>
      <c r="R189" s="103">
        <f t="shared" si="8"/>
        <v>2</v>
      </c>
      <c r="S189" s="104">
        <f t="shared" si="9"/>
        <v>0.33333333333333331</v>
      </c>
      <c r="T189" s="103">
        <v>2</v>
      </c>
      <c r="Y189" s="105"/>
    </row>
    <row r="190" spans="1:25" s="48" customFormat="1" ht="16.5" thickTop="1" thickBot="1">
      <c r="A190" s="99"/>
      <c r="B190" s="100"/>
      <c r="C190" s="100">
        <v>47</v>
      </c>
      <c r="D190" s="101">
        <v>734900</v>
      </c>
      <c r="E190" s="101" t="s">
        <v>231</v>
      </c>
      <c r="F190" s="101" t="s">
        <v>111</v>
      </c>
      <c r="G190" s="101">
        <v>39.5</v>
      </c>
      <c r="H190" s="101">
        <v>0</v>
      </c>
      <c r="I190" s="101">
        <v>0</v>
      </c>
      <c r="J190" s="102">
        <v>0</v>
      </c>
      <c r="K190" s="102">
        <v>0</v>
      </c>
      <c r="L190" s="102">
        <v>0</v>
      </c>
      <c r="M190" s="102">
        <v>0</v>
      </c>
      <c r="N190" s="102"/>
      <c r="O190" s="102"/>
      <c r="P190" s="102"/>
      <c r="Q190" s="102"/>
      <c r="R190" s="103">
        <f t="shared" si="8"/>
        <v>0</v>
      </c>
      <c r="S190" s="104">
        <f t="shared" si="9"/>
        <v>0</v>
      </c>
      <c r="T190" s="103">
        <v>0</v>
      </c>
      <c r="Y190" s="105"/>
    </row>
    <row r="191" spans="1:25" s="48" customFormat="1" ht="16.5" thickTop="1" thickBot="1">
      <c r="A191" s="99"/>
      <c r="B191" s="100"/>
      <c r="C191" s="100">
        <v>48</v>
      </c>
      <c r="D191" s="101">
        <v>734901</v>
      </c>
      <c r="E191" s="101" t="s">
        <v>232</v>
      </c>
      <c r="F191" s="101" t="s">
        <v>112</v>
      </c>
      <c r="G191" s="101">
        <v>39.5</v>
      </c>
      <c r="H191" s="101">
        <v>0</v>
      </c>
      <c r="I191" s="101">
        <v>0</v>
      </c>
      <c r="J191" s="102">
        <v>0</v>
      </c>
      <c r="K191" s="102">
        <v>0</v>
      </c>
      <c r="L191" s="102">
        <v>0</v>
      </c>
      <c r="M191" s="102">
        <v>0</v>
      </c>
      <c r="N191" s="102"/>
      <c r="O191" s="102"/>
      <c r="P191" s="102"/>
      <c r="Q191" s="102"/>
      <c r="R191" s="103">
        <f t="shared" si="8"/>
        <v>0</v>
      </c>
      <c r="S191" s="104">
        <f t="shared" si="9"/>
        <v>0</v>
      </c>
      <c r="T191" s="103">
        <v>0</v>
      </c>
      <c r="Y191" s="105"/>
    </row>
    <row r="192" spans="1:25" s="48" customFormat="1" ht="16.5" thickTop="1" thickBot="1">
      <c r="A192" s="99"/>
      <c r="B192" s="100"/>
      <c r="C192" s="100">
        <v>49</v>
      </c>
      <c r="D192" s="101">
        <v>734902</v>
      </c>
      <c r="E192" s="101" t="s">
        <v>233</v>
      </c>
      <c r="F192" s="101" t="s">
        <v>113</v>
      </c>
      <c r="G192" s="101">
        <v>104.5</v>
      </c>
      <c r="H192" s="101">
        <v>0</v>
      </c>
      <c r="I192" s="101">
        <v>0</v>
      </c>
      <c r="J192" s="102">
        <v>0</v>
      </c>
      <c r="K192" s="102">
        <v>0</v>
      </c>
      <c r="L192" s="102">
        <v>2</v>
      </c>
      <c r="M192" s="102">
        <v>0</v>
      </c>
      <c r="N192" s="102"/>
      <c r="O192" s="102"/>
      <c r="P192" s="102"/>
      <c r="Q192" s="102"/>
      <c r="R192" s="103">
        <f t="shared" si="8"/>
        <v>2</v>
      </c>
      <c r="S192" s="104">
        <f t="shared" si="9"/>
        <v>0.33333333333333331</v>
      </c>
      <c r="T192" s="103">
        <v>4</v>
      </c>
      <c r="Y192" s="105"/>
    </row>
    <row r="193" spans="1:25" s="48" customFormat="1" ht="16.5" thickTop="1" thickBot="1">
      <c r="A193" s="99"/>
      <c r="B193" s="100"/>
      <c r="C193" s="100">
        <v>50</v>
      </c>
      <c r="D193" s="101">
        <v>734903</v>
      </c>
      <c r="E193" s="101" t="s">
        <v>234</v>
      </c>
      <c r="F193" s="101" t="s">
        <v>114</v>
      </c>
      <c r="G193" s="101">
        <v>169.5</v>
      </c>
      <c r="H193" s="101">
        <v>0</v>
      </c>
      <c r="I193" s="101">
        <v>0</v>
      </c>
      <c r="J193" s="102">
        <v>0</v>
      </c>
      <c r="K193" s="102">
        <v>0</v>
      </c>
      <c r="L193" s="102">
        <v>0</v>
      </c>
      <c r="M193" s="102">
        <v>0</v>
      </c>
      <c r="N193" s="102"/>
      <c r="O193" s="102"/>
      <c r="P193" s="102"/>
      <c r="Q193" s="102"/>
      <c r="R193" s="103">
        <f t="shared" si="8"/>
        <v>0</v>
      </c>
      <c r="S193" s="104">
        <f t="shared" si="9"/>
        <v>0</v>
      </c>
      <c r="T193" s="103">
        <v>6</v>
      </c>
      <c r="Y193" s="105"/>
    </row>
    <row r="194" spans="1:25" s="48" customFormat="1" ht="16.5" thickTop="1" thickBot="1">
      <c r="A194" s="99"/>
      <c r="B194" s="100"/>
      <c r="C194" s="100">
        <v>51</v>
      </c>
      <c r="D194" s="101">
        <v>734904</v>
      </c>
      <c r="E194" s="101" t="s">
        <v>235</v>
      </c>
      <c r="F194" s="101" t="s">
        <v>115</v>
      </c>
      <c r="G194" s="101">
        <v>59.5</v>
      </c>
      <c r="H194" s="101">
        <v>0</v>
      </c>
      <c r="I194" s="101">
        <v>1</v>
      </c>
      <c r="J194" s="102">
        <v>0</v>
      </c>
      <c r="K194" s="102">
        <v>0</v>
      </c>
      <c r="L194" s="102">
        <v>3</v>
      </c>
      <c r="M194" s="102">
        <v>0</v>
      </c>
      <c r="N194" s="102"/>
      <c r="O194" s="102"/>
      <c r="P194" s="102"/>
      <c r="Q194" s="102"/>
      <c r="R194" s="103">
        <f t="shared" si="8"/>
        <v>4</v>
      </c>
      <c r="S194" s="104">
        <f t="shared" si="9"/>
        <v>0.66666666666666663</v>
      </c>
      <c r="T194" s="103">
        <v>10</v>
      </c>
      <c r="Y194" s="105"/>
    </row>
    <row r="195" spans="1:25" s="48" customFormat="1" ht="16.5" thickTop="1" thickBot="1">
      <c r="A195" s="99"/>
      <c r="B195" s="100"/>
      <c r="C195" s="100">
        <v>52</v>
      </c>
      <c r="D195" s="101">
        <v>734905</v>
      </c>
      <c r="E195" s="101" t="s">
        <v>236</v>
      </c>
      <c r="F195" s="101" t="s">
        <v>116</v>
      </c>
      <c r="G195" s="101">
        <v>114.5</v>
      </c>
      <c r="H195" s="101">
        <v>0</v>
      </c>
      <c r="I195" s="101">
        <v>0</v>
      </c>
      <c r="J195" s="102">
        <v>0</v>
      </c>
      <c r="K195" s="102">
        <v>0</v>
      </c>
      <c r="L195" s="102">
        <v>0</v>
      </c>
      <c r="M195" s="102">
        <v>0</v>
      </c>
      <c r="N195" s="102"/>
      <c r="O195" s="102"/>
      <c r="P195" s="102"/>
      <c r="Q195" s="102"/>
      <c r="R195" s="103">
        <f t="shared" si="8"/>
        <v>0</v>
      </c>
      <c r="S195" s="104">
        <f t="shared" si="9"/>
        <v>0</v>
      </c>
      <c r="T195" s="103">
        <v>6</v>
      </c>
      <c r="Y195" s="105"/>
    </row>
    <row r="196" spans="1:25" s="48" customFormat="1" ht="16.5" thickTop="1" thickBot="1">
      <c r="A196" s="99"/>
      <c r="B196" s="100"/>
      <c r="C196" s="100">
        <v>53</v>
      </c>
      <c r="D196" s="101">
        <v>734906</v>
      </c>
      <c r="E196" s="101" t="s">
        <v>237</v>
      </c>
      <c r="F196" s="101" t="s">
        <v>117</v>
      </c>
      <c r="G196" s="101">
        <v>49.5</v>
      </c>
      <c r="H196" s="101">
        <v>0</v>
      </c>
      <c r="I196" s="101">
        <v>0</v>
      </c>
      <c r="J196" s="102">
        <v>0</v>
      </c>
      <c r="K196" s="102">
        <v>0</v>
      </c>
      <c r="L196" s="102">
        <v>0</v>
      </c>
      <c r="M196" s="102">
        <v>0</v>
      </c>
      <c r="N196" s="102"/>
      <c r="O196" s="102"/>
      <c r="P196" s="102"/>
      <c r="Q196" s="102"/>
      <c r="R196" s="103">
        <f t="shared" si="8"/>
        <v>0</v>
      </c>
      <c r="S196" s="104">
        <f t="shared" si="9"/>
        <v>0</v>
      </c>
      <c r="T196" s="103">
        <v>15</v>
      </c>
      <c r="Y196" s="105"/>
    </row>
    <row r="197" spans="1:25" s="48" customFormat="1" ht="16.5" thickTop="1" thickBot="1">
      <c r="A197" s="99"/>
      <c r="B197" s="100"/>
      <c r="C197" s="100">
        <v>54</v>
      </c>
      <c r="D197" s="101">
        <v>734907</v>
      </c>
      <c r="E197" s="101" t="s">
        <v>238</v>
      </c>
      <c r="F197" s="101" t="s">
        <v>118</v>
      </c>
      <c r="G197" s="101">
        <v>24.5</v>
      </c>
      <c r="H197" s="101">
        <v>2</v>
      </c>
      <c r="I197" s="101">
        <v>0</v>
      </c>
      <c r="J197" s="102">
        <v>1</v>
      </c>
      <c r="K197" s="102">
        <v>0</v>
      </c>
      <c r="L197" s="102">
        <v>0</v>
      </c>
      <c r="M197" s="102">
        <v>1</v>
      </c>
      <c r="N197" s="102"/>
      <c r="O197" s="102"/>
      <c r="P197" s="102"/>
      <c r="Q197" s="102"/>
      <c r="R197" s="103">
        <f t="shared" si="8"/>
        <v>4</v>
      </c>
      <c r="S197" s="104">
        <f t="shared" si="9"/>
        <v>0.66666666666666663</v>
      </c>
      <c r="T197" s="103">
        <v>2</v>
      </c>
      <c r="Y197" s="105"/>
    </row>
    <row r="198" spans="1:25" s="48" customFormat="1" ht="16.5" thickTop="1" thickBot="1">
      <c r="A198" s="99"/>
      <c r="B198" s="100"/>
      <c r="C198" s="100">
        <v>55</v>
      </c>
      <c r="D198" s="101">
        <v>734909</v>
      </c>
      <c r="E198" s="101" t="s">
        <v>239</v>
      </c>
      <c r="F198" s="101" t="s">
        <v>119</v>
      </c>
      <c r="G198" s="101">
        <v>24.5</v>
      </c>
      <c r="H198" s="101">
        <v>0</v>
      </c>
      <c r="I198" s="101">
        <v>1</v>
      </c>
      <c r="J198" s="102">
        <v>4</v>
      </c>
      <c r="K198" s="102">
        <v>2</v>
      </c>
      <c r="L198" s="102">
        <v>0</v>
      </c>
      <c r="M198" s="102">
        <v>0</v>
      </c>
      <c r="N198" s="102"/>
      <c r="O198" s="102"/>
      <c r="P198" s="102"/>
      <c r="Q198" s="102"/>
      <c r="R198" s="103">
        <f t="shared" si="8"/>
        <v>7</v>
      </c>
      <c r="S198" s="104">
        <f t="shared" si="9"/>
        <v>1.1666666666666667</v>
      </c>
      <c r="T198" s="103">
        <v>8</v>
      </c>
      <c r="Y198" s="105"/>
    </row>
    <row r="199" spans="1:25" s="48" customFormat="1" ht="16.5" thickTop="1" thickBot="1">
      <c r="A199" s="99"/>
      <c r="B199" s="100"/>
      <c r="C199" s="100">
        <v>56</v>
      </c>
      <c r="D199" s="101">
        <v>734910</v>
      </c>
      <c r="E199" s="101" t="s">
        <v>240</v>
      </c>
      <c r="F199" s="101" t="s">
        <v>120</v>
      </c>
      <c r="G199" s="101">
        <v>24.5</v>
      </c>
      <c r="H199" s="101">
        <v>0</v>
      </c>
      <c r="I199" s="101">
        <v>0</v>
      </c>
      <c r="J199" s="102">
        <v>0</v>
      </c>
      <c r="K199" s="102">
        <v>0</v>
      </c>
      <c r="L199" s="102">
        <v>0</v>
      </c>
      <c r="M199" s="102">
        <v>0</v>
      </c>
      <c r="N199" s="102"/>
      <c r="O199" s="102"/>
      <c r="P199" s="102"/>
      <c r="Q199" s="102"/>
      <c r="R199" s="103">
        <f t="shared" si="8"/>
        <v>0</v>
      </c>
      <c r="S199" s="104">
        <f t="shared" si="9"/>
        <v>0</v>
      </c>
      <c r="T199" s="103">
        <v>6</v>
      </c>
      <c r="Y199" s="105"/>
    </row>
    <row r="200" spans="1:25" s="48" customFormat="1" ht="16.5" thickTop="1" thickBot="1">
      <c r="A200" s="99"/>
      <c r="B200" s="100"/>
      <c r="C200" s="100">
        <v>57</v>
      </c>
      <c r="D200" s="101">
        <v>734911</v>
      </c>
      <c r="E200" s="101" t="s">
        <v>241</v>
      </c>
      <c r="F200" s="101" t="s">
        <v>121</v>
      </c>
      <c r="G200" s="101">
        <v>24.5</v>
      </c>
      <c r="H200" s="101">
        <v>0</v>
      </c>
      <c r="I200" s="101">
        <v>0</v>
      </c>
      <c r="J200" s="102">
        <v>2</v>
      </c>
      <c r="K200" s="102">
        <v>0</v>
      </c>
      <c r="L200" s="102">
        <v>1</v>
      </c>
      <c r="M200" s="102">
        <v>0</v>
      </c>
      <c r="N200" s="102"/>
      <c r="O200" s="102"/>
      <c r="P200" s="102"/>
      <c r="Q200" s="102"/>
      <c r="R200" s="103">
        <f t="shared" si="8"/>
        <v>3</v>
      </c>
      <c r="S200" s="104">
        <f t="shared" si="9"/>
        <v>0.5</v>
      </c>
      <c r="T200" s="103">
        <v>10</v>
      </c>
      <c r="Y200" s="105"/>
    </row>
    <row r="201" spans="1:25" s="48" customFormat="1" ht="16.5" thickTop="1" thickBot="1">
      <c r="A201" s="99"/>
      <c r="B201" s="100"/>
      <c r="C201" s="100">
        <v>58</v>
      </c>
      <c r="D201" s="101">
        <v>734912</v>
      </c>
      <c r="E201" s="101" t="s">
        <v>242</v>
      </c>
      <c r="F201" s="101" t="s">
        <v>122</v>
      </c>
      <c r="G201" s="101">
        <v>24.5</v>
      </c>
      <c r="H201" s="101">
        <v>0</v>
      </c>
      <c r="I201" s="101">
        <v>1</v>
      </c>
      <c r="J201" s="102">
        <v>0</v>
      </c>
      <c r="K201" s="102">
        <v>0</v>
      </c>
      <c r="L201" s="102">
        <v>0</v>
      </c>
      <c r="M201" s="102">
        <v>0</v>
      </c>
      <c r="N201" s="102"/>
      <c r="O201" s="102"/>
      <c r="P201" s="102"/>
      <c r="Q201" s="102"/>
      <c r="R201" s="103">
        <f t="shared" si="8"/>
        <v>1</v>
      </c>
      <c r="S201" s="104">
        <f t="shared" si="9"/>
        <v>0.16666666666666666</v>
      </c>
      <c r="T201" s="103">
        <v>5</v>
      </c>
      <c r="Y201" s="105"/>
    </row>
    <row r="202" spans="1:25" s="48" customFormat="1" ht="16.5" thickTop="1" thickBot="1">
      <c r="A202" s="99"/>
      <c r="B202" s="100"/>
      <c r="C202" s="100">
        <v>59</v>
      </c>
      <c r="D202" s="101">
        <v>734913</v>
      </c>
      <c r="E202" s="101" t="s">
        <v>243</v>
      </c>
      <c r="F202" s="101" t="s">
        <v>120</v>
      </c>
      <c r="G202" s="101">
        <v>24.5</v>
      </c>
      <c r="H202" s="101">
        <v>0</v>
      </c>
      <c r="I202" s="101">
        <v>0</v>
      </c>
      <c r="J202" s="102">
        <v>0</v>
      </c>
      <c r="K202" s="102">
        <v>0</v>
      </c>
      <c r="L202" s="102">
        <v>0</v>
      </c>
      <c r="M202" s="102">
        <v>0</v>
      </c>
      <c r="N202" s="102"/>
      <c r="O202" s="102"/>
      <c r="P202" s="102"/>
      <c r="Q202" s="102"/>
      <c r="R202" s="103">
        <f t="shared" si="8"/>
        <v>0</v>
      </c>
      <c r="S202" s="104">
        <f t="shared" si="9"/>
        <v>0</v>
      </c>
      <c r="T202" s="103">
        <v>6</v>
      </c>
      <c r="Y202" s="105"/>
    </row>
    <row r="203" spans="1:25" s="48" customFormat="1" ht="16.5" thickTop="1" thickBot="1">
      <c r="A203" s="99"/>
      <c r="B203" s="100"/>
      <c r="C203" s="100">
        <v>60</v>
      </c>
      <c r="D203" s="101">
        <v>734914</v>
      </c>
      <c r="E203" s="101" t="s">
        <v>244</v>
      </c>
      <c r="F203" s="101" t="s">
        <v>123</v>
      </c>
      <c r="G203" s="101">
        <v>24.5</v>
      </c>
      <c r="H203" s="101">
        <v>0</v>
      </c>
      <c r="I203" s="101">
        <v>0</v>
      </c>
      <c r="J203" s="102">
        <v>0</v>
      </c>
      <c r="K203" s="102">
        <v>0</v>
      </c>
      <c r="L203" s="102">
        <v>0</v>
      </c>
      <c r="M203" s="102">
        <v>0</v>
      </c>
      <c r="N203" s="102"/>
      <c r="O203" s="102"/>
      <c r="P203" s="102"/>
      <c r="Q203" s="102"/>
      <c r="R203" s="103">
        <f t="shared" si="8"/>
        <v>0</v>
      </c>
      <c r="S203" s="104">
        <f t="shared" si="9"/>
        <v>0</v>
      </c>
      <c r="T203" s="103">
        <v>6</v>
      </c>
      <c r="Y203" s="105"/>
    </row>
    <row r="204" spans="1:25" s="48" customFormat="1" ht="16.5" thickTop="1" thickBot="1">
      <c r="A204" s="99"/>
      <c r="B204" s="100"/>
      <c r="C204" s="100">
        <v>61</v>
      </c>
      <c r="D204" s="101">
        <v>734915</v>
      </c>
      <c r="E204" s="101" t="s">
        <v>245</v>
      </c>
      <c r="F204" s="101" t="s">
        <v>124</v>
      </c>
      <c r="G204" s="101">
        <v>24.5</v>
      </c>
      <c r="H204" s="101">
        <v>0</v>
      </c>
      <c r="I204" s="101">
        <v>0</v>
      </c>
      <c r="J204" s="102">
        <v>0</v>
      </c>
      <c r="K204" s="102">
        <v>0</v>
      </c>
      <c r="L204" s="102">
        <v>0</v>
      </c>
      <c r="M204" s="102">
        <v>0</v>
      </c>
      <c r="N204" s="102"/>
      <c r="O204" s="102"/>
      <c r="P204" s="102"/>
      <c r="Q204" s="102"/>
      <c r="R204" s="103">
        <f t="shared" si="8"/>
        <v>0</v>
      </c>
      <c r="S204" s="104">
        <f t="shared" si="9"/>
        <v>0</v>
      </c>
      <c r="T204" s="103">
        <v>6</v>
      </c>
      <c r="Y204" s="105"/>
    </row>
    <row r="205" spans="1:25" s="48" customFormat="1" ht="16.5" thickTop="1" thickBot="1">
      <c r="A205" s="99"/>
      <c r="B205" s="100"/>
      <c r="C205" s="100">
        <v>62</v>
      </c>
      <c r="D205" s="101">
        <v>734916</v>
      </c>
      <c r="E205" s="101" t="s">
        <v>246</v>
      </c>
      <c r="F205" s="101" t="s">
        <v>125</v>
      </c>
      <c r="G205" s="101">
        <v>29.5</v>
      </c>
      <c r="H205" s="101">
        <v>0</v>
      </c>
      <c r="I205" s="101">
        <v>0</v>
      </c>
      <c r="J205" s="102">
        <v>0</v>
      </c>
      <c r="K205" s="102">
        <v>1</v>
      </c>
      <c r="L205" s="102">
        <v>0</v>
      </c>
      <c r="M205" s="102">
        <v>0</v>
      </c>
      <c r="N205" s="102"/>
      <c r="O205" s="102"/>
      <c r="P205" s="102"/>
      <c r="Q205" s="102"/>
      <c r="R205" s="103">
        <f t="shared" si="8"/>
        <v>1</v>
      </c>
      <c r="S205" s="104">
        <f t="shared" si="9"/>
        <v>0.16666666666666666</v>
      </c>
      <c r="T205" s="103">
        <v>5</v>
      </c>
      <c r="Y205" s="105"/>
    </row>
    <row r="206" spans="1:25" s="48" customFormat="1" ht="16.5" thickTop="1" thickBot="1">
      <c r="A206" s="99"/>
      <c r="B206" s="100"/>
      <c r="C206" s="100">
        <v>63</v>
      </c>
      <c r="D206" s="101">
        <v>734917</v>
      </c>
      <c r="E206" s="101" t="s">
        <v>247</v>
      </c>
      <c r="F206" s="101" t="s">
        <v>126</v>
      </c>
      <c r="G206" s="101">
        <v>29.5</v>
      </c>
      <c r="H206" s="101">
        <v>0</v>
      </c>
      <c r="I206" s="101">
        <v>0</v>
      </c>
      <c r="J206" s="102">
        <v>0</v>
      </c>
      <c r="K206" s="102">
        <v>0</v>
      </c>
      <c r="L206" s="102">
        <v>0</v>
      </c>
      <c r="M206" s="102">
        <v>1</v>
      </c>
      <c r="N206" s="102"/>
      <c r="O206" s="102"/>
      <c r="P206" s="102"/>
      <c r="Q206" s="102"/>
      <c r="R206" s="103">
        <f t="shared" si="8"/>
        <v>1</v>
      </c>
      <c r="S206" s="104">
        <f t="shared" si="9"/>
        <v>0.16666666666666666</v>
      </c>
      <c r="T206" s="103">
        <v>5</v>
      </c>
      <c r="Y206" s="105"/>
    </row>
    <row r="207" spans="1:25" s="48" customFormat="1" ht="16.5" thickTop="1" thickBot="1">
      <c r="A207" s="99"/>
      <c r="B207" s="100"/>
      <c r="C207" s="100">
        <v>64</v>
      </c>
      <c r="D207" s="101">
        <v>734918</v>
      </c>
      <c r="E207" s="101" t="s">
        <v>248</v>
      </c>
      <c r="F207" s="101" t="s">
        <v>127</v>
      </c>
      <c r="G207" s="101">
        <v>44.5</v>
      </c>
      <c r="H207" s="101">
        <v>0</v>
      </c>
      <c r="I207" s="101">
        <v>0</v>
      </c>
      <c r="J207" s="102">
        <v>0</v>
      </c>
      <c r="K207" s="102">
        <v>0</v>
      </c>
      <c r="L207" s="102">
        <v>0</v>
      </c>
      <c r="M207" s="102">
        <v>0</v>
      </c>
      <c r="N207" s="102"/>
      <c r="O207" s="102"/>
      <c r="P207" s="102"/>
      <c r="Q207" s="102"/>
      <c r="R207" s="103">
        <f t="shared" si="8"/>
        <v>0</v>
      </c>
      <c r="S207" s="104">
        <f t="shared" si="9"/>
        <v>0</v>
      </c>
      <c r="T207" s="103">
        <v>6</v>
      </c>
      <c r="Y207" s="105"/>
    </row>
    <row r="208" spans="1:25" s="48" customFormat="1" ht="16.5" thickTop="1" thickBot="1">
      <c r="A208" s="99"/>
      <c r="B208" s="100"/>
      <c r="C208" s="100">
        <v>65</v>
      </c>
      <c r="D208" s="101">
        <v>734920</v>
      </c>
      <c r="E208" s="101" t="s">
        <v>249</v>
      </c>
      <c r="F208" s="101" t="s">
        <v>128</v>
      </c>
      <c r="G208" s="101">
        <v>34.5</v>
      </c>
      <c r="H208" s="101">
        <v>1</v>
      </c>
      <c r="I208" s="101">
        <v>0</v>
      </c>
      <c r="J208" s="102">
        <v>1</v>
      </c>
      <c r="K208" s="102">
        <v>1</v>
      </c>
      <c r="L208" s="102">
        <v>1</v>
      </c>
      <c r="M208" s="102">
        <v>1</v>
      </c>
      <c r="N208" s="102"/>
      <c r="O208" s="102"/>
      <c r="P208" s="102"/>
      <c r="Q208" s="102"/>
      <c r="R208" s="103">
        <f t="shared" si="8"/>
        <v>5</v>
      </c>
      <c r="S208" s="104">
        <f t="shared" si="9"/>
        <v>0.83333333333333337</v>
      </c>
      <c r="T208" s="103">
        <v>8</v>
      </c>
      <c r="Y208" s="105"/>
    </row>
    <row r="209" spans="1:25" s="48" customFormat="1" ht="16.5" thickTop="1" thickBot="1">
      <c r="A209" s="99"/>
      <c r="B209" s="100"/>
      <c r="C209" s="100">
        <v>66</v>
      </c>
      <c r="D209" s="101">
        <v>734921</v>
      </c>
      <c r="E209" s="101" t="s">
        <v>250</v>
      </c>
      <c r="F209" s="101" t="s">
        <v>129</v>
      </c>
      <c r="G209" s="101">
        <v>34.5</v>
      </c>
      <c r="H209" s="101">
        <v>1</v>
      </c>
      <c r="I209" s="101">
        <v>0</v>
      </c>
      <c r="J209" s="102">
        <v>0</v>
      </c>
      <c r="K209" s="102">
        <v>1</v>
      </c>
      <c r="L209" s="102">
        <v>0</v>
      </c>
      <c r="M209" s="102">
        <v>0</v>
      </c>
      <c r="N209" s="102"/>
      <c r="O209" s="102"/>
      <c r="P209" s="102"/>
      <c r="Q209" s="102"/>
      <c r="R209" s="103">
        <f t="shared" si="8"/>
        <v>2</v>
      </c>
      <c r="S209" s="104">
        <f t="shared" ref="S209:S273" si="10">AVERAGE(H209:Q209)</f>
        <v>0.33333333333333331</v>
      </c>
      <c r="T209" s="103">
        <v>4</v>
      </c>
      <c r="Y209" s="105"/>
    </row>
    <row r="210" spans="1:25" s="48" customFormat="1" ht="16.5" thickTop="1" thickBot="1">
      <c r="A210" s="99"/>
      <c r="B210" s="100"/>
      <c r="C210" s="100">
        <v>67</v>
      </c>
      <c r="D210" s="101">
        <v>734922</v>
      </c>
      <c r="E210" s="101" t="s">
        <v>251</v>
      </c>
      <c r="F210" s="101" t="s">
        <v>130</v>
      </c>
      <c r="G210" s="101">
        <v>34.5</v>
      </c>
      <c r="H210" s="101">
        <v>1</v>
      </c>
      <c r="I210" s="101">
        <v>0</v>
      </c>
      <c r="J210" s="102">
        <v>0</v>
      </c>
      <c r="K210" s="102">
        <v>0</v>
      </c>
      <c r="L210" s="102">
        <v>1</v>
      </c>
      <c r="M210" s="102">
        <v>1</v>
      </c>
      <c r="N210" s="102"/>
      <c r="O210" s="102"/>
      <c r="P210" s="102"/>
      <c r="Q210" s="102"/>
      <c r="R210" s="103">
        <f t="shared" si="8"/>
        <v>3</v>
      </c>
      <c r="S210" s="104">
        <f t="shared" si="10"/>
        <v>0.5</v>
      </c>
      <c r="T210" s="103">
        <v>9</v>
      </c>
      <c r="Y210" s="105"/>
    </row>
    <row r="211" spans="1:25" s="48" customFormat="1" ht="16.5" thickTop="1" thickBot="1">
      <c r="A211" s="99"/>
      <c r="B211" s="100"/>
      <c r="C211" s="100">
        <v>68</v>
      </c>
      <c r="D211" s="101">
        <v>734923</v>
      </c>
      <c r="E211" s="101" t="s">
        <v>252</v>
      </c>
      <c r="F211" s="101" t="s">
        <v>131</v>
      </c>
      <c r="G211" s="101">
        <v>29.5</v>
      </c>
      <c r="H211" s="101">
        <v>0</v>
      </c>
      <c r="I211" s="101">
        <v>0</v>
      </c>
      <c r="J211" s="102">
        <v>0</v>
      </c>
      <c r="K211" s="102">
        <v>0</v>
      </c>
      <c r="L211" s="102">
        <v>0</v>
      </c>
      <c r="M211" s="102">
        <v>0</v>
      </c>
      <c r="N211" s="102"/>
      <c r="O211" s="102"/>
      <c r="P211" s="102"/>
      <c r="Q211" s="102"/>
      <c r="R211" s="103">
        <f t="shared" si="8"/>
        <v>0</v>
      </c>
      <c r="S211" s="104">
        <f t="shared" si="10"/>
        <v>0</v>
      </c>
      <c r="T211" s="103">
        <v>0</v>
      </c>
      <c r="Y211" s="105"/>
    </row>
    <row r="212" spans="1:25" s="48" customFormat="1" ht="16.5" thickTop="1" thickBot="1">
      <c r="A212" s="99"/>
      <c r="B212" s="100"/>
      <c r="C212" s="100">
        <v>69</v>
      </c>
      <c r="D212" s="101">
        <v>734924</v>
      </c>
      <c r="E212" s="101" t="s">
        <v>253</v>
      </c>
      <c r="F212" s="101" t="s">
        <v>132</v>
      </c>
      <c r="G212" s="101">
        <v>29.5</v>
      </c>
      <c r="H212" s="101">
        <v>0</v>
      </c>
      <c r="I212" s="101">
        <v>0</v>
      </c>
      <c r="J212" s="102">
        <v>0</v>
      </c>
      <c r="K212" s="102">
        <v>0</v>
      </c>
      <c r="L212" s="102">
        <v>0</v>
      </c>
      <c r="M212" s="102">
        <v>0</v>
      </c>
      <c r="N212" s="102"/>
      <c r="O212" s="102"/>
      <c r="P212" s="102"/>
      <c r="Q212" s="102"/>
      <c r="R212" s="103">
        <f t="shared" si="8"/>
        <v>0</v>
      </c>
      <c r="S212" s="104">
        <f t="shared" si="10"/>
        <v>0</v>
      </c>
      <c r="T212" s="103">
        <v>0</v>
      </c>
      <c r="Y212" s="105"/>
    </row>
    <row r="213" spans="1:25" s="48" customFormat="1" ht="16.5" thickTop="1" thickBot="1">
      <c r="A213" s="99"/>
      <c r="B213" s="100"/>
      <c r="C213" s="100">
        <v>70</v>
      </c>
      <c r="D213" s="101">
        <v>734925</v>
      </c>
      <c r="E213" s="101" t="s">
        <v>254</v>
      </c>
      <c r="F213" s="101" t="s">
        <v>133</v>
      </c>
      <c r="G213" s="101">
        <v>29.5</v>
      </c>
      <c r="H213" s="101">
        <v>0</v>
      </c>
      <c r="I213" s="101">
        <v>0</v>
      </c>
      <c r="J213" s="102">
        <v>0</v>
      </c>
      <c r="K213" s="102">
        <v>0</v>
      </c>
      <c r="L213" s="102">
        <v>0</v>
      </c>
      <c r="M213" s="102">
        <v>0</v>
      </c>
      <c r="N213" s="102"/>
      <c r="O213" s="102"/>
      <c r="P213" s="102"/>
      <c r="Q213" s="102"/>
      <c r="R213" s="103">
        <f t="shared" si="8"/>
        <v>0</v>
      </c>
      <c r="S213" s="104">
        <f t="shared" si="10"/>
        <v>0</v>
      </c>
      <c r="T213" s="103">
        <v>0</v>
      </c>
      <c r="Y213" s="105"/>
    </row>
    <row r="214" spans="1:25" s="48" customFormat="1" ht="16.5" thickTop="1" thickBot="1">
      <c r="A214" s="99"/>
      <c r="B214" s="100"/>
      <c r="C214" s="100">
        <v>71</v>
      </c>
      <c r="D214" s="101">
        <v>734926</v>
      </c>
      <c r="E214" s="101" t="s">
        <v>255</v>
      </c>
      <c r="F214" s="101" t="s">
        <v>134</v>
      </c>
      <c r="G214" s="101">
        <v>24.5</v>
      </c>
      <c r="H214" s="101">
        <v>0</v>
      </c>
      <c r="I214" s="101">
        <v>0</v>
      </c>
      <c r="J214" s="102">
        <v>0</v>
      </c>
      <c r="K214" s="102">
        <v>0</v>
      </c>
      <c r="L214" s="102">
        <v>0</v>
      </c>
      <c r="M214" s="102">
        <v>0</v>
      </c>
      <c r="N214" s="102"/>
      <c r="O214" s="102"/>
      <c r="P214" s="102"/>
      <c r="Q214" s="102"/>
      <c r="R214" s="103">
        <f t="shared" si="8"/>
        <v>0</v>
      </c>
      <c r="S214" s="104">
        <f t="shared" si="10"/>
        <v>0</v>
      </c>
      <c r="T214" s="103">
        <v>0</v>
      </c>
      <c r="Y214" s="105"/>
    </row>
    <row r="215" spans="1:25" s="48" customFormat="1" ht="16.5" thickTop="1" thickBot="1">
      <c r="A215" s="99"/>
      <c r="B215" s="100"/>
      <c r="C215" s="100">
        <v>72</v>
      </c>
      <c r="D215" s="101">
        <v>734927</v>
      </c>
      <c r="E215" s="101" t="s">
        <v>256</v>
      </c>
      <c r="F215" s="101" t="s">
        <v>135</v>
      </c>
      <c r="G215" s="101">
        <v>24.5</v>
      </c>
      <c r="H215" s="101">
        <v>0</v>
      </c>
      <c r="I215" s="101">
        <v>0</v>
      </c>
      <c r="J215" s="102">
        <v>1</v>
      </c>
      <c r="K215" s="102">
        <v>2</v>
      </c>
      <c r="L215" s="102">
        <v>1</v>
      </c>
      <c r="M215" s="102">
        <v>0</v>
      </c>
      <c r="N215" s="102"/>
      <c r="O215" s="102"/>
      <c r="P215" s="102"/>
      <c r="Q215" s="102"/>
      <c r="R215" s="103">
        <f t="shared" si="8"/>
        <v>4</v>
      </c>
      <c r="S215" s="104">
        <f t="shared" si="10"/>
        <v>0.66666666666666663</v>
      </c>
      <c r="T215" s="103">
        <v>6</v>
      </c>
      <c r="Y215" s="105"/>
    </row>
    <row r="216" spans="1:25" s="48" customFormat="1" ht="16.5" thickTop="1" thickBot="1">
      <c r="A216" s="99"/>
      <c r="B216" s="100"/>
      <c r="C216" s="100">
        <v>73</v>
      </c>
      <c r="D216" s="101">
        <v>734928</v>
      </c>
      <c r="E216" s="101" t="s">
        <v>257</v>
      </c>
      <c r="F216" s="101" t="s">
        <v>136</v>
      </c>
      <c r="G216" s="101">
        <v>24</v>
      </c>
      <c r="H216" s="101">
        <v>0</v>
      </c>
      <c r="I216" s="101">
        <v>0</v>
      </c>
      <c r="J216" s="102">
        <v>1</v>
      </c>
      <c r="K216" s="102">
        <v>1</v>
      </c>
      <c r="L216" s="102">
        <v>0</v>
      </c>
      <c r="M216" s="102">
        <v>0</v>
      </c>
      <c r="N216" s="102"/>
      <c r="O216" s="102"/>
      <c r="P216" s="102"/>
      <c r="Q216" s="102"/>
      <c r="R216" s="103">
        <f t="shared" si="8"/>
        <v>2</v>
      </c>
      <c r="S216" s="104">
        <f t="shared" si="10"/>
        <v>0.33333333333333331</v>
      </c>
      <c r="T216" s="103">
        <v>4</v>
      </c>
      <c r="Y216" s="105"/>
    </row>
    <row r="217" spans="1:25" s="48" customFormat="1" ht="16.5" thickTop="1" thickBot="1">
      <c r="A217" s="99"/>
      <c r="B217" s="100"/>
      <c r="C217" s="100">
        <v>74</v>
      </c>
      <c r="D217" s="101">
        <v>734929</v>
      </c>
      <c r="E217" s="101" t="s">
        <v>258</v>
      </c>
      <c r="F217" s="101" t="s">
        <v>137</v>
      </c>
      <c r="G217" s="101">
        <v>24.5</v>
      </c>
      <c r="H217" s="101">
        <v>0</v>
      </c>
      <c r="I217" s="101">
        <v>0</v>
      </c>
      <c r="J217" s="102">
        <v>0</v>
      </c>
      <c r="K217" s="102">
        <v>1</v>
      </c>
      <c r="L217" s="102">
        <v>0</v>
      </c>
      <c r="M217" s="102">
        <v>0</v>
      </c>
      <c r="N217" s="102"/>
      <c r="O217" s="102"/>
      <c r="P217" s="102"/>
      <c r="Q217" s="102"/>
      <c r="R217" s="103">
        <f t="shared" si="8"/>
        <v>1</v>
      </c>
      <c r="S217" s="104">
        <f t="shared" si="10"/>
        <v>0.16666666666666666</v>
      </c>
      <c r="T217" s="103">
        <v>5</v>
      </c>
      <c r="Y217" s="105"/>
    </row>
    <row r="218" spans="1:25" s="48" customFormat="1" ht="16.5" thickTop="1" thickBot="1">
      <c r="A218" s="99"/>
      <c r="B218" s="100"/>
      <c r="C218" s="100">
        <v>75</v>
      </c>
      <c r="D218" s="101">
        <v>734930</v>
      </c>
      <c r="E218" s="101" t="s">
        <v>259</v>
      </c>
      <c r="F218" s="101" t="s">
        <v>138</v>
      </c>
      <c r="G218" s="101">
        <v>24.5</v>
      </c>
      <c r="H218" s="101">
        <v>0</v>
      </c>
      <c r="I218" s="101">
        <v>0</v>
      </c>
      <c r="J218" s="102">
        <v>0</v>
      </c>
      <c r="K218" s="102">
        <v>0</v>
      </c>
      <c r="L218" s="102">
        <v>0</v>
      </c>
      <c r="M218" s="102">
        <v>0</v>
      </c>
      <c r="N218" s="102"/>
      <c r="O218" s="102"/>
      <c r="P218" s="102"/>
      <c r="Q218" s="102"/>
      <c r="R218" s="103">
        <f t="shared" si="8"/>
        <v>0</v>
      </c>
      <c r="S218" s="104">
        <f t="shared" si="10"/>
        <v>0</v>
      </c>
      <c r="T218" s="103">
        <v>6</v>
      </c>
      <c r="Y218" s="105"/>
    </row>
    <row r="219" spans="1:25" s="48" customFormat="1" ht="16.5" thickTop="1" thickBot="1">
      <c r="A219" s="99"/>
      <c r="B219" s="100"/>
      <c r="C219" s="100">
        <v>76</v>
      </c>
      <c r="D219" s="101">
        <v>734931</v>
      </c>
      <c r="E219" s="101" t="s">
        <v>260</v>
      </c>
      <c r="F219" s="101" t="s">
        <v>139</v>
      </c>
      <c r="G219" s="101">
        <v>24.5</v>
      </c>
      <c r="H219" s="101">
        <v>0</v>
      </c>
      <c r="I219" s="101">
        <v>0</v>
      </c>
      <c r="J219" s="102">
        <v>0</v>
      </c>
      <c r="K219" s="102">
        <v>0</v>
      </c>
      <c r="L219" s="102">
        <v>0</v>
      </c>
      <c r="M219" s="102">
        <v>0</v>
      </c>
      <c r="N219" s="102"/>
      <c r="O219" s="102"/>
      <c r="P219" s="102"/>
      <c r="Q219" s="102"/>
      <c r="R219" s="103">
        <f t="shared" si="8"/>
        <v>0</v>
      </c>
      <c r="S219" s="104">
        <f t="shared" si="10"/>
        <v>0</v>
      </c>
      <c r="T219" s="103">
        <v>0</v>
      </c>
      <c r="Y219" s="105"/>
    </row>
    <row r="220" spans="1:25" s="48" customFormat="1" ht="16.5" thickTop="1" thickBot="1">
      <c r="A220" s="99"/>
      <c r="B220" s="100"/>
      <c r="C220" s="100">
        <v>77</v>
      </c>
      <c r="D220" s="101">
        <v>734933</v>
      </c>
      <c r="E220" s="101" t="s">
        <v>261</v>
      </c>
      <c r="F220" s="101" t="s">
        <v>140</v>
      </c>
      <c r="G220" s="101">
        <v>24.5</v>
      </c>
      <c r="H220" s="101">
        <v>0</v>
      </c>
      <c r="I220" s="101">
        <v>0</v>
      </c>
      <c r="J220" s="102">
        <v>0</v>
      </c>
      <c r="K220" s="102">
        <v>0</v>
      </c>
      <c r="L220" s="102">
        <v>0</v>
      </c>
      <c r="M220" s="102">
        <v>0</v>
      </c>
      <c r="N220" s="102"/>
      <c r="O220" s="102"/>
      <c r="P220" s="102"/>
      <c r="Q220" s="102"/>
      <c r="R220" s="103">
        <f t="shared" si="8"/>
        <v>0</v>
      </c>
      <c r="S220" s="104">
        <f t="shared" si="10"/>
        <v>0</v>
      </c>
      <c r="T220" s="103">
        <v>0</v>
      </c>
      <c r="Y220" s="105"/>
    </row>
    <row r="221" spans="1:25" s="48" customFormat="1" ht="16.5" thickTop="1" thickBot="1">
      <c r="A221" s="99"/>
      <c r="B221" s="100"/>
      <c r="C221" s="100">
        <v>78</v>
      </c>
      <c r="D221" s="101">
        <v>734934</v>
      </c>
      <c r="E221" s="101" t="s">
        <v>262</v>
      </c>
      <c r="F221" s="101" t="s">
        <v>141</v>
      </c>
      <c r="G221" s="101">
        <v>24.5</v>
      </c>
      <c r="H221" s="101">
        <v>0</v>
      </c>
      <c r="I221" s="101">
        <v>0</v>
      </c>
      <c r="J221" s="102">
        <v>0</v>
      </c>
      <c r="K221" s="102">
        <v>0</v>
      </c>
      <c r="L221" s="102">
        <v>0</v>
      </c>
      <c r="M221" s="102">
        <v>0</v>
      </c>
      <c r="N221" s="102"/>
      <c r="O221" s="102"/>
      <c r="P221" s="102"/>
      <c r="Q221" s="102"/>
      <c r="R221" s="103">
        <f t="shared" si="8"/>
        <v>0</v>
      </c>
      <c r="S221" s="104">
        <f t="shared" si="10"/>
        <v>0</v>
      </c>
      <c r="T221" s="103">
        <v>0</v>
      </c>
      <c r="Y221" s="105"/>
    </row>
    <row r="222" spans="1:25" s="48" customFormat="1" ht="16.5" thickTop="1" thickBot="1">
      <c r="A222" s="99"/>
      <c r="B222" s="100"/>
      <c r="C222" s="100">
        <v>79</v>
      </c>
      <c r="D222" s="101">
        <v>734935</v>
      </c>
      <c r="E222" s="101" t="s">
        <v>263</v>
      </c>
      <c r="F222" s="101" t="s">
        <v>142</v>
      </c>
      <c r="G222" s="101">
        <v>29.5</v>
      </c>
      <c r="H222" s="101">
        <v>0</v>
      </c>
      <c r="I222" s="101">
        <v>0</v>
      </c>
      <c r="J222" s="102">
        <v>0</v>
      </c>
      <c r="K222" s="102">
        <v>0</v>
      </c>
      <c r="L222" s="102">
        <v>0</v>
      </c>
      <c r="M222" s="102">
        <v>0</v>
      </c>
      <c r="N222" s="102"/>
      <c r="O222" s="102"/>
      <c r="P222" s="102"/>
      <c r="Q222" s="102"/>
      <c r="R222" s="103">
        <f t="shared" si="8"/>
        <v>0</v>
      </c>
      <c r="S222" s="104">
        <f t="shared" si="10"/>
        <v>0</v>
      </c>
      <c r="T222" s="103">
        <v>0</v>
      </c>
      <c r="Y222" s="105"/>
    </row>
    <row r="223" spans="1:25" s="48" customFormat="1" ht="16.5" thickTop="1" thickBot="1">
      <c r="A223" s="99"/>
      <c r="B223" s="100"/>
      <c r="C223" s="100">
        <v>80</v>
      </c>
      <c r="D223" s="101">
        <v>734936</v>
      </c>
      <c r="E223" s="101" t="s">
        <v>264</v>
      </c>
      <c r="F223" s="101" t="s">
        <v>143</v>
      </c>
      <c r="G223" s="101">
        <v>29.5</v>
      </c>
      <c r="H223" s="101">
        <v>0</v>
      </c>
      <c r="I223" s="101">
        <v>0</v>
      </c>
      <c r="J223" s="102">
        <v>0</v>
      </c>
      <c r="K223" s="102">
        <v>0</v>
      </c>
      <c r="L223" s="102">
        <v>0</v>
      </c>
      <c r="M223" s="102">
        <v>0</v>
      </c>
      <c r="N223" s="102"/>
      <c r="O223" s="102"/>
      <c r="P223" s="102"/>
      <c r="Q223" s="102"/>
      <c r="R223" s="103">
        <f t="shared" si="8"/>
        <v>0</v>
      </c>
      <c r="S223" s="104">
        <f t="shared" si="10"/>
        <v>0</v>
      </c>
      <c r="T223" s="103">
        <v>0</v>
      </c>
      <c r="Y223" s="105"/>
    </row>
    <row r="224" spans="1:25" s="48" customFormat="1" ht="16.5" thickTop="1" thickBot="1">
      <c r="A224" s="99"/>
      <c r="B224" s="100"/>
      <c r="C224" s="100">
        <v>81</v>
      </c>
      <c r="D224" s="101">
        <v>734937</v>
      </c>
      <c r="E224" s="101" t="s">
        <v>265</v>
      </c>
      <c r="F224" s="101" t="s">
        <v>144</v>
      </c>
      <c r="G224" s="101">
        <v>69.5</v>
      </c>
      <c r="H224" s="101">
        <v>0</v>
      </c>
      <c r="I224" s="101">
        <v>0</v>
      </c>
      <c r="J224" s="102">
        <v>0</v>
      </c>
      <c r="K224" s="102">
        <v>0</v>
      </c>
      <c r="L224" s="102">
        <v>0</v>
      </c>
      <c r="M224" s="102">
        <v>0</v>
      </c>
      <c r="N224" s="102"/>
      <c r="O224" s="102"/>
      <c r="P224" s="102"/>
      <c r="Q224" s="102"/>
      <c r="R224" s="103">
        <f t="shared" si="8"/>
        <v>0</v>
      </c>
      <c r="S224" s="104">
        <f t="shared" si="10"/>
        <v>0</v>
      </c>
      <c r="T224" s="103">
        <v>4</v>
      </c>
      <c r="Y224" s="105"/>
    </row>
    <row r="225" spans="1:25" s="48" customFormat="1" ht="16.5" thickTop="1" thickBot="1">
      <c r="A225" s="99"/>
      <c r="B225" s="100"/>
      <c r="C225" s="100">
        <v>82</v>
      </c>
      <c r="D225" s="101">
        <v>734938</v>
      </c>
      <c r="E225" s="101" t="s">
        <v>266</v>
      </c>
      <c r="F225" s="101" t="s">
        <v>145</v>
      </c>
      <c r="G225" s="101">
        <v>69.5</v>
      </c>
      <c r="H225" s="101">
        <v>0</v>
      </c>
      <c r="I225" s="101">
        <v>0</v>
      </c>
      <c r="J225" s="102">
        <v>0</v>
      </c>
      <c r="K225" s="102">
        <v>0</v>
      </c>
      <c r="L225" s="102">
        <v>0</v>
      </c>
      <c r="M225" s="102">
        <v>0</v>
      </c>
      <c r="N225" s="102"/>
      <c r="O225" s="102"/>
      <c r="P225" s="102"/>
      <c r="Q225" s="102"/>
      <c r="R225" s="103">
        <f t="shared" si="8"/>
        <v>0</v>
      </c>
      <c r="S225" s="104">
        <f t="shared" si="10"/>
        <v>0</v>
      </c>
      <c r="T225" s="103">
        <v>4</v>
      </c>
      <c r="Y225" s="105"/>
    </row>
    <row r="226" spans="1:25" s="48" customFormat="1" ht="16.5" thickTop="1" thickBot="1">
      <c r="A226" s="99"/>
      <c r="B226" s="100"/>
      <c r="C226" s="100">
        <v>83</v>
      </c>
      <c r="D226" s="101">
        <v>734939</v>
      </c>
      <c r="E226" s="101" t="s">
        <v>267</v>
      </c>
      <c r="F226" s="101" t="s">
        <v>146</v>
      </c>
      <c r="G226" s="101">
        <v>109.5</v>
      </c>
      <c r="H226" s="101">
        <v>0</v>
      </c>
      <c r="I226" s="101">
        <v>0</v>
      </c>
      <c r="J226" s="102">
        <v>0</v>
      </c>
      <c r="K226" s="102">
        <v>0</v>
      </c>
      <c r="L226" s="102">
        <v>0</v>
      </c>
      <c r="M226" s="102">
        <v>0</v>
      </c>
      <c r="N226" s="102"/>
      <c r="O226" s="102"/>
      <c r="P226" s="102"/>
      <c r="Q226" s="102"/>
      <c r="R226" s="103">
        <f t="shared" si="8"/>
        <v>0</v>
      </c>
      <c r="S226" s="104">
        <f t="shared" si="10"/>
        <v>0</v>
      </c>
      <c r="T226" s="103">
        <v>6</v>
      </c>
      <c r="Y226" s="105"/>
    </row>
    <row r="227" spans="1:25" s="48" customFormat="1" ht="16.5" thickTop="1" thickBot="1">
      <c r="A227" s="99"/>
      <c r="B227" s="100"/>
      <c r="C227" s="100">
        <v>84</v>
      </c>
      <c r="D227" s="101">
        <v>734940</v>
      </c>
      <c r="E227" s="101" t="s">
        <v>268</v>
      </c>
      <c r="F227" s="101" t="s">
        <v>147</v>
      </c>
      <c r="G227" s="101">
        <v>44.5</v>
      </c>
      <c r="H227" s="101">
        <v>0</v>
      </c>
      <c r="I227" s="101">
        <v>0</v>
      </c>
      <c r="J227" s="102">
        <v>0</v>
      </c>
      <c r="K227" s="102">
        <v>0</v>
      </c>
      <c r="L227" s="102">
        <v>0</v>
      </c>
      <c r="M227" s="102">
        <v>0</v>
      </c>
      <c r="N227" s="102"/>
      <c r="O227" s="102"/>
      <c r="P227" s="102"/>
      <c r="Q227" s="102"/>
      <c r="R227" s="103">
        <f t="shared" si="8"/>
        <v>0</v>
      </c>
      <c r="S227" s="104">
        <f t="shared" si="10"/>
        <v>0</v>
      </c>
      <c r="T227" s="103">
        <v>4</v>
      </c>
      <c r="Y227" s="105"/>
    </row>
    <row r="228" spans="1:25" s="48" customFormat="1" ht="16.5" thickTop="1" thickBot="1">
      <c r="A228" s="99"/>
      <c r="B228" s="100"/>
      <c r="C228" s="100">
        <v>85</v>
      </c>
      <c r="D228" s="101">
        <v>734941</v>
      </c>
      <c r="E228" s="101" t="s">
        <v>269</v>
      </c>
      <c r="F228" s="101" t="s">
        <v>148</v>
      </c>
      <c r="G228" s="101">
        <v>44.5</v>
      </c>
      <c r="H228" s="101">
        <v>0</v>
      </c>
      <c r="I228" s="101">
        <v>0</v>
      </c>
      <c r="J228" s="102">
        <v>0</v>
      </c>
      <c r="K228" s="102">
        <v>0</v>
      </c>
      <c r="L228" s="102">
        <v>0</v>
      </c>
      <c r="M228" s="102">
        <v>0</v>
      </c>
      <c r="N228" s="102"/>
      <c r="O228" s="102"/>
      <c r="P228" s="102"/>
      <c r="Q228" s="102"/>
      <c r="R228" s="103">
        <f t="shared" si="8"/>
        <v>0</v>
      </c>
      <c r="S228" s="104">
        <f t="shared" si="10"/>
        <v>0</v>
      </c>
      <c r="T228" s="103">
        <v>4</v>
      </c>
      <c r="Y228" s="105"/>
    </row>
    <row r="229" spans="1:25" s="48" customFormat="1" ht="16.5" thickTop="1" thickBot="1">
      <c r="A229" s="99"/>
      <c r="B229" s="100"/>
      <c r="C229" s="100">
        <v>86</v>
      </c>
      <c r="D229" s="101">
        <v>734942</v>
      </c>
      <c r="E229" s="101" t="s">
        <v>270</v>
      </c>
      <c r="F229" s="101" t="s">
        <v>149</v>
      </c>
      <c r="G229" s="101">
        <v>24.5</v>
      </c>
      <c r="H229" s="101">
        <v>0</v>
      </c>
      <c r="I229" s="101">
        <v>0</v>
      </c>
      <c r="J229" s="102">
        <v>0</v>
      </c>
      <c r="K229" s="102">
        <v>0</v>
      </c>
      <c r="L229" s="102">
        <v>2</v>
      </c>
      <c r="M229" s="102">
        <v>1</v>
      </c>
      <c r="N229" s="102"/>
      <c r="O229" s="102"/>
      <c r="P229" s="102"/>
      <c r="Q229" s="102"/>
      <c r="R229" s="103">
        <f t="shared" si="8"/>
        <v>3</v>
      </c>
      <c r="S229" s="104">
        <f t="shared" si="10"/>
        <v>0.5</v>
      </c>
      <c r="T229" s="103">
        <v>4</v>
      </c>
      <c r="Y229" s="105"/>
    </row>
    <row r="230" spans="1:25" s="48" customFormat="1" ht="16.5" thickTop="1" thickBot="1">
      <c r="A230" s="99"/>
      <c r="B230" s="100"/>
      <c r="C230" s="100">
        <v>87</v>
      </c>
      <c r="D230" s="101">
        <v>734943</v>
      </c>
      <c r="E230" s="101" t="s">
        <v>271</v>
      </c>
      <c r="F230" s="101" t="s">
        <v>150</v>
      </c>
      <c r="G230" s="101">
        <v>24.5</v>
      </c>
      <c r="H230" s="101">
        <v>0</v>
      </c>
      <c r="I230" s="101">
        <v>0</v>
      </c>
      <c r="J230" s="102">
        <v>0</v>
      </c>
      <c r="K230" s="102">
        <v>2</v>
      </c>
      <c r="L230" s="102">
        <v>2</v>
      </c>
      <c r="M230" s="102">
        <v>1</v>
      </c>
      <c r="N230" s="102"/>
      <c r="O230" s="102"/>
      <c r="P230" s="102"/>
      <c r="Q230" s="102"/>
      <c r="R230" s="103">
        <f t="shared" si="8"/>
        <v>5</v>
      </c>
      <c r="S230" s="104">
        <f t="shared" si="10"/>
        <v>0.83333333333333337</v>
      </c>
      <c r="T230" s="103">
        <v>10</v>
      </c>
      <c r="Y230" s="105"/>
    </row>
    <row r="231" spans="1:25" s="48" customFormat="1" ht="16.5" thickTop="1" thickBot="1">
      <c r="A231" s="99"/>
      <c r="B231" s="100"/>
      <c r="C231" s="100">
        <v>88</v>
      </c>
      <c r="D231" s="101">
        <v>734944</v>
      </c>
      <c r="E231" s="101" t="s">
        <v>272</v>
      </c>
      <c r="F231" s="101" t="s">
        <v>151</v>
      </c>
      <c r="G231" s="101">
        <v>24.5</v>
      </c>
      <c r="H231" s="101">
        <v>0</v>
      </c>
      <c r="I231" s="101">
        <v>0</v>
      </c>
      <c r="J231" s="102">
        <v>0</v>
      </c>
      <c r="K231" s="102">
        <v>1</v>
      </c>
      <c r="L231" s="102">
        <v>2</v>
      </c>
      <c r="M231" s="102">
        <v>2</v>
      </c>
      <c r="N231" s="102"/>
      <c r="O231" s="102"/>
      <c r="P231" s="102"/>
      <c r="Q231" s="102"/>
      <c r="R231" s="103">
        <f t="shared" si="8"/>
        <v>5</v>
      </c>
      <c r="S231" s="104">
        <f t="shared" si="10"/>
        <v>0.83333333333333337</v>
      </c>
      <c r="T231" s="103">
        <v>8</v>
      </c>
      <c r="Y231" s="105"/>
    </row>
    <row r="232" spans="1:25" s="48" customFormat="1" ht="16.5" thickTop="1" thickBot="1">
      <c r="A232" s="99"/>
      <c r="B232" s="100"/>
      <c r="C232" s="100">
        <v>89</v>
      </c>
      <c r="D232" s="101">
        <v>734945</v>
      </c>
      <c r="E232" s="101" t="s">
        <v>273</v>
      </c>
      <c r="F232" s="101" t="s">
        <v>152</v>
      </c>
      <c r="G232" s="101">
        <v>39.5</v>
      </c>
      <c r="H232" s="101">
        <v>0</v>
      </c>
      <c r="I232" s="101">
        <v>0</v>
      </c>
      <c r="J232" s="102">
        <v>0</v>
      </c>
      <c r="K232" s="102">
        <v>0</v>
      </c>
      <c r="L232" s="102">
        <v>0</v>
      </c>
      <c r="M232" s="102">
        <v>0</v>
      </c>
      <c r="N232" s="102"/>
      <c r="O232" s="102"/>
      <c r="P232" s="102"/>
      <c r="Q232" s="102"/>
      <c r="R232" s="103">
        <f t="shared" si="8"/>
        <v>0</v>
      </c>
      <c r="S232" s="104">
        <f t="shared" si="10"/>
        <v>0</v>
      </c>
      <c r="T232" s="103">
        <v>0</v>
      </c>
      <c r="Y232" s="105"/>
    </row>
    <row r="233" spans="1:25" s="48" customFormat="1" ht="16.5" thickTop="1" thickBot="1">
      <c r="A233" s="99"/>
      <c r="B233" s="100"/>
      <c r="C233" s="100">
        <v>90</v>
      </c>
      <c r="D233" s="101">
        <v>734947</v>
      </c>
      <c r="E233" s="101" t="s">
        <v>274</v>
      </c>
      <c r="F233" s="101" t="s">
        <v>153</v>
      </c>
      <c r="G233" s="101">
        <v>39.5</v>
      </c>
      <c r="H233" s="101">
        <v>0</v>
      </c>
      <c r="I233" s="101">
        <v>0</v>
      </c>
      <c r="J233" s="102">
        <v>0</v>
      </c>
      <c r="K233" s="102">
        <v>0</v>
      </c>
      <c r="L233" s="102">
        <v>0</v>
      </c>
      <c r="M233" s="102">
        <v>0</v>
      </c>
      <c r="N233" s="102"/>
      <c r="O233" s="102"/>
      <c r="P233" s="102"/>
      <c r="Q233" s="102"/>
      <c r="R233" s="103">
        <f t="shared" si="8"/>
        <v>0</v>
      </c>
      <c r="S233" s="104">
        <f t="shared" si="10"/>
        <v>0</v>
      </c>
      <c r="T233" s="103">
        <v>0</v>
      </c>
      <c r="Y233" s="105"/>
    </row>
    <row r="234" spans="1:25" s="48" customFormat="1" ht="16.5" thickTop="1" thickBot="1">
      <c r="A234" s="99"/>
      <c r="B234" s="100"/>
      <c r="C234" s="100">
        <v>91</v>
      </c>
      <c r="D234" s="101">
        <v>734948</v>
      </c>
      <c r="E234" s="101" t="s">
        <v>275</v>
      </c>
      <c r="F234" s="101" t="s">
        <v>154</v>
      </c>
      <c r="G234" s="101">
        <v>49.5</v>
      </c>
      <c r="H234" s="101">
        <v>0</v>
      </c>
      <c r="I234" s="101">
        <v>0</v>
      </c>
      <c r="J234" s="102">
        <v>0</v>
      </c>
      <c r="K234" s="102">
        <v>0</v>
      </c>
      <c r="L234" s="102">
        <v>0</v>
      </c>
      <c r="M234" s="102">
        <v>1</v>
      </c>
      <c r="N234" s="102"/>
      <c r="O234" s="102"/>
      <c r="P234" s="102"/>
      <c r="Q234" s="102"/>
      <c r="R234" s="103">
        <f t="shared" si="8"/>
        <v>1</v>
      </c>
      <c r="S234" s="104">
        <f t="shared" si="10"/>
        <v>0.16666666666666666</v>
      </c>
      <c r="T234" s="103">
        <v>5</v>
      </c>
      <c r="Y234" s="105"/>
    </row>
    <row r="235" spans="1:25" s="48" customFormat="1" ht="16.5" thickTop="1" thickBot="1">
      <c r="A235" s="99"/>
      <c r="B235" s="100"/>
      <c r="C235" s="100">
        <v>92</v>
      </c>
      <c r="D235" s="101">
        <v>734966</v>
      </c>
      <c r="E235" s="101" t="s">
        <v>276</v>
      </c>
      <c r="F235" s="101" t="s">
        <v>155</v>
      </c>
      <c r="G235" s="101">
        <v>24.5</v>
      </c>
      <c r="H235" s="101">
        <v>0</v>
      </c>
      <c r="I235" s="101">
        <v>0</v>
      </c>
      <c r="J235" s="102">
        <v>0</v>
      </c>
      <c r="K235" s="102">
        <v>0</v>
      </c>
      <c r="L235" s="102">
        <v>0</v>
      </c>
      <c r="M235" s="102">
        <v>0</v>
      </c>
      <c r="N235" s="102"/>
      <c r="O235" s="102"/>
      <c r="P235" s="102"/>
      <c r="Q235" s="102"/>
      <c r="R235" s="103">
        <f t="shared" si="8"/>
        <v>0</v>
      </c>
      <c r="S235" s="104">
        <f t="shared" si="10"/>
        <v>0</v>
      </c>
      <c r="T235" s="103">
        <v>0</v>
      </c>
      <c r="Y235" s="105"/>
    </row>
    <row r="236" spans="1:25" s="48" customFormat="1" ht="16.5" thickTop="1" thickBot="1">
      <c r="A236" s="99"/>
      <c r="B236" s="100"/>
      <c r="C236" s="100">
        <v>93</v>
      </c>
      <c r="D236" s="101">
        <v>734968</v>
      </c>
      <c r="E236" s="101" t="s">
        <v>277</v>
      </c>
      <c r="F236" s="101" t="s">
        <v>156</v>
      </c>
      <c r="G236" s="101">
        <v>24.5</v>
      </c>
      <c r="H236" s="101">
        <v>0</v>
      </c>
      <c r="I236" s="101">
        <v>0</v>
      </c>
      <c r="J236" s="102">
        <v>0</v>
      </c>
      <c r="K236" s="102">
        <v>0</v>
      </c>
      <c r="L236" s="102">
        <v>0</v>
      </c>
      <c r="M236" s="102">
        <v>0</v>
      </c>
      <c r="N236" s="102"/>
      <c r="O236" s="102"/>
      <c r="P236" s="102"/>
      <c r="Q236" s="102"/>
      <c r="R236" s="103">
        <f t="shared" si="8"/>
        <v>0</v>
      </c>
      <c r="S236" s="104">
        <f t="shared" si="10"/>
        <v>0</v>
      </c>
      <c r="T236" s="103">
        <v>0</v>
      </c>
      <c r="Y236" s="105"/>
    </row>
    <row r="237" spans="1:25" s="48" customFormat="1" ht="16.5" thickTop="1" thickBot="1">
      <c r="A237" s="99"/>
      <c r="B237" s="100"/>
      <c r="C237" s="100">
        <v>94</v>
      </c>
      <c r="D237" s="101">
        <v>734970</v>
      </c>
      <c r="E237" s="101" t="s">
        <v>278</v>
      </c>
      <c r="F237" s="101" t="s">
        <v>157</v>
      </c>
      <c r="G237" s="101">
        <v>24.5</v>
      </c>
      <c r="H237" s="101">
        <v>0</v>
      </c>
      <c r="I237" s="101">
        <v>0</v>
      </c>
      <c r="J237" s="102">
        <v>0</v>
      </c>
      <c r="K237" s="102">
        <v>0</v>
      </c>
      <c r="L237" s="102">
        <v>0</v>
      </c>
      <c r="M237" s="102">
        <v>0</v>
      </c>
      <c r="N237" s="102"/>
      <c r="O237" s="102"/>
      <c r="P237" s="102"/>
      <c r="Q237" s="102"/>
      <c r="R237" s="103">
        <f t="shared" si="8"/>
        <v>0</v>
      </c>
      <c r="S237" s="104">
        <f t="shared" si="10"/>
        <v>0</v>
      </c>
      <c r="T237" s="103">
        <v>0</v>
      </c>
      <c r="Y237" s="105"/>
    </row>
    <row r="238" spans="1:25" s="48" customFormat="1" ht="16.5" thickTop="1" thickBot="1">
      <c r="A238" s="99"/>
      <c r="B238" s="100"/>
      <c r="C238" s="100">
        <v>95</v>
      </c>
      <c r="D238" s="101">
        <v>734971</v>
      </c>
      <c r="E238" s="101" t="s">
        <v>279</v>
      </c>
      <c r="F238" s="101" t="s">
        <v>158</v>
      </c>
      <c r="G238" s="101">
        <v>24.5</v>
      </c>
      <c r="H238" s="101">
        <v>0</v>
      </c>
      <c r="I238" s="101">
        <v>0</v>
      </c>
      <c r="J238" s="102">
        <v>0</v>
      </c>
      <c r="K238" s="102">
        <v>0</v>
      </c>
      <c r="L238" s="102">
        <v>0</v>
      </c>
      <c r="M238" s="102">
        <v>0</v>
      </c>
      <c r="N238" s="102"/>
      <c r="O238" s="102"/>
      <c r="P238" s="102"/>
      <c r="Q238" s="102"/>
      <c r="R238" s="103">
        <f t="shared" si="8"/>
        <v>0</v>
      </c>
      <c r="S238" s="104">
        <f t="shared" si="10"/>
        <v>0</v>
      </c>
      <c r="T238" s="103">
        <v>0</v>
      </c>
      <c r="Y238" s="105"/>
    </row>
    <row r="239" spans="1:25" s="48" customFormat="1" ht="16.5" thickTop="1" thickBot="1">
      <c r="A239" s="99"/>
      <c r="B239" s="100"/>
      <c r="C239" s="100">
        <v>96</v>
      </c>
      <c r="D239" s="101">
        <v>734973</v>
      </c>
      <c r="E239" s="101" t="s">
        <v>280</v>
      </c>
      <c r="F239" s="101" t="s">
        <v>159</v>
      </c>
      <c r="G239" s="101">
        <v>24.5</v>
      </c>
      <c r="H239" s="101">
        <v>0</v>
      </c>
      <c r="I239" s="101">
        <v>0</v>
      </c>
      <c r="J239" s="102">
        <v>0</v>
      </c>
      <c r="K239" s="102">
        <v>0</v>
      </c>
      <c r="L239" s="102">
        <v>0</v>
      </c>
      <c r="M239" s="102">
        <v>0</v>
      </c>
      <c r="N239" s="102"/>
      <c r="O239" s="102"/>
      <c r="P239" s="102"/>
      <c r="Q239" s="102"/>
      <c r="R239" s="103">
        <f t="shared" si="8"/>
        <v>0</v>
      </c>
      <c r="S239" s="104">
        <f t="shared" si="10"/>
        <v>0</v>
      </c>
      <c r="T239" s="103">
        <v>0</v>
      </c>
      <c r="Y239" s="105"/>
    </row>
    <row r="240" spans="1:25" s="48" customFormat="1" ht="16.5" thickTop="1" thickBot="1">
      <c r="A240" s="99"/>
      <c r="B240" s="100"/>
      <c r="C240" s="100">
        <v>97</v>
      </c>
      <c r="D240" s="101">
        <v>734975</v>
      </c>
      <c r="E240" s="101" t="s">
        <v>281</v>
      </c>
      <c r="F240" s="101" t="s">
        <v>160</v>
      </c>
      <c r="G240" s="101">
        <v>24.5</v>
      </c>
      <c r="H240" s="101">
        <v>0</v>
      </c>
      <c r="I240" s="101">
        <v>0</v>
      </c>
      <c r="J240" s="102">
        <v>0</v>
      </c>
      <c r="K240" s="102">
        <v>0</v>
      </c>
      <c r="L240" s="102">
        <v>0</v>
      </c>
      <c r="M240" s="102">
        <v>0</v>
      </c>
      <c r="N240" s="102"/>
      <c r="O240" s="102"/>
      <c r="P240" s="102"/>
      <c r="Q240" s="102"/>
      <c r="R240" s="103">
        <f t="shared" si="8"/>
        <v>0</v>
      </c>
      <c r="S240" s="104">
        <f t="shared" si="10"/>
        <v>0</v>
      </c>
      <c r="T240" s="103">
        <v>0</v>
      </c>
      <c r="Y240" s="105"/>
    </row>
    <row r="241" spans="1:25" s="48" customFormat="1" ht="16.5" thickTop="1" thickBot="1">
      <c r="A241" s="99"/>
      <c r="B241" s="100"/>
      <c r="C241" s="100">
        <v>98</v>
      </c>
      <c r="D241" s="101">
        <v>734976</v>
      </c>
      <c r="E241" s="101" t="s">
        <v>282</v>
      </c>
      <c r="F241" s="101" t="s">
        <v>161</v>
      </c>
      <c r="G241" s="101">
        <v>39.5</v>
      </c>
      <c r="H241" s="101">
        <v>0</v>
      </c>
      <c r="I241" s="101">
        <v>0</v>
      </c>
      <c r="J241" s="102">
        <v>0</v>
      </c>
      <c r="K241" s="102">
        <v>0</v>
      </c>
      <c r="L241" s="102">
        <v>0</v>
      </c>
      <c r="M241" s="102">
        <v>0</v>
      </c>
      <c r="N241" s="102"/>
      <c r="O241" s="102"/>
      <c r="P241" s="102"/>
      <c r="Q241" s="102"/>
      <c r="R241" s="103">
        <f t="shared" si="8"/>
        <v>0</v>
      </c>
      <c r="S241" s="104">
        <f t="shared" si="10"/>
        <v>0</v>
      </c>
      <c r="T241" s="103">
        <v>0</v>
      </c>
      <c r="Y241" s="105"/>
    </row>
    <row r="242" spans="1:25" s="48" customFormat="1" ht="16.5" thickTop="1" thickBot="1">
      <c r="A242" s="99"/>
      <c r="B242" s="100"/>
      <c r="C242" s="100">
        <v>99</v>
      </c>
      <c r="D242" s="101">
        <v>734981</v>
      </c>
      <c r="E242" s="101" t="s">
        <v>283</v>
      </c>
      <c r="F242" s="101" t="s">
        <v>162</v>
      </c>
      <c r="G242" s="101">
        <v>39.5</v>
      </c>
      <c r="H242" s="101">
        <v>0</v>
      </c>
      <c r="I242" s="101">
        <v>0</v>
      </c>
      <c r="J242" s="102">
        <v>0</v>
      </c>
      <c r="K242" s="102">
        <v>0</v>
      </c>
      <c r="L242" s="102">
        <v>0</v>
      </c>
      <c r="M242" s="102">
        <v>0</v>
      </c>
      <c r="N242" s="102"/>
      <c r="O242" s="102"/>
      <c r="P242" s="102"/>
      <c r="Q242" s="102"/>
      <c r="R242" s="103">
        <f t="shared" si="8"/>
        <v>0</v>
      </c>
      <c r="S242" s="104">
        <f t="shared" si="10"/>
        <v>0</v>
      </c>
      <c r="T242" s="103">
        <v>0</v>
      </c>
      <c r="Y242" s="105"/>
    </row>
    <row r="243" spans="1:25" s="48" customFormat="1" ht="16.5" thickTop="1" thickBot="1">
      <c r="A243" s="99"/>
      <c r="B243" s="100"/>
      <c r="C243" s="100">
        <v>100</v>
      </c>
      <c r="D243" s="101">
        <v>735669</v>
      </c>
      <c r="E243" s="101" t="s">
        <v>284</v>
      </c>
      <c r="F243" s="101" t="s">
        <v>138</v>
      </c>
      <c r="G243" s="101">
        <v>24.5</v>
      </c>
      <c r="H243" s="101">
        <v>0</v>
      </c>
      <c r="I243" s="101">
        <v>0</v>
      </c>
      <c r="J243" s="102">
        <v>0</v>
      </c>
      <c r="K243" s="102">
        <v>1</v>
      </c>
      <c r="L243" s="102">
        <v>0</v>
      </c>
      <c r="M243" s="102">
        <v>0</v>
      </c>
      <c r="N243" s="102"/>
      <c r="O243" s="102"/>
      <c r="P243" s="102"/>
      <c r="Q243" s="102"/>
      <c r="R243" s="103">
        <f t="shared" si="8"/>
        <v>1</v>
      </c>
      <c r="S243" s="104">
        <f t="shared" si="10"/>
        <v>0.16666666666666666</v>
      </c>
      <c r="T243" s="103">
        <v>5</v>
      </c>
      <c r="Y243" s="105"/>
    </row>
    <row r="244" spans="1:25" s="48" customFormat="1" ht="16.5" thickTop="1" thickBot="1">
      <c r="A244" s="99"/>
      <c r="B244" s="100"/>
      <c r="C244" s="100">
        <v>101</v>
      </c>
      <c r="D244" s="101">
        <v>735670</v>
      </c>
      <c r="E244" s="101" t="s">
        <v>285</v>
      </c>
      <c r="F244" s="101" t="s">
        <v>163</v>
      </c>
      <c r="G244" s="101">
        <v>44.5</v>
      </c>
      <c r="H244" s="101">
        <v>0</v>
      </c>
      <c r="I244" s="101">
        <v>0</v>
      </c>
      <c r="J244" s="102">
        <v>1</v>
      </c>
      <c r="K244" s="102">
        <v>1</v>
      </c>
      <c r="L244" s="102">
        <v>0</v>
      </c>
      <c r="M244" s="102">
        <v>1</v>
      </c>
      <c r="N244" s="102"/>
      <c r="O244" s="102"/>
      <c r="P244" s="102"/>
      <c r="Q244" s="102"/>
      <c r="R244" s="103">
        <f t="shared" si="8"/>
        <v>3</v>
      </c>
      <c r="S244" s="104">
        <f t="shared" si="10"/>
        <v>0.5</v>
      </c>
      <c r="T244" s="103">
        <v>12</v>
      </c>
      <c r="Y244" s="105"/>
    </row>
    <row r="245" spans="1:25" s="48" customFormat="1" ht="16.5" thickTop="1" thickBot="1">
      <c r="A245" s="99"/>
      <c r="B245" s="100"/>
      <c r="C245" s="100">
        <v>102</v>
      </c>
      <c r="D245" s="101">
        <v>738068</v>
      </c>
      <c r="E245" s="101" t="s">
        <v>286</v>
      </c>
      <c r="F245" s="101" t="s">
        <v>164</v>
      </c>
      <c r="G245" s="101">
        <v>59.5</v>
      </c>
      <c r="H245" s="101">
        <v>0</v>
      </c>
      <c r="I245" s="101">
        <v>0</v>
      </c>
      <c r="J245" s="102">
        <v>0</v>
      </c>
      <c r="K245" s="102">
        <v>0</v>
      </c>
      <c r="L245" s="102">
        <v>0</v>
      </c>
      <c r="M245" s="102">
        <v>0</v>
      </c>
      <c r="N245" s="102"/>
      <c r="O245" s="102"/>
      <c r="P245" s="102"/>
      <c r="Q245" s="102"/>
      <c r="R245" s="103">
        <f t="shared" si="8"/>
        <v>0</v>
      </c>
      <c r="S245" s="104">
        <f t="shared" si="10"/>
        <v>0</v>
      </c>
      <c r="T245" s="103">
        <v>4</v>
      </c>
      <c r="Y245" s="105"/>
    </row>
    <row r="246" spans="1:25" s="48" customFormat="1" ht="16.5" thickTop="1" thickBot="1">
      <c r="A246" s="99"/>
      <c r="B246" s="100"/>
      <c r="C246" s="100">
        <v>103</v>
      </c>
      <c r="D246" s="101">
        <v>738069</v>
      </c>
      <c r="E246" s="101" t="s">
        <v>287</v>
      </c>
      <c r="F246" s="101" t="s">
        <v>165</v>
      </c>
      <c r="G246" s="101">
        <v>59.5</v>
      </c>
      <c r="H246" s="101">
        <v>1</v>
      </c>
      <c r="I246" s="101">
        <v>0</v>
      </c>
      <c r="J246" s="102">
        <v>0</v>
      </c>
      <c r="K246" s="102">
        <v>0</v>
      </c>
      <c r="L246" s="102">
        <v>0</v>
      </c>
      <c r="M246" s="102">
        <v>0</v>
      </c>
      <c r="N246" s="102"/>
      <c r="O246" s="102"/>
      <c r="P246" s="102"/>
      <c r="Q246" s="102"/>
      <c r="R246" s="103">
        <f t="shared" si="8"/>
        <v>1</v>
      </c>
      <c r="S246" s="104">
        <f t="shared" si="10"/>
        <v>0.16666666666666666</v>
      </c>
      <c r="T246" s="103">
        <v>3</v>
      </c>
      <c r="Y246" s="105"/>
    </row>
    <row r="247" spans="1:25" s="48" customFormat="1" ht="16.5" thickTop="1" thickBot="1">
      <c r="A247" s="99"/>
      <c r="B247" s="100"/>
      <c r="C247" s="100">
        <v>104</v>
      </c>
      <c r="D247" s="101">
        <v>738071</v>
      </c>
      <c r="E247" s="101" t="s">
        <v>288</v>
      </c>
      <c r="F247" s="101" t="s">
        <v>166</v>
      </c>
      <c r="G247" s="101">
        <v>24.5</v>
      </c>
      <c r="H247" s="101">
        <v>0</v>
      </c>
      <c r="I247" s="101">
        <v>0</v>
      </c>
      <c r="J247" s="102">
        <v>0</v>
      </c>
      <c r="K247" s="102">
        <v>0</v>
      </c>
      <c r="L247" s="102">
        <v>0</v>
      </c>
      <c r="M247" s="102">
        <v>0</v>
      </c>
      <c r="N247" s="102"/>
      <c r="O247" s="102"/>
      <c r="P247" s="102"/>
      <c r="Q247" s="102"/>
      <c r="R247" s="103">
        <f t="shared" si="8"/>
        <v>0</v>
      </c>
      <c r="S247" s="104">
        <f t="shared" si="10"/>
        <v>0</v>
      </c>
      <c r="T247" s="103">
        <v>6</v>
      </c>
      <c r="Y247" s="105"/>
    </row>
    <row r="248" spans="1:25" s="48" customFormat="1" ht="16.5" thickTop="1" thickBot="1">
      <c r="A248" s="99"/>
      <c r="B248" s="100"/>
      <c r="C248" s="100">
        <v>105</v>
      </c>
      <c r="D248" s="101">
        <v>738072</v>
      </c>
      <c r="E248" s="101" t="s">
        <v>289</v>
      </c>
      <c r="F248" s="101" t="s">
        <v>167</v>
      </c>
      <c r="G248" s="101">
        <v>24.5</v>
      </c>
      <c r="H248" s="101">
        <v>0</v>
      </c>
      <c r="I248" s="101">
        <v>0</v>
      </c>
      <c r="J248" s="102">
        <v>1</v>
      </c>
      <c r="K248" s="102">
        <v>0</v>
      </c>
      <c r="L248" s="102">
        <v>0</v>
      </c>
      <c r="M248" s="102">
        <v>0</v>
      </c>
      <c r="N248" s="102"/>
      <c r="O248" s="102"/>
      <c r="P248" s="102"/>
      <c r="Q248" s="102"/>
      <c r="R248" s="103">
        <f t="shared" si="8"/>
        <v>1</v>
      </c>
      <c r="S248" s="104">
        <f t="shared" si="10"/>
        <v>0.16666666666666666</v>
      </c>
      <c r="T248" s="103">
        <v>5</v>
      </c>
      <c r="Y248" s="105"/>
    </row>
    <row r="249" spans="1:25" s="48" customFormat="1" ht="16.5" thickTop="1" thickBot="1">
      <c r="A249" s="99"/>
      <c r="B249" s="100"/>
      <c r="C249" s="100">
        <v>106</v>
      </c>
      <c r="D249" s="101">
        <v>738073</v>
      </c>
      <c r="E249" s="101" t="s">
        <v>290</v>
      </c>
      <c r="F249" s="101" t="s">
        <v>168</v>
      </c>
      <c r="G249" s="101">
        <v>24.5</v>
      </c>
      <c r="H249" s="101">
        <v>0</v>
      </c>
      <c r="I249" s="101">
        <v>0</v>
      </c>
      <c r="J249" s="102">
        <v>1</v>
      </c>
      <c r="K249" s="102">
        <v>0</v>
      </c>
      <c r="L249" s="102">
        <v>0</v>
      </c>
      <c r="M249" s="102">
        <v>0</v>
      </c>
      <c r="N249" s="102"/>
      <c r="O249" s="102"/>
      <c r="P249" s="102"/>
      <c r="Q249" s="102"/>
      <c r="R249" s="103">
        <f t="shared" si="8"/>
        <v>1</v>
      </c>
      <c r="S249" s="104">
        <f t="shared" si="10"/>
        <v>0.16666666666666666</v>
      </c>
      <c r="T249" s="103">
        <v>5</v>
      </c>
      <c r="Y249" s="105"/>
    </row>
    <row r="250" spans="1:25" s="48" customFormat="1" ht="16.5" thickTop="1" thickBot="1">
      <c r="A250" s="99"/>
      <c r="B250" s="100"/>
      <c r="C250" s="100">
        <v>107</v>
      </c>
      <c r="D250" s="101">
        <v>738074</v>
      </c>
      <c r="E250" s="101" t="s">
        <v>291</v>
      </c>
      <c r="F250" s="101" t="s">
        <v>169</v>
      </c>
      <c r="G250" s="101">
        <v>344.5</v>
      </c>
      <c r="H250" s="101">
        <v>0</v>
      </c>
      <c r="I250" s="101">
        <v>0</v>
      </c>
      <c r="J250" s="102">
        <v>0</v>
      </c>
      <c r="K250" s="102">
        <v>0</v>
      </c>
      <c r="L250" s="102">
        <v>1</v>
      </c>
      <c r="M250" s="102">
        <v>1</v>
      </c>
      <c r="N250" s="102"/>
      <c r="O250" s="102"/>
      <c r="P250" s="102"/>
      <c r="Q250" s="102"/>
      <c r="R250" s="103">
        <f t="shared" si="8"/>
        <v>2</v>
      </c>
      <c r="S250" s="104">
        <f t="shared" si="10"/>
        <v>0.33333333333333331</v>
      </c>
      <c r="T250" s="103">
        <v>2</v>
      </c>
      <c r="Y250" s="105"/>
    </row>
    <row r="251" spans="1:25" s="48" customFormat="1" ht="16.5" thickTop="1" thickBot="1">
      <c r="A251" s="99"/>
      <c r="B251" s="100"/>
      <c r="C251" s="100">
        <v>108</v>
      </c>
      <c r="D251" s="101">
        <v>738075</v>
      </c>
      <c r="E251" s="101" t="s">
        <v>292</v>
      </c>
      <c r="F251" s="101" t="s">
        <v>170</v>
      </c>
      <c r="G251" s="101">
        <v>129.5</v>
      </c>
      <c r="H251" s="101">
        <v>0</v>
      </c>
      <c r="I251" s="101">
        <v>0</v>
      </c>
      <c r="J251" s="102">
        <v>0</v>
      </c>
      <c r="K251" s="102">
        <v>0</v>
      </c>
      <c r="L251" s="102">
        <v>0</v>
      </c>
      <c r="M251" s="102">
        <v>0</v>
      </c>
      <c r="N251" s="102"/>
      <c r="O251" s="102"/>
      <c r="P251" s="102"/>
      <c r="Q251" s="102"/>
      <c r="R251" s="103">
        <f t="shared" si="8"/>
        <v>0</v>
      </c>
      <c r="S251" s="104">
        <f t="shared" si="10"/>
        <v>0</v>
      </c>
      <c r="T251" s="103">
        <v>4</v>
      </c>
      <c r="Y251" s="105"/>
    </row>
    <row r="252" spans="1:25" s="48" customFormat="1" ht="16.5" thickTop="1" thickBot="1">
      <c r="A252" s="99"/>
      <c r="B252" s="100"/>
      <c r="C252" s="100">
        <v>109</v>
      </c>
      <c r="D252" s="101">
        <v>738076</v>
      </c>
      <c r="E252" s="101" t="s">
        <v>293</v>
      </c>
      <c r="F252" s="101" t="s">
        <v>171</v>
      </c>
      <c r="G252" s="101">
        <v>124.5</v>
      </c>
      <c r="H252" s="101">
        <v>0</v>
      </c>
      <c r="I252" s="101">
        <v>0</v>
      </c>
      <c r="J252" s="102">
        <v>0</v>
      </c>
      <c r="K252" s="102">
        <v>0</v>
      </c>
      <c r="L252" s="102">
        <v>0</v>
      </c>
      <c r="M252" s="102">
        <v>0</v>
      </c>
      <c r="N252" s="102"/>
      <c r="O252" s="102"/>
      <c r="P252" s="102"/>
      <c r="Q252" s="102"/>
      <c r="R252" s="103">
        <f t="shared" si="8"/>
        <v>0</v>
      </c>
      <c r="S252" s="104">
        <f t="shared" si="10"/>
        <v>0</v>
      </c>
      <c r="T252" s="103">
        <v>4</v>
      </c>
      <c r="Y252" s="105"/>
    </row>
    <row r="253" spans="1:25" s="48" customFormat="1" ht="16.5" thickTop="1" thickBot="1">
      <c r="A253" s="99"/>
      <c r="B253" s="100"/>
      <c r="C253" s="100">
        <v>110</v>
      </c>
      <c r="D253" s="101">
        <v>738077</v>
      </c>
      <c r="E253" s="101" t="s">
        <v>294</v>
      </c>
      <c r="F253" s="101" t="s">
        <v>172</v>
      </c>
      <c r="G253" s="101">
        <v>89.5</v>
      </c>
      <c r="H253" s="101">
        <v>0</v>
      </c>
      <c r="I253" s="101">
        <v>0</v>
      </c>
      <c r="J253" s="102">
        <v>0</v>
      </c>
      <c r="K253" s="102">
        <v>0</v>
      </c>
      <c r="L253" s="102">
        <v>0</v>
      </c>
      <c r="M253" s="102">
        <v>1</v>
      </c>
      <c r="N253" s="102"/>
      <c r="O253" s="102"/>
      <c r="P253" s="102"/>
      <c r="Q253" s="102"/>
      <c r="R253" s="103">
        <f t="shared" si="8"/>
        <v>1</v>
      </c>
      <c r="S253" s="104">
        <f t="shared" si="10"/>
        <v>0.16666666666666666</v>
      </c>
      <c r="T253" s="103">
        <v>3</v>
      </c>
      <c r="Y253" s="105"/>
    </row>
    <row r="254" spans="1:25" s="48" customFormat="1" ht="16.5" thickTop="1" thickBot="1">
      <c r="A254" s="99"/>
      <c r="B254" s="100"/>
      <c r="C254" s="100">
        <v>111</v>
      </c>
      <c r="D254" s="101">
        <v>738078</v>
      </c>
      <c r="E254" s="101" t="s">
        <v>295</v>
      </c>
      <c r="F254" s="101" t="s">
        <v>173</v>
      </c>
      <c r="G254" s="101">
        <v>24.5</v>
      </c>
      <c r="H254" s="101">
        <v>9</v>
      </c>
      <c r="I254" s="101">
        <v>7</v>
      </c>
      <c r="J254" s="102">
        <v>8</v>
      </c>
      <c r="K254" s="102">
        <v>9</v>
      </c>
      <c r="L254" s="102">
        <v>3</v>
      </c>
      <c r="M254" s="102">
        <v>2</v>
      </c>
      <c r="N254" s="102"/>
      <c r="O254" s="102"/>
      <c r="P254" s="102"/>
      <c r="Q254" s="102"/>
      <c r="R254" s="103">
        <f t="shared" si="8"/>
        <v>38</v>
      </c>
      <c r="S254" s="104">
        <f t="shared" si="10"/>
        <v>6.333333333333333</v>
      </c>
      <c r="T254" s="103">
        <v>35</v>
      </c>
      <c r="Y254" s="105"/>
    </row>
    <row r="255" spans="1:25" s="48" customFormat="1" ht="16.5" thickTop="1" thickBot="1">
      <c r="A255" s="99"/>
      <c r="B255" s="100"/>
      <c r="C255" s="100">
        <v>112</v>
      </c>
      <c r="D255" s="101">
        <v>738079</v>
      </c>
      <c r="E255" s="101" t="s">
        <v>296</v>
      </c>
      <c r="F255" s="101" t="s">
        <v>174</v>
      </c>
      <c r="G255" s="101">
        <v>49.5</v>
      </c>
      <c r="H255" s="101">
        <v>0</v>
      </c>
      <c r="I255" s="101">
        <v>0</v>
      </c>
      <c r="J255" s="102">
        <v>0</v>
      </c>
      <c r="K255" s="102">
        <v>0</v>
      </c>
      <c r="L255" s="102">
        <v>1</v>
      </c>
      <c r="M255" s="102">
        <v>1</v>
      </c>
      <c r="N255" s="102"/>
      <c r="O255" s="102"/>
      <c r="P255" s="102"/>
      <c r="Q255" s="102"/>
      <c r="R255" s="103">
        <f t="shared" si="8"/>
        <v>2</v>
      </c>
      <c r="S255" s="104">
        <f t="shared" si="10"/>
        <v>0.33333333333333331</v>
      </c>
      <c r="T255" s="103">
        <v>2</v>
      </c>
      <c r="Y255" s="105"/>
    </row>
    <row r="256" spans="1:25" s="48" customFormat="1" ht="16.5" thickTop="1" thickBot="1">
      <c r="A256" s="99"/>
      <c r="B256" s="100"/>
      <c r="C256" s="100">
        <v>113</v>
      </c>
      <c r="D256" s="101">
        <v>738080</v>
      </c>
      <c r="E256" s="101" t="s">
        <v>297</v>
      </c>
      <c r="F256" s="101" t="s">
        <v>175</v>
      </c>
      <c r="G256" s="101">
        <v>49.5</v>
      </c>
      <c r="H256" s="101">
        <v>0</v>
      </c>
      <c r="I256" s="101">
        <v>2</v>
      </c>
      <c r="J256" s="102">
        <v>0</v>
      </c>
      <c r="K256" s="102">
        <v>0</v>
      </c>
      <c r="L256" s="102">
        <v>0</v>
      </c>
      <c r="M256" s="102">
        <v>2</v>
      </c>
      <c r="N256" s="102"/>
      <c r="O256" s="102"/>
      <c r="P256" s="102"/>
      <c r="Q256" s="102"/>
      <c r="R256" s="103">
        <f t="shared" si="8"/>
        <v>4</v>
      </c>
      <c r="S256" s="104">
        <f t="shared" si="10"/>
        <v>0.66666666666666663</v>
      </c>
      <c r="T256" s="103">
        <v>2</v>
      </c>
      <c r="Y256" s="105"/>
    </row>
    <row r="257" spans="1:25" s="48" customFormat="1" ht="16.5" thickTop="1" thickBot="1">
      <c r="A257" s="99"/>
      <c r="B257" s="100"/>
      <c r="C257" s="100">
        <v>114</v>
      </c>
      <c r="D257" s="101">
        <v>738081</v>
      </c>
      <c r="E257" s="101" t="s">
        <v>298</v>
      </c>
      <c r="F257" s="101" t="s">
        <v>176</v>
      </c>
      <c r="G257" s="101">
        <v>64.5</v>
      </c>
      <c r="H257" s="101">
        <v>0</v>
      </c>
      <c r="I257" s="101">
        <v>0</v>
      </c>
      <c r="J257" s="102">
        <v>0</v>
      </c>
      <c r="K257" s="102">
        <v>0</v>
      </c>
      <c r="L257" s="102">
        <v>0</v>
      </c>
      <c r="M257" s="102">
        <v>0</v>
      </c>
      <c r="N257" s="102"/>
      <c r="O257" s="102"/>
      <c r="P257" s="102"/>
      <c r="Q257" s="102"/>
      <c r="R257" s="103">
        <f t="shared" si="8"/>
        <v>0</v>
      </c>
      <c r="S257" s="104">
        <f t="shared" si="10"/>
        <v>0</v>
      </c>
      <c r="T257" s="103">
        <v>3</v>
      </c>
      <c r="Y257" s="105"/>
    </row>
    <row r="258" spans="1:25" s="48" customFormat="1" ht="16.5" thickTop="1" thickBot="1">
      <c r="A258" s="99"/>
      <c r="B258" s="100"/>
      <c r="C258" s="100">
        <v>115</v>
      </c>
      <c r="D258" s="106">
        <v>739727</v>
      </c>
      <c r="E258" s="101" t="s">
        <v>302</v>
      </c>
      <c r="F258" s="101" t="s">
        <v>303</v>
      </c>
      <c r="G258" s="101">
        <v>44.5</v>
      </c>
      <c r="H258" s="101">
        <v>0</v>
      </c>
      <c r="I258" s="101">
        <v>0</v>
      </c>
      <c r="J258" s="102">
        <v>0</v>
      </c>
      <c r="K258" s="102">
        <v>2</v>
      </c>
      <c r="L258" s="102">
        <v>0</v>
      </c>
      <c r="M258" s="102">
        <v>1</v>
      </c>
      <c r="N258" s="102"/>
      <c r="O258" s="102"/>
      <c r="P258" s="102"/>
      <c r="Q258" s="102"/>
      <c r="R258" s="103">
        <f t="shared" si="8"/>
        <v>3</v>
      </c>
      <c r="S258" s="104">
        <f t="shared" si="10"/>
        <v>0.5</v>
      </c>
      <c r="T258" s="103">
        <v>12</v>
      </c>
      <c r="Y258" s="105"/>
    </row>
    <row r="259" spans="1:25" s="48" customFormat="1" ht="16.5" thickTop="1" thickBot="1">
      <c r="A259" s="99"/>
      <c r="B259" s="100"/>
      <c r="C259" s="100">
        <v>116</v>
      </c>
      <c r="D259" s="106">
        <v>739728</v>
      </c>
      <c r="E259" s="101" t="s">
        <v>304</v>
      </c>
      <c r="F259" s="101" t="s">
        <v>305</v>
      </c>
      <c r="G259" s="101">
        <v>44.5</v>
      </c>
      <c r="H259" s="101">
        <v>0</v>
      </c>
      <c r="I259" s="101">
        <v>0</v>
      </c>
      <c r="J259" s="102">
        <v>0</v>
      </c>
      <c r="K259" s="102">
        <v>2</v>
      </c>
      <c r="L259" s="102">
        <v>0</v>
      </c>
      <c r="M259" s="102">
        <v>1</v>
      </c>
      <c r="N259" s="102"/>
      <c r="O259" s="102"/>
      <c r="P259" s="102"/>
      <c r="Q259" s="102"/>
      <c r="R259" s="103">
        <f t="shared" si="8"/>
        <v>3</v>
      </c>
      <c r="S259" s="104">
        <f t="shared" si="10"/>
        <v>0.5</v>
      </c>
      <c r="T259" s="103">
        <v>12</v>
      </c>
      <c r="Y259" s="105"/>
    </row>
    <row r="260" spans="1:25" s="48" customFormat="1" ht="16.5" thickTop="1" thickBot="1">
      <c r="A260" s="99"/>
      <c r="B260" s="100"/>
      <c r="C260" s="100">
        <v>117</v>
      </c>
      <c r="D260" s="101">
        <v>742244</v>
      </c>
      <c r="E260" s="101" t="s">
        <v>306</v>
      </c>
      <c r="F260" s="101" t="s">
        <v>320</v>
      </c>
      <c r="G260" s="101">
        <v>29.5</v>
      </c>
      <c r="H260" s="101">
        <v>0</v>
      </c>
      <c r="I260" s="117">
        <v>0</v>
      </c>
      <c r="J260" s="102"/>
      <c r="K260" s="102"/>
      <c r="L260" s="102">
        <v>0</v>
      </c>
      <c r="M260" s="102">
        <v>0</v>
      </c>
      <c r="N260" s="102"/>
      <c r="O260" s="102"/>
      <c r="P260" s="102"/>
      <c r="Q260" s="102"/>
      <c r="R260" s="103">
        <f t="shared" si="8"/>
        <v>0</v>
      </c>
      <c r="S260" s="104">
        <f t="shared" si="10"/>
        <v>0</v>
      </c>
      <c r="T260" s="103">
        <v>6</v>
      </c>
      <c r="Y260" s="105"/>
    </row>
    <row r="261" spans="1:25" s="48" customFormat="1" ht="16.5" thickTop="1" thickBot="1">
      <c r="A261" s="99"/>
      <c r="B261" s="100"/>
      <c r="C261" s="100">
        <v>118</v>
      </c>
      <c r="D261" s="101">
        <v>742245</v>
      </c>
      <c r="E261" s="101" t="s">
        <v>307</v>
      </c>
      <c r="F261" s="101" t="s">
        <v>321</v>
      </c>
      <c r="G261" s="101">
        <v>29.5</v>
      </c>
      <c r="H261" s="101">
        <v>0</v>
      </c>
      <c r="I261" s="117">
        <v>0</v>
      </c>
      <c r="J261" s="102"/>
      <c r="K261" s="102"/>
      <c r="L261" s="102">
        <v>0</v>
      </c>
      <c r="M261" s="102">
        <v>0</v>
      </c>
      <c r="N261" s="102"/>
      <c r="O261" s="102"/>
      <c r="P261" s="102"/>
      <c r="Q261" s="102"/>
      <c r="R261" s="103">
        <f t="shared" si="8"/>
        <v>0</v>
      </c>
      <c r="S261" s="104">
        <f t="shared" si="10"/>
        <v>0</v>
      </c>
      <c r="T261" s="103">
        <v>0</v>
      </c>
      <c r="Y261" s="105"/>
    </row>
    <row r="262" spans="1:25" s="48" customFormat="1" ht="16.5" thickTop="1" thickBot="1">
      <c r="A262" s="99"/>
      <c r="B262" s="100"/>
      <c r="C262" s="100">
        <v>119</v>
      </c>
      <c r="D262" s="101">
        <v>742247</v>
      </c>
      <c r="E262" s="101" t="s">
        <v>308</v>
      </c>
      <c r="F262" s="101" t="s">
        <v>322</v>
      </c>
      <c r="G262" s="101">
        <v>29.5</v>
      </c>
      <c r="H262" s="101">
        <v>0</v>
      </c>
      <c r="I262" s="117">
        <v>0</v>
      </c>
      <c r="J262" s="102"/>
      <c r="K262" s="102"/>
      <c r="L262" s="102">
        <v>0</v>
      </c>
      <c r="M262" s="102">
        <v>0</v>
      </c>
      <c r="N262" s="102"/>
      <c r="O262" s="102"/>
      <c r="P262" s="102"/>
      <c r="Q262" s="102"/>
      <c r="R262" s="103">
        <f t="shared" ref="R262:R267" si="11">SUM(H262:Q262)</f>
        <v>0</v>
      </c>
      <c r="S262" s="104">
        <f t="shared" ref="S262:S267" si="12">AVERAGE(H262:Q262)</f>
        <v>0</v>
      </c>
      <c r="T262" s="103">
        <v>6</v>
      </c>
      <c r="Y262" s="105"/>
    </row>
    <row r="263" spans="1:25" s="48" customFormat="1" ht="16.5" thickTop="1" thickBot="1">
      <c r="A263" s="99"/>
      <c r="B263" s="100"/>
      <c r="C263" s="100">
        <v>120</v>
      </c>
      <c r="D263" s="101">
        <v>742248</v>
      </c>
      <c r="E263" s="101" t="s">
        <v>309</v>
      </c>
      <c r="F263" s="101" t="s">
        <v>323</v>
      </c>
      <c r="G263" s="101">
        <v>24.5</v>
      </c>
      <c r="H263" s="101">
        <v>0</v>
      </c>
      <c r="I263" s="117">
        <v>0</v>
      </c>
      <c r="J263" s="102"/>
      <c r="K263" s="102"/>
      <c r="L263" s="102">
        <v>9</v>
      </c>
      <c r="M263" s="102">
        <v>6</v>
      </c>
      <c r="N263" s="102"/>
      <c r="O263" s="102"/>
      <c r="P263" s="102"/>
      <c r="Q263" s="102"/>
      <c r="R263" s="103">
        <f t="shared" si="11"/>
        <v>15</v>
      </c>
      <c r="S263" s="104">
        <f t="shared" si="12"/>
        <v>3.75</v>
      </c>
      <c r="T263" s="103">
        <v>30</v>
      </c>
      <c r="Y263" s="105"/>
    </row>
    <row r="264" spans="1:25" s="48" customFormat="1" ht="16.5" thickTop="1" thickBot="1">
      <c r="A264" s="99"/>
      <c r="B264" s="100"/>
      <c r="C264" s="100">
        <v>121</v>
      </c>
      <c r="D264" s="106">
        <v>742249</v>
      </c>
      <c r="E264" s="101" t="s">
        <v>310</v>
      </c>
      <c r="F264" s="101" t="s">
        <v>324</v>
      </c>
      <c r="G264" s="101">
        <v>44.5</v>
      </c>
      <c r="H264" s="101">
        <v>0</v>
      </c>
      <c r="I264" s="117">
        <v>0</v>
      </c>
      <c r="J264" s="102"/>
      <c r="K264" s="102"/>
      <c r="L264" s="102">
        <v>0</v>
      </c>
      <c r="M264" s="102">
        <v>0</v>
      </c>
      <c r="N264" s="102"/>
      <c r="O264" s="102"/>
      <c r="P264" s="102"/>
      <c r="Q264" s="102"/>
      <c r="R264" s="103">
        <f t="shared" si="11"/>
        <v>0</v>
      </c>
      <c r="S264" s="104">
        <f t="shared" si="12"/>
        <v>0</v>
      </c>
      <c r="T264" s="103">
        <v>15</v>
      </c>
      <c r="Y264" s="105"/>
    </row>
    <row r="265" spans="1:25" s="48" customFormat="1" ht="16.5" thickTop="1" thickBot="1">
      <c r="A265" s="99"/>
      <c r="B265" s="100"/>
      <c r="C265" s="100">
        <v>122</v>
      </c>
      <c r="D265" s="106">
        <v>742292</v>
      </c>
      <c r="E265" s="101" t="s">
        <v>311</v>
      </c>
      <c r="F265" s="101" t="s">
        <v>325</v>
      </c>
      <c r="G265" s="101">
        <v>39.5</v>
      </c>
      <c r="H265" s="101">
        <v>0</v>
      </c>
      <c r="I265" s="117">
        <v>0</v>
      </c>
      <c r="J265" s="102"/>
      <c r="K265" s="102"/>
      <c r="L265" s="102">
        <v>5</v>
      </c>
      <c r="M265" s="102">
        <v>7</v>
      </c>
      <c r="N265" s="102"/>
      <c r="O265" s="102"/>
      <c r="P265" s="102"/>
      <c r="Q265" s="102"/>
      <c r="R265" s="103">
        <f t="shared" si="11"/>
        <v>12</v>
      </c>
      <c r="S265" s="104">
        <f t="shared" si="12"/>
        <v>3</v>
      </c>
      <c r="T265" s="103">
        <v>9</v>
      </c>
      <c r="Y265" s="105"/>
    </row>
    <row r="266" spans="1:25" s="48" customFormat="1" ht="16.5" thickTop="1" thickBot="1">
      <c r="A266" s="99"/>
      <c r="B266" s="100"/>
      <c r="C266" s="100">
        <v>123</v>
      </c>
      <c r="D266" s="101">
        <v>742293</v>
      </c>
      <c r="E266" s="101" t="s">
        <v>312</v>
      </c>
      <c r="F266" s="101" t="s">
        <v>326</v>
      </c>
      <c r="G266" s="101">
        <v>44.5</v>
      </c>
      <c r="H266" s="101">
        <v>0</v>
      </c>
      <c r="I266" s="117">
        <v>0</v>
      </c>
      <c r="J266" s="102"/>
      <c r="K266" s="102"/>
      <c r="L266" s="102">
        <v>2</v>
      </c>
      <c r="M266" s="102">
        <v>4</v>
      </c>
      <c r="N266" s="102"/>
      <c r="O266" s="102"/>
      <c r="P266" s="102"/>
      <c r="Q266" s="102"/>
      <c r="R266" s="103">
        <f t="shared" si="11"/>
        <v>6</v>
      </c>
      <c r="S266" s="104">
        <f t="shared" si="12"/>
        <v>1.5</v>
      </c>
      <c r="T266" s="103">
        <v>15</v>
      </c>
      <c r="Y266" s="105"/>
    </row>
    <row r="267" spans="1:25" s="48" customFormat="1" ht="16.5" thickTop="1" thickBot="1">
      <c r="A267" s="99"/>
      <c r="B267" s="100"/>
      <c r="C267" s="100">
        <v>124</v>
      </c>
      <c r="D267" s="101">
        <v>742294</v>
      </c>
      <c r="E267" s="101" t="s">
        <v>313</v>
      </c>
      <c r="F267" s="101" t="s">
        <v>327</v>
      </c>
      <c r="G267" s="101">
        <v>74.5</v>
      </c>
      <c r="H267" s="101">
        <v>0</v>
      </c>
      <c r="I267" s="117">
        <v>0</v>
      </c>
      <c r="J267" s="102"/>
      <c r="K267" s="102"/>
      <c r="L267" s="102">
        <v>5</v>
      </c>
      <c r="M267" s="102">
        <v>1</v>
      </c>
      <c r="N267" s="102"/>
      <c r="O267" s="102"/>
      <c r="P267" s="102"/>
      <c r="Q267" s="102"/>
      <c r="R267" s="103">
        <f t="shared" si="11"/>
        <v>6</v>
      </c>
      <c r="S267" s="104">
        <f t="shared" si="12"/>
        <v>1.5</v>
      </c>
      <c r="T267" s="103">
        <v>0</v>
      </c>
      <c r="Y267" s="105"/>
    </row>
    <row r="268" spans="1:25" s="48" customFormat="1" ht="16.5" thickTop="1" thickBot="1">
      <c r="A268" s="99"/>
      <c r="B268" s="100"/>
      <c r="C268" s="100">
        <v>125</v>
      </c>
      <c r="D268" s="106">
        <v>742295</v>
      </c>
      <c r="E268" s="101" t="s">
        <v>314</v>
      </c>
      <c r="F268" s="101" t="s">
        <v>328</v>
      </c>
      <c r="G268" s="101">
        <v>39.5</v>
      </c>
      <c r="H268" s="101">
        <v>0</v>
      </c>
      <c r="I268" s="117">
        <v>0</v>
      </c>
      <c r="J268" s="102"/>
      <c r="K268" s="102"/>
      <c r="L268" s="102">
        <v>0</v>
      </c>
      <c r="M268" s="102">
        <v>0</v>
      </c>
      <c r="N268" s="102"/>
      <c r="O268" s="102"/>
      <c r="P268" s="102"/>
      <c r="Q268" s="102"/>
      <c r="R268" s="103">
        <f t="shared" si="8"/>
        <v>0</v>
      </c>
      <c r="S268" s="104">
        <f t="shared" si="10"/>
        <v>0</v>
      </c>
      <c r="T268" s="103">
        <v>6</v>
      </c>
      <c r="Y268" s="105"/>
    </row>
    <row r="269" spans="1:25" s="48" customFormat="1" ht="16.5" thickTop="1" thickBot="1">
      <c r="A269" s="99"/>
      <c r="B269" s="100"/>
      <c r="C269" s="100">
        <v>126</v>
      </c>
      <c r="D269" s="106">
        <v>742296</v>
      </c>
      <c r="E269" s="101" t="s">
        <v>315</v>
      </c>
      <c r="F269" s="101" t="s">
        <v>329</v>
      </c>
      <c r="G269" s="101">
        <v>39.5</v>
      </c>
      <c r="H269" s="101">
        <v>0</v>
      </c>
      <c r="I269" s="117">
        <v>0</v>
      </c>
      <c r="J269" s="102"/>
      <c r="K269" s="102"/>
      <c r="L269" s="102">
        <v>0</v>
      </c>
      <c r="M269" s="102">
        <v>2</v>
      </c>
      <c r="N269" s="102"/>
      <c r="O269" s="102"/>
      <c r="P269" s="102"/>
      <c r="Q269" s="102"/>
      <c r="R269" s="103">
        <f t="shared" si="8"/>
        <v>2</v>
      </c>
      <c r="S269" s="104">
        <f t="shared" si="10"/>
        <v>0.5</v>
      </c>
      <c r="T269" s="103">
        <v>4</v>
      </c>
      <c r="Y269" s="105"/>
    </row>
    <row r="270" spans="1:25" s="48" customFormat="1" ht="16.5" thickTop="1" thickBot="1">
      <c r="A270" s="99"/>
      <c r="B270" s="100"/>
      <c r="C270" s="100">
        <v>127</v>
      </c>
      <c r="D270" s="101">
        <v>742297</v>
      </c>
      <c r="E270" s="101" t="s">
        <v>316</v>
      </c>
      <c r="F270" s="101" t="s">
        <v>330</v>
      </c>
      <c r="G270" s="101">
        <v>119.5</v>
      </c>
      <c r="H270" s="101">
        <v>0</v>
      </c>
      <c r="I270" s="117">
        <v>0</v>
      </c>
      <c r="J270" s="102"/>
      <c r="K270" s="102"/>
      <c r="L270" s="102">
        <v>0</v>
      </c>
      <c r="M270" s="102">
        <v>0</v>
      </c>
      <c r="N270" s="102"/>
      <c r="O270" s="102"/>
      <c r="P270" s="102"/>
      <c r="Q270" s="102"/>
      <c r="R270" s="103">
        <f t="shared" si="8"/>
        <v>0</v>
      </c>
      <c r="S270" s="104">
        <f t="shared" si="10"/>
        <v>0</v>
      </c>
      <c r="T270" s="103">
        <v>0</v>
      </c>
      <c r="Y270" s="105"/>
    </row>
    <row r="271" spans="1:25" s="48" customFormat="1" ht="16.5" thickTop="1" thickBot="1">
      <c r="A271" s="99"/>
      <c r="B271" s="100"/>
      <c r="C271" s="100">
        <v>128</v>
      </c>
      <c r="D271" s="101">
        <v>742298</v>
      </c>
      <c r="E271" s="101" t="s">
        <v>317</v>
      </c>
      <c r="F271" s="101" t="s">
        <v>331</v>
      </c>
      <c r="G271" s="101">
        <v>89.5</v>
      </c>
      <c r="H271" s="101">
        <v>0</v>
      </c>
      <c r="I271" s="117">
        <v>0</v>
      </c>
      <c r="J271" s="102"/>
      <c r="K271" s="102"/>
      <c r="L271" s="102">
        <v>2</v>
      </c>
      <c r="M271" s="102">
        <v>3</v>
      </c>
      <c r="N271" s="102"/>
      <c r="O271" s="102"/>
      <c r="P271" s="102"/>
      <c r="Q271" s="102"/>
      <c r="R271" s="103">
        <f t="shared" si="8"/>
        <v>5</v>
      </c>
      <c r="S271" s="104">
        <f t="shared" si="10"/>
        <v>1.25</v>
      </c>
      <c r="T271" s="103">
        <v>11</v>
      </c>
      <c r="Y271" s="105"/>
    </row>
    <row r="272" spans="1:25" s="48" customFormat="1" ht="16.5" thickTop="1" thickBot="1">
      <c r="A272" s="99"/>
      <c r="B272" s="100"/>
      <c r="C272" s="100">
        <v>129</v>
      </c>
      <c r="D272" s="106">
        <v>742300</v>
      </c>
      <c r="E272" s="101" t="s">
        <v>318</v>
      </c>
      <c r="F272" s="101" t="s">
        <v>332</v>
      </c>
      <c r="G272" s="101">
        <v>29.5</v>
      </c>
      <c r="H272" s="101">
        <v>0</v>
      </c>
      <c r="I272" s="117">
        <v>0</v>
      </c>
      <c r="J272" s="102"/>
      <c r="K272" s="102"/>
      <c r="L272" s="102">
        <v>0</v>
      </c>
      <c r="M272" s="102">
        <v>0</v>
      </c>
      <c r="N272" s="102"/>
      <c r="O272" s="102"/>
      <c r="P272" s="102"/>
      <c r="Q272" s="102"/>
      <c r="R272" s="103">
        <f t="shared" si="8"/>
        <v>0</v>
      </c>
      <c r="S272" s="104">
        <f t="shared" si="10"/>
        <v>0</v>
      </c>
      <c r="T272" s="103">
        <v>6</v>
      </c>
      <c r="Y272" s="105"/>
    </row>
    <row r="273" spans="1:25" s="48" customFormat="1" ht="16.5" thickTop="1" thickBot="1">
      <c r="A273" s="99"/>
      <c r="B273" s="100"/>
      <c r="C273" s="100">
        <v>130</v>
      </c>
      <c r="D273" s="106">
        <v>742301</v>
      </c>
      <c r="E273" s="101" t="s">
        <v>319</v>
      </c>
      <c r="F273" s="101" t="s">
        <v>333</v>
      </c>
      <c r="G273" s="101">
        <v>94.5</v>
      </c>
      <c r="H273" s="101">
        <v>0</v>
      </c>
      <c r="I273" s="117">
        <v>0</v>
      </c>
      <c r="J273" s="102"/>
      <c r="K273" s="102"/>
      <c r="L273" s="102">
        <v>6</v>
      </c>
      <c r="M273" s="102">
        <v>0</v>
      </c>
      <c r="N273" s="102"/>
      <c r="O273" s="102"/>
      <c r="P273" s="102"/>
      <c r="Q273" s="102"/>
      <c r="R273" s="103">
        <f t="shared" si="8"/>
        <v>6</v>
      </c>
      <c r="S273" s="104">
        <f t="shared" si="10"/>
        <v>1.5</v>
      </c>
      <c r="T273" s="103">
        <v>10</v>
      </c>
      <c r="Y273" s="105"/>
    </row>
    <row r="274" spans="1:25" s="48" customFormat="1" ht="16.5" thickTop="1" thickBot="1">
      <c r="A274" s="107"/>
      <c r="B274" s="108"/>
      <c r="C274" s="108"/>
      <c r="D274" s="109"/>
      <c r="E274" s="109"/>
      <c r="F274" s="110" t="s">
        <v>1</v>
      </c>
      <c r="G274" s="110"/>
      <c r="H274" s="111">
        <f>SUM(H144:H273)</f>
        <v>49</v>
      </c>
      <c r="I274" s="111">
        <f t="shared" ref="I274:T274" si="13">SUM(I144:I273)</f>
        <v>27</v>
      </c>
      <c r="J274" s="111">
        <f t="shared" si="13"/>
        <v>41</v>
      </c>
      <c r="K274" s="111">
        <f t="shared" si="13"/>
        <v>38</v>
      </c>
      <c r="L274" s="111">
        <f t="shared" si="13"/>
        <v>71</v>
      </c>
      <c r="M274" s="111">
        <f t="shared" si="13"/>
        <v>62</v>
      </c>
      <c r="N274" s="111">
        <f t="shared" si="13"/>
        <v>0</v>
      </c>
      <c r="O274" s="111">
        <f t="shared" si="13"/>
        <v>0</v>
      </c>
      <c r="P274" s="111">
        <f t="shared" si="13"/>
        <v>0</v>
      </c>
      <c r="Q274" s="111">
        <f t="shared" si="13"/>
        <v>0</v>
      </c>
      <c r="R274" s="111">
        <f t="shared" si="13"/>
        <v>288</v>
      </c>
      <c r="S274" s="111">
        <f t="shared" si="13"/>
        <v>52.333333333333343</v>
      </c>
      <c r="T274" s="111">
        <f t="shared" si="13"/>
        <v>702</v>
      </c>
      <c r="U274" s="59"/>
      <c r="V274" s="59"/>
      <c r="Y274" s="113"/>
    </row>
    <row r="275" spans="1:25" s="47" customFormat="1" ht="18.75" thickTop="1" thickBot="1">
      <c r="A275" s="114"/>
      <c r="B275" s="115"/>
      <c r="C275" s="115"/>
      <c r="D275" s="115" t="s">
        <v>34</v>
      </c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03"/>
      <c r="S275" s="104"/>
      <c r="T275" s="116"/>
      <c r="Y275" s="98"/>
    </row>
    <row r="276" spans="1:25" s="48" customFormat="1" ht="16.5" thickTop="1" thickBot="1">
      <c r="A276" s="99"/>
      <c r="B276" s="100"/>
      <c r="C276" s="100">
        <v>1</v>
      </c>
      <c r="D276" s="101">
        <v>734835</v>
      </c>
      <c r="E276" s="101" t="s">
        <v>185</v>
      </c>
      <c r="F276" s="101" t="s">
        <v>65</v>
      </c>
      <c r="G276" s="101">
        <v>69.5</v>
      </c>
      <c r="H276" s="101">
        <v>1</v>
      </c>
      <c r="I276" s="101">
        <v>0</v>
      </c>
      <c r="J276" s="102">
        <v>0</v>
      </c>
      <c r="K276" s="102">
        <v>0</v>
      </c>
      <c r="L276" s="102">
        <v>0</v>
      </c>
      <c r="M276" s="102">
        <v>0</v>
      </c>
      <c r="N276" s="102"/>
      <c r="O276" s="102"/>
      <c r="P276" s="102"/>
      <c r="Q276" s="102"/>
      <c r="R276" s="103">
        <f t="shared" ref="R276:R391" si="14">SUM(H276:Q276)</f>
        <v>1</v>
      </c>
      <c r="S276" s="104">
        <f>AVERAGE(H276:Q276)</f>
        <v>0.16666666666666666</v>
      </c>
      <c r="T276" s="103">
        <v>5</v>
      </c>
      <c r="Y276" s="105"/>
    </row>
    <row r="277" spans="1:25" s="48" customFormat="1" ht="16.5" thickTop="1" thickBot="1">
      <c r="A277" s="99"/>
      <c r="B277" s="100"/>
      <c r="C277" s="100">
        <v>2</v>
      </c>
      <c r="D277" s="101">
        <v>734836</v>
      </c>
      <c r="E277" s="101" t="s">
        <v>186</v>
      </c>
      <c r="F277" s="101" t="s">
        <v>66</v>
      </c>
      <c r="G277" s="101">
        <v>69.5</v>
      </c>
      <c r="H277" s="101">
        <v>2</v>
      </c>
      <c r="I277" s="101">
        <v>2</v>
      </c>
      <c r="J277" s="102">
        <v>0</v>
      </c>
      <c r="K277" s="102">
        <v>1</v>
      </c>
      <c r="L277" s="102">
        <v>1</v>
      </c>
      <c r="M277" s="102">
        <v>0</v>
      </c>
      <c r="N277" s="102"/>
      <c r="O277" s="102"/>
      <c r="P277" s="102"/>
      <c r="Q277" s="102"/>
      <c r="R277" s="103">
        <f t="shared" si="14"/>
        <v>6</v>
      </c>
      <c r="S277" s="104">
        <f t="shared" ref="S277:S340" si="15">AVERAGE(H277:Q277)</f>
        <v>1</v>
      </c>
      <c r="T277" s="103">
        <v>6</v>
      </c>
      <c r="Y277" s="105"/>
    </row>
    <row r="278" spans="1:25" s="48" customFormat="1" ht="16.5" thickTop="1" thickBot="1">
      <c r="A278" s="99"/>
      <c r="B278" s="100"/>
      <c r="C278" s="100">
        <v>3</v>
      </c>
      <c r="D278" s="101">
        <v>734837</v>
      </c>
      <c r="E278" s="101" t="s">
        <v>187</v>
      </c>
      <c r="F278" s="101" t="s">
        <v>67</v>
      </c>
      <c r="G278" s="101">
        <v>24.5</v>
      </c>
      <c r="H278" s="101">
        <v>10</v>
      </c>
      <c r="I278" s="101">
        <v>3</v>
      </c>
      <c r="J278" s="102">
        <v>2</v>
      </c>
      <c r="K278" s="102">
        <v>4</v>
      </c>
      <c r="L278" s="102">
        <v>5</v>
      </c>
      <c r="M278" s="102">
        <v>3</v>
      </c>
      <c r="N278" s="102"/>
      <c r="O278" s="102"/>
      <c r="P278" s="102"/>
      <c r="Q278" s="102"/>
      <c r="R278" s="103">
        <f t="shared" si="14"/>
        <v>27</v>
      </c>
      <c r="S278" s="104">
        <f t="shared" si="15"/>
        <v>4.5</v>
      </c>
      <c r="T278" s="103">
        <v>19</v>
      </c>
      <c r="Y278" s="105"/>
    </row>
    <row r="279" spans="1:25" s="48" customFormat="1" ht="16.5" thickTop="1" thickBot="1">
      <c r="A279" s="99"/>
      <c r="B279" s="100"/>
      <c r="C279" s="100">
        <v>4</v>
      </c>
      <c r="D279" s="101">
        <v>734838</v>
      </c>
      <c r="E279" s="101" t="s">
        <v>188</v>
      </c>
      <c r="F279" s="101" t="s">
        <v>68</v>
      </c>
      <c r="G279" s="101">
        <v>24.5</v>
      </c>
      <c r="H279" s="101">
        <v>14</v>
      </c>
      <c r="I279" s="101">
        <v>1</v>
      </c>
      <c r="J279" s="102">
        <v>0</v>
      </c>
      <c r="K279" s="102">
        <v>5</v>
      </c>
      <c r="L279" s="102">
        <v>9</v>
      </c>
      <c r="M279" s="102">
        <v>4</v>
      </c>
      <c r="N279" s="102"/>
      <c r="O279" s="102"/>
      <c r="P279" s="102"/>
      <c r="Q279" s="102"/>
      <c r="R279" s="103">
        <f t="shared" si="14"/>
        <v>33</v>
      </c>
      <c r="S279" s="104">
        <f t="shared" si="15"/>
        <v>5.5</v>
      </c>
      <c r="T279" s="103">
        <v>15</v>
      </c>
      <c r="Y279" s="105"/>
    </row>
    <row r="280" spans="1:25" s="48" customFormat="1" ht="16.5" thickTop="1" thickBot="1">
      <c r="A280" s="99"/>
      <c r="B280" s="100"/>
      <c r="C280" s="100">
        <v>5</v>
      </c>
      <c r="D280" s="101">
        <v>734839</v>
      </c>
      <c r="E280" s="101" t="s">
        <v>189</v>
      </c>
      <c r="F280" s="101" t="s">
        <v>69</v>
      </c>
      <c r="G280" s="101">
        <v>129.5</v>
      </c>
      <c r="H280" s="101">
        <v>0</v>
      </c>
      <c r="I280" s="101">
        <v>0</v>
      </c>
      <c r="J280" s="102">
        <v>0</v>
      </c>
      <c r="K280" s="102">
        <v>0</v>
      </c>
      <c r="L280" s="102">
        <v>0</v>
      </c>
      <c r="M280" s="102">
        <v>0</v>
      </c>
      <c r="N280" s="102"/>
      <c r="O280" s="102"/>
      <c r="P280" s="102"/>
      <c r="Q280" s="102"/>
      <c r="R280" s="103">
        <f t="shared" si="14"/>
        <v>0</v>
      </c>
      <c r="S280" s="104">
        <f t="shared" si="15"/>
        <v>0</v>
      </c>
      <c r="T280" s="103">
        <v>0</v>
      </c>
      <c r="Y280" s="105"/>
    </row>
    <row r="281" spans="1:25" s="48" customFormat="1" ht="16.5" thickTop="1" thickBot="1">
      <c r="A281" s="99"/>
      <c r="B281" s="100"/>
      <c r="C281" s="100">
        <v>6</v>
      </c>
      <c r="D281" s="101">
        <v>734840</v>
      </c>
      <c r="E281" s="101" t="s">
        <v>190</v>
      </c>
      <c r="F281" s="101" t="s">
        <v>70</v>
      </c>
      <c r="G281" s="101">
        <v>129.5</v>
      </c>
      <c r="H281" s="101">
        <v>0</v>
      </c>
      <c r="I281" s="101">
        <v>0</v>
      </c>
      <c r="J281" s="102">
        <v>0</v>
      </c>
      <c r="K281" s="102">
        <v>0</v>
      </c>
      <c r="L281" s="102">
        <v>0</v>
      </c>
      <c r="M281" s="102">
        <v>0</v>
      </c>
      <c r="N281" s="102"/>
      <c r="O281" s="102"/>
      <c r="P281" s="102"/>
      <c r="Q281" s="102"/>
      <c r="R281" s="103">
        <f t="shared" si="14"/>
        <v>0</v>
      </c>
      <c r="S281" s="104">
        <f t="shared" si="15"/>
        <v>0</v>
      </c>
      <c r="T281" s="103">
        <v>0</v>
      </c>
      <c r="Y281" s="105"/>
    </row>
    <row r="282" spans="1:25" s="48" customFormat="1" ht="16.5" thickTop="1" thickBot="1">
      <c r="A282" s="99"/>
      <c r="B282" s="100"/>
      <c r="C282" s="100">
        <v>7</v>
      </c>
      <c r="D282" s="101">
        <v>734841</v>
      </c>
      <c r="E282" s="101" t="s">
        <v>191</v>
      </c>
      <c r="F282" s="101" t="s">
        <v>71</v>
      </c>
      <c r="G282" s="101">
        <v>29.5</v>
      </c>
      <c r="H282" s="101">
        <v>0</v>
      </c>
      <c r="I282" s="101">
        <v>0</v>
      </c>
      <c r="J282" s="102">
        <v>0</v>
      </c>
      <c r="K282" s="102">
        <v>0</v>
      </c>
      <c r="L282" s="102">
        <v>0</v>
      </c>
      <c r="M282" s="102">
        <v>0</v>
      </c>
      <c r="N282" s="102"/>
      <c r="O282" s="102"/>
      <c r="P282" s="102"/>
      <c r="Q282" s="102"/>
      <c r="R282" s="103">
        <f t="shared" si="14"/>
        <v>0</v>
      </c>
      <c r="S282" s="104">
        <f t="shared" si="15"/>
        <v>0</v>
      </c>
      <c r="T282" s="103">
        <v>0</v>
      </c>
      <c r="Y282" s="105"/>
    </row>
    <row r="283" spans="1:25" s="48" customFormat="1" ht="16.5" thickTop="1" thickBot="1">
      <c r="A283" s="99"/>
      <c r="B283" s="100"/>
      <c r="C283" s="100">
        <v>8</v>
      </c>
      <c r="D283" s="101">
        <v>734843</v>
      </c>
      <c r="E283" s="101" t="s">
        <v>192</v>
      </c>
      <c r="F283" s="101" t="s">
        <v>72</v>
      </c>
      <c r="G283" s="101">
        <v>29.5</v>
      </c>
      <c r="H283" s="101">
        <v>0</v>
      </c>
      <c r="I283" s="101">
        <v>0</v>
      </c>
      <c r="J283" s="102">
        <v>0</v>
      </c>
      <c r="K283" s="102">
        <v>0</v>
      </c>
      <c r="L283" s="102">
        <v>0</v>
      </c>
      <c r="M283" s="102">
        <v>0</v>
      </c>
      <c r="N283" s="102"/>
      <c r="O283" s="102"/>
      <c r="P283" s="102"/>
      <c r="Q283" s="102"/>
      <c r="R283" s="103">
        <f t="shared" si="14"/>
        <v>0</v>
      </c>
      <c r="S283" s="104">
        <f t="shared" si="15"/>
        <v>0</v>
      </c>
      <c r="T283" s="103">
        <v>0</v>
      </c>
      <c r="Y283" s="105"/>
    </row>
    <row r="284" spans="1:25" s="48" customFormat="1" ht="16.5" thickTop="1" thickBot="1">
      <c r="A284" s="99"/>
      <c r="B284" s="100"/>
      <c r="C284" s="100">
        <v>9</v>
      </c>
      <c r="D284" s="101">
        <v>734845</v>
      </c>
      <c r="E284" s="101" t="s">
        <v>193</v>
      </c>
      <c r="F284" s="101" t="s">
        <v>73</v>
      </c>
      <c r="G284" s="101">
        <v>29.5</v>
      </c>
      <c r="H284" s="101">
        <v>0</v>
      </c>
      <c r="I284" s="101">
        <v>0</v>
      </c>
      <c r="J284" s="102">
        <v>0</v>
      </c>
      <c r="K284" s="102">
        <v>0</v>
      </c>
      <c r="L284" s="102">
        <v>0</v>
      </c>
      <c r="M284" s="102">
        <v>0</v>
      </c>
      <c r="N284" s="102"/>
      <c r="O284" s="102"/>
      <c r="P284" s="102"/>
      <c r="Q284" s="102"/>
      <c r="R284" s="103">
        <f t="shared" si="14"/>
        <v>0</v>
      </c>
      <c r="S284" s="104">
        <f t="shared" si="15"/>
        <v>0</v>
      </c>
      <c r="T284" s="103">
        <v>0</v>
      </c>
      <c r="Y284" s="105"/>
    </row>
    <row r="285" spans="1:25" s="48" customFormat="1" ht="16.5" thickTop="1" thickBot="1">
      <c r="A285" s="99"/>
      <c r="B285" s="100"/>
      <c r="C285" s="100">
        <v>10</v>
      </c>
      <c r="D285" s="101">
        <v>734848</v>
      </c>
      <c r="E285" s="101" t="s">
        <v>194</v>
      </c>
      <c r="F285" s="101" t="s">
        <v>74</v>
      </c>
      <c r="G285" s="101">
        <v>29.5</v>
      </c>
      <c r="H285" s="101">
        <v>0</v>
      </c>
      <c r="I285" s="101">
        <v>0</v>
      </c>
      <c r="J285" s="102">
        <v>0</v>
      </c>
      <c r="K285" s="102">
        <v>0</v>
      </c>
      <c r="L285" s="102">
        <v>0</v>
      </c>
      <c r="M285" s="102">
        <v>0</v>
      </c>
      <c r="N285" s="102"/>
      <c r="O285" s="102"/>
      <c r="P285" s="102"/>
      <c r="Q285" s="102"/>
      <c r="R285" s="103">
        <f t="shared" si="14"/>
        <v>0</v>
      </c>
      <c r="S285" s="104">
        <f t="shared" si="15"/>
        <v>0</v>
      </c>
      <c r="T285" s="103">
        <v>0</v>
      </c>
      <c r="Y285" s="105"/>
    </row>
    <row r="286" spans="1:25" s="48" customFormat="1" ht="16.5" thickTop="1" thickBot="1">
      <c r="A286" s="99"/>
      <c r="B286" s="100"/>
      <c r="C286" s="100">
        <v>11</v>
      </c>
      <c r="D286" s="101">
        <v>734864</v>
      </c>
      <c r="E286" s="101" t="s">
        <v>195</v>
      </c>
      <c r="F286" s="101" t="s">
        <v>75</v>
      </c>
      <c r="G286" s="101">
        <v>24.5</v>
      </c>
      <c r="H286" s="101">
        <v>0</v>
      </c>
      <c r="I286" s="101">
        <v>0</v>
      </c>
      <c r="J286" s="102">
        <v>0</v>
      </c>
      <c r="K286" s="102">
        <v>0</v>
      </c>
      <c r="L286" s="102">
        <v>0</v>
      </c>
      <c r="M286" s="102">
        <v>0</v>
      </c>
      <c r="N286" s="102"/>
      <c r="O286" s="102"/>
      <c r="P286" s="102"/>
      <c r="Q286" s="102"/>
      <c r="R286" s="103">
        <f t="shared" si="14"/>
        <v>0</v>
      </c>
      <c r="S286" s="104">
        <f t="shared" si="15"/>
        <v>0</v>
      </c>
      <c r="T286" s="103">
        <v>6</v>
      </c>
      <c r="Y286" s="105"/>
    </row>
    <row r="287" spans="1:25" s="48" customFormat="1" ht="16.5" thickTop="1" thickBot="1">
      <c r="A287" s="99"/>
      <c r="B287" s="100"/>
      <c r="C287" s="100">
        <v>12</v>
      </c>
      <c r="D287" s="101">
        <v>734865</v>
      </c>
      <c r="E287" s="101" t="s">
        <v>196</v>
      </c>
      <c r="F287" s="101" t="s">
        <v>76</v>
      </c>
      <c r="G287" s="101">
        <v>24.5</v>
      </c>
      <c r="H287" s="101">
        <v>0</v>
      </c>
      <c r="I287" s="101">
        <v>0</v>
      </c>
      <c r="J287" s="102">
        <v>0</v>
      </c>
      <c r="K287" s="102">
        <v>0</v>
      </c>
      <c r="L287" s="102">
        <v>0</v>
      </c>
      <c r="M287" s="102">
        <v>0</v>
      </c>
      <c r="N287" s="102"/>
      <c r="O287" s="102"/>
      <c r="P287" s="102"/>
      <c r="Q287" s="102"/>
      <c r="R287" s="103">
        <f t="shared" si="14"/>
        <v>0</v>
      </c>
      <c r="S287" s="104">
        <f t="shared" si="15"/>
        <v>0</v>
      </c>
      <c r="T287" s="103">
        <v>6</v>
      </c>
      <c r="Y287" s="105"/>
    </row>
    <row r="288" spans="1:25" s="48" customFormat="1" ht="16.5" thickTop="1" thickBot="1">
      <c r="A288" s="99"/>
      <c r="B288" s="100"/>
      <c r="C288" s="100">
        <v>13</v>
      </c>
      <c r="D288" s="101">
        <v>734866</v>
      </c>
      <c r="E288" s="101" t="s">
        <v>197</v>
      </c>
      <c r="F288" s="101" t="s">
        <v>77</v>
      </c>
      <c r="G288" s="101">
        <v>24.5</v>
      </c>
      <c r="H288" s="101">
        <v>0</v>
      </c>
      <c r="I288" s="101">
        <v>0</v>
      </c>
      <c r="J288" s="102">
        <v>1</v>
      </c>
      <c r="K288" s="102">
        <v>0</v>
      </c>
      <c r="L288" s="102">
        <v>0</v>
      </c>
      <c r="M288" s="102">
        <v>0</v>
      </c>
      <c r="N288" s="102"/>
      <c r="O288" s="102"/>
      <c r="P288" s="102"/>
      <c r="Q288" s="102"/>
      <c r="R288" s="103">
        <f t="shared" si="14"/>
        <v>1</v>
      </c>
      <c r="S288" s="104">
        <f t="shared" si="15"/>
        <v>0.16666666666666666</v>
      </c>
      <c r="T288" s="103">
        <v>5</v>
      </c>
      <c r="Y288" s="105"/>
    </row>
    <row r="289" spans="1:25" s="48" customFormat="1" ht="16.5" thickTop="1" thickBot="1">
      <c r="A289" s="99"/>
      <c r="B289" s="100"/>
      <c r="C289" s="100">
        <v>14</v>
      </c>
      <c r="D289" s="101">
        <v>734867</v>
      </c>
      <c r="E289" s="101" t="s">
        <v>198</v>
      </c>
      <c r="F289" s="101" t="s">
        <v>78</v>
      </c>
      <c r="G289" s="101">
        <v>104.5</v>
      </c>
      <c r="H289" s="101">
        <v>0</v>
      </c>
      <c r="I289" s="101">
        <v>0</v>
      </c>
      <c r="J289" s="102">
        <v>0</v>
      </c>
      <c r="K289" s="102">
        <v>0</v>
      </c>
      <c r="L289" s="102">
        <v>0</v>
      </c>
      <c r="M289" s="102">
        <v>0</v>
      </c>
      <c r="N289" s="102"/>
      <c r="O289" s="102"/>
      <c r="P289" s="102"/>
      <c r="Q289" s="102"/>
      <c r="R289" s="103">
        <f t="shared" si="14"/>
        <v>0</v>
      </c>
      <c r="S289" s="104">
        <f t="shared" si="15"/>
        <v>0</v>
      </c>
      <c r="T289" s="103">
        <v>6</v>
      </c>
      <c r="Y289" s="105"/>
    </row>
    <row r="290" spans="1:25" s="48" customFormat="1" ht="16.5" thickTop="1" thickBot="1">
      <c r="A290" s="99"/>
      <c r="B290" s="100"/>
      <c r="C290" s="100">
        <v>15</v>
      </c>
      <c r="D290" s="101">
        <v>734868</v>
      </c>
      <c r="E290" s="101" t="s">
        <v>199</v>
      </c>
      <c r="F290" s="101" t="s">
        <v>79</v>
      </c>
      <c r="G290" s="101">
        <v>104.5</v>
      </c>
      <c r="H290" s="101">
        <v>0</v>
      </c>
      <c r="I290" s="101">
        <v>0</v>
      </c>
      <c r="J290" s="102">
        <v>0</v>
      </c>
      <c r="K290" s="102">
        <v>1</v>
      </c>
      <c r="L290" s="102">
        <v>0</v>
      </c>
      <c r="M290" s="102">
        <v>0</v>
      </c>
      <c r="N290" s="102"/>
      <c r="O290" s="102"/>
      <c r="P290" s="102"/>
      <c r="Q290" s="102"/>
      <c r="R290" s="103">
        <f t="shared" si="14"/>
        <v>1</v>
      </c>
      <c r="S290" s="104">
        <f t="shared" si="15"/>
        <v>0.16666666666666666</v>
      </c>
      <c r="T290" s="103">
        <v>5</v>
      </c>
      <c r="Y290" s="105"/>
    </row>
    <row r="291" spans="1:25" s="48" customFormat="1" ht="16.5" thickTop="1" thickBot="1">
      <c r="A291" s="99"/>
      <c r="B291" s="100"/>
      <c r="C291" s="100">
        <v>16</v>
      </c>
      <c r="D291" s="101">
        <v>734869</v>
      </c>
      <c r="E291" s="101" t="s">
        <v>200</v>
      </c>
      <c r="F291" s="101" t="s">
        <v>80</v>
      </c>
      <c r="G291" s="101">
        <v>99.5</v>
      </c>
      <c r="H291" s="101">
        <v>0</v>
      </c>
      <c r="I291" s="101">
        <v>0</v>
      </c>
      <c r="J291" s="102">
        <v>0</v>
      </c>
      <c r="K291" s="102">
        <v>0</v>
      </c>
      <c r="L291" s="102">
        <v>0</v>
      </c>
      <c r="M291" s="102">
        <v>0</v>
      </c>
      <c r="N291" s="102"/>
      <c r="O291" s="102"/>
      <c r="P291" s="102"/>
      <c r="Q291" s="102"/>
      <c r="R291" s="103">
        <f t="shared" si="14"/>
        <v>0</v>
      </c>
      <c r="S291" s="104">
        <f t="shared" si="15"/>
        <v>0</v>
      </c>
      <c r="T291" s="103">
        <v>4</v>
      </c>
      <c r="Y291" s="105"/>
    </row>
    <row r="292" spans="1:25" s="48" customFormat="1" ht="16.5" thickTop="1" thickBot="1">
      <c r="A292" s="99"/>
      <c r="B292" s="100"/>
      <c r="C292" s="100">
        <v>17</v>
      </c>
      <c r="D292" s="101">
        <v>734870</v>
      </c>
      <c r="E292" s="101" t="s">
        <v>201</v>
      </c>
      <c r="F292" s="101" t="s">
        <v>81</v>
      </c>
      <c r="G292" s="101">
        <v>99.5</v>
      </c>
      <c r="H292" s="101">
        <v>0</v>
      </c>
      <c r="I292" s="101">
        <v>0</v>
      </c>
      <c r="J292" s="102">
        <v>0</v>
      </c>
      <c r="K292" s="102">
        <v>0</v>
      </c>
      <c r="L292" s="102">
        <v>0</v>
      </c>
      <c r="M292" s="102">
        <v>0</v>
      </c>
      <c r="N292" s="102"/>
      <c r="O292" s="102"/>
      <c r="P292" s="102"/>
      <c r="Q292" s="102"/>
      <c r="R292" s="103">
        <f t="shared" si="14"/>
        <v>0</v>
      </c>
      <c r="S292" s="104">
        <f t="shared" si="15"/>
        <v>0</v>
      </c>
      <c r="T292" s="103">
        <v>6</v>
      </c>
      <c r="Y292" s="105"/>
    </row>
    <row r="293" spans="1:25" s="48" customFormat="1" ht="16.5" thickTop="1" thickBot="1">
      <c r="A293" s="99"/>
      <c r="B293" s="100"/>
      <c r="C293" s="100">
        <v>18</v>
      </c>
      <c r="D293" s="101">
        <v>734871</v>
      </c>
      <c r="E293" s="101" t="s">
        <v>202</v>
      </c>
      <c r="F293" s="101" t="s">
        <v>82</v>
      </c>
      <c r="G293" s="101">
        <v>79.5</v>
      </c>
      <c r="H293" s="101">
        <v>0</v>
      </c>
      <c r="I293" s="101">
        <v>0</v>
      </c>
      <c r="J293" s="102">
        <v>0</v>
      </c>
      <c r="K293" s="102">
        <v>0</v>
      </c>
      <c r="L293" s="102">
        <v>0</v>
      </c>
      <c r="M293" s="102">
        <v>0</v>
      </c>
      <c r="N293" s="102"/>
      <c r="O293" s="102"/>
      <c r="P293" s="102"/>
      <c r="Q293" s="102"/>
      <c r="R293" s="103">
        <f t="shared" si="14"/>
        <v>0</v>
      </c>
      <c r="S293" s="104">
        <f t="shared" si="15"/>
        <v>0</v>
      </c>
      <c r="T293" s="103">
        <v>6</v>
      </c>
      <c r="Y293" s="105"/>
    </row>
    <row r="294" spans="1:25" s="48" customFormat="1" ht="16.5" thickTop="1" thickBot="1">
      <c r="A294" s="99"/>
      <c r="B294" s="100"/>
      <c r="C294" s="100">
        <v>19</v>
      </c>
      <c r="D294" s="101">
        <v>734872</v>
      </c>
      <c r="E294" s="101" t="s">
        <v>203</v>
      </c>
      <c r="F294" s="101" t="s">
        <v>83</v>
      </c>
      <c r="G294" s="101">
        <v>79.5</v>
      </c>
      <c r="H294" s="101">
        <v>0</v>
      </c>
      <c r="I294" s="101">
        <v>0</v>
      </c>
      <c r="J294" s="102">
        <v>0</v>
      </c>
      <c r="K294" s="102">
        <v>0</v>
      </c>
      <c r="L294" s="102">
        <v>0</v>
      </c>
      <c r="M294" s="102">
        <v>0</v>
      </c>
      <c r="N294" s="102"/>
      <c r="O294" s="102"/>
      <c r="P294" s="102"/>
      <c r="Q294" s="102"/>
      <c r="R294" s="103">
        <f t="shared" si="14"/>
        <v>0</v>
      </c>
      <c r="S294" s="104">
        <f t="shared" si="15"/>
        <v>0</v>
      </c>
      <c r="T294" s="103">
        <v>6</v>
      </c>
      <c r="Y294" s="105"/>
    </row>
    <row r="295" spans="1:25" s="48" customFormat="1" ht="16.5" thickTop="1" thickBot="1">
      <c r="A295" s="99"/>
      <c r="B295" s="100"/>
      <c r="C295" s="100">
        <v>20</v>
      </c>
      <c r="D295" s="101">
        <v>734873</v>
      </c>
      <c r="E295" s="101" t="s">
        <v>204</v>
      </c>
      <c r="F295" s="101" t="s">
        <v>84</v>
      </c>
      <c r="G295" s="101">
        <v>44.5</v>
      </c>
      <c r="H295" s="101">
        <v>2</v>
      </c>
      <c r="I295" s="101">
        <v>0</v>
      </c>
      <c r="J295" s="102">
        <v>0</v>
      </c>
      <c r="K295" s="102">
        <v>0</v>
      </c>
      <c r="L295" s="102">
        <v>0</v>
      </c>
      <c r="M295" s="102">
        <v>0</v>
      </c>
      <c r="N295" s="102"/>
      <c r="O295" s="102"/>
      <c r="P295" s="102"/>
      <c r="Q295" s="102"/>
      <c r="R295" s="103">
        <f t="shared" si="14"/>
        <v>2</v>
      </c>
      <c r="S295" s="104">
        <f t="shared" si="15"/>
        <v>0.33333333333333331</v>
      </c>
      <c r="T295" s="103">
        <v>4</v>
      </c>
      <c r="Y295" s="105"/>
    </row>
    <row r="296" spans="1:25" s="48" customFormat="1" ht="16.5" thickTop="1" thickBot="1">
      <c r="A296" s="99"/>
      <c r="B296" s="100"/>
      <c r="C296" s="100">
        <v>21</v>
      </c>
      <c r="D296" s="101">
        <v>734874</v>
      </c>
      <c r="E296" s="101" t="s">
        <v>205</v>
      </c>
      <c r="F296" s="101" t="s">
        <v>85</v>
      </c>
      <c r="G296" s="101">
        <v>44.5</v>
      </c>
      <c r="H296" s="101">
        <v>0</v>
      </c>
      <c r="I296" s="101">
        <v>0</v>
      </c>
      <c r="J296" s="102">
        <v>0</v>
      </c>
      <c r="K296" s="102">
        <v>0</v>
      </c>
      <c r="L296" s="102">
        <v>0</v>
      </c>
      <c r="M296" s="102">
        <v>0</v>
      </c>
      <c r="N296" s="102"/>
      <c r="O296" s="102"/>
      <c r="P296" s="102"/>
      <c r="Q296" s="102"/>
      <c r="R296" s="103">
        <f t="shared" si="14"/>
        <v>0</v>
      </c>
      <c r="S296" s="104">
        <f t="shared" si="15"/>
        <v>0</v>
      </c>
      <c r="T296" s="103">
        <v>6</v>
      </c>
      <c r="Y296" s="105"/>
    </row>
    <row r="297" spans="1:25" s="48" customFormat="1" ht="16.5" thickTop="1" thickBot="1">
      <c r="A297" s="99"/>
      <c r="B297" s="100"/>
      <c r="C297" s="100">
        <v>22</v>
      </c>
      <c r="D297" s="101">
        <v>734875</v>
      </c>
      <c r="E297" s="101" t="s">
        <v>206</v>
      </c>
      <c r="F297" s="101" t="s">
        <v>86</v>
      </c>
      <c r="G297" s="101">
        <v>44.5</v>
      </c>
      <c r="H297" s="101">
        <v>0</v>
      </c>
      <c r="I297" s="101">
        <v>0</v>
      </c>
      <c r="J297" s="102">
        <v>0</v>
      </c>
      <c r="K297" s="102">
        <v>0</v>
      </c>
      <c r="L297" s="102">
        <v>0</v>
      </c>
      <c r="M297" s="102">
        <v>0</v>
      </c>
      <c r="N297" s="102"/>
      <c r="O297" s="102"/>
      <c r="P297" s="102"/>
      <c r="Q297" s="102"/>
      <c r="R297" s="103">
        <f t="shared" si="14"/>
        <v>0</v>
      </c>
      <c r="S297" s="104">
        <f t="shared" si="15"/>
        <v>0</v>
      </c>
      <c r="T297" s="103">
        <v>0</v>
      </c>
      <c r="Y297" s="105"/>
    </row>
    <row r="298" spans="1:25" s="48" customFormat="1" ht="16.5" thickTop="1" thickBot="1">
      <c r="A298" s="99"/>
      <c r="B298" s="100"/>
      <c r="C298" s="100">
        <v>23</v>
      </c>
      <c r="D298" s="101">
        <v>734876</v>
      </c>
      <c r="E298" s="101" t="s">
        <v>207</v>
      </c>
      <c r="F298" s="101" t="s">
        <v>87</v>
      </c>
      <c r="G298" s="101">
        <v>54.5</v>
      </c>
      <c r="H298" s="101">
        <v>0</v>
      </c>
      <c r="I298" s="101">
        <v>0</v>
      </c>
      <c r="J298" s="102">
        <v>0</v>
      </c>
      <c r="K298" s="102">
        <v>0</v>
      </c>
      <c r="L298" s="102">
        <v>0</v>
      </c>
      <c r="M298" s="102">
        <v>0</v>
      </c>
      <c r="N298" s="102"/>
      <c r="O298" s="102"/>
      <c r="P298" s="102"/>
      <c r="Q298" s="102"/>
      <c r="R298" s="103">
        <f t="shared" si="14"/>
        <v>0</v>
      </c>
      <c r="S298" s="104">
        <f t="shared" si="15"/>
        <v>0</v>
      </c>
      <c r="T298" s="103">
        <v>6</v>
      </c>
      <c r="Y298" s="105"/>
    </row>
    <row r="299" spans="1:25" s="48" customFormat="1" ht="16.5" thickTop="1" thickBot="1">
      <c r="A299" s="99"/>
      <c r="B299" s="100"/>
      <c r="C299" s="100">
        <v>24</v>
      </c>
      <c r="D299" s="101">
        <v>734877</v>
      </c>
      <c r="E299" s="101" t="s">
        <v>208</v>
      </c>
      <c r="F299" s="101" t="s">
        <v>88</v>
      </c>
      <c r="G299" s="101">
        <v>54.5</v>
      </c>
      <c r="H299" s="101">
        <v>0</v>
      </c>
      <c r="I299" s="101">
        <v>0</v>
      </c>
      <c r="J299" s="102">
        <v>0</v>
      </c>
      <c r="K299" s="102">
        <v>0</v>
      </c>
      <c r="L299" s="102">
        <v>0</v>
      </c>
      <c r="M299" s="102">
        <v>0</v>
      </c>
      <c r="N299" s="102"/>
      <c r="O299" s="102"/>
      <c r="P299" s="102"/>
      <c r="Q299" s="102"/>
      <c r="R299" s="103">
        <f t="shared" si="14"/>
        <v>0</v>
      </c>
      <c r="S299" s="104">
        <f t="shared" si="15"/>
        <v>0</v>
      </c>
      <c r="T299" s="103">
        <v>6</v>
      </c>
      <c r="Y299" s="105"/>
    </row>
    <row r="300" spans="1:25" s="48" customFormat="1" ht="16.5" thickTop="1" thickBot="1">
      <c r="A300" s="99"/>
      <c r="B300" s="100"/>
      <c r="C300" s="100">
        <v>25</v>
      </c>
      <c r="D300" s="101">
        <v>734878</v>
      </c>
      <c r="E300" s="101" t="s">
        <v>209</v>
      </c>
      <c r="F300" s="101" t="s">
        <v>89</v>
      </c>
      <c r="G300" s="101">
        <v>54.5</v>
      </c>
      <c r="H300" s="101">
        <v>0</v>
      </c>
      <c r="I300" s="101">
        <v>0</v>
      </c>
      <c r="J300" s="102">
        <v>0</v>
      </c>
      <c r="K300" s="102">
        <v>0</v>
      </c>
      <c r="L300" s="102">
        <v>0</v>
      </c>
      <c r="M300" s="102">
        <v>0</v>
      </c>
      <c r="N300" s="102"/>
      <c r="O300" s="102"/>
      <c r="P300" s="102"/>
      <c r="Q300" s="102"/>
      <c r="R300" s="103">
        <f t="shared" si="14"/>
        <v>0</v>
      </c>
      <c r="S300" s="104">
        <f t="shared" si="15"/>
        <v>0</v>
      </c>
      <c r="T300" s="103">
        <v>6</v>
      </c>
      <c r="Y300" s="105"/>
    </row>
    <row r="301" spans="1:25" s="48" customFormat="1" ht="16.5" thickTop="1" thickBot="1">
      <c r="A301" s="99"/>
      <c r="B301" s="100"/>
      <c r="C301" s="100">
        <v>26</v>
      </c>
      <c r="D301" s="101">
        <v>734879</v>
      </c>
      <c r="E301" s="101" t="s">
        <v>210</v>
      </c>
      <c r="F301" s="101" t="s">
        <v>90</v>
      </c>
      <c r="G301" s="101">
        <v>139.5</v>
      </c>
      <c r="H301" s="101">
        <v>0</v>
      </c>
      <c r="I301" s="101">
        <v>0</v>
      </c>
      <c r="J301" s="102">
        <v>0</v>
      </c>
      <c r="K301" s="102">
        <v>0</v>
      </c>
      <c r="L301" s="102">
        <v>0</v>
      </c>
      <c r="M301" s="102">
        <v>0</v>
      </c>
      <c r="N301" s="102"/>
      <c r="O301" s="102"/>
      <c r="P301" s="102"/>
      <c r="Q301" s="102"/>
      <c r="R301" s="103">
        <f t="shared" si="14"/>
        <v>0</v>
      </c>
      <c r="S301" s="104">
        <f t="shared" si="15"/>
        <v>0</v>
      </c>
      <c r="T301" s="103">
        <v>6</v>
      </c>
      <c r="Y301" s="105"/>
    </row>
    <row r="302" spans="1:25" s="48" customFormat="1" ht="16.5" thickTop="1" thickBot="1">
      <c r="A302" s="99"/>
      <c r="B302" s="100"/>
      <c r="C302" s="100">
        <v>27</v>
      </c>
      <c r="D302" s="101">
        <v>734880</v>
      </c>
      <c r="E302" s="101" t="s">
        <v>211</v>
      </c>
      <c r="F302" s="101" t="s">
        <v>91</v>
      </c>
      <c r="G302" s="101">
        <v>139.5</v>
      </c>
      <c r="H302" s="101">
        <v>0</v>
      </c>
      <c r="I302" s="101">
        <v>0</v>
      </c>
      <c r="J302" s="102">
        <v>0</v>
      </c>
      <c r="K302" s="102">
        <v>0</v>
      </c>
      <c r="L302" s="102">
        <v>0</v>
      </c>
      <c r="M302" s="102">
        <v>0</v>
      </c>
      <c r="N302" s="102"/>
      <c r="O302" s="102"/>
      <c r="P302" s="102"/>
      <c r="Q302" s="102"/>
      <c r="R302" s="103">
        <f t="shared" si="14"/>
        <v>0</v>
      </c>
      <c r="S302" s="104">
        <f t="shared" si="15"/>
        <v>0</v>
      </c>
      <c r="T302" s="103">
        <v>6</v>
      </c>
      <c r="Y302" s="105"/>
    </row>
    <row r="303" spans="1:25" s="48" customFormat="1" ht="16.5" thickTop="1" thickBot="1">
      <c r="A303" s="99"/>
      <c r="B303" s="100"/>
      <c r="C303" s="100">
        <v>28</v>
      </c>
      <c r="D303" s="101">
        <v>734881</v>
      </c>
      <c r="E303" s="101" t="s">
        <v>212</v>
      </c>
      <c r="F303" s="101" t="s">
        <v>92</v>
      </c>
      <c r="G303" s="101">
        <v>84.5</v>
      </c>
      <c r="H303" s="101">
        <v>0</v>
      </c>
      <c r="I303" s="101">
        <v>0</v>
      </c>
      <c r="J303" s="102">
        <v>0</v>
      </c>
      <c r="K303" s="102">
        <v>1</v>
      </c>
      <c r="L303" s="102">
        <v>0</v>
      </c>
      <c r="M303" s="102">
        <v>0</v>
      </c>
      <c r="N303" s="102"/>
      <c r="O303" s="102"/>
      <c r="P303" s="102"/>
      <c r="Q303" s="102"/>
      <c r="R303" s="103">
        <f t="shared" si="14"/>
        <v>1</v>
      </c>
      <c r="S303" s="104">
        <f t="shared" si="15"/>
        <v>0.16666666666666666</v>
      </c>
      <c r="T303" s="103">
        <v>5</v>
      </c>
      <c r="Y303" s="105"/>
    </row>
    <row r="304" spans="1:25" s="48" customFormat="1" ht="16.5" thickTop="1" thickBot="1">
      <c r="A304" s="99"/>
      <c r="B304" s="100"/>
      <c r="C304" s="100">
        <v>29</v>
      </c>
      <c r="D304" s="101">
        <v>734882</v>
      </c>
      <c r="E304" s="101" t="s">
        <v>213</v>
      </c>
      <c r="F304" s="101" t="s">
        <v>93</v>
      </c>
      <c r="G304" s="101">
        <v>64.5</v>
      </c>
      <c r="H304" s="101">
        <v>0</v>
      </c>
      <c r="I304" s="101">
        <v>0</v>
      </c>
      <c r="J304" s="102">
        <v>0</v>
      </c>
      <c r="K304" s="102">
        <v>0</v>
      </c>
      <c r="L304" s="102">
        <v>0</v>
      </c>
      <c r="M304" s="102">
        <v>0</v>
      </c>
      <c r="N304" s="102"/>
      <c r="O304" s="102"/>
      <c r="P304" s="102"/>
      <c r="Q304" s="102"/>
      <c r="R304" s="103">
        <f t="shared" si="14"/>
        <v>0</v>
      </c>
      <c r="S304" s="104">
        <f t="shared" si="15"/>
        <v>0</v>
      </c>
      <c r="T304" s="103">
        <v>4</v>
      </c>
      <c r="Y304" s="105"/>
    </row>
    <row r="305" spans="1:25" s="48" customFormat="1" ht="16.5" thickTop="1" thickBot="1">
      <c r="A305" s="99"/>
      <c r="B305" s="100"/>
      <c r="C305" s="100">
        <v>30</v>
      </c>
      <c r="D305" s="101">
        <v>734883</v>
      </c>
      <c r="E305" s="101" t="s">
        <v>214</v>
      </c>
      <c r="F305" s="101" t="s">
        <v>94</v>
      </c>
      <c r="G305" s="101">
        <v>64.5</v>
      </c>
      <c r="H305" s="101">
        <v>0</v>
      </c>
      <c r="I305" s="101">
        <v>0</v>
      </c>
      <c r="J305" s="102">
        <v>0</v>
      </c>
      <c r="K305" s="102">
        <v>0</v>
      </c>
      <c r="L305" s="102">
        <v>0</v>
      </c>
      <c r="M305" s="102">
        <v>0</v>
      </c>
      <c r="N305" s="102"/>
      <c r="O305" s="102"/>
      <c r="P305" s="102"/>
      <c r="Q305" s="102"/>
      <c r="R305" s="103">
        <f t="shared" si="14"/>
        <v>0</v>
      </c>
      <c r="S305" s="104">
        <f t="shared" si="15"/>
        <v>0</v>
      </c>
      <c r="T305" s="103">
        <v>6</v>
      </c>
      <c r="Y305" s="105"/>
    </row>
    <row r="306" spans="1:25" s="48" customFormat="1" ht="16.5" thickTop="1" thickBot="1">
      <c r="A306" s="99"/>
      <c r="B306" s="100"/>
      <c r="C306" s="100">
        <v>31</v>
      </c>
      <c r="D306" s="101">
        <v>734884</v>
      </c>
      <c r="E306" s="101" t="s">
        <v>215</v>
      </c>
      <c r="F306" s="101" t="s">
        <v>95</v>
      </c>
      <c r="G306" s="101">
        <v>79.5</v>
      </c>
      <c r="H306" s="101">
        <v>0</v>
      </c>
      <c r="I306" s="101">
        <v>0</v>
      </c>
      <c r="J306" s="102">
        <v>0</v>
      </c>
      <c r="K306" s="102">
        <v>0</v>
      </c>
      <c r="L306" s="102">
        <v>0</v>
      </c>
      <c r="M306" s="102">
        <v>0</v>
      </c>
      <c r="N306" s="102"/>
      <c r="O306" s="102"/>
      <c r="P306" s="102"/>
      <c r="Q306" s="102"/>
      <c r="R306" s="103">
        <f t="shared" si="14"/>
        <v>0</v>
      </c>
      <c r="S306" s="104">
        <f t="shared" si="15"/>
        <v>0</v>
      </c>
      <c r="T306" s="103">
        <v>6</v>
      </c>
      <c r="Y306" s="105"/>
    </row>
    <row r="307" spans="1:25" s="48" customFormat="1" ht="16.5" thickTop="1" thickBot="1">
      <c r="A307" s="99"/>
      <c r="B307" s="100"/>
      <c r="C307" s="100">
        <v>32</v>
      </c>
      <c r="D307" s="101">
        <v>734885</v>
      </c>
      <c r="E307" s="101" t="s">
        <v>216</v>
      </c>
      <c r="F307" s="101" t="s">
        <v>96</v>
      </c>
      <c r="G307" s="101">
        <v>79.5</v>
      </c>
      <c r="H307" s="101">
        <v>0</v>
      </c>
      <c r="I307" s="101">
        <v>0</v>
      </c>
      <c r="J307" s="102">
        <v>0</v>
      </c>
      <c r="K307" s="102">
        <v>0</v>
      </c>
      <c r="L307" s="102">
        <v>0</v>
      </c>
      <c r="M307" s="102">
        <v>0</v>
      </c>
      <c r="N307" s="102"/>
      <c r="O307" s="102"/>
      <c r="P307" s="102"/>
      <c r="Q307" s="102"/>
      <c r="R307" s="103">
        <f t="shared" si="14"/>
        <v>0</v>
      </c>
      <c r="S307" s="104">
        <f t="shared" si="15"/>
        <v>0</v>
      </c>
      <c r="T307" s="103">
        <v>6</v>
      </c>
      <c r="Y307" s="105"/>
    </row>
    <row r="308" spans="1:25" s="48" customFormat="1" ht="16.5" thickTop="1" thickBot="1">
      <c r="A308" s="99"/>
      <c r="B308" s="100"/>
      <c r="C308" s="100">
        <v>33</v>
      </c>
      <c r="D308" s="101">
        <v>734886</v>
      </c>
      <c r="E308" s="101" t="s">
        <v>217</v>
      </c>
      <c r="F308" s="101" t="s">
        <v>97</v>
      </c>
      <c r="G308" s="101">
        <v>59.5</v>
      </c>
      <c r="H308" s="101">
        <v>0</v>
      </c>
      <c r="I308" s="101">
        <v>0</v>
      </c>
      <c r="J308" s="102">
        <v>0</v>
      </c>
      <c r="K308" s="102">
        <v>0</v>
      </c>
      <c r="L308" s="102">
        <v>0</v>
      </c>
      <c r="M308" s="102">
        <v>0</v>
      </c>
      <c r="N308" s="102"/>
      <c r="O308" s="102"/>
      <c r="P308" s="102"/>
      <c r="Q308" s="102"/>
      <c r="R308" s="103">
        <f t="shared" si="14"/>
        <v>0</v>
      </c>
      <c r="S308" s="104">
        <f t="shared" si="15"/>
        <v>0</v>
      </c>
      <c r="T308" s="103">
        <v>6</v>
      </c>
      <c r="Y308" s="105"/>
    </row>
    <row r="309" spans="1:25" s="48" customFormat="1" ht="16.5" thickTop="1" thickBot="1">
      <c r="A309" s="99"/>
      <c r="B309" s="100"/>
      <c r="C309" s="100">
        <v>34</v>
      </c>
      <c r="D309" s="101">
        <v>734887</v>
      </c>
      <c r="E309" s="101" t="s">
        <v>218</v>
      </c>
      <c r="F309" s="101" t="s">
        <v>98</v>
      </c>
      <c r="G309" s="101">
        <v>59.5</v>
      </c>
      <c r="H309" s="101">
        <v>0</v>
      </c>
      <c r="I309" s="101">
        <v>0</v>
      </c>
      <c r="J309" s="102">
        <v>0</v>
      </c>
      <c r="K309" s="102">
        <v>0</v>
      </c>
      <c r="L309" s="102">
        <v>0</v>
      </c>
      <c r="M309" s="102">
        <v>0</v>
      </c>
      <c r="N309" s="102"/>
      <c r="O309" s="102"/>
      <c r="P309" s="102"/>
      <c r="Q309" s="102"/>
      <c r="R309" s="103">
        <f t="shared" si="14"/>
        <v>0</v>
      </c>
      <c r="S309" s="104">
        <f t="shared" si="15"/>
        <v>0</v>
      </c>
      <c r="T309" s="103">
        <v>6</v>
      </c>
      <c r="Y309" s="105"/>
    </row>
    <row r="310" spans="1:25" s="48" customFormat="1" ht="16.5" thickTop="1" thickBot="1">
      <c r="A310" s="99"/>
      <c r="B310" s="100"/>
      <c r="C310" s="100">
        <v>35</v>
      </c>
      <c r="D310" s="101">
        <v>734888</v>
      </c>
      <c r="E310" s="101" t="s">
        <v>219</v>
      </c>
      <c r="F310" s="101" t="s">
        <v>99</v>
      </c>
      <c r="G310" s="101">
        <v>59.5</v>
      </c>
      <c r="H310" s="101">
        <v>0</v>
      </c>
      <c r="I310" s="101">
        <v>0</v>
      </c>
      <c r="J310" s="102">
        <v>0</v>
      </c>
      <c r="K310" s="102">
        <v>0</v>
      </c>
      <c r="L310" s="102">
        <v>0</v>
      </c>
      <c r="M310" s="102">
        <v>0</v>
      </c>
      <c r="N310" s="102"/>
      <c r="O310" s="102"/>
      <c r="P310" s="102"/>
      <c r="Q310" s="102"/>
      <c r="R310" s="103">
        <f t="shared" si="14"/>
        <v>0</v>
      </c>
      <c r="S310" s="104">
        <f t="shared" si="15"/>
        <v>0</v>
      </c>
      <c r="T310" s="103">
        <v>6</v>
      </c>
      <c r="Y310" s="105"/>
    </row>
    <row r="311" spans="1:25" s="48" customFormat="1" ht="16.5" thickTop="1" thickBot="1">
      <c r="A311" s="99"/>
      <c r="B311" s="100"/>
      <c r="C311" s="100">
        <v>36</v>
      </c>
      <c r="D311" s="101">
        <v>734889</v>
      </c>
      <c r="E311" s="101" t="s">
        <v>220</v>
      </c>
      <c r="F311" s="101" t="s">
        <v>100</v>
      </c>
      <c r="G311" s="101">
        <v>119.5</v>
      </c>
      <c r="H311" s="101">
        <v>0</v>
      </c>
      <c r="I311" s="101">
        <v>0</v>
      </c>
      <c r="J311" s="102">
        <v>0</v>
      </c>
      <c r="K311" s="102">
        <v>0</v>
      </c>
      <c r="L311" s="102">
        <v>0</v>
      </c>
      <c r="M311" s="102">
        <v>0</v>
      </c>
      <c r="N311" s="102"/>
      <c r="O311" s="102"/>
      <c r="P311" s="102"/>
      <c r="Q311" s="102"/>
      <c r="R311" s="103">
        <f t="shared" si="14"/>
        <v>0</v>
      </c>
      <c r="S311" s="104">
        <f t="shared" si="15"/>
        <v>0</v>
      </c>
      <c r="T311" s="103">
        <v>6</v>
      </c>
      <c r="Y311" s="105"/>
    </row>
    <row r="312" spans="1:25" s="48" customFormat="1" ht="16.5" thickTop="1" thickBot="1">
      <c r="A312" s="99"/>
      <c r="B312" s="100"/>
      <c r="C312" s="100">
        <v>37</v>
      </c>
      <c r="D312" s="101">
        <v>734890</v>
      </c>
      <c r="E312" s="101" t="s">
        <v>221</v>
      </c>
      <c r="F312" s="101" t="s">
        <v>101</v>
      </c>
      <c r="G312" s="101">
        <v>119.5</v>
      </c>
      <c r="H312" s="101">
        <v>0</v>
      </c>
      <c r="I312" s="101">
        <v>0</v>
      </c>
      <c r="J312" s="102">
        <v>0</v>
      </c>
      <c r="K312" s="102">
        <v>0</v>
      </c>
      <c r="L312" s="102">
        <v>0</v>
      </c>
      <c r="M312" s="102">
        <v>0</v>
      </c>
      <c r="N312" s="102"/>
      <c r="O312" s="102"/>
      <c r="P312" s="102"/>
      <c r="Q312" s="102"/>
      <c r="R312" s="103">
        <f t="shared" si="14"/>
        <v>0</v>
      </c>
      <c r="S312" s="104">
        <f t="shared" si="15"/>
        <v>0</v>
      </c>
      <c r="T312" s="103">
        <v>6</v>
      </c>
      <c r="Y312" s="105"/>
    </row>
    <row r="313" spans="1:25" s="48" customFormat="1" ht="16.5" thickTop="1" thickBot="1">
      <c r="A313" s="99"/>
      <c r="B313" s="100"/>
      <c r="C313" s="100">
        <v>38</v>
      </c>
      <c r="D313" s="101">
        <v>734891</v>
      </c>
      <c r="E313" s="101" t="s">
        <v>222</v>
      </c>
      <c r="F313" s="101" t="s">
        <v>102</v>
      </c>
      <c r="G313" s="101">
        <v>119.5</v>
      </c>
      <c r="H313" s="101">
        <v>0</v>
      </c>
      <c r="I313" s="101">
        <v>0</v>
      </c>
      <c r="J313" s="102">
        <v>0</v>
      </c>
      <c r="K313" s="102">
        <v>0</v>
      </c>
      <c r="L313" s="102">
        <v>0</v>
      </c>
      <c r="M313" s="102">
        <v>0</v>
      </c>
      <c r="N313" s="102"/>
      <c r="O313" s="102"/>
      <c r="P313" s="102"/>
      <c r="Q313" s="102"/>
      <c r="R313" s="103">
        <f t="shared" si="14"/>
        <v>0</v>
      </c>
      <c r="S313" s="104">
        <f t="shared" si="15"/>
        <v>0</v>
      </c>
      <c r="T313" s="103">
        <v>6</v>
      </c>
      <c r="Y313" s="105"/>
    </row>
    <row r="314" spans="1:25" s="48" customFormat="1" ht="16.5" thickTop="1" thickBot="1">
      <c r="A314" s="99"/>
      <c r="B314" s="100"/>
      <c r="C314" s="100">
        <v>39</v>
      </c>
      <c r="D314" s="101">
        <v>734892</v>
      </c>
      <c r="E314" s="101" t="s">
        <v>223</v>
      </c>
      <c r="F314" s="101" t="s">
        <v>103</v>
      </c>
      <c r="G314" s="101">
        <v>109.5</v>
      </c>
      <c r="H314" s="101">
        <v>0</v>
      </c>
      <c r="I314" s="101">
        <v>0</v>
      </c>
      <c r="J314" s="102">
        <v>0</v>
      </c>
      <c r="K314" s="102">
        <v>0</v>
      </c>
      <c r="L314" s="102">
        <v>0</v>
      </c>
      <c r="M314" s="102">
        <v>0</v>
      </c>
      <c r="N314" s="102"/>
      <c r="O314" s="102"/>
      <c r="P314" s="102"/>
      <c r="Q314" s="102"/>
      <c r="R314" s="103">
        <f t="shared" si="14"/>
        <v>0</v>
      </c>
      <c r="S314" s="104">
        <f t="shared" si="15"/>
        <v>0</v>
      </c>
      <c r="T314" s="103">
        <v>6</v>
      </c>
      <c r="Y314" s="105"/>
    </row>
    <row r="315" spans="1:25" s="48" customFormat="1" ht="16.5" thickTop="1" thickBot="1">
      <c r="A315" s="99"/>
      <c r="B315" s="100"/>
      <c r="C315" s="100">
        <v>40</v>
      </c>
      <c r="D315" s="101">
        <v>734893</v>
      </c>
      <c r="E315" s="101" t="s">
        <v>224</v>
      </c>
      <c r="F315" s="101" t="s">
        <v>104</v>
      </c>
      <c r="G315" s="101">
        <v>109.5</v>
      </c>
      <c r="H315" s="101">
        <v>0</v>
      </c>
      <c r="I315" s="101">
        <v>0</v>
      </c>
      <c r="J315" s="102">
        <v>0</v>
      </c>
      <c r="K315" s="102">
        <v>0</v>
      </c>
      <c r="L315" s="102">
        <v>0</v>
      </c>
      <c r="M315" s="102">
        <v>0</v>
      </c>
      <c r="N315" s="102"/>
      <c r="O315" s="102"/>
      <c r="P315" s="102"/>
      <c r="Q315" s="102"/>
      <c r="R315" s="103">
        <f t="shared" si="14"/>
        <v>0</v>
      </c>
      <c r="S315" s="104">
        <f t="shared" si="15"/>
        <v>0</v>
      </c>
      <c r="T315" s="103">
        <v>6</v>
      </c>
      <c r="Y315" s="105"/>
    </row>
    <row r="316" spans="1:25" s="48" customFormat="1" ht="16.5" thickTop="1" thickBot="1">
      <c r="A316" s="99"/>
      <c r="B316" s="100"/>
      <c r="C316" s="100">
        <v>41</v>
      </c>
      <c r="D316" s="101">
        <v>734894</v>
      </c>
      <c r="E316" s="101" t="s">
        <v>225</v>
      </c>
      <c r="F316" s="101" t="s">
        <v>105</v>
      </c>
      <c r="G316" s="101">
        <v>109.5</v>
      </c>
      <c r="H316" s="101">
        <v>0</v>
      </c>
      <c r="I316" s="101">
        <v>0</v>
      </c>
      <c r="J316" s="102">
        <v>0</v>
      </c>
      <c r="K316" s="102">
        <v>0</v>
      </c>
      <c r="L316" s="102">
        <v>0</v>
      </c>
      <c r="M316" s="102">
        <v>0</v>
      </c>
      <c r="N316" s="102"/>
      <c r="O316" s="102"/>
      <c r="P316" s="102"/>
      <c r="Q316" s="102"/>
      <c r="R316" s="103">
        <f t="shared" si="14"/>
        <v>0</v>
      </c>
      <c r="S316" s="104">
        <f t="shared" si="15"/>
        <v>0</v>
      </c>
      <c r="T316" s="103">
        <v>6</v>
      </c>
      <c r="Y316" s="105"/>
    </row>
    <row r="317" spans="1:25" s="48" customFormat="1" ht="16.5" thickTop="1" thickBot="1">
      <c r="A317" s="99"/>
      <c r="B317" s="100"/>
      <c r="C317" s="100">
        <v>42</v>
      </c>
      <c r="D317" s="101">
        <v>734895</v>
      </c>
      <c r="E317" s="101" t="s">
        <v>226</v>
      </c>
      <c r="F317" s="101" t="s">
        <v>106</v>
      </c>
      <c r="G317" s="101">
        <v>44.5</v>
      </c>
      <c r="H317" s="101">
        <v>0</v>
      </c>
      <c r="I317" s="101">
        <v>0</v>
      </c>
      <c r="J317" s="102">
        <v>0</v>
      </c>
      <c r="K317" s="102">
        <v>0</v>
      </c>
      <c r="L317" s="102">
        <v>0</v>
      </c>
      <c r="M317" s="102">
        <v>0</v>
      </c>
      <c r="N317" s="102"/>
      <c r="O317" s="102"/>
      <c r="P317" s="102"/>
      <c r="Q317" s="102"/>
      <c r="R317" s="103">
        <f t="shared" si="14"/>
        <v>0</v>
      </c>
      <c r="S317" s="104">
        <f t="shared" si="15"/>
        <v>0</v>
      </c>
      <c r="T317" s="103">
        <v>4</v>
      </c>
      <c r="Y317" s="105"/>
    </row>
    <row r="318" spans="1:25" s="48" customFormat="1" ht="16.5" thickTop="1" thickBot="1">
      <c r="A318" s="99"/>
      <c r="B318" s="100"/>
      <c r="C318" s="100">
        <v>43</v>
      </c>
      <c r="D318" s="101">
        <v>734896</v>
      </c>
      <c r="E318" s="101" t="s">
        <v>227</v>
      </c>
      <c r="F318" s="101" t="s">
        <v>107</v>
      </c>
      <c r="G318" s="101">
        <v>49.5</v>
      </c>
      <c r="H318" s="101">
        <v>0</v>
      </c>
      <c r="I318" s="101">
        <v>0</v>
      </c>
      <c r="J318" s="102">
        <v>0</v>
      </c>
      <c r="K318" s="102">
        <v>0</v>
      </c>
      <c r="L318" s="102">
        <v>0</v>
      </c>
      <c r="M318" s="102">
        <v>0</v>
      </c>
      <c r="N318" s="102"/>
      <c r="O318" s="102"/>
      <c r="P318" s="102"/>
      <c r="Q318" s="102"/>
      <c r="R318" s="103">
        <f t="shared" si="14"/>
        <v>0</v>
      </c>
      <c r="S318" s="104">
        <f t="shared" si="15"/>
        <v>0</v>
      </c>
      <c r="T318" s="103">
        <v>6</v>
      </c>
      <c r="Y318" s="105"/>
    </row>
    <row r="319" spans="1:25" s="48" customFormat="1" ht="16.5" thickTop="1" thickBot="1">
      <c r="A319" s="99"/>
      <c r="B319" s="100"/>
      <c r="C319" s="100">
        <v>44</v>
      </c>
      <c r="D319" s="101">
        <v>734897</v>
      </c>
      <c r="E319" s="101" t="s">
        <v>228</v>
      </c>
      <c r="F319" s="101" t="s">
        <v>108</v>
      </c>
      <c r="G319" s="101">
        <v>49.5</v>
      </c>
      <c r="H319" s="101">
        <v>0</v>
      </c>
      <c r="I319" s="101">
        <v>0</v>
      </c>
      <c r="J319" s="102">
        <v>0</v>
      </c>
      <c r="K319" s="102">
        <v>0</v>
      </c>
      <c r="L319" s="102">
        <v>0</v>
      </c>
      <c r="M319" s="102">
        <v>0</v>
      </c>
      <c r="N319" s="102"/>
      <c r="O319" s="102"/>
      <c r="P319" s="102"/>
      <c r="Q319" s="102"/>
      <c r="R319" s="103">
        <f t="shared" si="14"/>
        <v>0</v>
      </c>
      <c r="S319" s="104">
        <f t="shared" si="15"/>
        <v>0</v>
      </c>
      <c r="T319" s="103">
        <v>6</v>
      </c>
      <c r="Y319" s="105"/>
    </row>
    <row r="320" spans="1:25" s="48" customFormat="1" ht="16.5" thickTop="1" thickBot="1">
      <c r="A320" s="99"/>
      <c r="B320" s="100"/>
      <c r="C320" s="100">
        <v>45</v>
      </c>
      <c r="D320" s="101">
        <v>734898</v>
      </c>
      <c r="E320" s="101" t="s">
        <v>229</v>
      </c>
      <c r="F320" s="101" t="s">
        <v>109</v>
      </c>
      <c r="G320" s="101">
        <v>49.5</v>
      </c>
      <c r="H320" s="101">
        <v>0</v>
      </c>
      <c r="I320" s="101">
        <v>0</v>
      </c>
      <c r="J320" s="102">
        <v>1</v>
      </c>
      <c r="K320" s="102">
        <v>0</v>
      </c>
      <c r="L320" s="102">
        <v>0</v>
      </c>
      <c r="M320" s="102">
        <v>1</v>
      </c>
      <c r="N320" s="102"/>
      <c r="O320" s="102"/>
      <c r="P320" s="102"/>
      <c r="Q320" s="102"/>
      <c r="R320" s="103">
        <f t="shared" si="14"/>
        <v>2</v>
      </c>
      <c r="S320" s="104">
        <f t="shared" si="15"/>
        <v>0.33333333333333331</v>
      </c>
      <c r="T320" s="103">
        <v>4</v>
      </c>
      <c r="Y320" s="105"/>
    </row>
    <row r="321" spans="1:25" s="48" customFormat="1" ht="16.5" thickTop="1" thickBot="1">
      <c r="A321" s="99"/>
      <c r="B321" s="100"/>
      <c r="C321" s="100">
        <v>46</v>
      </c>
      <c r="D321" s="101">
        <v>734899</v>
      </c>
      <c r="E321" s="101" t="s">
        <v>230</v>
      </c>
      <c r="F321" s="101" t="s">
        <v>110</v>
      </c>
      <c r="G321" s="101">
        <v>49.5</v>
      </c>
      <c r="H321" s="101">
        <v>0</v>
      </c>
      <c r="I321" s="101">
        <v>0</v>
      </c>
      <c r="J321" s="102">
        <v>0</v>
      </c>
      <c r="K321" s="102">
        <v>0</v>
      </c>
      <c r="L321" s="102">
        <v>0</v>
      </c>
      <c r="M321" s="102">
        <v>0</v>
      </c>
      <c r="N321" s="102"/>
      <c r="O321" s="102"/>
      <c r="P321" s="102"/>
      <c r="Q321" s="102"/>
      <c r="R321" s="103">
        <f t="shared" si="14"/>
        <v>0</v>
      </c>
      <c r="S321" s="104">
        <f t="shared" si="15"/>
        <v>0</v>
      </c>
      <c r="T321" s="103">
        <v>6</v>
      </c>
      <c r="Y321" s="105"/>
    </row>
    <row r="322" spans="1:25" s="48" customFormat="1" ht="16.5" thickTop="1" thickBot="1">
      <c r="A322" s="99"/>
      <c r="B322" s="100"/>
      <c r="C322" s="100">
        <v>47</v>
      </c>
      <c r="D322" s="101">
        <v>734900</v>
      </c>
      <c r="E322" s="101" t="s">
        <v>231</v>
      </c>
      <c r="F322" s="101" t="s">
        <v>111</v>
      </c>
      <c r="G322" s="101">
        <v>39.5</v>
      </c>
      <c r="H322" s="101">
        <v>0</v>
      </c>
      <c r="I322" s="101">
        <v>0</v>
      </c>
      <c r="J322" s="102">
        <v>0</v>
      </c>
      <c r="K322" s="102">
        <v>0</v>
      </c>
      <c r="L322" s="102">
        <v>0</v>
      </c>
      <c r="M322" s="102">
        <v>0</v>
      </c>
      <c r="N322" s="102"/>
      <c r="O322" s="102"/>
      <c r="P322" s="102"/>
      <c r="Q322" s="102"/>
      <c r="R322" s="103">
        <f t="shared" si="14"/>
        <v>0</v>
      </c>
      <c r="S322" s="104">
        <f t="shared" si="15"/>
        <v>0</v>
      </c>
      <c r="T322" s="103">
        <v>0</v>
      </c>
      <c r="Y322" s="105"/>
    </row>
    <row r="323" spans="1:25" s="48" customFormat="1" ht="16.5" thickTop="1" thickBot="1">
      <c r="A323" s="99"/>
      <c r="B323" s="100"/>
      <c r="C323" s="100">
        <v>48</v>
      </c>
      <c r="D323" s="101">
        <v>734901</v>
      </c>
      <c r="E323" s="101" t="s">
        <v>232</v>
      </c>
      <c r="F323" s="101" t="s">
        <v>112</v>
      </c>
      <c r="G323" s="101">
        <v>39.5</v>
      </c>
      <c r="H323" s="101">
        <v>0</v>
      </c>
      <c r="I323" s="101">
        <v>0</v>
      </c>
      <c r="J323" s="102">
        <v>0</v>
      </c>
      <c r="K323" s="102">
        <v>0</v>
      </c>
      <c r="L323" s="102">
        <v>0</v>
      </c>
      <c r="M323" s="102">
        <v>0</v>
      </c>
      <c r="N323" s="102"/>
      <c r="O323" s="102"/>
      <c r="P323" s="102"/>
      <c r="Q323" s="102"/>
      <c r="R323" s="103">
        <f t="shared" si="14"/>
        <v>0</v>
      </c>
      <c r="S323" s="104">
        <f t="shared" si="15"/>
        <v>0</v>
      </c>
      <c r="T323" s="103">
        <v>0</v>
      </c>
      <c r="Y323" s="105"/>
    </row>
    <row r="324" spans="1:25" s="48" customFormat="1" ht="16.5" thickTop="1" thickBot="1">
      <c r="A324" s="99"/>
      <c r="B324" s="100"/>
      <c r="C324" s="100">
        <v>49</v>
      </c>
      <c r="D324" s="101">
        <v>734902</v>
      </c>
      <c r="E324" s="101" t="s">
        <v>233</v>
      </c>
      <c r="F324" s="101" t="s">
        <v>113</v>
      </c>
      <c r="G324" s="101">
        <v>104.5</v>
      </c>
      <c r="H324" s="101">
        <v>0</v>
      </c>
      <c r="I324" s="101">
        <v>0</v>
      </c>
      <c r="J324" s="102">
        <v>0</v>
      </c>
      <c r="K324" s="102">
        <v>0</v>
      </c>
      <c r="L324" s="102">
        <v>0</v>
      </c>
      <c r="M324" s="102">
        <v>0</v>
      </c>
      <c r="N324" s="102"/>
      <c r="O324" s="102"/>
      <c r="P324" s="102"/>
      <c r="Q324" s="102"/>
      <c r="R324" s="103">
        <f t="shared" si="14"/>
        <v>0</v>
      </c>
      <c r="S324" s="104">
        <f t="shared" si="15"/>
        <v>0</v>
      </c>
      <c r="T324" s="103">
        <v>6</v>
      </c>
      <c r="Y324" s="105"/>
    </row>
    <row r="325" spans="1:25" s="48" customFormat="1" ht="16.5" thickTop="1" thickBot="1">
      <c r="A325" s="99"/>
      <c r="B325" s="100"/>
      <c r="C325" s="100">
        <v>50</v>
      </c>
      <c r="D325" s="101">
        <v>734903</v>
      </c>
      <c r="E325" s="101" t="s">
        <v>234</v>
      </c>
      <c r="F325" s="101" t="s">
        <v>114</v>
      </c>
      <c r="G325" s="101">
        <v>169.5</v>
      </c>
      <c r="H325" s="101">
        <v>0</v>
      </c>
      <c r="I325" s="101">
        <v>1</v>
      </c>
      <c r="J325" s="102">
        <v>0</v>
      </c>
      <c r="K325" s="102">
        <v>0</v>
      </c>
      <c r="L325" s="102">
        <v>0</v>
      </c>
      <c r="M325" s="102">
        <v>0</v>
      </c>
      <c r="N325" s="102"/>
      <c r="O325" s="102"/>
      <c r="P325" s="102"/>
      <c r="Q325" s="102"/>
      <c r="R325" s="103">
        <f t="shared" si="14"/>
        <v>1</v>
      </c>
      <c r="S325" s="104">
        <f t="shared" si="15"/>
        <v>0.16666666666666666</v>
      </c>
      <c r="T325" s="103">
        <v>5</v>
      </c>
      <c r="Y325" s="105"/>
    </row>
    <row r="326" spans="1:25" s="48" customFormat="1" ht="16.5" thickTop="1" thickBot="1">
      <c r="A326" s="99"/>
      <c r="B326" s="100"/>
      <c r="C326" s="100">
        <v>51</v>
      </c>
      <c r="D326" s="101">
        <v>734904</v>
      </c>
      <c r="E326" s="101" t="s">
        <v>235</v>
      </c>
      <c r="F326" s="101" t="s">
        <v>115</v>
      </c>
      <c r="G326" s="101">
        <v>59.5</v>
      </c>
      <c r="H326" s="101">
        <v>0</v>
      </c>
      <c r="I326" s="101">
        <v>1</v>
      </c>
      <c r="J326" s="102">
        <v>0</v>
      </c>
      <c r="K326" s="102">
        <v>0</v>
      </c>
      <c r="L326" s="102">
        <v>0</v>
      </c>
      <c r="M326" s="102">
        <v>0</v>
      </c>
      <c r="N326" s="102"/>
      <c r="O326" s="102"/>
      <c r="P326" s="102"/>
      <c r="Q326" s="102"/>
      <c r="R326" s="103">
        <f t="shared" si="14"/>
        <v>1</v>
      </c>
      <c r="S326" s="104">
        <f t="shared" si="15"/>
        <v>0.16666666666666666</v>
      </c>
      <c r="T326" s="103">
        <v>4</v>
      </c>
      <c r="Y326" s="105"/>
    </row>
    <row r="327" spans="1:25" s="48" customFormat="1" ht="16.5" thickTop="1" thickBot="1">
      <c r="A327" s="99"/>
      <c r="B327" s="100"/>
      <c r="C327" s="100">
        <v>52</v>
      </c>
      <c r="D327" s="101">
        <v>734905</v>
      </c>
      <c r="E327" s="101" t="s">
        <v>236</v>
      </c>
      <c r="F327" s="101" t="s">
        <v>116</v>
      </c>
      <c r="G327" s="101">
        <v>114.5</v>
      </c>
      <c r="H327" s="101">
        <v>0</v>
      </c>
      <c r="I327" s="101">
        <v>0</v>
      </c>
      <c r="J327" s="102">
        <v>0</v>
      </c>
      <c r="K327" s="102">
        <v>1</v>
      </c>
      <c r="L327" s="102">
        <v>0</v>
      </c>
      <c r="M327" s="102">
        <v>0</v>
      </c>
      <c r="N327" s="102"/>
      <c r="O327" s="102"/>
      <c r="P327" s="102"/>
      <c r="Q327" s="102"/>
      <c r="R327" s="103">
        <f t="shared" si="14"/>
        <v>1</v>
      </c>
      <c r="S327" s="104">
        <f t="shared" si="15"/>
        <v>0.16666666666666666</v>
      </c>
      <c r="T327" s="103">
        <v>5</v>
      </c>
      <c r="Y327" s="105"/>
    </row>
    <row r="328" spans="1:25" s="48" customFormat="1" ht="16.5" thickTop="1" thickBot="1">
      <c r="A328" s="99"/>
      <c r="B328" s="100"/>
      <c r="C328" s="100">
        <v>53</v>
      </c>
      <c r="D328" s="101">
        <v>734906</v>
      </c>
      <c r="E328" s="101" t="s">
        <v>237</v>
      </c>
      <c r="F328" s="101" t="s">
        <v>117</v>
      </c>
      <c r="G328" s="101">
        <v>49.5</v>
      </c>
      <c r="H328" s="101">
        <v>0</v>
      </c>
      <c r="I328" s="101">
        <v>0</v>
      </c>
      <c r="J328" s="102">
        <v>0</v>
      </c>
      <c r="K328" s="102">
        <v>0</v>
      </c>
      <c r="L328" s="102">
        <v>0</v>
      </c>
      <c r="M328" s="102">
        <v>0</v>
      </c>
      <c r="N328" s="102"/>
      <c r="O328" s="102"/>
      <c r="P328" s="102"/>
      <c r="Q328" s="102"/>
      <c r="R328" s="103">
        <f t="shared" si="14"/>
        <v>0</v>
      </c>
      <c r="S328" s="104">
        <f t="shared" si="15"/>
        <v>0</v>
      </c>
      <c r="T328" s="103">
        <v>15</v>
      </c>
      <c r="Y328" s="105"/>
    </row>
    <row r="329" spans="1:25" s="48" customFormat="1" ht="16.5" thickTop="1" thickBot="1">
      <c r="A329" s="99"/>
      <c r="B329" s="100"/>
      <c r="C329" s="100">
        <v>54</v>
      </c>
      <c r="D329" s="101">
        <v>734907</v>
      </c>
      <c r="E329" s="101" t="s">
        <v>238</v>
      </c>
      <c r="F329" s="101" t="s">
        <v>118</v>
      </c>
      <c r="G329" s="101">
        <v>24.5</v>
      </c>
      <c r="H329" s="101">
        <v>3</v>
      </c>
      <c r="I329" s="101">
        <v>1</v>
      </c>
      <c r="J329" s="102">
        <v>2</v>
      </c>
      <c r="K329" s="102">
        <v>0</v>
      </c>
      <c r="L329" s="102">
        <v>0</v>
      </c>
      <c r="M329" s="102">
        <v>0</v>
      </c>
      <c r="N329" s="102"/>
      <c r="O329" s="102"/>
      <c r="P329" s="102"/>
      <c r="Q329" s="102"/>
      <c r="R329" s="103">
        <f t="shared" si="14"/>
        <v>6</v>
      </c>
      <c r="S329" s="104">
        <f t="shared" si="15"/>
        <v>1</v>
      </c>
      <c r="T329" s="103">
        <v>0</v>
      </c>
      <c r="Y329" s="105"/>
    </row>
    <row r="330" spans="1:25" s="48" customFormat="1" ht="16.5" thickTop="1" thickBot="1">
      <c r="A330" s="99"/>
      <c r="B330" s="100"/>
      <c r="C330" s="100">
        <v>55</v>
      </c>
      <c r="D330" s="101">
        <v>734909</v>
      </c>
      <c r="E330" s="101" t="s">
        <v>239</v>
      </c>
      <c r="F330" s="101" t="s">
        <v>119</v>
      </c>
      <c r="G330" s="101">
        <v>24.5</v>
      </c>
      <c r="H330" s="101">
        <v>1</v>
      </c>
      <c r="I330" s="101">
        <v>0</v>
      </c>
      <c r="J330" s="102">
        <v>0</v>
      </c>
      <c r="K330" s="102">
        <v>0</v>
      </c>
      <c r="L330" s="102">
        <v>1</v>
      </c>
      <c r="M330" s="102">
        <v>0</v>
      </c>
      <c r="N330" s="102"/>
      <c r="O330" s="102"/>
      <c r="P330" s="102"/>
      <c r="Q330" s="102"/>
      <c r="R330" s="103">
        <f t="shared" si="14"/>
        <v>2</v>
      </c>
      <c r="S330" s="104">
        <f t="shared" si="15"/>
        <v>0.33333333333333331</v>
      </c>
      <c r="T330" s="103">
        <v>4</v>
      </c>
      <c r="Y330" s="105"/>
    </row>
    <row r="331" spans="1:25" s="48" customFormat="1" ht="16.5" thickTop="1" thickBot="1">
      <c r="A331" s="99"/>
      <c r="B331" s="100"/>
      <c r="C331" s="100">
        <v>56</v>
      </c>
      <c r="D331" s="101">
        <v>734910</v>
      </c>
      <c r="E331" s="101" t="s">
        <v>240</v>
      </c>
      <c r="F331" s="101" t="s">
        <v>120</v>
      </c>
      <c r="G331" s="101">
        <v>24.5</v>
      </c>
      <c r="H331" s="101">
        <v>0</v>
      </c>
      <c r="I331" s="101">
        <v>0</v>
      </c>
      <c r="J331" s="102">
        <v>1</v>
      </c>
      <c r="K331" s="102">
        <v>0</v>
      </c>
      <c r="L331" s="102">
        <v>0</v>
      </c>
      <c r="M331" s="102">
        <v>1</v>
      </c>
      <c r="N331" s="102"/>
      <c r="O331" s="102"/>
      <c r="P331" s="102"/>
      <c r="Q331" s="102"/>
      <c r="R331" s="103">
        <f t="shared" si="14"/>
        <v>2</v>
      </c>
      <c r="S331" s="104">
        <f t="shared" si="15"/>
        <v>0.33333333333333331</v>
      </c>
      <c r="T331" s="103">
        <v>4</v>
      </c>
      <c r="Y331" s="105"/>
    </row>
    <row r="332" spans="1:25" s="48" customFormat="1" ht="16.5" thickTop="1" thickBot="1">
      <c r="A332" s="99"/>
      <c r="B332" s="100"/>
      <c r="C332" s="100">
        <v>57</v>
      </c>
      <c r="D332" s="101">
        <v>734911</v>
      </c>
      <c r="E332" s="101" t="s">
        <v>241</v>
      </c>
      <c r="F332" s="101" t="s">
        <v>121</v>
      </c>
      <c r="G332" s="101">
        <v>24.5</v>
      </c>
      <c r="H332" s="101">
        <v>0</v>
      </c>
      <c r="I332" s="101">
        <v>0</v>
      </c>
      <c r="J332" s="102">
        <v>2</v>
      </c>
      <c r="K332" s="102">
        <v>1</v>
      </c>
      <c r="L332" s="102">
        <v>0</v>
      </c>
      <c r="M332" s="102">
        <v>0</v>
      </c>
      <c r="N332" s="102"/>
      <c r="O332" s="102"/>
      <c r="P332" s="102"/>
      <c r="Q332" s="102"/>
      <c r="R332" s="103">
        <f t="shared" si="14"/>
        <v>3</v>
      </c>
      <c r="S332" s="104">
        <f t="shared" si="15"/>
        <v>0.5</v>
      </c>
      <c r="T332" s="103">
        <v>3</v>
      </c>
      <c r="Y332" s="105"/>
    </row>
    <row r="333" spans="1:25" s="48" customFormat="1" ht="16.5" thickTop="1" thickBot="1">
      <c r="A333" s="99"/>
      <c r="B333" s="100"/>
      <c r="C333" s="100">
        <v>58</v>
      </c>
      <c r="D333" s="101">
        <v>734912</v>
      </c>
      <c r="E333" s="101" t="s">
        <v>242</v>
      </c>
      <c r="F333" s="101" t="s">
        <v>122</v>
      </c>
      <c r="G333" s="101">
        <v>24.5</v>
      </c>
      <c r="H333" s="101">
        <v>0</v>
      </c>
      <c r="I333" s="101">
        <v>0</v>
      </c>
      <c r="J333" s="102">
        <v>0</v>
      </c>
      <c r="K333" s="102">
        <v>1</v>
      </c>
      <c r="L333" s="102">
        <v>0</v>
      </c>
      <c r="M333" s="102">
        <v>0</v>
      </c>
      <c r="N333" s="102"/>
      <c r="O333" s="102"/>
      <c r="P333" s="102"/>
      <c r="Q333" s="102"/>
      <c r="R333" s="103">
        <f t="shared" si="14"/>
        <v>1</v>
      </c>
      <c r="S333" s="104">
        <f t="shared" si="15"/>
        <v>0.16666666666666666</v>
      </c>
      <c r="T333" s="103">
        <v>5</v>
      </c>
      <c r="Y333" s="105"/>
    </row>
    <row r="334" spans="1:25" s="48" customFormat="1" ht="16.5" thickTop="1" thickBot="1">
      <c r="A334" s="99"/>
      <c r="B334" s="100"/>
      <c r="C334" s="100">
        <v>59</v>
      </c>
      <c r="D334" s="101">
        <v>734913</v>
      </c>
      <c r="E334" s="101" t="s">
        <v>243</v>
      </c>
      <c r="F334" s="101" t="s">
        <v>120</v>
      </c>
      <c r="G334" s="101">
        <v>24.5</v>
      </c>
      <c r="H334" s="101">
        <v>0</v>
      </c>
      <c r="I334" s="101">
        <v>0</v>
      </c>
      <c r="J334" s="102">
        <v>0</v>
      </c>
      <c r="K334" s="102">
        <v>1</v>
      </c>
      <c r="L334" s="102">
        <v>0</v>
      </c>
      <c r="M334" s="102">
        <v>0</v>
      </c>
      <c r="N334" s="102"/>
      <c r="O334" s="102"/>
      <c r="P334" s="102"/>
      <c r="Q334" s="102"/>
      <c r="R334" s="103">
        <f t="shared" si="14"/>
        <v>1</v>
      </c>
      <c r="S334" s="104">
        <f t="shared" si="15"/>
        <v>0.16666666666666666</v>
      </c>
      <c r="T334" s="103">
        <v>5</v>
      </c>
      <c r="Y334" s="105"/>
    </row>
    <row r="335" spans="1:25" s="48" customFormat="1" ht="16.5" thickTop="1" thickBot="1">
      <c r="A335" s="99"/>
      <c r="B335" s="100"/>
      <c r="C335" s="100">
        <v>60</v>
      </c>
      <c r="D335" s="101">
        <v>734914</v>
      </c>
      <c r="E335" s="101" t="s">
        <v>244</v>
      </c>
      <c r="F335" s="101" t="s">
        <v>123</v>
      </c>
      <c r="G335" s="101">
        <v>24.5</v>
      </c>
      <c r="H335" s="101">
        <v>0</v>
      </c>
      <c r="I335" s="101">
        <v>0</v>
      </c>
      <c r="J335" s="102">
        <v>0</v>
      </c>
      <c r="K335" s="102">
        <v>3</v>
      </c>
      <c r="L335" s="102">
        <v>0</v>
      </c>
      <c r="M335" s="102">
        <v>0</v>
      </c>
      <c r="N335" s="102"/>
      <c r="O335" s="102"/>
      <c r="P335" s="102"/>
      <c r="Q335" s="102"/>
      <c r="R335" s="103">
        <f t="shared" si="14"/>
        <v>3</v>
      </c>
      <c r="S335" s="104">
        <f t="shared" si="15"/>
        <v>0.5</v>
      </c>
      <c r="T335" s="103">
        <v>4</v>
      </c>
      <c r="Y335" s="105"/>
    </row>
    <row r="336" spans="1:25" s="48" customFormat="1" ht="16.5" thickTop="1" thickBot="1">
      <c r="A336" s="99"/>
      <c r="B336" s="100"/>
      <c r="C336" s="100">
        <v>61</v>
      </c>
      <c r="D336" s="101">
        <v>734915</v>
      </c>
      <c r="E336" s="101" t="s">
        <v>245</v>
      </c>
      <c r="F336" s="101" t="s">
        <v>124</v>
      </c>
      <c r="G336" s="101">
        <v>24.5</v>
      </c>
      <c r="H336" s="101">
        <v>0</v>
      </c>
      <c r="I336" s="101">
        <v>2</v>
      </c>
      <c r="J336" s="102">
        <v>0</v>
      </c>
      <c r="K336" s="102">
        <v>0</v>
      </c>
      <c r="L336" s="102">
        <v>0</v>
      </c>
      <c r="M336" s="102">
        <v>0</v>
      </c>
      <c r="N336" s="102"/>
      <c r="O336" s="102"/>
      <c r="P336" s="102"/>
      <c r="Q336" s="102"/>
      <c r="R336" s="103">
        <f t="shared" si="14"/>
        <v>2</v>
      </c>
      <c r="S336" s="104">
        <f t="shared" si="15"/>
        <v>0.33333333333333331</v>
      </c>
      <c r="T336" s="103">
        <v>4</v>
      </c>
      <c r="Y336" s="105"/>
    </row>
    <row r="337" spans="1:25" s="48" customFormat="1" ht="16.5" thickTop="1" thickBot="1">
      <c r="A337" s="99"/>
      <c r="B337" s="100"/>
      <c r="C337" s="100">
        <v>62</v>
      </c>
      <c r="D337" s="101">
        <v>734916</v>
      </c>
      <c r="E337" s="101" t="s">
        <v>246</v>
      </c>
      <c r="F337" s="101" t="s">
        <v>125</v>
      </c>
      <c r="G337" s="101">
        <v>29.5</v>
      </c>
      <c r="H337" s="101">
        <v>0</v>
      </c>
      <c r="I337" s="101">
        <v>0</v>
      </c>
      <c r="J337" s="102">
        <v>2</v>
      </c>
      <c r="K337" s="102">
        <v>0</v>
      </c>
      <c r="L337" s="102">
        <v>0</v>
      </c>
      <c r="M337" s="102">
        <v>0</v>
      </c>
      <c r="N337" s="102"/>
      <c r="O337" s="102"/>
      <c r="P337" s="102"/>
      <c r="Q337" s="102"/>
      <c r="R337" s="103">
        <f t="shared" si="14"/>
        <v>2</v>
      </c>
      <c r="S337" s="104">
        <f t="shared" si="15"/>
        <v>0.33333333333333331</v>
      </c>
      <c r="T337" s="103">
        <v>4</v>
      </c>
      <c r="Y337" s="105"/>
    </row>
    <row r="338" spans="1:25" s="48" customFormat="1" ht="16.5" thickTop="1" thickBot="1">
      <c r="A338" s="99"/>
      <c r="B338" s="100"/>
      <c r="C338" s="100">
        <v>63</v>
      </c>
      <c r="D338" s="101">
        <v>734917</v>
      </c>
      <c r="E338" s="101" t="s">
        <v>247</v>
      </c>
      <c r="F338" s="101" t="s">
        <v>126</v>
      </c>
      <c r="G338" s="101">
        <v>29.5</v>
      </c>
      <c r="H338" s="101">
        <v>0</v>
      </c>
      <c r="I338" s="101">
        <v>0</v>
      </c>
      <c r="J338" s="102">
        <v>0</v>
      </c>
      <c r="K338" s="102">
        <v>0</v>
      </c>
      <c r="L338" s="102">
        <v>0</v>
      </c>
      <c r="M338" s="102">
        <v>0</v>
      </c>
      <c r="N338" s="102"/>
      <c r="O338" s="102"/>
      <c r="P338" s="102"/>
      <c r="Q338" s="102"/>
      <c r="R338" s="103">
        <f t="shared" si="14"/>
        <v>0</v>
      </c>
      <c r="S338" s="104">
        <f t="shared" si="15"/>
        <v>0</v>
      </c>
      <c r="T338" s="103">
        <v>6</v>
      </c>
      <c r="Y338" s="105"/>
    </row>
    <row r="339" spans="1:25" s="48" customFormat="1" ht="16.5" thickTop="1" thickBot="1">
      <c r="A339" s="99"/>
      <c r="B339" s="100"/>
      <c r="C339" s="100">
        <v>64</v>
      </c>
      <c r="D339" s="101">
        <v>734918</v>
      </c>
      <c r="E339" s="101" t="s">
        <v>248</v>
      </c>
      <c r="F339" s="101" t="s">
        <v>127</v>
      </c>
      <c r="G339" s="101">
        <v>44.5</v>
      </c>
      <c r="H339" s="101">
        <v>0</v>
      </c>
      <c r="I339" s="101">
        <v>0</v>
      </c>
      <c r="J339" s="102">
        <v>0</v>
      </c>
      <c r="K339" s="102">
        <v>0</v>
      </c>
      <c r="L339" s="102">
        <v>0</v>
      </c>
      <c r="M339" s="102">
        <v>0</v>
      </c>
      <c r="N339" s="102"/>
      <c r="O339" s="102"/>
      <c r="P339" s="102"/>
      <c r="Q339" s="102"/>
      <c r="R339" s="103">
        <f t="shared" si="14"/>
        <v>0</v>
      </c>
      <c r="S339" s="104">
        <f t="shared" si="15"/>
        <v>0</v>
      </c>
      <c r="T339" s="103">
        <v>6</v>
      </c>
      <c r="Y339" s="105"/>
    </row>
    <row r="340" spans="1:25" s="48" customFormat="1" ht="16.5" thickTop="1" thickBot="1">
      <c r="A340" s="99"/>
      <c r="B340" s="100"/>
      <c r="C340" s="100">
        <v>65</v>
      </c>
      <c r="D340" s="101">
        <v>734920</v>
      </c>
      <c r="E340" s="101" t="s">
        <v>249</v>
      </c>
      <c r="F340" s="101" t="s">
        <v>128</v>
      </c>
      <c r="G340" s="101">
        <v>34.5</v>
      </c>
      <c r="H340" s="101">
        <v>1</v>
      </c>
      <c r="I340" s="101">
        <v>2</v>
      </c>
      <c r="J340" s="102">
        <v>2</v>
      </c>
      <c r="K340" s="102">
        <v>0</v>
      </c>
      <c r="L340" s="102">
        <v>3</v>
      </c>
      <c r="M340" s="102">
        <v>3</v>
      </c>
      <c r="N340" s="102"/>
      <c r="O340" s="102"/>
      <c r="P340" s="102"/>
      <c r="Q340" s="102"/>
      <c r="R340" s="103">
        <f t="shared" si="14"/>
        <v>11</v>
      </c>
      <c r="S340" s="104">
        <f t="shared" si="15"/>
        <v>1.8333333333333333</v>
      </c>
      <c r="T340" s="103">
        <v>6</v>
      </c>
      <c r="Y340" s="105"/>
    </row>
    <row r="341" spans="1:25" s="48" customFormat="1" ht="16.5" thickTop="1" thickBot="1">
      <c r="A341" s="99"/>
      <c r="B341" s="100"/>
      <c r="C341" s="100">
        <v>66</v>
      </c>
      <c r="D341" s="101">
        <v>734921</v>
      </c>
      <c r="E341" s="101" t="s">
        <v>250</v>
      </c>
      <c r="F341" s="101" t="s">
        <v>129</v>
      </c>
      <c r="G341" s="101">
        <v>34.5</v>
      </c>
      <c r="H341" s="101">
        <v>1</v>
      </c>
      <c r="I341" s="101">
        <v>1</v>
      </c>
      <c r="J341" s="102">
        <v>1</v>
      </c>
      <c r="K341" s="102">
        <v>0</v>
      </c>
      <c r="L341" s="102">
        <v>2</v>
      </c>
      <c r="M341" s="102">
        <v>1</v>
      </c>
      <c r="N341" s="102"/>
      <c r="O341" s="102"/>
      <c r="P341" s="102"/>
      <c r="Q341" s="102"/>
      <c r="R341" s="103">
        <f t="shared" si="14"/>
        <v>6</v>
      </c>
      <c r="S341" s="104">
        <f t="shared" ref="S341:S405" si="16">AVERAGE(H341:Q341)</f>
        <v>1</v>
      </c>
      <c r="T341" s="103">
        <v>6</v>
      </c>
      <c r="Y341" s="105"/>
    </row>
    <row r="342" spans="1:25" s="48" customFormat="1" ht="16.5" thickTop="1" thickBot="1">
      <c r="A342" s="99"/>
      <c r="B342" s="100"/>
      <c r="C342" s="100">
        <v>67</v>
      </c>
      <c r="D342" s="101">
        <v>734922</v>
      </c>
      <c r="E342" s="101" t="s">
        <v>251</v>
      </c>
      <c r="F342" s="101" t="s">
        <v>130</v>
      </c>
      <c r="G342" s="101">
        <v>34.5</v>
      </c>
      <c r="H342" s="101">
        <v>0</v>
      </c>
      <c r="I342" s="101">
        <v>1</v>
      </c>
      <c r="J342" s="102">
        <v>0</v>
      </c>
      <c r="K342" s="102">
        <v>0</v>
      </c>
      <c r="L342" s="102">
        <v>0</v>
      </c>
      <c r="M342" s="102">
        <v>1</v>
      </c>
      <c r="N342" s="102"/>
      <c r="O342" s="102"/>
      <c r="P342" s="102"/>
      <c r="Q342" s="102"/>
      <c r="R342" s="103">
        <f t="shared" si="14"/>
        <v>2</v>
      </c>
      <c r="S342" s="104">
        <f t="shared" si="16"/>
        <v>0.33333333333333331</v>
      </c>
      <c r="T342" s="103">
        <v>4</v>
      </c>
      <c r="Y342" s="105"/>
    </row>
    <row r="343" spans="1:25" s="48" customFormat="1" ht="16.5" thickTop="1" thickBot="1">
      <c r="A343" s="99"/>
      <c r="B343" s="100"/>
      <c r="C343" s="100">
        <v>68</v>
      </c>
      <c r="D343" s="101">
        <v>734923</v>
      </c>
      <c r="E343" s="101" t="s">
        <v>252</v>
      </c>
      <c r="F343" s="101" t="s">
        <v>131</v>
      </c>
      <c r="G343" s="101">
        <v>29.5</v>
      </c>
      <c r="H343" s="101">
        <v>0</v>
      </c>
      <c r="I343" s="101">
        <v>0</v>
      </c>
      <c r="J343" s="102">
        <v>0</v>
      </c>
      <c r="K343" s="102">
        <v>0</v>
      </c>
      <c r="L343" s="102">
        <v>0</v>
      </c>
      <c r="M343" s="102">
        <v>0</v>
      </c>
      <c r="N343" s="102"/>
      <c r="O343" s="102"/>
      <c r="P343" s="102"/>
      <c r="Q343" s="102"/>
      <c r="R343" s="103">
        <f t="shared" si="14"/>
        <v>0</v>
      </c>
      <c r="S343" s="104">
        <f t="shared" si="16"/>
        <v>0</v>
      </c>
      <c r="T343" s="103">
        <v>0</v>
      </c>
      <c r="Y343" s="105"/>
    </row>
    <row r="344" spans="1:25" s="48" customFormat="1" ht="16.5" thickTop="1" thickBot="1">
      <c r="A344" s="99"/>
      <c r="B344" s="100"/>
      <c r="C344" s="100">
        <v>69</v>
      </c>
      <c r="D344" s="101">
        <v>734924</v>
      </c>
      <c r="E344" s="101" t="s">
        <v>253</v>
      </c>
      <c r="F344" s="101" t="s">
        <v>132</v>
      </c>
      <c r="G344" s="101">
        <v>29.5</v>
      </c>
      <c r="H344" s="101">
        <v>0</v>
      </c>
      <c r="I344" s="101">
        <v>0</v>
      </c>
      <c r="J344" s="102">
        <v>0</v>
      </c>
      <c r="K344" s="102">
        <v>0</v>
      </c>
      <c r="L344" s="102">
        <v>0</v>
      </c>
      <c r="M344" s="102">
        <v>0</v>
      </c>
      <c r="N344" s="102"/>
      <c r="O344" s="102"/>
      <c r="P344" s="102"/>
      <c r="Q344" s="102"/>
      <c r="R344" s="103">
        <f t="shared" si="14"/>
        <v>0</v>
      </c>
      <c r="S344" s="104">
        <f t="shared" si="16"/>
        <v>0</v>
      </c>
      <c r="T344" s="103">
        <v>0</v>
      </c>
      <c r="Y344" s="105"/>
    </row>
    <row r="345" spans="1:25" s="48" customFormat="1" ht="16.5" thickTop="1" thickBot="1">
      <c r="A345" s="99"/>
      <c r="B345" s="100"/>
      <c r="C345" s="100">
        <v>70</v>
      </c>
      <c r="D345" s="101">
        <v>734925</v>
      </c>
      <c r="E345" s="101" t="s">
        <v>254</v>
      </c>
      <c r="F345" s="101" t="s">
        <v>133</v>
      </c>
      <c r="G345" s="101">
        <v>29.5</v>
      </c>
      <c r="H345" s="101">
        <v>0</v>
      </c>
      <c r="I345" s="101">
        <v>0</v>
      </c>
      <c r="J345" s="102">
        <v>0</v>
      </c>
      <c r="K345" s="102">
        <v>0</v>
      </c>
      <c r="L345" s="102">
        <v>0</v>
      </c>
      <c r="M345" s="102">
        <v>0</v>
      </c>
      <c r="N345" s="102"/>
      <c r="O345" s="102"/>
      <c r="P345" s="102"/>
      <c r="Q345" s="102"/>
      <c r="R345" s="103">
        <f t="shared" si="14"/>
        <v>0</v>
      </c>
      <c r="S345" s="104">
        <f t="shared" si="16"/>
        <v>0</v>
      </c>
      <c r="T345" s="103">
        <v>0</v>
      </c>
      <c r="Y345" s="105"/>
    </row>
    <row r="346" spans="1:25" s="48" customFormat="1" ht="16.5" thickTop="1" thickBot="1">
      <c r="A346" s="99"/>
      <c r="B346" s="100"/>
      <c r="C346" s="100">
        <v>71</v>
      </c>
      <c r="D346" s="101">
        <v>734926</v>
      </c>
      <c r="E346" s="101" t="s">
        <v>255</v>
      </c>
      <c r="F346" s="101" t="s">
        <v>134</v>
      </c>
      <c r="G346" s="101">
        <v>24.5</v>
      </c>
      <c r="H346" s="101">
        <v>0</v>
      </c>
      <c r="I346" s="101">
        <v>0</v>
      </c>
      <c r="J346" s="102">
        <v>0</v>
      </c>
      <c r="K346" s="102">
        <v>0</v>
      </c>
      <c r="L346" s="102">
        <v>0</v>
      </c>
      <c r="M346" s="102">
        <v>0</v>
      </c>
      <c r="N346" s="102"/>
      <c r="O346" s="102"/>
      <c r="P346" s="102"/>
      <c r="Q346" s="102"/>
      <c r="R346" s="103">
        <f t="shared" si="14"/>
        <v>0</v>
      </c>
      <c r="S346" s="104">
        <f t="shared" si="16"/>
        <v>0</v>
      </c>
      <c r="T346" s="103">
        <v>0</v>
      </c>
      <c r="Y346" s="105"/>
    </row>
    <row r="347" spans="1:25" s="48" customFormat="1" ht="16.5" thickTop="1" thickBot="1">
      <c r="A347" s="99"/>
      <c r="B347" s="100"/>
      <c r="C347" s="100">
        <v>72</v>
      </c>
      <c r="D347" s="101">
        <v>734927</v>
      </c>
      <c r="E347" s="101" t="s">
        <v>256</v>
      </c>
      <c r="F347" s="101" t="s">
        <v>135</v>
      </c>
      <c r="G347" s="101">
        <v>24.5</v>
      </c>
      <c r="H347" s="101">
        <v>1</v>
      </c>
      <c r="I347" s="101">
        <v>0</v>
      </c>
      <c r="J347" s="102">
        <v>0</v>
      </c>
      <c r="K347" s="102">
        <v>0</v>
      </c>
      <c r="L347" s="102">
        <v>0</v>
      </c>
      <c r="M347" s="102">
        <v>1</v>
      </c>
      <c r="N347" s="102"/>
      <c r="O347" s="102"/>
      <c r="P347" s="102"/>
      <c r="Q347" s="102"/>
      <c r="R347" s="103">
        <f t="shared" si="14"/>
        <v>2</v>
      </c>
      <c r="S347" s="104">
        <f t="shared" si="16"/>
        <v>0.33333333333333331</v>
      </c>
      <c r="T347" s="103">
        <v>1</v>
      </c>
      <c r="Y347" s="105"/>
    </row>
    <row r="348" spans="1:25" s="48" customFormat="1" ht="16.5" thickTop="1" thickBot="1">
      <c r="A348" s="99"/>
      <c r="B348" s="100"/>
      <c r="C348" s="100">
        <v>73</v>
      </c>
      <c r="D348" s="101">
        <v>734928</v>
      </c>
      <c r="E348" s="101" t="s">
        <v>257</v>
      </c>
      <c r="F348" s="101" t="s">
        <v>136</v>
      </c>
      <c r="G348" s="101">
        <v>24</v>
      </c>
      <c r="H348" s="101">
        <v>1</v>
      </c>
      <c r="I348" s="101">
        <v>1</v>
      </c>
      <c r="J348" s="102">
        <v>0</v>
      </c>
      <c r="K348" s="102">
        <v>0</v>
      </c>
      <c r="L348" s="102">
        <v>0</v>
      </c>
      <c r="M348" s="102">
        <v>1</v>
      </c>
      <c r="N348" s="102"/>
      <c r="O348" s="102"/>
      <c r="P348" s="102"/>
      <c r="Q348" s="102"/>
      <c r="R348" s="103">
        <f t="shared" si="14"/>
        <v>3</v>
      </c>
      <c r="S348" s="104">
        <f t="shared" si="16"/>
        <v>0.5</v>
      </c>
      <c r="T348" s="103">
        <v>3</v>
      </c>
      <c r="Y348" s="105"/>
    </row>
    <row r="349" spans="1:25" s="48" customFormat="1" ht="16.5" thickTop="1" thickBot="1">
      <c r="A349" s="99"/>
      <c r="B349" s="100"/>
      <c r="C349" s="100">
        <v>74</v>
      </c>
      <c r="D349" s="101">
        <v>734929</v>
      </c>
      <c r="E349" s="101" t="s">
        <v>258</v>
      </c>
      <c r="F349" s="101" t="s">
        <v>137</v>
      </c>
      <c r="G349" s="101">
        <v>24.5</v>
      </c>
      <c r="H349" s="101">
        <v>0</v>
      </c>
      <c r="I349" s="101">
        <v>0</v>
      </c>
      <c r="J349" s="102">
        <v>1</v>
      </c>
      <c r="K349" s="102">
        <v>0</v>
      </c>
      <c r="L349" s="102">
        <v>0</v>
      </c>
      <c r="M349" s="102">
        <v>0</v>
      </c>
      <c r="N349" s="102"/>
      <c r="O349" s="102"/>
      <c r="P349" s="102"/>
      <c r="Q349" s="102"/>
      <c r="R349" s="103">
        <f t="shared" si="14"/>
        <v>1</v>
      </c>
      <c r="S349" s="104">
        <f t="shared" si="16"/>
        <v>0.16666666666666666</v>
      </c>
      <c r="T349" s="103">
        <v>5</v>
      </c>
      <c r="Y349" s="105"/>
    </row>
    <row r="350" spans="1:25" s="48" customFormat="1" ht="16.5" thickTop="1" thickBot="1">
      <c r="A350" s="99"/>
      <c r="B350" s="100"/>
      <c r="C350" s="100">
        <v>75</v>
      </c>
      <c r="D350" s="101">
        <v>734930</v>
      </c>
      <c r="E350" s="101" t="s">
        <v>259</v>
      </c>
      <c r="F350" s="101" t="s">
        <v>138</v>
      </c>
      <c r="G350" s="101">
        <v>24.5</v>
      </c>
      <c r="H350" s="101">
        <v>2</v>
      </c>
      <c r="I350" s="101">
        <v>1</v>
      </c>
      <c r="J350" s="102">
        <v>1</v>
      </c>
      <c r="K350" s="102">
        <v>1</v>
      </c>
      <c r="L350" s="102">
        <v>1</v>
      </c>
      <c r="M350" s="102">
        <v>0</v>
      </c>
      <c r="N350" s="102"/>
      <c r="O350" s="102"/>
      <c r="P350" s="102"/>
      <c r="Q350" s="102"/>
      <c r="R350" s="103">
        <f t="shared" si="14"/>
        <v>6</v>
      </c>
      <c r="S350" s="104">
        <f t="shared" si="16"/>
        <v>1</v>
      </c>
      <c r="T350" s="103">
        <v>3</v>
      </c>
      <c r="Y350" s="105"/>
    </row>
    <row r="351" spans="1:25" s="48" customFormat="1" ht="16.5" thickTop="1" thickBot="1">
      <c r="A351" s="99"/>
      <c r="B351" s="100"/>
      <c r="C351" s="100">
        <v>76</v>
      </c>
      <c r="D351" s="101">
        <v>734931</v>
      </c>
      <c r="E351" s="101" t="s">
        <v>260</v>
      </c>
      <c r="F351" s="101" t="s">
        <v>139</v>
      </c>
      <c r="G351" s="101">
        <v>24.5</v>
      </c>
      <c r="H351" s="101">
        <v>0</v>
      </c>
      <c r="I351" s="101">
        <v>0</v>
      </c>
      <c r="J351" s="102">
        <v>0</v>
      </c>
      <c r="K351" s="102">
        <v>0</v>
      </c>
      <c r="L351" s="102">
        <v>0</v>
      </c>
      <c r="M351" s="102">
        <v>0</v>
      </c>
      <c r="N351" s="102"/>
      <c r="O351" s="102"/>
      <c r="P351" s="102"/>
      <c r="Q351" s="102"/>
      <c r="R351" s="103">
        <f t="shared" si="14"/>
        <v>0</v>
      </c>
      <c r="S351" s="104">
        <f t="shared" si="16"/>
        <v>0</v>
      </c>
      <c r="T351" s="103">
        <v>0</v>
      </c>
      <c r="Y351" s="105"/>
    </row>
    <row r="352" spans="1:25" s="48" customFormat="1" ht="16.5" thickTop="1" thickBot="1">
      <c r="A352" s="99"/>
      <c r="B352" s="100"/>
      <c r="C352" s="100">
        <v>77</v>
      </c>
      <c r="D352" s="101">
        <v>734933</v>
      </c>
      <c r="E352" s="101" t="s">
        <v>261</v>
      </c>
      <c r="F352" s="101" t="s">
        <v>140</v>
      </c>
      <c r="G352" s="101">
        <v>24.5</v>
      </c>
      <c r="H352" s="101">
        <v>0</v>
      </c>
      <c r="I352" s="101">
        <v>0</v>
      </c>
      <c r="J352" s="102">
        <v>0</v>
      </c>
      <c r="K352" s="102">
        <v>0</v>
      </c>
      <c r="L352" s="102">
        <v>0</v>
      </c>
      <c r="M352" s="102">
        <v>0</v>
      </c>
      <c r="N352" s="102"/>
      <c r="O352" s="102"/>
      <c r="P352" s="102"/>
      <c r="Q352" s="102"/>
      <c r="R352" s="103">
        <f t="shared" si="14"/>
        <v>0</v>
      </c>
      <c r="S352" s="104">
        <f t="shared" si="16"/>
        <v>0</v>
      </c>
      <c r="T352" s="103">
        <v>0</v>
      </c>
      <c r="Y352" s="105"/>
    </row>
    <row r="353" spans="1:25" s="48" customFormat="1" ht="16.5" thickTop="1" thickBot="1">
      <c r="A353" s="99"/>
      <c r="B353" s="100"/>
      <c r="C353" s="100">
        <v>78</v>
      </c>
      <c r="D353" s="101">
        <v>734934</v>
      </c>
      <c r="E353" s="101" t="s">
        <v>262</v>
      </c>
      <c r="F353" s="101" t="s">
        <v>141</v>
      </c>
      <c r="G353" s="101">
        <v>24.5</v>
      </c>
      <c r="H353" s="101">
        <v>0</v>
      </c>
      <c r="I353" s="101">
        <v>0</v>
      </c>
      <c r="J353" s="102">
        <v>0</v>
      </c>
      <c r="K353" s="102">
        <v>0</v>
      </c>
      <c r="L353" s="102">
        <v>0</v>
      </c>
      <c r="M353" s="102">
        <v>0</v>
      </c>
      <c r="N353" s="102"/>
      <c r="O353" s="102"/>
      <c r="P353" s="102"/>
      <c r="Q353" s="102"/>
      <c r="R353" s="103">
        <f t="shared" si="14"/>
        <v>0</v>
      </c>
      <c r="S353" s="104">
        <f t="shared" si="16"/>
        <v>0</v>
      </c>
      <c r="T353" s="103">
        <v>0</v>
      </c>
      <c r="Y353" s="105"/>
    </row>
    <row r="354" spans="1:25" s="48" customFormat="1" ht="16.5" thickTop="1" thickBot="1">
      <c r="A354" s="99"/>
      <c r="B354" s="100"/>
      <c r="C354" s="100">
        <v>79</v>
      </c>
      <c r="D354" s="101">
        <v>734935</v>
      </c>
      <c r="E354" s="101" t="s">
        <v>263</v>
      </c>
      <c r="F354" s="101" t="s">
        <v>142</v>
      </c>
      <c r="G354" s="101">
        <v>29.5</v>
      </c>
      <c r="H354" s="101">
        <v>0</v>
      </c>
      <c r="I354" s="101">
        <v>0</v>
      </c>
      <c r="J354" s="102">
        <v>0</v>
      </c>
      <c r="K354" s="102">
        <v>0</v>
      </c>
      <c r="L354" s="102">
        <v>0</v>
      </c>
      <c r="M354" s="102">
        <v>0</v>
      </c>
      <c r="N354" s="102"/>
      <c r="O354" s="102"/>
      <c r="P354" s="102"/>
      <c r="Q354" s="102"/>
      <c r="R354" s="103">
        <f t="shared" si="14"/>
        <v>0</v>
      </c>
      <c r="S354" s="104">
        <f t="shared" si="16"/>
        <v>0</v>
      </c>
      <c r="T354" s="103">
        <v>0</v>
      </c>
      <c r="Y354" s="105"/>
    </row>
    <row r="355" spans="1:25" s="48" customFormat="1" ht="16.5" thickTop="1" thickBot="1">
      <c r="A355" s="99"/>
      <c r="B355" s="100"/>
      <c r="C355" s="100">
        <v>80</v>
      </c>
      <c r="D355" s="101">
        <v>734936</v>
      </c>
      <c r="E355" s="101" t="s">
        <v>264</v>
      </c>
      <c r="F355" s="101" t="s">
        <v>143</v>
      </c>
      <c r="G355" s="101">
        <v>29.5</v>
      </c>
      <c r="H355" s="101">
        <v>0</v>
      </c>
      <c r="I355" s="101">
        <v>0</v>
      </c>
      <c r="J355" s="102">
        <v>0</v>
      </c>
      <c r="K355" s="102">
        <v>0</v>
      </c>
      <c r="L355" s="102">
        <v>0</v>
      </c>
      <c r="M355" s="102">
        <v>0</v>
      </c>
      <c r="N355" s="102"/>
      <c r="O355" s="102"/>
      <c r="P355" s="102"/>
      <c r="Q355" s="102"/>
      <c r="R355" s="103">
        <f t="shared" si="14"/>
        <v>0</v>
      </c>
      <c r="S355" s="104">
        <f t="shared" si="16"/>
        <v>0</v>
      </c>
      <c r="T355" s="103">
        <v>0</v>
      </c>
      <c r="Y355" s="105"/>
    </row>
    <row r="356" spans="1:25" s="48" customFormat="1" ht="16.5" thickTop="1" thickBot="1">
      <c r="A356" s="99"/>
      <c r="B356" s="100"/>
      <c r="C356" s="100">
        <v>81</v>
      </c>
      <c r="D356" s="101">
        <v>734937</v>
      </c>
      <c r="E356" s="101" t="s">
        <v>265</v>
      </c>
      <c r="F356" s="101" t="s">
        <v>144</v>
      </c>
      <c r="G356" s="101">
        <v>69.5</v>
      </c>
      <c r="H356" s="101">
        <v>0</v>
      </c>
      <c r="I356" s="101">
        <v>0</v>
      </c>
      <c r="J356" s="102">
        <v>0</v>
      </c>
      <c r="K356" s="102">
        <v>0</v>
      </c>
      <c r="L356" s="102">
        <v>0</v>
      </c>
      <c r="M356" s="102">
        <v>0</v>
      </c>
      <c r="N356" s="102"/>
      <c r="O356" s="102"/>
      <c r="P356" s="102"/>
      <c r="Q356" s="102"/>
      <c r="R356" s="103">
        <f t="shared" si="14"/>
        <v>0</v>
      </c>
      <c r="S356" s="104">
        <f t="shared" si="16"/>
        <v>0</v>
      </c>
      <c r="T356" s="103">
        <v>3</v>
      </c>
      <c r="Y356" s="105"/>
    </row>
    <row r="357" spans="1:25" s="48" customFormat="1" ht="16.5" thickTop="1" thickBot="1">
      <c r="A357" s="99"/>
      <c r="B357" s="100"/>
      <c r="C357" s="100">
        <v>82</v>
      </c>
      <c r="D357" s="101">
        <v>734938</v>
      </c>
      <c r="E357" s="101" t="s">
        <v>266</v>
      </c>
      <c r="F357" s="101" t="s">
        <v>145</v>
      </c>
      <c r="G357" s="101">
        <v>69.5</v>
      </c>
      <c r="H357" s="101">
        <v>0</v>
      </c>
      <c r="I357" s="101">
        <v>0</v>
      </c>
      <c r="J357" s="102">
        <v>0</v>
      </c>
      <c r="K357" s="102">
        <v>0</v>
      </c>
      <c r="L357" s="102">
        <v>0</v>
      </c>
      <c r="M357" s="102">
        <v>0</v>
      </c>
      <c r="N357" s="102"/>
      <c r="O357" s="102"/>
      <c r="P357" s="102"/>
      <c r="Q357" s="102"/>
      <c r="R357" s="103">
        <f t="shared" si="14"/>
        <v>0</v>
      </c>
      <c r="S357" s="104">
        <f t="shared" si="16"/>
        <v>0</v>
      </c>
      <c r="T357" s="103">
        <v>3</v>
      </c>
      <c r="Y357" s="105"/>
    </row>
    <row r="358" spans="1:25" s="48" customFormat="1" ht="16.5" thickTop="1" thickBot="1">
      <c r="A358" s="99"/>
      <c r="B358" s="100"/>
      <c r="C358" s="100">
        <v>83</v>
      </c>
      <c r="D358" s="101">
        <v>734939</v>
      </c>
      <c r="E358" s="101" t="s">
        <v>267</v>
      </c>
      <c r="F358" s="101" t="s">
        <v>146</v>
      </c>
      <c r="G358" s="101">
        <v>109.5</v>
      </c>
      <c r="H358" s="101">
        <v>0</v>
      </c>
      <c r="I358" s="101">
        <v>0</v>
      </c>
      <c r="J358" s="102">
        <v>0</v>
      </c>
      <c r="K358" s="102">
        <v>0</v>
      </c>
      <c r="L358" s="102">
        <v>0</v>
      </c>
      <c r="M358" s="102">
        <v>0</v>
      </c>
      <c r="N358" s="102"/>
      <c r="O358" s="102"/>
      <c r="P358" s="102"/>
      <c r="Q358" s="102"/>
      <c r="R358" s="103">
        <f t="shared" si="14"/>
        <v>0</v>
      </c>
      <c r="S358" s="104">
        <f t="shared" si="16"/>
        <v>0</v>
      </c>
      <c r="T358" s="103">
        <v>6</v>
      </c>
      <c r="Y358" s="105"/>
    </row>
    <row r="359" spans="1:25" s="48" customFormat="1" ht="16.5" thickTop="1" thickBot="1">
      <c r="A359" s="99"/>
      <c r="B359" s="100"/>
      <c r="C359" s="100">
        <v>84</v>
      </c>
      <c r="D359" s="101">
        <v>734940</v>
      </c>
      <c r="E359" s="101" t="s">
        <v>268</v>
      </c>
      <c r="F359" s="101" t="s">
        <v>147</v>
      </c>
      <c r="G359" s="101">
        <v>44.5</v>
      </c>
      <c r="H359" s="101">
        <v>0</v>
      </c>
      <c r="I359" s="101">
        <v>0</v>
      </c>
      <c r="J359" s="102">
        <v>0</v>
      </c>
      <c r="K359" s="102">
        <v>0</v>
      </c>
      <c r="L359" s="102">
        <v>0</v>
      </c>
      <c r="M359" s="102">
        <v>1</v>
      </c>
      <c r="N359" s="102"/>
      <c r="O359" s="102"/>
      <c r="P359" s="102"/>
      <c r="Q359" s="102"/>
      <c r="R359" s="103">
        <f t="shared" si="14"/>
        <v>1</v>
      </c>
      <c r="S359" s="104">
        <f t="shared" si="16"/>
        <v>0.16666666666666666</v>
      </c>
      <c r="T359" s="103">
        <v>2</v>
      </c>
      <c r="Y359" s="105"/>
    </row>
    <row r="360" spans="1:25" s="48" customFormat="1" ht="16.5" thickTop="1" thickBot="1">
      <c r="A360" s="99"/>
      <c r="B360" s="100"/>
      <c r="C360" s="100">
        <v>85</v>
      </c>
      <c r="D360" s="101">
        <v>734941</v>
      </c>
      <c r="E360" s="101" t="s">
        <v>269</v>
      </c>
      <c r="F360" s="101" t="s">
        <v>148</v>
      </c>
      <c r="G360" s="101">
        <v>44.5</v>
      </c>
      <c r="H360" s="101">
        <v>0</v>
      </c>
      <c r="I360" s="101">
        <v>2</v>
      </c>
      <c r="J360" s="102">
        <v>0</v>
      </c>
      <c r="K360" s="102">
        <v>1</v>
      </c>
      <c r="L360" s="102">
        <v>0</v>
      </c>
      <c r="M360" s="102">
        <v>1</v>
      </c>
      <c r="N360" s="102"/>
      <c r="O360" s="102"/>
      <c r="P360" s="102"/>
      <c r="Q360" s="102"/>
      <c r="R360" s="103">
        <f t="shared" si="14"/>
        <v>4</v>
      </c>
      <c r="S360" s="104">
        <f t="shared" si="16"/>
        <v>0.66666666666666663</v>
      </c>
      <c r="T360" s="103">
        <v>5</v>
      </c>
      <c r="Y360" s="105"/>
    </row>
    <row r="361" spans="1:25" s="48" customFormat="1" ht="16.5" thickTop="1" thickBot="1">
      <c r="A361" s="99"/>
      <c r="B361" s="100"/>
      <c r="C361" s="100">
        <v>86</v>
      </c>
      <c r="D361" s="101">
        <v>734942</v>
      </c>
      <c r="E361" s="101" t="s">
        <v>270</v>
      </c>
      <c r="F361" s="101" t="s">
        <v>149</v>
      </c>
      <c r="G361" s="101">
        <v>24.5</v>
      </c>
      <c r="H361" s="101">
        <v>0</v>
      </c>
      <c r="I361" s="101">
        <v>0</v>
      </c>
      <c r="J361" s="102">
        <v>0</v>
      </c>
      <c r="K361" s="102">
        <v>1</v>
      </c>
      <c r="L361" s="102">
        <v>0</v>
      </c>
      <c r="M361" s="102">
        <v>1</v>
      </c>
      <c r="N361" s="102"/>
      <c r="O361" s="102"/>
      <c r="P361" s="102"/>
      <c r="Q361" s="102"/>
      <c r="R361" s="103">
        <f t="shared" si="14"/>
        <v>2</v>
      </c>
      <c r="S361" s="104">
        <f t="shared" si="16"/>
        <v>0.33333333333333331</v>
      </c>
      <c r="T361" s="103">
        <v>2</v>
      </c>
      <c r="Y361" s="105"/>
    </row>
    <row r="362" spans="1:25" s="48" customFormat="1" ht="16.5" thickTop="1" thickBot="1">
      <c r="A362" s="99"/>
      <c r="B362" s="100"/>
      <c r="C362" s="100">
        <v>87</v>
      </c>
      <c r="D362" s="101">
        <v>734943</v>
      </c>
      <c r="E362" s="101" t="s">
        <v>271</v>
      </c>
      <c r="F362" s="101" t="s">
        <v>150</v>
      </c>
      <c r="G362" s="101">
        <v>24.5</v>
      </c>
      <c r="H362" s="101">
        <v>0</v>
      </c>
      <c r="I362" s="101">
        <v>0</v>
      </c>
      <c r="J362" s="102">
        <v>0</v>
      </c>
      <c r="K362" s="102">
        <v>1</v>
      </c>
      <c r="L362" s="102">
        <v>1</v>
      </c>
      <c r="M362" s="102">
        <v>1</v>
      </c>
      <c r="N362" s="102"/>
      <c r="O362" s="102"/>
      <c r="P362" s="102"/>
      <c r="Q362" s="102"/>
      <c r="R362" s="103">
        <f t="shared" si="14"/>
        <v>3</v>
      </c>
      <c r="S362" s="104">
        <f t="shared" si="16"/>
        <v>0.5</v>
      </c>
      <c r="T362" s="103">
        <v>1</v>
      </c>
      <c r="Y362" s="105"/>
    </row>
    <row r="363" spans="1:25" s="48" customFormat="1" ht="16.5" thickTop="1" thickBot="1">
      <c r="A363" s="99"/>
      <c r="B363" s="100"/>
      <c r="C363" s="100">
        <v>88</v>
      </c>
      <c r="D363" s="101">
        <v>734944</v>
      </c>
      <c r="E363" s="101" t="s">
        <v>272</v>
      </c>
      <c r="F363" s="101" t="s">
        <v>151</v>
      </c>
      <c r="G363" s="101">
        <v>24.5</v>
      </c>
      <c r="H363" s="101">
        <v>0</v>
      </c>
      <c r="I363" s="101">
        <v>0</v>
      </c>
      <c r="J363" s="102">
        <v>0</v>
      </c>
      <c r="K363" s="102">
        <v>0</v>
      </c>
      <c r="L363" s="102">
        <v>0</v>
      </c>
      <c r="M363" s="102">
        <v>0</v>
      </c>
      <c r="N363" s="102"/>
      <c r="O363" s="102"/>
      <c r="P363" s="102"/>
      <c r="Q363" s="102"/>
      <c r="R363" s="103">
        <f t="shared" si="14"/>
        <v>0</v>
      </c>
      <c r="S363" s="104">
        <f t="shared" si="16"/>
        <v>0</v>
      </c>
      <c r="T363" s="103">
        <v>3</v>
      </c>
      <c r="Y363" s="105"/>
    </row>
    <row r="364" spans="1:25" s="48" customFormat="1" ht="16.5" thickTop="1" thickBot="1">
      <c r="A364" s="99"/>
      <c r="B364" s="100"/>
      <c r="C364" s="100">
        <v>89</v>
      </c>
      <c r="D364" s="101">
        <v>734945</v>
      </c>
      <c r="E364" s="101" t="s">
        <v>273</v>
      </c>
      <c r="F364" s="101" t="s">
        <v>152</v>
      </c>
      <c r="G364" s="101">
        <v>39.5</v>
      </c>
      <c r="H364" s="101">
        <v>0</v>
      </c>
      <c r="I364" s="101">
        <v>0</v>
      </c>
      <c r="J364" s="102">
        <v>0</v>
      </c>
      <c r="K364" s="102">
        <v>0</v>
      </c>
      <c r="L364" s="102">
        <v>0</v>
      </c>
      <c r="M364" s="102">
        <v>0</v>
      </c>
      <c r="N364" s="102"/>
      <c r="O364" s="102"/>
      <c r="P364" s="102"/>
      <c r="Q364" s="102"/>
      <c r="R364" s="103">
        <f t="shared" si="14"/>
        <v>0</v>
      </c>
      <c r="S364" s="104">
        <f t="shared" si="16"/>
        <v>0</v>
      </c>
      <c r="T364" s="103">
        <v>0</v>
      </c>
      <c r="Y364" s="105"/>
    </row>
    <row r="365" spans="1:25" s="48" customFormat="1" ht="16.5" thickTop="1" thickBot="1">
      <c r="A365" s="99"/>
      <c r="B365" s="100"/>
      <c r="C365" s="100">
        <v>90</v>
      </c>
      <c r="D365" s="101">
        <v>734947</v>
      </c>
      <c r="E365" s="101" t="s">
        <v>274</v>
      </c>
      <c r="F365" s="101" t="s">
        <v>153</v>
      </c>
      <c r="G365" s="101">
        <v>39.5</v>
      </c>
      <c r="H365" s="101">
        <v>0</v>
      </c>
      <c r="I365" s="101">
        <v>0</v>
      </c>
      <c r="J365" s="102">
        <v>0</v>
      </c>
      <c r="K365" s="102">
        <v>0</v>
      </c>
      <c r="L365" s="102">
        <v>0</v>
      </c>
      <c r="M365" s="102">
        <v>0</v>
      </c>
      <c r="N365" s="102"/>
      <c r="O365" s="102"/>
      <c r="P365" s="102"/>
      <c r="Q365" s="102"/>
      <c r="R365" s="103">
        <f t="shared" si="14"/>
        <v>0</v>
      </c>
      <c r="S365" s="104">
        <f t="shared" si="16"/>
        <v>0</v>
      </c>
      <c r="T365" s="103">
        <v>0</v>
      </c>
      <c r="Y365" s="105"/>
    </row>
    <row r="366" spans="1:25" s="48" customFormat="1" ht="16.5" thickTop="1" thickBot="1">
      <c r="A366" s="99"/>
      <c r="B366" s="100"/>
      <c r="C366" s="100">
        <v>91</v>
      </c>
      <c r="D366" s="101">
        <v>734948</v>
      </c>
      <c r="E366" s="101" t="s">
        <v>275</v>
      </c>
      <c r="F366" s="101" t="s">
        <v>154</v>
      </c>
      <c r="G366" s="101">
        <v>49.5</v>
      </c>
      <c r="H366" s="101">
        <v>0</v>
      </c>
      <c r="I366" s="101">
        <v>0</v>
      </c>
      <c r="J366" s="102">
        <v>0</v>
      </c>
      <c r="K366" s="102">
        <v>0</v>
      </c>
      <c r="L366" s="102">
        <v>0</v>
      </c>
      <c r="M366" s="102">
        <v>0</v>
      </c>
      <c r="N366" s="102"/>
      <c r="O366" s="102"/>
      <c r="P366" s="102"/>
      <c r="Q366" s="102"/>
      <c r="R366" s="103">
        <f t="shared" si="14"/>
        <v>0</v>
      </c>
      <c r="S366" s="104">
        <f t="shared" si="16"/>
        <v>0</v>
      </c>
      <c r="T366" s="103">
        <v>4</v>
      </c>
      <c r="Y366" s="105"/>
    </row>
    <row r="367" spans="1:25" s="48" customFormat="1" ht="16.5" thickTop="1" thickBot="1">
      <c r="A367" s="99"/>
      <c r="B367" s="100"/>
      <c r="C367" s="100">
        <v>92</v>
      </c>
      <c r="D367" s="101">
        <v>734966</v>
      </c>
      <c r="E367" s="101" t="s">
        <v>276</v>
      </c>
      <c r="F367" s="101" t="s">
        <v>155</v>
      </c>
      <c r="G367" s="101">
        <v>24.5</v>
      </c>
      <c r="H367" s="101">
        <v>0</v>
      </c>
      <c r="I367" s="101">
        <v>0</v>
      </c>
      <c r="J367" s="102">
        <v>0</v>
      </c>
      <c r="K367" s="102">
        <v>0</v>
      </c>
      <c r="L367" s="102">
        <v>0</v>
      </c>
      <c r="M367" s="102">
        <v>0</v>
      </c>
      <c r="N367" s="102"/>
      <c r="O367" s="102"/>
      <c r="P367" s="102"/>
      <c r="Q367" s="102"/>
      <c r="R367" s="103">
        <f t="shared" si="14"/>
        <v>0</v>
      </c>
      <c r="S367" s="104">
        <f t="shared" si="16"/>
        <v>0</v>
      </c>
      <c r="T367" s="103">
        <v>0</v>
      </c>
      <c r="Y367" s="105"/>
    </row>
    <row r="368" spans="1:25" s="48" customFormat="1" ht="16.5" thickTop="1" thickBot="1">
      <c r="A368" s="99"/>
      <c r="B368" s="100"/>
      <c r="C368" s="100">
        <v>93</v>
      </c>
      <c r="D368" s="101">
        <v>734968</v>
      </c>
      <c r="E368" s="101" t="s">
        <v>277</v>
      </c>
      <c r="F368" s="101" t="s">
        <v>156</v>
      </c>
      <c r="G368" s="101">
        <v>24.5</v>
      </c>
      <c r="H368" s="101">
        <v>0</v>
      </c>
      <c r="I368" s="101">
        <v>0</v>
      </c>
      <c r="J368" s="102">
        <v>0</v>
      </c>
      <c r="K368" s="102">
        <v>0</v>
      </c>
      <c r="L368" s="102">
        <v>0</v>
      </c>
      <c r="M368" s="102">
        <v>0</v>
      </c>
      <c r="N368" s="102"/>
      <c r="O368" s="102"/>
      <c r="P368" s="102"/>
      <c r="Q368" s="102"/>
      <c r="R368" s="103">
        <f t="shared" si="14"/>
        <v>0</v>
      </c>
      <c r="S368" s="104">
        <f t="shared" si="16"/>
        <v>0</v>
      </c>
      <c r="T368" s="103">
        <v>0</v>
      </c>
      <c r="Y368" s="105"/>
    </row>
    <row r="369" spans="1:25" s="48" customFormat="1" ht="16.5" thickTop="1" thickBot="1">
      <c r="A369" s="99"/>
      <c r="B369" s="100"/>
      <c r="C369" s="100">
        <v>94</v>
      </c>
      <c r="D369" s="101">
        <v>734970</v>
      </c>
      <c r="E369" s="101" t="s">
        <v>278</v>
      </c>
      <c r="F369" s="101" t="s">
        <v>157</v>
      </c>
      <c r="G369" s="101">
        <v>24.5</v>
      </c>
      <c r="H369" s="101">
        <v>0</v>
      </c>
      <c r="I369" s="101">
        <v>0</v>
      </c>
      <c r="J369" s="102">
        <v>0</v>
      </c>
      <c r="K369" s="102">
        <v>0</v>
      </c>
      <c r="L369" s="102">
        <v>0</v>
      </c>
      <c r="M369" s="102">
        <v>0</v>
      </c>
      <c r="N369" s="102"/>
      <c r="O369" s="102"/>
      <c r="P369" s="102"/>
      <c r="Q369" s="102"/>
      <c r="R369" s="103">
        <f t="shared" si="14"/>
        <v>0</v>
      </c>
      <c r="S369" s="104">
        <f t="shared" si="16"/>
        <v>0</v>
      </c>
      <c r="T369" s="103">
        <v>0</v>
      </c>
      <c r="Y369" s="105"/>
    </row>
    <row r="370" spans="1:25" s="48" customFormat="1" ht="16.5" thickTop="1" thickBot="1">
      <c r="A370" s="99"/>
      <c r="B370" s="100"/>
      <c r="C370" s="100">
        <v>95</v>
      </c>
      <c r="D370" s="101">
        <v>734971</v>
      </c>
      <c r="E370" s="101" t="s">
        <v>279</v>
      </c>
      <c r="F370" s="101" t="s">
        <v>158</v>
      </c>
      <c r="G370" s="101">
        <v>24.5</v>
      </c>
      <c r="H370" s="101">
        <v>0</v>
      </c>
      <c r="I370" s="101">
        <v>0</v>
      </c>
      <c r="J370" s="102">
        <v>0</v>
      </c>
      <c r="K370" s="102">
        <v>0</v>
      </c>
      <c r="L370" s="102">
        <v>0</v>
      </c>
      <c r="M370" s="102">
        <v>0</v>
      </c>
      <c r="N370" s="102"/>
      <c r="O370" s="102"/>
      <c r="P370" s="102"/>
      <c r="Q370" s="102"/>
      <c r="R370" s="103">
        <f t="shared" si="14"/>
        <v>0</v>
      </c>
      <c r="S370" s="104">
        <f t="shared" si="16"/>
        <v>0</v>
      </c>
      <c r="T370" s="103">
        <v>0</v>
      </c>
      <c r="Y370" s="105"/>
    </row>
    <row r="371" spans="1:25" s="48" customFormat="1" ht="16.5" thickTop="1" thickBot="1">
      <c r="A371" s="99"/>
      <c r="B371" s="100"/>
      <c r="C371" s="100">
        <v>96</v>
      </c>
      <c r="D371" s="101">
        <v>734973</v>
      </c>
      <c r="E371" s="101" t="s">
        <v>280</v>
      </c>
      <c r="F371" s="101" t="s">
        <v>159</v>
      </c>
      <c r="G371" s="101">
        <v>24.5</v>
      </c>
      <c r="H371" s="101">
        <v>0</v>
      </c>
      <c r="I371" s="101">
        <v>0</v>
      </c>
      <c r="J371" s="102">
        <v>0</v>
      </c>
      <c r="K371" s="102">
        <v>0</v>
      </c>
      <c r="L371" s="102">
        <v>0</v>
      </c>
      <c r="M371" s="102">
        <v>0</v>
      </c>
      <c r="N371" s="102"/>
      <c r="O371" s="102"/>
      <c r="P371" s="102"/>
      <c r="Q371" s="102"/>
      <c r="R371" s="103">
        <f t="shared" si="14"/>
        <v>0</v>
      </c>
      <c r="S371" s="104">
        <f t="shared" si="16"/>
        <v>0</v>
      </c>
      <c r="T371" s="103">
        <v>0</v>
      </c>
      <c r="Y371" s="105"/>
    </row>
    <row r="372" spans="1:25" s="48" customFormat="1" ht="16.5" thickTop="1" thickBot="1">
      <c r="A372" s="99"/>
      <c r="B372" s="100"/>
      <c r="C372" s="100">
        <v>97</v>
      </c>
      <c r="D372" s="101">
        <v>734975</v>
      </c>
      <c r="E372" s="101" t="s">
        <v>281</v>
      </c>
      <c r="F372" s="101" t="s">
        <v>160</v>
      </c>
      <c r="G372" s="101">
        <v>24.5</v>
      </c>
      <c r="H372" s="101">
        <v>0</v>
      </c>
      <c r="I372" s="101">
        <v>0</v>
      </c>
      <c r="J372" s="102">
        <v>0</v>
      </c>
      <c r="K372" s="102">
        <v>0</v>
      </c>
      <c r="L372" s="102">
        <v>0</v>
      </c>
      <c r="M372" s="102">
        <v>0</v>
      </c>
      <c r="N372" s="102"/>
      <c r="O372" s="102"/>
      <c r="P372" s="102"/>
      <c r="Q372" s="102"/>
      <c r="R372" s="103">
        <f t="shared" si="14"/>
        <v>0</v>
      </c>
      <c r="S372" s="104">
        <f t="shared" si="16"/>
        <v>0</v>
      </c>
      <c r="T372" s="103">
        <v>0</v>
      </c>
      <c r="Y372" s="105"/>
    </row>
    <row r="373" spans="1:25" s="48" customFormat="1" ht="16.5" thickTop="1" thickBot="1">
      <c r="A373" s="99"/>
      <c r="B373" s="100"/>
      <c r="C373" s="100">
        <v>98</v>
      </c>
      <c r="D373" s="101">
        <v>734976</v>
      </c>
      <c r="E373" s="101" t="s">
        <v>282</v>
      </c>
      <c r="F373" s="101" t="s">
        <v>161</v>
      </c>
      <c r="G373" s="101">
        <v>39.5</v>
      </c>
      <c r="H373" s="101">
        <v>0</v>
      </c>
      <c r="I373" s="101">
        <v>0</v>
      </c>
      <c r="J373" s="102">
        <v>0</v>
      </c>
      <c r="K373" s="102">
        <v>0</v>
      </c>
      <c r="L373" s="102">
        <v>0</v>
      </c>
      <c r="M373" s="102">
        <v>0</v>
      </c>
      <c r="N373" s="102"/>
      <c r="O373" s="102"/>
      <c r="P373" s="102"/>
      <c r="Q373" s="102"/>
      <c r="R373" s="103">
        <f t="shared" si="14"/>
        <v>0</v>
      </c>
      <c r="S373" s="104">
        <f t="shared" si="16"/>
        <v>0</v>
      </c>
      <c r="T373" s="103">
        <v>0</v>
      </c>
      <c r="Y373" s="105"/>
    </row>
    <row r="374" spans="1:25" s="48" customFormat="1" ht="16.5" thickTop="1" thickBot="1">
      <c r="A374" s="99"/>
      <c r="B374" s="100"/>
      <c r="C374" s="100">
        <v>99</v>
      </c>
      <c r="D374" s="101">
        <v>734981</v>
      </c>
      <c r="E374" s="101" t="s">
        <v>283</v>
      </c>
      <c r="F374" s="101" t="s">
        <v>162</v>
      </c>
      <c r="G374" s="101">
        <v>39.5</v>
      </c>
      <c r="H374" s="101">
        <v>0</v>
      </c>
      <c r="I374" s="101">
        <v>0</v>
      </c>
      <c r="J374" s="102">
        <v>0</v>
      </c>
      <c r="K374" s="102">
        <v>0</v>
      </c>
      <c r="L374" s="102">
        <v>0</v>
      </c>
      <c r="M374" s="102">
        <v>0</v>
      </c>
      <c r="N374" s="102"/>
      <c r="O374" s="102"/>
      <c r="P374" s="102"/>
      <c r="Q374" s="102"/>
      <c r="R374" s="103">
        <f t="shared" si="14"/>
        <v>0</v>
      </c>
      <c r="S374" s="104">
        <f t="shared" si="16"/>
        <v>0</v>
      </c>
      <c r="T374" s="103">
        <v>0</v>
      </c>
      <c r="Y374" s="105"/>
    </row>
    <row r="375" spans="1:25" s="48" customFormat="1" ht="16.5" thickTop="1" thickBot="1">
      <c r="A375" s="99"/>
      <c r="B375" s="100"/>
      <c r="C375" s="100">
        <v>100</v>
      </c>
      <c r="D375" s="101">
        <v>735669</v>
      </c>
      <c r="E375" s="101" t="s">
        <v>284</v>
      </c>
      <c r="F375" s="101" t="s">
        <v>138</v>
      </c>
      <c r="G375" s="101">
        <v>24.5</v>
      </c>
      <c r="H375" s="101">
        <v>0</v>
      </c>
      <c r="I375" s="101">
        <v>0</v>
      </c>
      <c r="J375" s="102">
        <v>2</v>
      </c>
      <c r="K375" s="102">
        <v>0</v>
      </c>
      <c r="L375" s="102">
        <v>0</v>
      </c>
      <c r="M375" s="102">
        <v>0</v>
      </c>
      <c r="N375" s="102"/>
      <c r="O375" s="102"/>
      <c r="P375" s="102"/>
      <c r="Q375" s="102"/>
      <c r="R375" s="103">
        <f t="shared" si="14"/>
        <v>2</v>
      </c>
      <c r="S375" s="104">
        <f t="shared" si="16"/>
        <v>0.33333333333333331</v>
      </c>
      <c r="T375" s="103">
        <v>4</v>
      </c>
      <c r="Y375" s="105"/>
    </row>
    <row r="376" spans="1:25" s="48" customFormat="1" ht="16.5" thickTop="1" thickBot="1">
      <c r="A376" s="99"/>
      <c r="B376" s="100"/>
      <c r="C376" s="100">
        <v>101</v>
      </c>
      <c r="D376" s="101">
        <v>735670</v>
      </c>
      <c r="E376" s="101" t="s">
        <v>285</v>
      </c>
      <c r="F376" s="101" t="s">
        <v>163</v>
      </c>
      <c r="G376" s="101">
        <v>44.5</v>
      </c>
      <c r="H376" s="101">
        <v>1</v>
      </c>
      <c r="I376" s="101">
        <v>0</v>
      </c>
      <c r="J376" s="102">
        <v>0</v>
      </c>
      <c r="K376" s="102">
        <v>0</v>
      </c>
      <c r="L376" s="102">
        <v>0</v>
      </c>
      <c r="M376" s="102">
        <v>0</v>
      </c>
      <c r="N376" s="102"/>
      <c r="O376" s="102"/>
      <c r="P376" s="102"/>
      <c r="Q376" s="102"/>
      <c r="R376" s="103">
        <f t="shared" si="14"/>
        <v>1</v>
      </c>
      <c r="S376" s="104">
        <f t="shared" si="16"/>
        <v>0.16666666666666666</v>
      </c>
      <c r="T376" s="103">
        <v>14</v>
      </c>
      <c r="Y376" s="105"/>
    </row>
    <row r="377" spans="1:25" s="48" customFormat="1" ht="16.5" thickTop="1" thickBot="1">
      <c r="A377" s="99"/>
      <c r="B377" s="100"/>
      <c r="C377" s="100">
        <v>102</v>
      </c>
      <c r="D377" s="101">
        <v>738068</v>
      </c>
      <c r="E377" s="101" t="s">
        <v>286</v>
      </c>
      <c r="F377" s="101" t="s">
        <v>164</v>
      </c>
      <c r="G377" s="101">
        <v>59.5</v>
      </c>
      <c r="H377" s="101">
        <v>0</v>
      </c>
      <c r="I377" s="101">
        <v>0</v>
      </c>
      <c r="J377" s="102">
        <v>0</v>
      </c>
      <c r="K377" s="102">
        <v>0</v>
      </c>
      <c r="L377" s="102">
        <v>0</v>
      </c>
      <c r="M377" s="102">
        <v>0</v>
      </c>
      <c r="N377" s="102"/>
      <c r="O377" s="102"/>
      <c r="P377" s="102"/>
      <c r="Q377" s="102"/>
      <c r="R377" s="103">
        <f t="shared" si="14"/>
        <v>0</v>
      </c>
      <c r="S377" s="104">
        <f t="shared" si="16"/>
        <v>0</v>
      </c>
      <c r="T377" s="103">
        <v>3</v>
      </c>
      <c r="Y377" s="105"/>
    </row>
    <row r="378" spans="1:25" s="48" customFormat="1" ht="16.5" thickTop="1" thickBot="1">
      <c r="A378" s="99"/>
      <c r="B378" s="100"/>
      <c r="C378" s="100">
        <v>103</v>
      </c>
      <c r="D378" s="101">
        <v>738069</v>
      </c>
      <c r="E378" s="101" t="s">
        <v>287</v>
      </c>
      <c r="F378" s="101" t="s">
        <v>165</v>
      </c>
      <c r="G378" s="101">
        <v>59.5</v>
      </c>
      <c r="H378" s="101">
        <v>0</v>
      </c>
      <c r="I378" s="101">
        <v>0</v>
      </c>
      <c r="J378" s="102">
        <v>0</v>
      </c>
      <c r="K378" s="102">
        <v>0</v>
      </c>
      <c r="L378" s="102">
        <v>0</v>
      </c>
      <c r="M378" s="102">
        <v>0</v>
      </c>
      <c r="N378" s="102"/>
      <c r="O378" s="102"/>
      <c r="P378" s="102"/>
      <c r="Q378" s="102"/>
      <c r="R378" s="103">
        <f t="shared" si="14"/>
        <v>0</v>
      </c>
      <c r="S378" s="104">
        <f t="shared" si="16"/>
        <v>0</v>
      </c>
      <c r="T378" s="103">
        <v>3</v>
      </c>
      <c r="Y378" s="105"/>
    </row>
    <row r="379" spans="1:25" s="48" customFormat="1" ht="16.5" thickTop="1" thickBot="1">
      <c r="A379" s="99"/>
      <c r="B379" s="100"/>
      <c r="C379" s="100">
        <v>104</v>
      </c>
      <c r="D379" s="101">
        <v>738071</v>
      </c>
      <c r="E379" s="101" t="s">
        <v>288</v>
      </c>
      <c r="F379" s="101" t="s">
        <v>166</v>
      </c>
      <c r="G379" s="101">
        <v>24.5</v>
      </c>
      <c r="H379" s="101">
        <v>0</v>
      </c>
      <c r="I379" s="101">
        <v>0</v>
      </c>
      <c r="J379" s="102">
        <v>1</v>
      </c>
      <c r="K379" s="102">
        <v>0</v>
      </c>
      <c r="L379" s="102">
        <v>0</v>
      </c>
      <c r="M379" s="102">
        <v>0</v>
      </c>
      <c r="N379" s="102"/>
      <c r="O379" s="102"/>
      <c r="P379" s="102"/>
      <c r="Q379" s="102"/>
      <c r="R379" s="103">
        <f t="shared" si="14"/>
        <v>1</v>
      </c>
      <c r="S379" s="104">
        <f t="shared" si="16"/>
        <v>0.16666666666666666</v>
      </c>
      <c r="T379" s="103">
        <v>5</v>
      </c>
      <c r="Y379" s="105"/>
    </row>
    <row r="380" spans="1:25" s="48" customFormat="1" ht="16.5" thickTop="1" thickBot="1">
      <c r="A380" s="99"/>
      <c r="B380" s="100"/>
      <c r="C380" s="100">
        <v>105</v>
      </c>
      <c r="D380" s="101">
        <v>738072</v>
      </c>
      <c r="E380" s="101" t="s">
        <v>289</v>
      </c>
      <c r="F380" s="101" t="s">
        <v>167</v>
      </c>
      <c r="G380" s="101">
        <v>24.5</v>
      </c>
      <c r="H380" s="101">
        <v>0</v>
      </c>
      <c r="I380" s="101">
        <v>0</v>
      </c>
      <c r="J380" s="102">
        <v>0</v>
      </c>
      <c r="K380" s="102">
        <v>0</v>
      </c>
      <c r="L380" s="102">
        <v>0</v>
      </c>
      <c r="M380" s="102">
        <v>0</v>
      </c>
      <c r="N380" s="102"/>
      <c r="O380" s="102"/>
      <c r="P380" s="102"/>
      <c r="Q380" s="102"/>
      <c r="R380" s="103">
        <f t="shared" si="14"/>
        <v>0</v>
      </c>
      <c r="S380" s="104">
        <f t="shared" si="16"/>
        <v>0</v>
      </c>
      <c r="T380" s="103">
        <v>6</v>
      </c>
      <c r="Y380" s="105"/>
    </row>
    <row r="381" spans="1:25" s="48" customFormat="1" ht="16.5" thickTop="1" thickBot="1">
      <c r="A381" s="99"/>
      <c r="B381" s="100"/>
      <c r="C381" s="100">
        <v>106</v>
      </c>
      <c r="D381" s="101">
        <v>738073</v>
      </c>
      <c r="E381" s="101" t="s">
        <v>290</v>
      </c>
      <c r="F381" s="101" t="s">
        <v>168</v>
      </c>
      <c r="G381" s="101">
        <v>24.5</v>
      </c>
      <c r="H381" s="101">
        <v>0</v>
      </c>
      <c r="I381" s="101">
        <v>0</v>
      </c>
      <c r="J381" s="102">
        <v>0</v>
      </c>
      <c r="K381" s="102">
        <v>0</v>
      </c>
      <c r="L381" s="102">
        <v>0</v>
      </c>
      <c r="M381" s="102">
        <v>0</v>
      </c>
      <c r="N381" s="102"/>
      <c r="O381" s="102"/>
      <c r="P381" s="102"/>
      <c r="Q381" s="102"/>
      <c r="R381" s="103">
        <f t="shared" si="14"/>
        <v>0</v>
      </c>
      <c r="S381" s="104">
        <f t="shared" si="16"/>
        <v>0</v>
      </c>
      <c r="T381" s="103">
        <v>6</v>
      </c>
      <c r="Y381" s="105"/>
    </row>
    <row r="382" spans="1:25" s="48" customFormat="1" ht="16.5" thickTop="1" thickBot="1">
      <c r="A382" s="99"/>
      <c r="B382" s="100"/>
      <c r="C382" s="100">
        <v>107</v>
      </c>
      <c r="D382" s="101">
        <v>738074</v>
      </c>
      <c r="E382" s="101" t="s">
        <v>291</v>
      </c>
      <c r="F382" s="101" t="s">
        <v>169</v>
      </c>
      <c r="G382" s="101">
        <v>344.5</v>
      </c>
      <c r="H382" s="101">
        <v>0</v>
      </c>
      <c r="I382" s="101">
        <v>0</v>
      </c>
      <c r="J382" s="102">
        <v>0</v>
      </c>
      <c r="K382" s="102">
        <v>0</v>
      </c>
      <c r="L382" s="102">
        <v>0</v>
      </c>
      <c r="M382" s="102">
        <v>0</v>
      </c>
      <c r="N382" s="102"/>
      <c r="O382" s="102"/>
      <c r="P382" s="102"/>
      <c r="Q382" s="102"/>
      <c r="R382" s="103">
        <f t="shared" si="14"/>
        <v>0</v>
      </c>
      <c r="S382" s="104">
        <f t="shared" si="16"/>
        <v>0</v>
      </c>
      <c r="T382" s="103">
        <v>1</v>
      </c>
      <c r="Y382" s="105"/>
    </row>
    <row r="383" spans="1:25" s="48" customFormat="1" ht="16.5" thickTop="1" thickBot="1">
      <c r="A383" s="99"/>
      <c r="B383" s="100"/>
      <c r="C383" s="100">
        <v>108</v>
      </c>
      <c r="D383" s="101">
        <v>738075</v>
      </c>
      <c r="E383" s="101" t="s">
        <v>292</v>
      </c>
      <c r="F383" s="101" t="s">
        <v>170</v>
      </c>
      <c r="G383" s="101">
        <v>129.5</v>
      </c>
      <c r="H383" s="101">
        <v>0</v>
      </c>
      <c r="I383" s="101">
        <v>0</v>
      </c>
      <c r="J383" s="102">
        <v>0</v>
      </c>
      <c r="K383" s="102">
        <v>1</v>
      </c>
      <c r="L383" s="102">
        <v>0</v>
      </c>
      <c r="M383" s="102">
        <v>0</v>
      </c>
      <c r="N383" s="102"/>
      <c r="O383" s="102"/>
      <c r="P383" s="102"/>
      <c r="Q383" s="102"/>
      <c r="R383" s="103">
        <f t="shared" si="14"/>
        <v>1</v>
      </c>
      <c r="S383" s="104">
        <f t="shared" si="16"/>
        <v>0.16666666666666666</v>
      </c>
      <c r="T383" s="103">
        <v>1</v>
      </c>
      <c r="Y383" s="105"/>
    </row>
    <row r="384" spans="1:25" s="48" customFormat="1" ht="16.5" thickTop="1" thickBot="1">
      <c r="A384" s="99"/>
      <c r="B384" s="100"/>
      <c r="C384" s="100">
        <v>109</v>
      </c>
      <c r="D384" s="101">
        <v>738076</v>
      </c>
      <c r="E384" s="101" t="s">
        <v>293</v>
      </c>
      <c r="F384" s="101" t="s">
        <v>171</v>
      </c>
      <c r="G384" s="101">
        <v>124.5</v>
      </c>
      <c r="H384" s="101">
        <v>0</v>
      </c>
      <c r="I384" s="101">
        <v>0</v>
      </c>
      <c r="J384" s="102">
        <v>0</v>
      </c>
      <c r="K384" s="102">
        <v>0</v>
      </c>
      <c r="L384" s="102">
        <v>0</v>
      </c>
      <c r="M384" s="102">
        <v>0</v>
      </c>
      <c r="N384" s="102"/>
      <c r="O384" s="102"/>
      <c r="P384" s="102"/>
      <c r="Q384" s="102"/>
      <c r="R384" s="103">
        <f t="shared" si="14"/>
        <v>0</v>
      </c>
      <c r="S384" s="104">
        <f t="shared" si="16"/>
        <v>0</v>
      </c>
      <c r="T384" s="103">
        <v>2</v>
      </c>
      <c r="Y384" s="105"/>
    </row>
    <row r="385" spans="1:25" s="48" customFormat="1" ht="16.5" thickTop="1" thickBot="1">
      <c r="A385" s="99"/>
      <c r="B385" s="100"/>
      <c r="C385" s="100">
        <v>110</v>
      </c>
      <c r="D385" s="101">
        <v>738077</v>
      </c>
      <c r="E385" s="101" t="s">
        <v>294</v>
      </c>
      <c r="F385" s="101" t="s">
        <v>172</v>
      </c>
      <c r="G385" s="101">
        <v>89.5</v>
      </c>
      <c r="H385" s="101">
        <v>0</v>
      </c>
      <c r="I385" s="101">
        <v>0</v>
      </c>
      <c r="J385" s="102">
        <v>0</v>
      </c>
      <c r="K385" s="102">
        <v>0</v>
      </c>
      <c r="L385" s="102">
        <v>0</v>
      </c>
      <c r="M385" s="102">
        <v>0</v>
      </c>
      <c r="N385" s="102"/>
      <c r="O385" s="102"/>
      <c r="P385" s="102"/>
      <c r="Q385" s="102"/>
      <c r="R385" s="103">
        <f t="shared" si="14"/>
        <v>0</v>
      </c>
      <c r="S385" s="104">
        <f t="shared" si="16"/>
        <v>0</v>
      </c>
      <c r="T385" s="103">
        <v>2</v>
      </c>
      <c r="Y385" s="105"/>
    </row>
    <row r="386" spans="1:25" s="48" customFormat="1" ht="16.5" thickTop="1" thickBot="1">
      <c r="A386" s="99"/>
      <c r="B386" s="100"/>
      <c r="C386" s="100">
        <v>111</v>
      </c>
      <c r="D386" s="101">
        <v>738078</v>
      </c>
      <c r="E386" s="101" t="s">
        <v>295</v>
      </c>
      <c r="F386" s="101" t="s">
        <v>173</v>
      </c>
      <c r="G386" s="101">
        <v>24.5</v>
      </c>
      <c r="H386" s="101">
        <v>5</v>
      </c>
      <c r="I386" s="101">
        <v>13</v>
      </c>
      <c r="J386" s="102">
        <v>3</v>
      </c>
      <c r="K386" s="102">
        <v>7</v>
      </c>
      <c r="L386" s="102">
        <v>6</v>
      </c>
      <c r="M386" s="102">
        <v>0</v>
      </c>
      <c r="N386" s="102"/>
      <c r="O386" s="102"/>
      <c r="P386" s="102"/>
      <c r="Q386" s="102"/>
      <c r="R386" s="103">
        <f t="shared" si="14"/>
        <v>34</v>
      </c>
      <c r="S386" s="104">
        <f t="shared" si="16"/>
        <v>5.666666666666667</v>
      </c>
      <c r="T386" s="103">
        <v>0</v>
      </c>
      <c r="Y386" s="105"/>
    </row>
    <row r="387" spans="1:25" s="48" customFormat="1" ht="16.5" thickTop="1" thickBot="1">
      <c r="A387" s="99"/>
      <c r="B387" s="100"/>
      <c r="C387" s="100">
        <v>112</v>
      </c>
      <c r="D387" s="101">
        <v>738079</v>
      </c>
      <c r="E387" s="101" t="s">
        <v>296</v>
      </c>
      <c r="F387" s="101" t="s">
        <v>174</v>
      </c>
      <c r="G387" s="101">
        <v>49.5</v>
      </c>
      <c r="H387" s="101">
        <v>0</v>
      </c>
      <c r="I387" s="101">
        <v>0</v>
      </c>
      <c r="J387" s="102">
        <v>0</v>
      </c>
      <c r="K387" s="102">
        <v>1</v>
      </c>
      <c r="L387" s="102">
        <v>0</v>
      </c>
      <c r="M387" s="102">
        <v>0</v>
      </c>
      <c r="N387" s="102"/>
      <c r="O387" s="102"/>
      <c r="P387" s="102"/>
      <c r="Q387" s="102"/>
      <c r="R387" s="103">
        <f t="shared" si="14"/>
        <v>1</v>
      </c>
      <c r="S387" s="104">
        <f t="shared" si="16"/>
        <v>0.16666666666666666</v>
      </c>
      <c r="T387" s="103">
        <v>2</v>
      </c>
      <c r="Y387" s="105"/>
    </row>
    <row r="388" spans="1:25" s="48" customFormat="1" ht="16.5" thickTop="1" thickBot="1">
      <c r="A388" s="99"/>
      <c r="B388" s="100"/>
      <c r="C388" s="100">
        <v>113</v>
      </c>
      <c r="D388" s="101">
        <v>738080</v>
      </c>
      <c r="E388" s="101" t="s">
        <v>297</v>
      </c>
      <c r="F388" s="101" t="s">
        <v>175</v>
      </c>
      <c r="G388" s="101">
        <v>49.5</v>
      </c>
      <c r="H388" s="101">
        <v>1</v>
      </c>
      <c r="I388" s="101">
        <v>0</v>
      </c>
      <c r="J388" s="102">
        <v>1</v>
      </c>
      <c r="K388" s="102">
        <v>1</v>
      </c>
      <c r="L388" s="102">
        <v>-1</v>
      </c>
      <c r="M388" s="102">
        <v>0</v>
      </c>
      <c r="N388" s="102"/>
      <c r="O388" s="102"/>
      <c r="P388" s="102"/>
      <c r="Q388" s="102"/>
      <c r="R388" s="103">
        <f t="shared" si="14"/>
        <v>2</v>
      </c>
      <c r="S388" s="104">
        <f t="shared" si="16"/>
        <v>0.33333333333333331</v>
      </c>
      <c r="T388" s="103">
        <v>4</v>
      </c>
      <c r="Y388" s="105"/>
    </row>
    <row r="389" spans="1:25" s="48" customFormat="1" ht="16.5" thickTop="1" thickBot="1">
      <c r="A389" s="99"/>
      <c r="B389" s="100"/>
      <c r="C389" s="100">
        <v>114</v>
      </c>
      <c r="D389" s="101">
        <v>738081</v>
      </c>
      <c r="E389" s="101" t="s">
        <v>298</v>
      </c>
      <c r="F389" s="101" t="s">
        <v>176</v>
      </c>
      <c r="G389" s="101">
        <v>64.5</v>
      </c>
      <c r="H389" s="101">
        <v>0</v>
      </c>
      <c r="I389" s="101">
        <v>0</v>
      </c>
      <c r="J389" s="102">
        <v>0</v>
      </c>
      <c r="K389" s="102">
        <v>1</v>
      </c>
      <c r="L389" s="102">
        <v>0</v>
      </c>
      <c r="M389" s="102">
        <v>0</v>
      </c>
      <c r="N389" s="102"/>
      <c r="O389" s="102"/>
      <c r="P389" s="102"/>
      <c r="Q389" s="102"/>
      <c r="R389" s="103">
        <f t="shared" si="14"/>
        <v>1</v>
      </c>
      <c r="S389" s="104">
        <f t="shared" si="16"/>
        <v>0.16666666666666666</v>
      </c>
      <c r="T389" s="103">
        <v>1</v>
      </c>
      <c r="Y389" s="105"/>
    </row>
    <row r="390" spans="1:25" s="48" customFormat="1" ht="16.5" thickTop="1" thickBot="1">
      <c r="A390" s="99"/>
      <c r="B390" s="100"/>
      <c r="C390" s="100">
        <v>115</v>
      </c>
      <c r="D390" s="106">
        <v>739727</v>
      </c>
      <c r="E390" s="101" t="s">
        <v>302</v>
      </c>
      <c r="F390" s="101" t="s">
        <v>303</v>
      </c>
      <c r="G390" s="101">
        <v>44.5</v>
      </c>
      <c r="H390" s="117">
        <v>0</v>
      </c>
      <c r="I390" s="118">
        <v>0</v>
      </c>
      <c r="J390" s="102">
        <v>0</v>
      </c>
      <c r="K390" s="102">
        <v>6</v>
      </c>
      <c r="L390" s="102">
        <v>3</v>
      </c>
      <c r="M390" s="102">
        <v>1</v>
      </c>
      <c r="N390" s="102"/>
      <c r="O390" s="102"/>
      <c r="P390" s="102"/>
      <c r="Q390" s="102"/>
      <c r="R390" s="103">
        <f t="shared" si="14"/>
        <v>10</v>
      </c>
      <c r="S390" s="104">
        <f t="shared" si="16"/>
        <v>1.6666666666666667</v>
      </c>
      <c r="T390" s="103">
        <v>16</v>
      </c>
      <c r="Y390" s="105"/>
    </row>
    <row r="391" spans="1:25" s="48" customFormat="1" ht="16.5" thickTop="1" thickBot="1">
      <c r="A391" s="99"/>
      <c r="B391" s="100"/>
      <c r="C391" s="100">
        <v>116</v>
      </c>
      <c r="D391" s="106">
        <v>739728</v>
      </c>
      <c r="E391" s="101" t="s">
        <v>304</v>
      </c>
      <c r="F391" s="101" t="s">
        <v>305</v>
      </c>
      <c r="G391" s="101">
        <v>44.5</v>
      </c>
      <c r="H391" s="117">
        <v>0</v>
      </c>
      <c r="I391" s="118">
        <v>0</v>
      </c>
      <c r="J391" s="102">
        <v>0</v>
      </c>
      <c r="K391" s="102">
        <v>2</v>
      </c>
      <c r="L391" s="102">
        <v>0</v>
      </c>
      <c r="M391" s="102">
        <v>1</v>
      </c>
      <c r="N391" s="102"/>
      <c r="O391" s="102"/>
      <c r="P391" s="102"/>
      <c r="Q391" s="102"/>
      <c r="R391" s="103">
        <f t="shared" si="14"/>
        <v>3</v>
      </c>
      <c r="S391" s="104">
        <f t="shared" si="16"/>
        <v>0.5</v>
      </c>
      <c r="T391" s="103">
        <v>7</v>
      </c>
      <c r="Y391" s="105"/>
    </row>
    <row r="392" spans="1:25" s="48" customFormat="1" ht="16.5" thickTop="1" thickBot="1">
      <c r="A392" s="99"/>
      <c r="B392" s="100"/>
      <c r="C392" s="100">
        <v>117</v>
      </c>
      <c r="D392" s="101">
        <v>742244</v>
      </c>
      <c r="E392" s="101" t="s">
        <v>306</v>
      </c>
      <c r="F392" s="101" t="s">
        <v>320</v>
      </c>
      <c r="G392" s="101">
        <v>29.5</v>
      </c>
      <c r="H392" s="117">
        <v>0</v>
      </c>
      <c r="I392" s="117">
        <v>0</v>
      </c>
      <c r="J392" s="102"/>
      <c r="K392" s="102"/>
      <c r="L392" s="102">
        <v>0</v>
      </c>
      <c r="M392" s="102">
        <v>0</v>
      </c>
      <c r="N392" s="102"/>
      <c r="O392" s="102"/>
      <c r="P392" s="102"/>
      <c r="Q392" s="102"/>
      <c r="R392" s="103">
        <f t="shared" ref="R392:R393" si="17">SUM(H392:Q392)</f>
        <v>0</v>
      </c>
      <c r="S392" s="104">
        <f t="shared" ref="S392:S393" si="18">AVERAGE(H392:Q392)</f>
        <v>0</v>
      </c>
      <c r="T392" s="103">
        <v>6</v>
      </c>
      <c r="Y392" s="105"/>
    </row>
    <row r="393" spans="1:25" s="48" customFormat="1" ht="16.5" thickTop="1" thickBot="1">
      <c r="A393" s="99"/>
      <c r="B393" s="100"/>
      <c r="C393" s="100">
        <v>118</v>
      </c>
      <c r="D393" s="101">
        <v>742245</v>
      </c>
      <c r="E393" s="101" t="s">
        <v>307</v>
      </c>
      <c r="F393" s="101" t="s">
        <v>321</v>
      </c>
      <c r="G393" s="101">
        <v>29.5</v>
      </c>
      <c r="H393" s="117">
        <v>0</v>
      </c>
      <c r="I393" s="117">
        <v>0</v>
      </c>
      <c r="J393" s="102"/>
      <c r="K393" s="102"/>
      <c r="L393" s="102">
        <v>0</v>
      </c>
      <c r="M393" s="102">
        <v>0</v>
      </c>
      <c r="N393" s="102"/>
      <c r="O393" s="102"/>
      <c r="P393" s="102"/>
      <c r="Q393" s="102"/>
      <c r="R393" s="103">
        <f t="shared" si="17"/>
        <v>0</v>
      </c>
      <c r="S393" s="104">
        <f t="shared" si="18"/>
        <v>0</v>
      </c>
      <c r="T393" s="103">
        <v>0</v>
      </c>
      <c r="Y393" s="105"/>
    </row>
    <row r="394" spans="1:25" s="48" customFormat="1" ht="16.5" thickTop="1" thickBot="1">
      <c r="A394" s="99"/>
      <c r="B394" s="100"/>
      <c r="C394" s="100">
        <v>119</v>
      </c>
      <c r="D394" s="101">
        <v>742247</v>
      </c>
      <c r="E394" s="101" t="s">
        <v>308</v>
      </c>
      <c r="F394" s="101" t="s">
        <v>322</v>
      </c>
      <c r="G394" s="101">
        <v>29.5</v>
      </c>
      <c r="H394" s="117">
        <v>0</v>
      </c>
      <c r="I394" s="117">
        <v>0</v>
      </c>
      <c r="J394" s="102"/>
      <c r="K394" s="102"/>
      <c r="L394" s="102">
        <v>0</v>
      </c>
      <c r="M394" s="102">
        <v>0</v>
      </c>
      <c r="N394" s="102"/>
      <c r="O394" s="102"/>
      <c r="P394" s="102"/>
      <c r="Q394" s="102"/>
      <c r="R394" s="103">
        <f t="shared" ref="R394:R397" si="19">SUM(H394:Q394)</f>
        <v>0</v>
      </c>
      <c r="S394" s="104">
        <f t="shared" si="16"/>
        <v>0</v>
      </c>
      <c r="T394" s="103">
        <v>6</v>
      </c>
      <c r="Y394" s="105"/>
    </row>
    <row r="395" spans="1:25" s="48" customFormat="1" ht="16.5" thickTop="1" thickBot="1">
      <c r="A395" s="99"/>
      <c r="B395" s="100"/>
      <c r="C395" s="100">
        <v>120</v>
      </c>
      <c r="D395" s="101">
        <v>742248</v>
      </c>
      <c r="E395" s="101" t="s">
        <v>309</v>
      </c>
      <c r="F395" s="101" t="s">
        <v>323</v>
      </c>
      <c r="G395" s="101">
        <v>24.5</v>
      </c>
      <c r="H395" s="117">
        <v>0</v>
      </c>
      <c r="I395" s="117">
        <v>0</v>
      </c>
      <c r="J395" s="102"/>
      <c r="K395" s="102"/>
      <c r="L395" s="102">
        <v>10</v>
      </c>
      <c r="M395" s="102">
        <v>1</v>
      </c>
      <c r="N395" s="102"/>
      <c r="O395" s="102"/>
      <c r="P395" s="102"/>
      <c r="Q395" s="102"/>
      <c r="R395" s="103">
        <f t="shared" si="19"/>
        <v>11</v>
      </c>
      <c r="S395" s="104">
        <f t="shared" si="16"/>
        <v>2.75</v>
      </c>
      <c r="T395" s="103">
        <v>19</v>
      </c>
      <c r="Y395" s="105"/>
    </row>
    <row r="396" spans="1:25" s="48" customFormat="1" ht="16.5" thickTop="1" thickBot="1">
      <c r="A396" s="99"/>
      <c r="B396" s="100"/>
      <c r="C396" s="100">
        <v>121</v>
      </c>
      <c r="D396" s="106">
        <v>742249</v>
      </c>
      <c r="E396" s="101" t="s">
        <v>310</v>
      </c>
      <c r="F396" s="101" t="s">
        <v>324</v>
      </c>
      <c r="G396" s="101">
        <v>44.5</v>
      </c>
      <c r="H396" s="117">
        <v>0</v>
      </c>
      <c r="I396" s="117">
        <v>0</v>
      </c>
      <c r="J396" s="102"/>
      <c r="K396" s="102"/>
      <c r="L396" s="102">
        <v>0</v>
      </c>
      <c r="M396" s="102">
        <v>0</v>
      </c>
      <c r="N396" s="102"/>
      <c r="O396" s="102"/>
      <c r="P396" s="102"/>
      <c r="Q396" s="102"/>
      <c r="R396" s="103">
        <f t="shared" si="19"/>
        <v>0</v>
      </c>
      <c r="S396" s="104">
        <f t="shared" si="16"/>
        <v>0</v>
      </c>
      <c r="T396" s="103">
        <v>10</v>
      </c>
      <c r="Y396" s="105"/>
    </row>
    <row r="397" spans="1:25" s="48" customFormat="1" ht="16.5" thickTop="1" thickBot="1">
      <c r="A397" s="99"/>
      <c r="B397" s="100"/>
      <c r="C397" s="100">
        <v>122</v>
      </c>
      <c r="D397" s="106">
        <v>742292</v>
      </c>
      <c r="E397" s="101" t="s">
        <v>311</v>
      </c>
      <c r="F397" s="101" t="s">
        <v>325</v>
      </c>
      <c r="G397" s="101">
        <v>39.5</v>
      </c>
      <c r="H397" s="117">
        <v>0</v>
      </c>
      <c r="I397" s="117">
        <v>0</v>
      </c>
      <c r="J397" s="102"/>
      <c r="K397" s="102"/>
      <c r="L397" s="102">
        <v>0</v>
      </c>
      <c r="M397" s="102">
        <v>0</v>
      </c>
      <c r="N397" s="102"/>
      <c r="O397" s="102"/>
      <c r="P397" s="102"/>
      <c r="Q397" s="102"/>
      <c r="R397" s="103">
        <f t="shared" si="19"/>
        <v>0</v>
      </c>
      <c r="S397" s="104">
        <f t="shared" si="16"/>
        <v>0</v>
      </c>
      <c r="T397" s="103">
        <v>6</v>
      </c>
      <c r="Y397" s="105"/>
    </row>
    <row r="398" spans="1:25" s="48" customFormat="1" ht="16.5" thickTop="1" thickBot="1">
      <c r="A398" s="99"/>
      <c r="B398" s="100"/>
      <c r="C398" s="100">
        <v>123</v>
      </c>
      <c r="D398" s="101">
        <v>742293</v>
      </c>
      <c r="E398" s="101" t="s">
        <v>312</v>
      </c>
      <c r="F398" s="101" t="s">
        <v>326</v>
      </c>
      <c r="G398" s="101">
        <v>44.5</v>
      </c>
      <c r="H398" s="117">
        <v>0</v>
      </c>
      <c r="I398" s="117">
        <v>0</v>
      </c>
      <c r="J398" s="102"/>
      <c r="K398" s="102"/>
      <c r="L398" s="102">
        <v>0</v>
      </c>
      <c r="M398" s="102">
        <v>0</v>
      </c>
      <c r="N398" s="102"/>
      <c r="O398" s="102"/>
      <c r="P398" s="102"/>
      <c r="Q398" s="102"/>
      <c r="R398" s="103">
        <f t="shared" ref="R398:R401" si="20">SUM(H398:Q398)</f>
        <v>0</v>
      </c>
      <c r="S398" s="104">
        <f t="shared" ref="S398:S401" si="21">AVERAGE(H398:Q398)</f>
        <v>0</v>
      </c>
      <c r="T398" s="103">
        <v>6</v>
      </c>
      <c r="Y398" s="105"/>
    </row>
    <row r="399" spans="1:25" s="48" customFormat="1" ht="16.5" thickTop="1" thickBot="1">
      <c r="A399" s="99"/>
      <c r="B399" s="100"/>
      <c r="C399" s="100">
        <v>124</v>
      </c>
      <c r="D399" s="101">
        <v>742294</v>
      </c>
      <c r="E399" s="101" t="s">
        <v>313</v>
      </c>
      <c r="F399" s="101" t="s">
        <v>327</v>
      </c>
      <c r="G399" s="101">
        <v>74.5</v>
      </c>
      <c r="H399" s="117">
        <v>0</v>
      </c>
      <c r="I399" s="117">
        <v>0</v>
      </c>
      <c r="J399" s="102"/>
      <c r="K399" s="102"/>
      <c r="L399" s="102">
        <v>1</v>
      </c>
      <c r="M399" s="102">
        <v>2</v>
      </c>
      <c r="N399" s="102"/>
      <c r="O399" s="102"/>
      <c r="P399" s="102"/>
      <c r="Q399" s="102"/>
      <c r="R399" s="103">
        <f t="shared" si="20"/>
        <v>3</v>
      </c>
      <c r="S399" s="104">
        <f t="shared" si="21"/>
        <v>0.75</v>
      </c>
      <c r="T399" s="103">
        <v>3</v>
      </c>
      <c r="Y399" s="105"/>
    </row>
    <row r="400" spans="1:25" s="48" customFormat="1" ht="16.5" thickTop="1" thickBot="1">
      <c r="A400" s="99"/>
      <c r="B400" s="100"/>
      <c r="C400" s="100">
        <v>125</v>
      </c>
      <c r="D400" s="106">
        <v>742295</v>
      </c>
      <c r="E400" s="101" t="s">
        <v>314</v>
      </c>
      <c r="F400" s="101" t="s">
        <v>328</v>
      </c>
      <c r="G400" s="101">
        <v>39.5</v>
      </c>
      <c r="H400" s="117">
        <v>0</v>
      </c>
      <c r="I400" s="117">
        <v>0</v>
      </c>
      <c r="J400" s="102"/>
      <c r="K400" s="102"/>
      <c r="L400" s="102">
        <v>0</v>
      </c>
      <c r="M400" s="102">
        <v>1</v>
      </c>
      <c r="N400" s="102"/>
      <c r="O400" s="102"/>
      <c r="P400" s="102"/>
      <c r="Q400" s="102"/>
      <c r="R400" s="103">
        <f t="shared" si="20"/>
        <v>1</v>
      </c>
      <c r="S400" s="104">
        <f t="shared" si="21"/>
        <v>0.25</v>
      </c>
      <c r="T400" s="103">
        <v>5</v>
      </c>
      <c r="Y400" s="105"/>
    </row>
    <row r="401" spans="1:25" s="48" customFormat="1" ht="16.5" thickTop="1" thickBot="1">
      <c r="A401" s="99"/>
      <c r="B401" s="100"/>
      <c r="C401" s="100">
        <v>126</v>
      </c>
      <c r="D401" s="106">
        <v>742296</v>
      </c>
      <c r="E401" s="101" t="s">
        <v>315</v>
      </c>
      <c r="F401" s="101" t="s">
        <v>329</v>
      </c>
      <c r="G401" s="101">
        <v>39.5</v>
      </c>
      <c r="H401" s="117">
        <v>0</v>
      </c>
      <c r="I401" s="117">
        <v>0</v>
      </c>
      <c r="J401" s="102"/>
      <c r="K401" s="102"/>
      <c r="L401" s="102">
        <v>0</v>
      </c>
      <c r="M401" s="102">
        <v>1</v>
      </c>
      <c r="N401" s="102"/>
      <c r="O401" s="102"/>
      <c r="P401" s="102"/>
      <c r="Q401" s="102"/>
      <c r="R401" s="103">
        <f t="shared" si="20"/>
        <v>1</v>
      </c>
      <c r="S401" s="104">
        <f t="shared" si="21"/>
        <v>0.25</v>
      </c>
      <c r="T401" s="103">
        <v>5</v>
      </c>
      <c r="Y401" s="105"/>
    </row>
    <row r="402" spans="1:25" s="48" customFormat="1" ht="16.5" thickTop="1" thickBot="1">
      <c r="A402" s="99"/>
      <c r="B402" s="100"/>
      <c r="C402" s="100">
        <v>127</v>
      </c>
      <c r="D402" s="101">
        <v>742297</v>
      </c>
      <c r="E402" s="101" t="s">
        <v>316</v>
      </c>
      <c r="F402" s="101" t="s">
        <v>330</v>
      </c>
      <c r="G402" s="101">
        <v>119.5</v>
      </c>
      <c r="H402" s="117">
        <v>0</v>
      </c>
      <c r="I402" s="117">
        <v>0</v>
      </c>
      <c r="J402" s="102"/>
      <c r="K402" s="102"/>
      <c r="L402" s="102">
        <v>0</v>
      </c>
      <c r="M402" s="102">
        <v>0</v>
      </c>
      <c r="N402" s="102"/>
      <c r="O402" s="102"/>
      <c r="P402" s="102"/>
      <c r="Q402" s="102"/>
      <c r="R402" s="103">
        <f t="shared" ref="R402:R405" si="22">SUM(H402:Q402)</f>
        <v>0</v>
      </c>
      <c r="S402" s="104">
        <f t="shared" si="16"/>
        <v>0</v>
      </c>
      <c r="T402" s="103">
        <v>3</v>
      </c>
      <c r="Y402" s="105"/>
    </row>
    <row r="403" spans="1:25" s="48" customFormat="1" ht="16.5" thickTop="1" thickBot="1">
      <c r="A403" s="99"/>
      <c r="B403" s="100"/>
      <c r="C403" s="100">
        <v>128</v>
      </c>
      <c r="D403" s="101">
        <v>742298</v>
      </c>
      <c r="E403" s="101" t="s">
        <v>317</v>
      </c>
      <c r="F403" s="101" t="s">
        <v>331</v>
      </c>
      <c r="G403" s="101">
        <v>89.5</v>
      </c>
      <c r="H403" s="117">
        <v>0</v>
      </c>
      <c r="I403" s="117">
        <v>0</v>
      </c>
      <c r="J403" s="102"/>
      <c r="K403" s="102"/>
      <c r="L403" s="102">
        <v>2</v>
      </c>
      <c r="M403" s="102">
        <v>0</v>
      </c>
      <c r="N403" s="102"/>
      <c r="O403" s="102"/>
      <c r="P403" s="102"/>
      <c r="Q403" s="102"/>
      <c r="R403" s="103">
        <f t="shared" si="22"/>
        <v>2</v>
      </c>
      <c r="S403" s="104">
        <f t="shared" si="16"/>
        <v>0.5</v>
      </c>
      <c r="T403" s="103">
        <v>4</v>
      </c>
      <c r="Y403" s="105"/>
    </row>
    <row r="404" spans="1:25" s="48" customFormat="1" ht="16.5" thickTop="1" thickBot="1">
      <c r="A404" s="99"/>
      <c r="B404" s="100"/>
      <c r="C404" s="100">
        <v>129</v>
      </c>
      <c r="D404" s="106">
        <v>742300</v>
      </c>
      <c r="E404" s="101" t="s">
        <v>318</v>
      </c>
      <c r="F404" s="101" t="s">
        <v>332</v>
      </c>
      <c r="G404" s="101">
        <v>29.5</v>
      </c>
      <c r="H404" s="117">
        <v>0</v>
      </c>
      <c r="I404" s="117">
        <v>0</v>
      </c>
      <c r="J404" s="102"/>
      <c r="K404" s="102"/>
      <c r="L404" s="102">
        <v>3</v>
      </c>
      <c r="M404" s="102">
        <v>2</v>
      </c>
      <c r="N404" s="102"/>
      <c r="O404" s="102"/>
      <c r="P404" s="102"/>
      <c r="Q404" s="102"/>
      <c r="R404" s="103">
        <f t="shared" si="22"/>
        <v>5</v>
      </c>
      <c r="S404" s="104">
        <f t="shared" si="16"/>
        <v>1.25</v>
      </c>
      <c r="T404" s="103">
        <v>7</v>
      </c>
      <c r="Y404" s="105"/>
    </row>
    <row r="405" spans="1:25" s="48" customFormat="1" ht="16.5" thickTop="1" thickBot="1">
      <c r="A405" s="99"/>
      <c r="B405" s="100"/>
      <c r="C405" s="100">
        <v>130</v>
      </c>
      <c r="D405" s="106">
        <v>742301</v>
      </c>
      <c r="E405" s="101" t="s">
        <v>319</v>
      </c>
      <c r="F405" s="101" t="s">
        <v>333</v>
      </c>
      <c r="G405" s="101">
        <v>94.5</v>
      </c>
      <c r="H405" s="117">
        <v>0</v>
      </c>
      <c r="I405" s="117">
        <v>0</v>
      </c>
      <c r="J405" s="102"/>
      <c r="K405" s="102"/>
      <c r="L405" s="102">
        <v>2</v>
      </c>
      <c r="M405" s="102">
        <v>1</v>
      </c>
      <c r="N405" s="102"/>
      <c r="O405" s="102"/>
      <c r="P405" s="102"/>
      <c r="Q405" s="102"/>
      <c r="R405" s="103">
        <f t="shared" si="22"/>
        <v>3</v>
      </c>
      <c r="S405" s="104">
        <f t="shared" si="16"/>
        <v>0.75</v>
      </c>
      <c r="T405" s="103">
        <v>3</v>
      </c>
      <c r="Y405" s="105"/>
    </row>
    <row r="406" spans="1:25" s="48" customFormat="1" ht="16.5" thickTop="1" thickBot="1">
      <c r="A406" s="107"/>
      <c r="B406" s="108"/>
      <c r="C406" s="108"/>
      <c r="D406" s="109"/>
      <c r="E406" s="109"/>
      <c r="F406" s="110" t="s">
        <v>1</v>
      </c>
      <c r="G406" s="110"/>
      <c r="H406" s="111">
        <f>SUM(H276:H405)</f>
        <v>46</v>
      </c>
      <c r="I406" s="111">
        <f t="shared" ref="I406:T406" si="23">SUM(I276:I405)</f>
        <v>32</v>
      </c>
      <c r="J406" s="111">
        <f t="shared" si="23"/>
        <v>23</v>
      </c>
      <c r="K406" s="111">
        <f t="shared" si="23"/>
        <v>42</v>
      </c>
      <c r="L406" s="111">
        <f t="shared" si="23"/>
        <v>49</v>
      </c>
      <c r="M406" s="111">
        <f t="shared" si="23"/>
        <v>30</v>
      </c>
      <c r="N406" s="111">
        <f t="shared" si="23"/>
        <v>0</v>
      </c>
      <c r="O406" s="111">
        <f t="shared" si="23"/>
        <v>0</v>
      </c>
      <c r="P406" s="111">
        <f t="shared" si="23"/>
        <v>0</v>
      </c>
      <c r="Q406" s="111">
        <f t="shared" si="23"/>
        <v>0</v>
      </c>
      <c r="R406" s="111">
        <f t="shared" si="23"/>
        <v>222</v>
      </c>
      <c r="S406" s="111">
        <f t="shared" si="23"/>
        <v>39.166666666666664</v>
      </c>
      <c r="T406" s="111">
        <f t="shared" si="23"/>
        <v>539</v>
      </c>
      <c r="U406" s="59"/>
      <c r="V406" s="59"/>
      <c r="Y406" s="113"/>
    </row>
    <row r="407" spans="1:25" s="47" customFormat="1" ht="18.75" thickTop="1" thickBot="1">
      <c r="A407" s="114"/>
      <c r="B407" s="115"/>
      <c r="C407" s="115"/>
      <c r="D407" s="115" t="s">
        <v>41</v>
      </c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6"/>
      <c r="Y407" s="98"/>
    </row>
    <row r="408" spans="1:25" s="48" customFormat="1" ht="16.5" thickTop="1" thickBot="1">
      <c r="A408" s="99"/>
      <c r="B408" s="100"/>
      <c r="C408" s="100">
        <v>1</v>
      </c>
      <c r="D408" s="101">
        <v>734835</v>
      </c>
      <c r="E408" s="101" t="s">
        <v>185</v>
      </c>
      <c r="F408" s="101" t="s">
        <v>65</v>
      </c>
      <c r="G408" s="101">
        <v>69.5</v>
      </c>
      <c r="H408" s="101">
        <v>0</v>
      </c>
      <c r="I408" s="101">
        <v>0</v>
      </c>
      <c r="J408" s="102">
        <v>0</v>
      </c>
      <c r="K408" s="102">
        <v>0</v>
      </c>
      <c r="L408" s="102">
        <v>0</v>
      </c>
      <c r="M408" s="102">
        <v>1</v>
      </c>
      <c r="N408" s="102"/>
      <c r="O408" s="102"/>
      <c r="P408" s="102"/>
      <c r="Q408" s="102"/>
      <c r="R408" s="103">
        <f t="shared" ref="R408:R523" si="24">SUM(H408:Q408)</f>
        <v>1</v>
      </c>
      <c r="S408" s="104">
        <f>AVERAGE(H408:Q408)</f>
        <v>0.16666666666666666</v>
      </c>
      <c r="T408" s="103">
        <v>3</v>
      </c>
      <c r="Y408" s="105"/>
    </row>
    <row r="409" spans="1:25" s="48" customFormat="1" ht="16.5" thickTop="1" thickBot="1">
      <c r="A409" s="99"/>
      <c r="B409" s="100"/>
      <c r="C409" s="100">
        <v>2</v>
      </c>
      <c r="D409" s="101">
        <v>734836</v>
      </c>
      <c r="E409" s="101" t="s">
        <v>186</v>
      </c>
      <c r="F409" s="101" t="s">
        <v>66</v>
      </c>
      <c r="G409" s="101">
        <v>69.5</v>
      </c>
      <c r="H409" s="101">
        <v>0</v>
      </c>
      <c r="I409" s="101">
        <v>0</v>
      </c>
      <c r="J409" s="102">
        <v>0</v>
      </c>
      <c r="K409" s="102">
        <v>0</v>
      </c>
      <c r="L409" s="102">
        <v>0</v>
      </c>
      <c r="M409" s="102">
        <v>0</v>
      </c>
      <c r="N409" s="102"/>
      <c r="O409" s="102"/>
      <c r="P409" s="102"/>
      <c r="Q409" s="102"/>
      <c r="R409" s="103">
        <f t="shared" si="24"/>
        <v>0</v>
      </c>
      <c r="S409" s="104">
        <f t="shared" ref="S409:S472" si="25">AVERAGE(H409:Q409)</f>
        <v>0</v>
      </c>
      <c r="T409" s="103">
        <v>3</v>
      </c>
      <c r="Y409" s="105"/>
    </row>
    <row r="410" spans="1:25" s="48" customFormat="1" ht="16.5" thickTop="1" thickBot="1">
      <c r="A410" s="99"/>
      <c r="B410" s="100"/>
      <c r="C410" s="100">
        <v>3</v>
      </c>
      <c r="D410" s="101">
        <v>734837</v>
      </c>
      <c r="E410" s="101" t="s">
        <v>187</v>
      </c>
      <c r="F410" s="101" t="s">
        <v>67</v>
      </c>
      <c r="G410" s="101">
        <v>24.5</v>
      </c>
      <c r="H410" s="101">
        <v>0</v>
      </c>
      <c r="I410" s="101">
        <v>0</v>
      </c>
      <c r="J410" s="102">
        <v>0</v>
      </c>
      <c r="K410" s="102">
        <v>0</v>
      </c>
      <c r="L410" s="102">
        <v>0</v>
      </c>
      <c r="M410" s="102">
        <v>0</v>
      </c>
      <c r="N410" s="102"/>
      <c r="O410" s="102"/>
      <c r="P410" s="102"/>
      <c r="Q410" s="102"/>
      <c r="R410" s="103">
        <f t="shared" si="24"/>
        <v>0</v>
      </c>
      <c r="S410" s="104">
        <f t="shared" si="25"/>
        <v>0</v>
      </c>
      <c r="T410" s="103">
        <v>8</v>
      </c>
      <c r="Y410" s="105"/>
    </row>
    <row r="411" spans="1:25" s="48" customFormat="1" ht="16.5" thickTop="1" thickBot="1">
      <c r="A411" s="99"/>
      <c r="B411" s="100"/>
      <c r="C411" s="100">
        <v>4</v>
      </c>
      <c r="D411" s="101">
        <v>734838</v>
      </c>
      <c r="E411" s="101" t="s">
        <v>188</v>
      </c>
      <c r="F411" s="101" t="s">
        <v>68</v>
      </c>
      <c r="G411" s="101">
        <v>24.5</v>
      </c>
      <c r="H411" s="101">
        <v>0</v>
      </c>
      <c r="I411" s="101">
        <v>0</v>
      </c>
      <c r="J411" s="102">
        <v>0</v>
      </c>
      <c r="K411" s="102">
        <v>0</v>
      </c>
      <c r="L411" s="102">
        <v>0</v>
      </c>
      <c r="M411" s="102">
        <v>0</v>
      </c>
      <c r="N411" s="102"/>
      <c r="O411" s="102"/>
      <c r="P411" s="102"/>
      <c r="Q411" s="102"/>
      <c r="R411" s="103">
        <f t="shared" si="24"/>
        <v>0</v>
      </c>
      <c r="S411" s="104">
        <f t="shared" si="25"/>
        <v>0</v>
      </c>
      <c r="T411" s="103">
        <v>10</v>
      </c>
      <c r="Y411" s="105"/>
    </row>
    <row r="412" spans="1:25" s="48" customFormat="1" ht="16.5" thickTop="1" thickBot="1">
      <c r="A412" s="99"/>
      <c r="B412" s="100"/>
      <c r="C412" s="100">
        <v>5</v>
      </c>
      <c r="D412" s="101">
        <v>734839</v>
      </c>
      <c r="E412" s="101" t="s">
        <v>189</v>
      </c>
      <c r="F412" s="101" t="s">
        <v>69</v>
      </c>
      <c r="G412" s="101">
        <v>129.5</v>
      </c>
      <c r="H412" s="101">
        <v>0</v>
      </c>
      <c r="I412" s="101">
        <v>0</v>
      </c>
      <c r="J412" s="102">
        <v>0</v>
      </c>
      <c r="K412" s="102">
        <v>0</v>
      </c>
      <c r="L412" s="102">
        <v>0</v>
      </c>
      <c r="M412" s="102">
        <v>0</v>
      </c>
      <c r="N412" s="102"/>
      <c r="O412" s="102"/>
      <c r="P412" s="102"/>
      <c r="Q412" s="102"/>
      <c r="R412" s="103">
        <f t="shared" si="24"/>
        <v>0</v>
      </c>
      <c r="S412" s="104">
        <f t="shared" si="25"/>
        <v>0</v>
      </c>
      <c r="T412" s="103">
        <v>0</v>
      </c>
      <c r="Y412" s="105"/>
    </row>
    <row r="413" spans="1:25" s="48" customFormat="1" ht="16.5" thickTop="1" thickBot="1">
      <c r="A413" s="99"/>
      <c r="B413" s="100"/>
      <c r="C413" s="100">
        <v>6</v>
      </c>
      <c r="D413" s="101">
        <v>734840</v>
      </c>
      <c r="E413" s="101" t="s">
        <v>190</v>
      </c>
      <c r="F413" s="101" t="s">
        <v>70</v>
      </c>
      <c r="G413" s="101">
        <v>129.5</v>
      </c>
      <c r="H413" s="101">
        <v>0</v>
      </c>
      <c r="I413" s="101">
        <v>0</v>
      </c>
      <c r="J413" s="102">
        <v>0</v>
      </c>
      <c r="K413" s="102">
        <v>0</v>
      </c>
      <c r="L413" s="102">
        <v>0</v>
      </c>
      <c r="M413" s="102">
        <v>0</v>
      </c>
      <c r="N413" s="102"/>
      <c r="O413" s="102"/>
      <c r="P413" s="102"/>
      <c r="Q413" s="102"/>
      <c r="R413" s="103">
        <f t="shared" si="24"/>
        <v>0</v>
      </c>
      <c r="S413" s="104">
        <f t="shared" si="25"/>
        <v>0</v>
      </c>
      <c r="T413" s="103">
        <v>0</v>
      </c>
      <c r="Y413" s="105"/>
    </row>
    <row r="414" spans="1:25" s="48" customFormat="1" ht="16.5" thickTop="1" thickBot="1">
      <c r="A414" s="99"/>
      <c r="B414" s="100"/>
      <c r="C414" s="100">
        <v>7</v>
      </c>
      <c r="D414" s="101">
        <v>734841</v>
      </c>
      <c r="E414" s="101" t="s">
        <v>191</v>
      </c>
      <c r="F414" s="101" t="s">
        <v>71</v>
      </c>
      <c r="G414" s="101">
        <v>29.5</v>
      </c>
      <c r="H414" s="101">
        <v>0</v>
      </c>
      <c r="I414" s="101">
        <v>0</v>
      </c>
      <c r="J414" s="102">
        <v>0</v>
      </c>
      <c r="K414" s="102">
        <v>0</v>
      </c>
      <c r="L414" s="102">
        <v>0</v>
      </c>
      <c r="M414" s="102">
        <v>0</v>
      </c>
      <c r="N414" s="102"/>
      <c r="O414" s="102"/>
      <c r="P414" s="102"/>
      <c r="Q414" s="102"/>
      <c r="R414" s="103">
        <f t="shared" si="24"/>
        <v>0</v>
      </c>
      <c r="S414" s="104">
        <f t="shared" si="25"/>
        <v>0</v>
      </c>
      <c r="T414" s="103">
        <v>0</v>
      </c>
      <c r="Y414" s="105"/>
    </row>
    <row r="415" spans="1:25" s="48" customFormat="1" ht="16.5" thickTop="1" thickBot="1">
      <c r="A415" s="99"/>
      <c r="B415" s="100"/>
      <c r="C415" s="100">
        <v>8</v>
      </c>
      <c r="D415" s="101">
        <v>734843</v>
      </c>
      <c r="E415" s="101" t="s">
        <v>192</v>
      </c>
      <c r="F415" s="101" t="s">
        <v>72</v>
      </c>
      <c r="G415" s="101">
        <v>29.5</v>
      </c>
      <c r="H415" s="101">
        <v>0</v>
      </c>
      <c r="I415" s="101">
        <v>0</v>
      </c>
      <c r="J415" s="102">
        <v>0</v>
      </c>
      <c r="K415" s="102">
        <v>0</v>
      </c>
      <c r="L415" s="102">
        <v>0</v>
      </c>
      <c r="M415" s="102">
        <v>0</v>
      </c>
      <c r="N415" s="102"/>
      <c r="O415" s="102"/>
      <c r="P415" s="102"/>
      <c r="Q415" s="102"/>
      <c r="R415" s="103">
        <f t="shared" si="24"/>
        <v>0</v>
      </c>
      <c r="S415" s="104">
        <f t="shared" si="25"/>
        <v>0</v>
      </c>
      <c r="T415" s="103">
        <v>0</v>
      </c>
      <c r="Y415" s="105"/>
    </row>
    <row r="416" spans="1:25" s="48" customFormat="1" ht="16.5" thickTop="1" thickBot="1">
      <c r="A416" s="99"/>
      <c r="B416" s="100"/>
      <c r="C416" s="100">
        <v>9</v>
      </c>
      <c r="D416" s="101">
        <v>734845</v>
      </c>
      <c r="E416" s="101" t="s">
        <v>193</v>
      </c>
      <c r="F416" s="101" t="s">
        <v>73</v>
      </c>
      <c r="G416" s="101">
        <v>29.5</v>
      </c>
      <c r="H416" s="101">
        <v>0</v>
      </c>
      <c r="I416" s="101">
        <v>0</v>
      </c>
      <c r="J416" s="102">
        <v>0</v>
      </c>
      <c r="K416" s="102">
        <v>0</v>
      </c>
      <c r="L416" s="102">
        <v>0</v>
      </c>
      <c r="M416" s="102">
        <v>0</v>
      </c>
      <c r="N416" s="102"/>
      <c r="O416" s="102"/>
      <c r="P416" s="102"/>
      <c r="Q416" s="102"/>
      <c r="R416" s="103">
        <f t="shared" si="24"/>
        <v>0</v>
      </c>
      <c r="S416" s="104">
        <f t="shared" si="25"/>
        <v>0</v>
      </c>
      <c r="T416" s="103">
        <v>0</v>
      </c>
      <c r="Y416" s="105"/>
    </row>
    <row r="417" spans="1:25" s="48" customFormat="1" ht="16.5" thickTop="1" thickBot="1">
      <c r="A417" s="99"/>
      <c r="B417" s="100"/>
      <c r="C417" s="100">
        <v>10</v>
      </c>
      <c r="D417" s="101">
        <v>734848</v>
      </c>
      <c r="E417" s="101" t="s">
        <v>194</v>
      </c>
      <c r="F417" s="101" t="s">
        <v>74</v>
      </c>
      <c r="G417" s="101">
        <v>29.5</v>
      </c>
      <c r="H417" s="101">
        <v>0</v>
      </c>
      <c r="I417" s="101">
        <v>0</v>
      </c>
      <c r="J417" s="102">
        <v>0</v>
      </c>
      <c r="K417" s="102">
        <v>0</v>
      </c>
      <c r="L417" s="102">
        <v>0</v>
      </c>
      <c r="M417" s="102">
        <v>0</v>
      </c>
      <c r="N417" s="102"/>
      <c r="O417" s="102"/>
      <c r="P417" s="102"/>
      <c r="Q417" s="102"/>
      <c r="R417" s="103">
        <f t="shared" si="24"/>
        <v>0</v>
      </c>
      <c r="S417" s="104">
        <f t="shared" si="25"/>
        <v>0</v>
      </c>
      <c r="T417" s="103">
        <v>0</v>
      </c>
      <c r="Y417" s="105"/>
    </row>
    <row r="418" spans="1:25" s="48" customFormat="1" ht="16.5" thickTop="1" thickBot="1">
      <c r="A418" s="99"/>
      <c r="B418" s="100"/>
      <c r="C418" s="100">
        <v>11</v>
      </c>
      <c r="D418" s="101">
        <v>734864</v>
      </c>
      <c r="E418" s="101" t="s">
        <v>195</v>
      </c>
      <c r="F418" s="101" t="s">
        <v>75</v>
      </c>
      <c r="G418" s="101">
        <v>24.5</v>
      </c>
      <c r="H418" s="101">
        <v>0</v>
      </c>
      <c r="I418" s="101">
        <v>0</v>
      </c>
      <c r="J418" s="102">
        <v>1</v>
      </c>
      <c r="K418" s="102">
        <v>0</v>
      </c>
      <c r="L418" s="102">
        <v>0</v>
      </c>
      <c r="M418" s="102">
        <v>0</v>
      </c>
      <c r="N418" s="102"/>
      <c r="O418" s="102"/>
      <c r="P418" s="102"/>
      <c r="Q418" s="102"/>
      <c r="R418" s="103">
        <f t="shared" si="24"/>
        <v>1</v>
      </c>
      <c r="S418" s="104">
        <f t="shared" si="25"/>
        <v>0.16666666666666666</v>
      </c>
      <c r="T418" s="103">
        <v>3</v>
      </c>
      <c r="Y418" s="105"/>
    </row>
    <row r="419" spans="1:25" s="48" customFormat="1" ht="16.5" thickTop="1" thickBot="1">
      <c r="A419" s="99"/>
      <c r="B419" s="100"/>
      <c r="C419" s="100">
        <v>12</v>
      </c>
      <c r="D419" s="101">
        <v>734865</v>
      </c>
      <c r="E419" s="101" t="s">
        <v>196</v>
      </c>
      <c r="F419" s="101" t="s">
        <v>76</v>
      </c>
      <c r="G419" s="101">
        <v>24.5</v>
      </c>
      <c r="H419" s="101">
        <v>0</v>
      </c>
      <c r="I419" s="101">
        <v>0</v>
      </c>
      <c r="J419" s="102">
        <v>0</v>
      </c>
      <c r="K419" s="102">
        <v>0</v>
      </c>
      <c r="L419" s="102">
        <v>0</v>
      </c>
      <c r="M419" s="102">
        <v>0</v>
      </c>
      <c r="N419" s="102"/>
      <c r="O419" s="102"/>
      <c r="P419" s="102"/>
      <c r="Q419" s="102"/>
      <c r="R419" s="103">
        <f t="shared" si="24"/>
        <v>0</v>
      </c>
      <c r="S419" s="104">
        <f t="shared" si="25"/>
        <v>0</v>
      </c>
      <c r="T419" s="103">
        <v>4</v>
      </c>
      <c r="Y419" s="105"/>
    </row>
    <row r="420" spans="1:25" s="48" customFormat="1" ht="16.5" thickTop="1" thickBot="1">
      <c r="A420" s="99"/>
      <c r="B420" s="100"/>
      <c r="C420" s="100">
        <v>13</v>
      </c>
      <c r="D420" s="101">
        <v>734866</v>
      </c>
      <c r="E420" s="101" t="s">
        <v>197</v>
      </c>
      <c r="F420" s="101" t="s">
        <v>77</v>
      </c>
      <c r="G420" s="101">
        <v>24.5</v>
      </c>
      <c r="H420" s="101">
        <v>0</v>
      </c>
      <c r="I420" s="101">
        <v>0</v>
      </c>
      <c r="J420" s="102">
        <v>0</v>
      </c>
      <c r="K420" s="102">
        <v>0</v>
      </c>
      <c r="L420" s="102">
        <v>0</v>
      </c>
      <c r="M420" s="102">
        <v>0</v>
      </c>
      <c r="N420" s="102"/>
      <c r="O420" s="102"/>
      <c r="P420" s="102"/>
      <c r="Q420" s="102"/>
      <c r="R420" s="103">
        <f t="shared" si="24"/>
        <v>0</v>
      </c>
      <c r="S420" s="104">
        <f t="shared" si="25"/>
        <v>0</v>
      </c>
      <c r="T420" s="103">
        <v>4</v>
      </c>
      <c r="Y420" s="105"/>
    </row>
    <row r="421" spans="1:25" s="48" customFormat="1" ht="16.5" thickTop="1" thickBot="1">
      <c r="A421" s="99"/>
      <c r="B421" s="100"/>
      <c r="C421" s="100">
        <v>14</v>
      </c>
      <c r="D421" s="101">
        <v>734867</v>
      </c>
      <c r="E421" s="101" t="s">
        <v>198</v>
      </c>
      <c r="F421" s="101" t="s">
        <v>78</v>
      </c>
      <c r="G421" s="101">
        <v>104.5</v>
      </c>
      <c r="H421" s="101">
        <v>0</v>
      </c>
      <c r="I421" s="101">
        <v>0</v>
      </c>
      <c r="J421" s="102">
        <v>0</v>
      </c>
      <c r="K421" s="102">
        <v>0</v>
      </c>
      <c r="L421" s="102">
        <v>0</v>
      </c>
      <c r="M421" s="102">
        <v>0</v>
      </c>
      <c r="N421" s="102"/>
      <c r="O421" s="102"/>
      <c r="P421" s="102"/>
      <c r="Q421" s="102"/>
      <c r="R421" s="103">
        <f t="shared" si="24"/>
        <v>0</v>
      </c>
      <c r="S421" s="104">
        <f t="shared" si="25"/>
        <v>0</v>
      </c>
      <c r="T421" s="103">
        <v>3</v>
      </c>
      <c r="Y421" s="105"/>
    </row>
    <row r="422" spans="1:25" s="48" customFormat="1" ht="16.5" thickTop="1" thickBot="1">
      <c r="A422" s="99"/>
      <c r="B422" s="100"/>
      <c r="C422" s="100">
        <v>15</v>
      </c>
      <c r="D422" s="101">
        <v>734868</v>
      </c>
      <c r="E422" s="101" t="s">
        <v>199</v>
      </c>
      <c r="F422" s="101" t="s">
        <v>79</v>
      </c>
      <c r="G422" s="101">
        <v>104.5</v>
      </c>
      <c r="H422" s="101">
        <v>0</v>
      </c>
      <c r="I422" s="101">
        <v>0</v>
      </c>
      <c r="J422" s="102">
        <v>0</v>
      </c>
      <c r="K422" s="102">
        <v>0</v>
      </c>
      <c r="L422" s="102">
        <v>0</v>
      </c>
      <c r="M422" s="102">
        <v>0</v>
      </c>
      <c r="N422" s="102"/>
      <c r="O422" s="102"/>
      <c r="P422" s="102"/>
      <c r="Q422" s="102"/>
      <c r="R422" s="103">
        <f t="shared" si="24"/>
        <v>0</v>
      </c>
      <c r="S422" s="104">
        <f t="shared" si="25"/>
        <v>0</v>
      </c>
      <c r="T422" s="103">
        <v>4</v>
      </c>
      <c r="Y422" s="105"/>
    </row>
    <row r="423" spans="1:25" s="48" customFormat="1" ht="16.5" thickTop="1" thickBot="1">
      <c r="A423" s="99"/>
      <c r="B423" s="100"/>
      <c r="C423" s="100">
        <v>16</v>
      </c>
      <c r="D423" s="101">
        <v>734869</v>
      </c>
      <c r="E423" s="101" t="s">
        <v>200</v>
      </c>
      <c r="F423" s="101" t="s">
        <v>80</v>
      </c>
      <c r="G423" s="101">
        <v>99.5</v>
      </c>
      <c r="H423" s="101">
        <v>0</v>
      </c>
      <c r="I423" s="101">
        <v>0</v>
      </c>
      <c r="J423" s="102">
        <v>0</v>
      </c>
      <c r="K423" s="102">
        <v>0</v>
      </c>
      <c r="L423" s="102">
        <v>0</v>
      </c>
      <c r="M423" s="102">
        <v>0</v>
      </c>
      <c r="N423" s="102"/>
      <c r="O423" s="102"/>
      <c r="P423" s="102"/>
      <c r="Q423" s="102"/>
      <c r="R423" s="103">
        <f t="shared" si="24"/>
        <v>0</v>
      </c>
      <c r="S423" s="104">
        <f t="shared" si="25"/>
        <v>0</v>
      </c>
      <c r="T423" s="103">
        <v>3</v>
      </c>
      <c r="Y423" s="105"/>
    </row>
    <row r="424" spans="1:25" s="48" customFormat="1" ht="16.5" thickTop="1" thickBot="1">
      <c r="A424" s="99"/>
      <c r="B424" s="100"/>
      <c r="C424" s="100">
        <v>17</v>
      </c>
      <c r="D424" s="101">
        <v>734870</v>
      </c>
      <c r="E424" s="101" t="s">
        <v>201</v>
      </c>
      <c r="F424" s="101" t="s">
        <v>81</v>
      </c>
      <c r="G424" s="101">
        <v>99.5</v>
      </c>
      <c r="H424" s="101">
        <v>0</v>
      </c>
      <c r="I424" s="101">
        <v>0</v>
      </c>
      <c r="J424" s="102">
        <v>0</v>
      </c>
      <c r="K424" s="102">
        <v>0</v>
      </c>
      <c r="L424" s="102">
        <v>0</v>
      </c>
      <c r="M424" s="102">
        <v>0</v>
      </c>
      <c r="N424" s="102"/>
      <c r="O424" s="102"/>
      <c r="P424" s="102"/>
      <c r="Q424" s="102"/>
      <c r="R424" s="103">
        <f t="shared" si="24"/>
        <v>0</v>
      </c>
      <c r="S424" s="104">
        <f t="shared" si="25"/>
        <v>0</v>
      </c>
      <c r="T424" s="103">
        <v>4</v>
      </c>
      <c r="Y424" s="105"/>
    </row>
    <row r="425" spans="1:25" s="48" customFormat="1" ht="16.5" thickTop="1" thickBot="1">
      <c r="A425" s="99"/>
      <c r="B425" s="100"/>
      <c r="C425" s="100">
        <v>18</v>
      </c>
      <c r="D425" s="101">
        <v>734871</v>
      </c>
      <c r="E425" s="101" t="s">
        <v>202</v>
      </c>
      <c r="F425" s="101" t="s">
        <v>82</v>
      </c>
      <c r="G425" s="101">
        <v>79.5</v>
      </c>
      <c r="H425" s="101">
        <v>0</v>
      </c>
      <c r="I425" s="101">
        <v>0</v>
      </c>
      <c r="J425" s="102">
        <v>0</v>
      </c>
      <c r="K425" s="102">
        <v>0</v>
      </c>
      <c r="L425" s="102">
        <v>0</v>
      </c>
      <c r="M425" s="102">
        <v>0</v>
      </c>
      <c r="N425" s="102"/>
      <c r="O425" s="102"/>
      <c r="P425" s="102"/>
      <c r="Q425" s="102"/>
      <c r="R425" s="103">
        <f t="shared" si="24"/>
        <v>0</v>
      </c>
      <c r="S425" s="104">
        <f t="shared" si="25"/>
        <v>0</v>
      </c>
      <c r="T425" s="103">
        <v>4</v>
      </c>
      <c r="Y425" s="105"/>
    </row>
    <row r="426" spans="1:25" s="48" customFormat="1" ht="16.5" thickTop="1" thickBot="1">
      <c r="A426" s="99"/>
      <c r="B426" s="100"/>
      <c r="C426" s="100">
        <v>19</v>
      </c>
      <c r="D426" s="101">
        <v>734872</v>
      </c>
      <c r="E426" s="101" t="s">
        <v>203</v>
      </c>
      <c r="F426" s="101" t="s">
        <v>83</v>
      </c>
      <c r="G426" s="101">
        <v>79.5</v>
      </c>
      <c r="H426" s="101">
        <v>0</v>
      </c>
      <c r="I426" s="101">
        <v>0</v>
      </c>
      <c r="J426" s="102">
        <v>0</v>
      </c>
      <c r="K426" s="102">
        <v>0</v>
      </c>
      <c r="L426" s="102">
        <v>0</v>
      </c>
      <c r="M426" s="102">
        <v>0</v>
      </c>
      <c r="N426" s="102"/>
      <c r="O426" s="102"/>
      <c r="P426" s="102"/>
      <c r="Q426" s="102"/>
      <c r="R426" s="103">
        <f t="shared" si="24"/>
        <v>0</v>
      </c>
      <c r="S426" s="104">
        <f t="shared" si="25"/>
        <v>0</v>
      </c>
      <c r="T426" s="103">
        <v>4</v>
      </c>
      <c r="Y426" s="105"/>
    </row>
    <row r="427" spans="1:25" s="48" customFormat="1" ht="16.5" thickTop="1" thickBot="1">
      <c r="A427" s="99"/>
      <c r="B427" s="100"/>
      <c r="C427" s="100">
        <v>20</v>
      </c>
      <c r="D427" s="101">
        <v>734873</v>
      </c>
      <c r="E427" s="101" t="s">
        <v>204</v>
      </c>
      <c r="F427" s="101" t="s">
        <v>84</v>
      </c>
      <c r="G427" s="101">
        <v>44.5</v>
      </c>
      <c r="H427" s="101">
        <v>0</v>
      </c>
      <c r="I427" s="101">
        <v>0</v>
      </c>
      <c r="J427" s="102">
        <v>0</v>
      </c>
      <c r="K427" s="102">
        <v>0</v>
      </c>
      <c r="L427" s="102">
        <v>0</v>
      </c>
      <c r="M427" s="102">
        <v>0</v>
      </c>
      <c r="N427" s="102"/>
      <c r="O427" s="102"/>
      <c r="P427" s="102"/>
      <c r="Q427" s="102"/>
      <c r="R427" s="103">
        <f t="shared" si="24"/>
        <v>0</v>
      </c>
      <c r="S427" s="104">
        <f t="shared" si="25"/>
        <v>0</v>
      </c>
      <c r="T427" s="103">
        <v>4</v>
      </c>
      <c r="Y427" s="105"/>
    </row>
    <row r="428" spans="1:25" s="48" customFormat="1" ht="16.5" thickTop="1" thickBot="1">
      <c r="A428" s="99"/>
      <c r="B428" s="100"/>
      <c r="C428" s="100">
        <v>21</v>
      </c>
      <c r="D428" s="101">
        <v>734874</v>
      </c>
      <c r="E428" s="101" t="s">
        <v>205</v>
      </c>
      <c r="F428" s="101" t="s">
        <v>85</v>
      </c>
      <c r="G428" s="101">
        <v>44.5</v>
      </c>
      <c r="H428" s="101">
        <v>0</v>
      </c>
      <c r="I428" s="101">
        <v>0</v>
      </c>
      <c r="J428" s="102">
        <v>0</v>
      </c>
      <c r="K428" s="102">
        <v>0</v>
      </c>
      <c r="L428" s="102">
        <v>0</v>
      </c>
      <c r="M428" s="102">
        <v>0</v>
      </c>
      <c r="N428" s="102"/>
      <c r="O428" s="102"/>
      <c r="P428" s="102"/>
      <c r="Q428" s="102"/>
      <c r="R428" s="103">
        <f t="shared" si="24"/>
        <v>0</v>
      </c>
      <c r="S428" s="104">
        <f t="shared" si="25"/>
        <v>0</v>
      </c>
      <c r="T428" s="103">
        <v>4</v>
      </c>
      <c r="Y428" s="105"/>
    </row>
    <row r="429" spans="1:25" s="48" customFormat="1" ht="16.5" thickTop="1" thickBot="1">
      <c r="A429" s="99"/>
      <c r="B429" s="100"/>
      <c r="C429" s="100">
        <v>22</v>
      </c>
      <c r="D429" s="101">
        <v>734875</v>
      </c>
      <c r="E429" s="101" t="s">
        <v>206</v>
      </c>
      <c r="F429" s="101" t="s">
        <v>86</v>
      </c>
      <c r="G429" s="101">
        <v>44.5</v>
      </c>
      <c r="H429" s="101">
        <v>0</v>
      </c>
      <c r="I429" s="101">
        <v>0</v>
      </c>
      <c r="J429" s="102">
        <v>0</v>
      </c>
      <c r="K429" s="102">
        <v>0</v>
      </c>
      <c r="L429" s="102">
        <v>0</v>
      </c>
      <c r="M429" s="102">
        <v>0</v>
      </c>
      <c r="N429" s="102"/>
      <c r="O429" s="102"/>
      <c r="P429" s="102"/>
      <c r="Q429" s="102"/>
      <c r="R429" s="103">
        <f t="shared" si="24"/>
        <v>0</v>
      </c>
      <c r="S429" s="104">
        <f t="shared" si="25"/>
        <v>0</v>
      </c>
      <c r="T429" s="103">
        <v>0</v>
      </c>
      <c r="Y429" s="105"/>
    </row>
    <row r="430" spans="1:25" s="48" customFormat="1" ht="16.5" thickTop="1" thickBot="1">
      <c r="A430" s="99"/>
      <c r="B430" s="100"/>
      <c r="C430" s="100">
        <v>23</v>
      </c>
      <c r="D430" s="101">
        <v>734876</v>
      </c>
      <c r="E430" s="101" t="s">
        <v>207</v>
      </c>
      <c r="F430" s="101" t="s">
        <v>87</v>
      </c>
      <c r="G430" s="101">
        <v>54.5</v>
      </c>
      <c r="H430" s="101">
        <v>0</v>
      </c>
      <c r="I430" s="101">
        <v>0</v>
      </c>
      <c r="J430" s="102">
        <v>0</v>
      </c>
      <c r="K430" s="102">
        <v>0</v>
      </c>
      <c r="L430" s="102">
        <v>0</v>
      </c>
      <c r="M430" s="102">
        <v>0</v>
      </c>
      <c r="N430" s="102"/>
      <c r="O430" s="102"/>
      <c r="P430" s="102"/>
      <c r="Q430" s="102"/>
      <c r="R430" s="103">
        <f t="shared" si="24"/>
        <v>0</v>
      </c>
      <c r="S430" s="104">
        <f t="shared" si="25"/>
        <v>0</v>
      </c>
      <c r="T430" s="103">
        <v>3</v>
      </c>
      <c r="Y430" s="105"/>
    </row>
    <row r="431" spans="1:25" s="48" customFormat="1" ht="16.5" thickTop="1" thickBot="1">
      <c r="A431" s="99"/>
      <c r="B431" s="100"/>
      <c r="C431" s="100">
        <v>24</v>
      </c>
      <c r="D431" s="101">
        <v>734877</v>
      </c>
      <c r="E431" s="101" t="s">
        <v>208</v>
      </c>
      <c r="F431" s="101" t="s">
        <v>88</v>
      </c>
      <c r="G431" s="101">
        <v>54.5</v>
      </c>
      <c r="H431" s="101">
        <v>0</v>
      </c>
      <c r="I431" s="101">
        <v>0</v>
      </c>
      <c r="J431" s="102">
        <v>0</v>
      </c>
      <c r="K431" s="102">
        <v>0</v>
      </c>
      <c r="L431" s="102">
        <v>0</v>
      </c>
      <c r="M431" s="102">
        <v>0</v>
      </c>
      <c r="N431" s="102"/>
      <c r="O431" s="102"/>
      <c r="P431" s="102"/>
      <c r="Q431" s="102"/>
      <c r="R431" s="103">
        <f t="shared" si="24"/>
        <v>0</v>
      </c>
      <c r="S431" s="104">
        <f t="shared" si="25"/>
        <v>0</v>
      </c>
      <c r="T431" s="103">
        <v>4</v>
      </c>
      <c r="Y431" s="105"/>
    </row>
    <row r="432" spans="1:25" s="48" customFormat="1" ht="16.5" thickTop="1" thickBot="1">
      <c r="A432" s="99"/>
      <c r="B432" s="100"/>
      <c r="C432" s="100">
        <v>25</v>
      </c>
      <c r="D432" s="101">
        <v>734878</v>
      </c>
      <c r="E432" s="101" t="s">
        <v>209</v>
      </c>
      <c r="F432" s="101" t="s">
        <v>89</v>
      </c>
      <c r="G432" s="101">
        <v>54.5</v>
      </c>
      <c r="H432" s="101">
        <v>0</v>
      </c>
      <c r="I432" s="101">
        <v>0</v>
      </c>
      <c r="J432" s="102">
        <v>0</v>
      </c>
      <c r="K432" s="102">
        <v>0</v>
      </c>
      <c r="L432" s="102">
        <v>0</v>
      </c>
      <c r="M432" s="102">
        <v>0</v>
      </c>
      <c r="N432" s="102"/>
      <c r="O432" s="102"/>
      <c r="P432" s="102"/>
      <c r="Q432" s="102"/>
      <c r="R432" s="103">
        <f t="shared" si="24"/>
        <v>0</v>
      </c>
      <c r="S432" s="104">
        <f t="shared" si="25"/>
        <v>0</v>
      </c>
      <c r="T432" s="103">
        <v>4</v>
      </c>
      <c r="Y432" s="105"/>
    </row>
    <row r="433" spans="1:25" s="48" customFormat="1" ht="16.5" thickTop="1" thickBot="1">
      <c r="A433" s="99"/>
      <c r="B433" s="100"/>
      <c r="C433" s="100">
        <v>26</v>
      </c>
      <c r="D433" s="101">
        <v>734879</v>
      </c>
      <c r="E433" s="101" t="s">
        <v>210</v>
      </c>
      <c r="F433" s="101" t="s">
        <v>90</v>
      </c>
      <c r="G433" s="101">
        <v>139.5</v>
      </c>
      <c r="H433" s="101">
        <v>0</v>
      </c>
      <c r="I433" s="101">
        <v>0</v>
      </c>
      <c r="J433" s="102">
        <v>0</v>
      </c>
      <c r="K433" s="102">
        <v>0</v>
      </c>
      <c r="L433" s="102">
        <v>0</v>
      </c>
      <c r="M433" s="102">
        <v>0</v>
      </c>
      <c r="N433" s="102"/>
      <c r="O433" s="102"/>
      <c r="P433" s="102"/>
      <c r="Q433" s="102"/>
      <c r="R433" s="103">
        <f t="shared" si="24"/>
        <v>0</v>
      </c>
      <c r="S433" s="104">
        <f t="shared" si="25"/>
        <v>0</v>
      </c>
      <c r="T433" s="103">
        <v>4</v>
      </c>
      <c r="Y433" s="105"/>
    </row>
    <row r="434" spans="1:25" s="48" customFormat="1" ht="16.5" thickTop="1" thickBot="1">
      <c r="A434" s="99"/>
      <c r="B434" s="100"/>
      <c r="C434" s="100">
        <v>27</v>
      </c>
      <c r="D434" s="101">
        <v>734880</v>
      </c>
      <c r="E434" s="101" t="s">
        <v>211</v>
      </c>
      <c r="F434" s="101" t="s">
        <v>91</v>
      </c>
      <c r="G434" s="101">
        <v>139.5</v>
      </c>
      <c r="H434" s="101">
        <v>0</v>
      </c>
      <c r="I434" s="101">
        <v>0</v>
      </c>
      <c r="J434" s="102">
        <v>0</v>
      </c>
      <c r="K434" s="102">
        <v>0</v>
      </c>
      <c r="L434" s="102">
        <v>0</v>
      </c>
      <c r="M434" s="102">
        <v>0</v>
      </c>
      <c r="N434" s="102"/>
      <c r="O434" s="102"/>
      <c r="P434" s="102"/>
      <c r="Q434" s="102"/>
      <c r="R434" s="103">
        <f t="shared" si="24"/>
        <v>0</v>
      </c>
      <c r="S434" s="104">
        <f t="shared" si="25"/>
        <v>0</v>
      </c>
      <c r="T434" s="103">
        <v>4</v>
      </c>
      <c r="Y434" s="105"/>
    </row>
    <row r="435" spans="1:25" s="48" customFormat="1" ht="16.5" thickTop="1" thickBot="1">
      <c r="A435" s="99"/>
      <c r="B435" s="100"/>
      <c r="C435" s="100">
        <v>28</v>
      </c>
      <c r="D435" s="101">
        <v>734881</v>
      </c>
      <c r="E435" s="101" t="s">
        <v>212</v>
      </c>
      <c r="F435" s="101" t="s">
        <v>92</v>
      </c>
      <c r="G435" s="101">
        <v>84.5</v>
      </c>
      <c r="H435" s="101">
        <v>0</v>
      </c>
      <c r="I435" s="101">
        <v>0</v>
      </c>
      <c r="J435" s="102">
        <v>0</v>
      </c>
      <c r="K435" s="102">
        <v>0</v>
      </c>
      <c r="L435" s="102">
        <v>2</v>
      </c>
      <c r="M435" s="102">
        <v>0</v>
      </c>
      <c r="N435" s="102"/>
      <c r="O435" s="102"/>
      <c r="P435" s="102"/>
      <c r="Q435" s="102"/>
      <c r="R435" s="103">
        <f t="shared" si="24"/>
        <v>2</v>
      </c>
      <c r="S435" s="104">
        <f t="shared" si="25"/>
        <v>0.33333333333333331</v>
      </c>
      <c r="T435" s="103">
        <v>2</v>
      </c>
      <c r="Y435" s="105"/>
    </row>
    <row r="436" spans="1:25" s="48" customFormat="1" ht="16.5" thickTop="1" thickBot="1">
      <c r="A436" s="99"/>
      <c r="B436" s="100"/>
      <c r="C436" s="100">
        <v>29</v>
      </c>
      <c r="D436" s="101">
        <v>734882</v>
      </c>
      <c r="E436" s="101" t="s">
        <v>213</v>
      </c>
      <c r="F436" s="101" t="s">
        <v>93</v>
      </c>
      <c r="G436" s="101">
        <v>64.5</v>
      </c>
      <c r="H436" s="101">
        <v>0</v>
      </c>
      <c r="I436" s="101">
        <v>0</v>
      </c>
      <c r="J436" s="102">
        <v>0</v>
      </c>
      <c r="K436" s="102">
        <v>0</v>
      </c>
      <c r="L436" s="102">
        <v>0</v>
      </c>
      <c r="M436" s="102">
        <v>0</v>
      </c>
      <c r="N436" s="102"/>
      <c r="O436" s="102"/>
      <c r="P436" s="102"/>
      <c r="Q436" s="102"/>
      <c r="R436" s="103">
        <f t="shared" si="24"/>
        <v>0</v>
      </c>
      <c r="S436" s="104">
        <f t="shared" si="25"/>
        <v>0</v>
      </c>
      <c r="T436" s="103">
        <v>3</v>
      </c>
      <c r="Y436" s="105"/>
    </row>
    <row r="437" spans="1:25" s="48" customFormat="1" ht="16.5" thickTop="1" thickBot="1">
      <c r="A437" s="99"/>
      <c r="B437" s="100"/>
      <c r="C437" s="100">
        <v>30</v>
      </c>
      <c r="D437" s="101">
        <v>734883</v>
      </c>
      <c r="E437" s="101" t="s">
        <v>214</v>
      </c>
      <c r="F437" s="101" t="s">
        <v>94</v>
      </c>
      <c r="G437" s="101">
        <v>64.5</v>
      </c>
      <c r="H437" s="101">
        <v>0</v>
      </c>
      <c r="I437" s="101">
        <v>0</v>
      </c>
      <c r="J437" s="102">
        <v>0</v>
      </c>
      <c r="K437" s="102">
        <v>0</v>
      </c>
      <c r="L437" s="102">
        <v>0</v>
      </c>
      <c r="M437" s="102">
        <v>0</v>
      </c>
      <c r="N437" s="102"/>
      <c r="O437" s="102"/>
      <c r="P437" s="102"/>
      <c r="Q437" s="102"/>
      <c r="R437" s="103">
        <f t="shared" si="24"/>
        <v>0</v>
      </c>
      <c r="S437" s="104">
        <f t="shared" si="25"/>
        <v>0</v>
      </c>
      <c r="T437" s="103">
        <v>4</v>
      </c>
      <c r="Y437" s="105"/>
    </row>
    <row r="438" spans="1:25" s="48" customFormat="1" ht="16.5" thickTop="1" thickBot="1">
      <c r="A438" s="99"/>
      <c r="B438" s="100"/>
      <c r="C438" s="100">
        <v>31</v>
      </c>
      <c r="D438" s="101">
        <v>734884</v>
      </c>
      <c r="E438" s="101" t="s">
        <v>215</v>
      </c>
      <c r="F438" s="101" t="s">
        <v>95</v>
      </c>
      <c r="G438" s="101">
        <v>79.5</v>
      </c>
      <c r="H438" s="101">
        <v>0</v>
      </c>
      <c r="I438" s="101">
        <v>0</v>
      </c>
      <c r="J438" s="102">
        <v>0</v>
      </c>
      <c r="K438" s="102">
        <v>0</v>
      </c>
      <c r="L438" s="102">
        <v>0</v>
      </c>
      <c r="M438" s="102">
        <v>0</v>
      </c>
      <c r="N438" s="102"/>
      <c r="O438" s="102"/>
      <c r="P438" s="102"/>
      <c r="Q438" s="102"/>
      <c r="R438" s="103">
        <f t="shared" si="24"/>
        <v>0</v>
      </c>
      <c r="S438" s="104">
        <f t="shared" si="25"/>
        <v>0</v>
      </c>
      <c r="T438" s="103">
        <v>4</v>
      </c>
      <c r="Y438" s="105"/>
    </row>
    <row r="439" spans="1:25" s="48" customFormat="1" ht="16.5" thickTop="1" thickBot="1">
      <c r="A439" s="99"/>
      <c r="B439" s="100"/>
      <c r="C439" s="100">
        <v>32</v>
      </c>
      <c r="D439" s="101">
        <v>734885</v>
      </c>
      <c r="E439" s="101" t="s">
        <v>216</v>
      </c>
      <c r="F439" s="101" t="s">
        <v>96</v>
      </c>
      <c r="G439" s="101">
        <v>79.5</v>
      </c>
      <c r="H439" s="101">
        <v>0</v>
      </c>
      <c r="I439" s="101">
        <v>0</v>
      </c>
      <c r="J439" s="102">
        <v>0</v>
      </c>
      <c r="K439" s="102">
        <v>0</v>
      </c>
      <c r="L439" s="102">
        <v>0</v>
      </c>
      <c r="M439" s="102">
        <v>0</v>
      </c>
      <c r="N439" s="102"/>
      <c r="O439" s="102"/>
      <c r="P439" s="102"/>
      <c r="Q439" s="102"/>
      <c r="R439" s="103">
        <f t="shared" si="24"/>
        <v>0</v>
      </c>
      <c r="S439" s="104">
        <f t="shared" si="25"/>
        <v>0</v>
      </c>
      <c r="T439" s="103">
        <v>4</v>
      </c>
      <c r="Y439" s="105"/>
    </row>
    <row r="440" spans="1:25" s="48" customFormat="1" ht="16.5" thickTop="1" thickBot="1">
      <c r="A440" s="99"/>
      <c r="B440" s="100"/>
      <c r="C440" s="100">
        <v>33</v>
      </c>
      <c r="D440" s="101">
        <v>734886</v>
      </c>
      <c r="E440" s="101" t="s">
        <v>217</v>
      </c>
      <c r="F440" s="101" t="s">
        <v>97</v>
      </c>
      <c r="G440" s="101">
        <v>59.5</v>
      </c>
      <c r="H440" s="101">
        <v>0</v>
      </c>
      <c r="I440" s="101">
        <v>0</v>
      </c>
      <c r="J440" s="102">
        <v>0</v>
      </c>
      <c r="K440" s="102">
        <v>0</v>
      </c>
      <c r="L440" s="102">
        <v>0</v>
      </c>
      <c r="M440" s="102">
        <v>0</v>
      </c>
      <c r="N440" s="102"/>
      <c r="O440" s="102"/>
      <c r="P440" s="102"/>
      <c r="Q440" s="102"/>
      <c r="R440" s="103">
        <f t="shared" si="24"/>
        <v>0</v>
      </c>
      <c r="S440" s="104">
        <f t="shared" si="25"/>
        <v>0</v>
      </c>
      <c r="T440" s="103">
        <v>4</v>
      </c>
      <c r="Y440" s="105"/>
    </row>
    <row r="441" spans="1:25" s="48" customFormat="1" ht="16.5" thickTop="1" thickBot="1">
      <c r="A441" s="99"/>
      <c r="B441" s="100"/>
      <c r="C441" s="100">
        <v>34</v>
      </c>
      <c r="D441" s="101">
        <v>734887</v>
      </c>
      <c r="E441" s="101" t="s">
        <v>218</v>
      </c>
      <c r="F441" s="101" t="s">
        <v>98</v>
      </c>
      <c r="G441" s="101">
        <v>59.5</v>
      </c>
      <c r="H441" s="101">
        <v>0</v>
      </c>
      <c r="I441" s="101">
        <v>0</v>
      </c>
      <c r="J441" s="102">
        <v>0</v>
      </c>
      <c r="K441" s="102">
        <v>0</v>
      </c>
      <c r="L441" s="102">
        <v>0</v>
      </c>
      <c r="M441" s="102">
        <v>0</v>
      </c>
      <c r="N441" s="102"/>
      <c r="O441" s="102"/>
      <c r="P441" s="102"/>
      <c r="Q441" s="102"/>
      <c r="R441" s="103">
        <f t="shared" si="24"/>
        <v>0</v>
      </c>
      <c r="S441" s="104">
        <f t="shared" si="25"/>
        <v>0</v>
      </c>
      <c r="T441" s="103">
        <v>4</v>
      </c>
      <c r="Y441" s="105"/>
    </row>
    <row r="442" spans="1:25" s="48" customFormat="1" ht="16.5" thickTop="1" thickBot="1">
      <c r="A442" s="99"/>
      <c r="B442" s="100"/>
      <c r="C442" s="100">
        <v>35</v>
      </c>
      <c r="D442" s="101">
        <v>734888</v>
      </c>
      <c r="E442" s="101" t="s">
        <v>219</v>
      </c>
      <c r="F442" s="101" t="s">
        <v>99</v>
      </c>
      <c r="G442" s="101">
        <v>59.5</v>
      </c>
      <c r="H442" s="101">
        <v>0</v>
      </c>
      <c r="I442" s="101">
        <v>0</v>
      </c>
      <c r="J442" s="102">
        <v>0</v>
      </c>
      <c r="K442" s="102">
        <v>0</v>
      </c>
      <c r="L442" s="102">
        <v>0</v>
      </c>
      <c r="M442" s="102">
        <v>0</v>
      </c>
      <c r="N442" s="102"/>
      <c r="O442" s="102"/>
      <c r="P442" s="102"/>
      <c r="Q442" s="102"/>
      <c r="R442" s="103">
        <f t="shared" si="24"/>
        <v>0</v>
      </c>
      <c r="S442" s="104">
        <f t="shared" si="25"/>
        <v>0</v>
      </c>
      <c r="T442" s="103">
        <v>4</v>
      </c>
      <c r="Y442" s="105"/>
    </row>
    <row r="443" spans="1:25" s="48" customFormat="1" ht="16.5" thickTop="1" thickBot="1">
      <c r="A443" s="99"/>
      <c r="B443" s="100"/>
      <c r="C443" s="100">
        <v>36</v>
      </c>
      <c r="D443" s="101">
        <v>734889</v>
      </c>
      <c r="E443" s="101" t="s">
        <v>220</v>
      </c>
      <c r="F443" s="101" t="s">
        <v>100</v>
      </c>
      <c r="G443" s="101">
        <v>119.5</v>
      </c>
      <c r="H443" s="101">
        <v>0</v>
      </c>
      <c r="I443" s="101">
        <v>0</v>
      </c>
      <c r="J443" s="102">
        <v>0</v>
      </c>
      <c r="K443" s="102">
        <v>0</v>
      </c>
      <c r="L443" s="102">
        <v>0</v>
      </c>
      <c r="M443" s="102">
        <v>0</v>
      </c>
      <c r="N443" s="102"/>
      <c r="O443" s="102"/>
      <c r="P443" s="102"/>
      <c r="Q443" s="102"/>
      <c r="R443" s="103">
        <f t="shared" si="24"/>
        <v>0</v>
      </c>
      <c r="S443" s="104">
        <f t="shared" si="25"/>
        <v>0</v>
      </c>
      <c r="T443" s="103">
        <v>4</v>
      </c>
      <c r="Y443" s="105"/>
    </row>
    <row r="444" spans="1:25" s="48" customFormat="1" ht="16.5" thickTop="1" thickBot="1">
      <c r="A444" s="99"/>
      <c r="B444" s="100"/>
      <c r="C444" s="100">
        <v>37</v>
      </c>
      <c r="D444" s="101">
        <v>734890</v>
      </c>
      <c r="E444" s="101" t="s">
        <v>221</v>
      </c>
      <c r="F444" s="101" t="s">
        <v>101</v>
      </c>
      <c r="G444" s="101">
        <v>119.5</v>
      </c>
      <c r="H444" s="101">
        <v>0</v>
      </c>
      <c r="I444" s="101">
        <v>0</v>
      </c>
      <c r="J444" s="102">
        <v>0</v>
      </c>
      <c r="K444" s="102">
        <v>0</v>
      </c>
      <c r="L444" s="102">
        <v>0</v>
      </c>
      <c r="M444" s="102">
        <v>0</v>
      </c>
      <c r="N444" s="102"/>
      <c r="O444" s="102"/>
      <c r="P444" s="102"/>
      <c r="Q444" s="102"/>
      <c r="R444" s="103">
        <f t="shared" si="24"/>
        <v>0</v>
      </c>
      <c r="S444" s="104">
        <f t="shared" si="25"/>
        <v>0</v>
      </c>
      <c r="T444" s="103">
        <v>4</v>
      </c>
      <c r="Y444" s="105"/>
    </row>
    <row r="445" spans="1:25" s="48" customFormat="1" ht="16.5" thickTop="1" thickBot="1">
      <c r="A445" s="99"/>
      <c r="B445" s="100"/>
      <c r="C445" s="100">
        <v>38</v>
      </c>
      <c r="D445" s="101">
        <v>734891</v>
      </c>
      <c r="E445" s="101" t="s">
        <v>222</v>
      </c>
      <c r="F445" s="101" t="s">
        <v>102</v>
      </c>
      <c r="G445" s="101">
        <v>119.5</v>
      </c>
      <c r="H445" s="101">
        <v>0</v>
      </c>
      <c r="I445" s="101">
        <v>0</v>
      </c>
      <c r="J445" s="102">
        <v>0</v>
      </c>
      <c r="K445" s="102">
        <v>0</v>
      </c>
      <c r="L445" s="102">
        <v>0</v>
      </c>
      <c r="M445" s="102">
        <v>0</v>
      </c>
      <c r="N445" s="102"/>
      <c r="O445" s="102"/>
      <c r="P445" s="102"/>
      <c r="Q445" s="102"/>
      <c r="R445" s="103">
        <f t="shared" si="24"/>
        <v>0</v>
      </c>
      <c r="S445" s="104">
        <f t="shared" si="25"/>
        <v>0</v>
      </c>
      <c r="T445" s="103">
        <v>4</v>
      </c>
      <c r="Y445" s="105"/>
    </row>
    <row r="446" spans="1:25" s="48" customFormat="1" ht="16.5" thickTop="1" thickBot="1">
      <c r="A446" s="99"/>
      <c r="B446" s="100"/>
      <c r="C446" s="100">
        <v>39</v>
      </c>
      <c r="D446" s="101">
        <v>734892</v>
      </c>
      <c r="E446" s="101" t="s">
        <v>223</v>
      </c>
      <c r="F446" s="101" t="s">
        <v>103</v>
      </c>
      <c r="G446" s="101">
        <v>109.5</v>
      </c>
      <c r="H446" s="101">
        <v>0</v>
      </c>
      <c r="I446" s="101">
        <v>0</v>
      </c>
      <c r="J446" s="102">
        <v>0</v>
      </c>
      <c r="K446" s="102">
        <v>0</v>
      </c>
      <c r="L446" s="102">
        <v>0</v>
      </c>
      <c r="M446" s="102">
        <v>0</v>
      </c>
      <c r="N446" s="102"/>
      <c r="O446" s="102"/>
      <c r="P446" s="102"/>
      <c r="Q446" s="102"/>
      <c r="R446" s="103">
        <f t="shared" si="24"/>
        <v>0</v>
      </c>
      <c r="S446" s="104">
        <f t="shared" si="25"/>
        <v>0</v>
      </c>
      <c r="T446" s="103">
        <v>4</v>
      </c>
      <c r="Y446" s="105"/>
    </row>
    <row r="447" spans="1:25" s="48" customFormat="1" ht="16.5" thickTop="1" thickBot="1">
      <c r="A447" s="99"/>
      <c r="B447" s="100"/>
      <c r="C447" s="100">
        <v>40</v>
      </c>
      <c r="D447" s="101">
        <v>734893</v>
      </c>
      <c r="E447" s="101" t="s">
        <v>224</v>
      </c>
      <c r="F447" s="101" t="s">
        <v>104</v>
      </c>
      <c r="G447" s="101">
        <v>109.5</v>
      </c>
      <c r="H447" s="101">
        <v>0</v>
      </c>
      <c r="I447" s="101">
        <v>0</v>
      </c>
      <c r="J447" s="102">
        <v>0</v>
      </c>
      <c r="K447" s="102">
        <v>0</v>
      </c>
      <c r="L447" s="102">
        <v>0</v>
      </c>
      <c r="M447" s="102">
        <v>0</v>
      </c>
      <c r="N447" s="102"/>
      <c r="O447" s="102"/>
      <c r="P447" s="102"/>
      <c r="Q447" s="102"/>
      <c r="R447" s="103">
        <f t="shared" si="24"/>
        <v>0</v>
      </c>
      <c r="S447" s="104">
        <f t="shared" si="25"/>
        <v>0</v>
      </c>
      <c r="T447" s="103">
        <v>4</v>
      </c>
      <c r="Y447" s="105"/>
    </row>
    <row r="448" spans="1:25" s="48" customFormat="1" ht="16.5" thickTop="1" thickBot="1">
      <c r="A448" s="99"/>
      <c r="B448" s="100"/>
      <c r="C448" s="100">
        <v>41</v>
      </c>
      <c r="D448" s="101">
        <v>734894</v>
      </c>
      <c r="E448" s="101" t="s">
        <v>225</v>
      </c>
      <c r="F448" s="101" t="s">
        <v>105</v>
      </c>
      <c r="G448" s="101">
        <v>109.5</v>
      </c>
      <c r="H448" s="101">
        <v>0</v>
      </c>
      <c r="I448" s="101">
        <v>0</v>
      </c>
      <c r="J448" s="102">
        <v>0</v>
      </c>
      <c r="K448" s="102">
        <v>0</v>
      </c>
      <c r="L448" s="102">
        <v>0</v>
      </c>
      <c r="M448" s="102">
        <v>0</v>
      </c>
      <c r="N448" s="102"/>
      <c r="O448" s="102"/>
      <c r="P448" s="102"/>
      <c r="Q448" s="102"/>
      <c r="R448" s="103">
        <f t="shared" si="24"/>
        <v>0</v>
      </c>
      <c r="S448" s="104">
        <f t="shared" si="25"/>
        <v>0</v>
      </c>
      <c r="T448" s="103">
        <v>4</v>
      </c>
      <c r="Y448" s="105"/>
    </row>
    <row r="449" spans="1:25" s="48" customFormat="1" ht="16.5" thickTop="1" thickBot="1">
      <c r="A449" s="99"/>
      <c r="B449" s="100"/>
      <c r="C449" s="100">
        <v>42</v>
      </c>
      <c r="D449" s="101">
        <v>734895</v>
      </c>
      <c r="E449" s="101" t="s">
        <v>226</v>
      </c>
      <c r="F449" s="101" t="s">
        <v>106</v>
      </c>
      <c r="G449" s="101">
        <v>44.5</v>
      </c>
      <c r="H449" s="101">
        <v>0</v>
      </c>
      <c r="I449" s="101">
        <v>0</v>
      </c>
      <c r="J449" s="102">
        <v>0</v>
      </c>
      <c r="K449" s="102">
        <v>0</v>
      </c>
      <c r="L449" s="102">
        <v>0</v>
      </c>
      <c r="M449" s="102">
        <v>0</v>
      </c>
      <c r="N449" s="102"/>
      <c r="O449" s="102"/>
      <c r="P449" s="102"/>
      <c r="Q449" s="102"/>
      <c r="R449" s="103">
        <f t="shared" si="24"/>
        <v>0</v>
      </c>
      <c r="S449" s="104">
        <f t="shared" si="25"/>
        <v>0</v>
      </c>
      <c r="T449" s="103">
        <v>4</v>
      </c>
      <c r="Y449" s="105"/>
    </row>
    <row r="450" spans="1:25" s="48" customFormat="1" ht="16.5" thickTop="1" thickBot="1">
      <c r="A450" s="99"/>
      <c r="B450" s="100"/>
      <c r="C450" s="100">
        <v>43</v>
      </c>
      <c r="D450" s="101">
        <v>734896</v>
      </c>
      <c r="E450" s="101" t="s">
        <v>227</v>
      </c>
      <c r="F450" s="101" t="s">
        <v>107</v>
      </c>
      <c r="G450" s="101">
        <v>49.5</v>
      </c>
      <c r="H450" s="101">
        <v>0</v>
      </c>
      <c r="I450" s="101">
        <v>0</v>
      </c>
      <c r="J450" s="102">
        <v>0</v>
      </c>
      <c r="K450" s="102">
        <v>0</v>
      </c>
      <c r="L450" s="102">
        <v>0</v>
      </c>
      <c r="M450" s="102">
        <v>0</v>
      </c>
      <c r="N450" s="102"/>
      <c r="O450" s="102"/>
      <c r="P450" s="102"/>
      <c r="Q450" s="102"/>
      <c r="R450" s="103">
        <f t="shared" si="24"/>
        <v>0</v>
      </c>
      <c r="S450" s="104">
        <f t="shared" si="25"/>
        <v>0</v>
      </c>
      <c r="T450" s="103">
        <v>4</v>
      </c>
      <c r="Y450" s="105"/>
    </row>
    <row r="451" spans="1:25" s="48" customFormat="1" ht="16.5" thickTop="1" thickBot="1">
      <c r="A451" s="99"/>
      <c r="B451" s="100"/>
      <c r="C451" s="100">
        <v>44</v>
      </c>
      <c r="D451" s="101">
        <v>734897</v>
      </c>
      <c r="E451" s="101" t="s">
        <v>228</v>
      </c>
      <c r="F451" s="101" t="s">
        <v>108</v>
      </c>
      <c r="G451" s="101">
        <v>49.5</v>
      </c>
      <c r="H451" s="101">
        <v>0</v>
      </c>
      <c r="I451" s="101">
        <v>0</v>
      </c>
      <c r="J451" s="102">
        <v>0</v>
      </c>
      <c r="K451" s="102">
        <v>0</v>
      </c>
      <c r="L451" s="102">
        <v>0</v>
      </c>
      <c r="M451" s="102">
        <v>0</v>
      </c>
      <c r="N451" s="102"/>
      <c r="O451" s="102"/>
      <c r="P451" s="102"/>
      <c r="Q451" s="102"/>
      <c r="R451" s="103">
        <f t="shared" si="24"/>
        <v>0</v>
      </c>
      <c r="S451" s="104">
        <f t="shared" si="25"/>
        <v>0</v>
      </c>
      <c r="T451" s="103">
        <v>4</v>
      </c>
      <c r="Y451" s="105"/>
    </row>
    <row r="452" spans="1:25" s="48" customFormat="1" ht="16.5" thickTop="1" thickBot="1">
      <c r="A452" s="99"/>
      <c r="B452" s="100"/>
      <c r="C452" s="100">
        <v>45</v>
      </c>
      <c r="D452" s="101">
        <v>734898</v>
      </c>
      <c r="E452" s="101" t="s">
        <v>229</v>
      </c>
      <c r="F452" s="101" t="s">
        <v>109</v>
      </c>
      <c r="G452" s="101">
        <v>49.5</v>
      </c>
      <c r="H452" s="101">
        <v>0</v>
      </c>
      <c r="I452" s="101">
        <v>0</v>
      </c>
      <c r="J452" s="102">
        <v>0</v>
      </c>
      <c r="K452" s="102">
        <v>0</v>
      </c>
      <c r="L452" s="102">
        <v>0</v>
      </c>
      <c r="M452" s="102">
        <v>0</v>
      </c>
      <c r="N452" s="102"/>
      <c r="O452" s="102"/>
      <c r="P452" s="102"/>
      <c r="Q452" s="102"/>
      <c r="R452" s="103">
        <f t="shared" si="24"/>
        <v>0</v>
      </c>
      <c r="S452" s="104">
        <f t="shared" si="25"/>
        <v>0</v>
      </c>
      <c r="T452" s="103">
        <v>4</v>
      </c>
      <c r="Y452" s="105"/>
    </row>
    <row r="453" spans="1:25" s="48" customFormat="1" ht="16.5" thickTop="1" thickBot="1">
      <c r="A453" s="99"/>
      <c r="B453" s="100"/>
      <c r="C453" s="100">
        <v>46</v>
      </c>
      <c r="D453" s="101">
        <v>734899</v>
      </c>
      <c r="E453" s="101" t="s">
        <v>230</v>
      </c>
      <c r="F453" s="101" t="s">
        <v>110</v>
      </c>
      <c r="G453" s="101">
        <v>49.5</v>
      </c>
      <c r="H453" s="101">
        <v>0</v>
      </c>
      <c r="I453" s="101">
        <v>0</v>
      </c>
      <c r="J453" s="102">
        <v>0</v>
      </c>
      <c r="K453" s="102">
        <v>0</v>
      </c>
      <c r="L453" s="102">
        <v>0</v>
      </c>
      <c r="M453" s="102">
        <v>0</v>
      </c>
      <c r="N453" s="102"/>
      <c r="O453" s="102"/>
      <c r="P453" s="102"/>
      <c r="Q453" s="102"/>
      <c r="R453" s="103">
        <f t="shared" si="24"/>
        <v>0</v>
      </c>
      <c r="S453" s="104">
        <f t="shared" si="25"/>
        <v>0</v>
      </c>
      <c r="T453" s="103">
        <v>1</v>
      </c>
      <c r="Y453" s="105"/>
    </row>
    <row r="454" spans="1:25" s="48" customFormat="1" ht="16.5" thickTop="1" thickBot="1">
      <c r="A454" s="99"/>
      <c r="B454" s="100"/>
      <c r="C454" s="100">
        <v>47</v>
      </c>
      <c r="D454" s="101">
        <v>734900</v>
      </c>
      <c r="E454" s="101" t="s">
        <v>231</v>
      </c>
      <c r="F454" s="101" t="s">
        <v>111</v>
      </c>
      <c r="G454" s="101">
        <v>39.5</v>
      </c>
      <c r="H454" s="101">
        <v>0</v>
      </c>
      <c r="I454" s="101">
        <v>0</v>
      </c>
      <c r="J454" s="102">
        <v>0</v>
      </c>
      <c r="K454" s="102">
        <v>0</v>
      </c>
      <c r="L454" s="102">
        <v>0</v>
      </c>
      <c r="M454" s="102">
        <v>0</v>
      </c>
      <c r="N454" s="102"/>
      <c r="O454" s="102"/>
      <c r="P454" s="102"/>
      <c r="Q454" s="102"/>
      <c r="R454" s="103">
        <f t="shared" si="24"/>
        <v>0</v>
      </c>
      <c r="S454" s="104">
        <f t="shared" si="25"/>
        <v>0</v>
      </c>
      <c r="T454" s="103">
        <v>0</v>
      </c>
      <c r="Y454" s="105"/>
    </row>
    <row r="455" spans="1:25" s="48" customFormat="1" ht="16.5" thickTop="1" thickBot="1">
      <c r="A455" s="99"/>
      <c r="B455" s="100"/>
      <c r="C455" s="100">
        <v>48</v>
      </c>
      <c r="D455" s="101">
        <v>734901</v>
      </c>
      <c r="E455" s="101" t="s">
        <v>232</v>
      </c>
      <c r="F455" s="101" t="s">
        <v>112</v>
      </c>
      <c r="G455" s="101">
        <v>39.5</v>
      </c>
      <c r="H455" s="101">
        <v>0</v>
      </c>
      <c r="I455" s="101">
        <v>0</v>
      </c>
      <c r="J455" s="102">
        <v>0</v>
      </c>
      <c r="K455" s="102">
        <v>0</v>
      </c>
      <c r="L455" s="102">
        <v>0</v>
      </c>
      <c r="M455" s="102">
        <v>0</v>
      </c>
      <c r="N455" s="102"/>
      <c r="O455" s="102"/>
      <c r="P455" s="102"/>
      <c r="Q455" s="102"/>
      <c r="R455" s="103">
        <f t="shared" si="24"/>
        <v>0</v>
      </c>
      <c r="S455" s="104">
        <f t="shared" si="25"/>
        <v>0</v>
      </c>
      <c r="T455" s="103">
        <v>0</v>
      </c>
      <c r="Y455" s="105"/>
    </row>
    <row r="456" spans="1:25" s="48" customFormat="1" ht="16.5" thickTop="1" thickBot="1">
      <c r="A456" s="99"/>
      <c r="B456" s="100"/>
      <c r="C456" s="100">
        <v>49</v>
      </c>
      <c r="D456" s="101">
        <v>734902</v>
      </c>
      <c r="E456" s="101" t="s">
        <v>233</v>
      </c>
      <c r="F456" s="101" t="s">
        <v>113</v>
      </c>
      <c r="G456" s="101">
        <v>104.5</v>
      </c>
      <c r="H456" s="101">
        <v>0</v>
      </c>
      <c r="I456" s="101">
        <v>0</v>
      </c>
      <c r="J456" s="102">
        <v>0</v>
      </c>
      <c r="K456" s="102">
        <v>0</v>
      </c>
      <c r="L456" s="102">
        <v>0</v>
      </c>
      <c r="M456" s="102">
        <v>0</v>
      </c>
      <c r="N456" s="102"/>
      <c r="O456" s="102"/>
      <c r="P456" s="102"/>
      <c r="Q456" s="102"/>
      <c r="R456" s="103">
        <f t="shared" si="24"/>
        <v>0</v>
      </c>
      <c r="S456" s="104">
        <f t="shared" si="25"/>
        <v>0</v>
      </c>
      <c r="T456" s="103">
        <v>4</v>
      </c>
      <c r="Y456" s="105"/>
    </row>
    <row r="457" spans="1:25" s="48" customFormat="1" ht="16.5" thickTop="1" thickBot="1">
      <c r="A457" s="99"/>
      <c r="B457" s="100"/>
      <c r="C457" s="100">
        <v>50</v>
      </c>
      <c r="D457" s="101">
        <v>734903</v>
      </c>
      <c r="E457" s="101" t="s">
        <v>234</v>
      </c>
      <c r="F457" s="101" t="s">
        <v>114</v>
      </c>
      <c r="G457" s="101">
        <v>169.5</v>
      </c>
      <c r="H457" s="101">
        <v>0</v>
      </c>
      <c r="I457" s="101">
        <v>0</v>
      </c>
      <c r="J457" s="102">
        <v>1</v>
      </c>
      <c r="K457" s="102">
        <v>0</v>
      </c>
      <c r="L457" s="102">
        <v>0</v>
      </c>
      <c r="M457" s="102">
        <v>0</v>
      </c>
      <c r="N457" s="102"/>
      <c r="O457" s="102"/>
      <c r="P457" s="102"/>
      <c r="Q457" s="102"/>
      <c r="R457" s="103">
        <f t="shared" si="24"/>
        <v>1</v>
      </c>
      <c r="S457" s="104">
        <f t="shared" si="25"/>
        <v>0.16666666666666666</v>
      </c>
      <c r="T457" s="103">
        <v>3</v>
      </c>
      <c r="Y457" s="105"/>
    </row>
    <row r="458" spans="1:25" s="48" customFormat="1" ht="16.5" thickTop="1" thickBot="1">
      <c r="A458" s="99"/>
      <c r="B458" s="100"/>
      <c r="C458" s="100">
        <v>51</v>
      </c>
      <c r="D458" s="101">
        <v>734904</v>
      </c>
      <c r="E458" s="101" t="s">
        <v>235</v>
      </c>
      <c r="F458" s="101" t="s">
        <v>115</v>
      </c>
      <c r="G458" s="101">
        <v>59.5</v>
      </c>
      <c r="H458" s="101">
        <v>0</v>
      </c>
      <c r="I458" s="101">
        <v>0</v>
      </c>
      <c r="J458" s="102">
        <v>1</v>
      </c>
      <c r="K458" s="102">
        <v>1</v>
      </c>
      <c r="L458" s="102">
        <v>0</v>
      </c>
      <c r="M458" s="102">
        <v>0</v>
      </c>
      <c r="N458" s="102"/>
      <c r="O458" s="102"/>
      <c r="P458" s="102"/>
      <c r="Q458" s="102"/>
      <c r="R458" s="103">
        <f t="shared" si="24"/>
        <v>2</v>
      </c>
      <c r="S458" s="104">
        <f t="shared" si="25"/>
        <v>0.33333333333333331</v>
      </c>
      <c r="T458" s="103">
        <v>5</v>
      </c>
      <c r="Y458" s="105"/>
    </row>
    <row r="459" spans="1:25" s="48" customFormat="1" ht="16.5" thickTop="1" thickBot="1">
      <c r="A459" s="99"/>
      <c r="B459" s="100"/>
      <c r="C459" s="100">
        <v>52</v>
      </c>
      <c r="D459" s="101">
        <v>734905</v>
      </c>
      <c r="E459" s="101" t="s">
        <v>236</v>
      </c>
      <c r="F459" s="101" t="s">
        <v>116</v>
      </c>
      <c r="G459" s="101">
        <v>114.5</v>
      </c>
      <c r="H459" s="101">
        <v>0</v>
      </c>
      <c r="I459" s="101">
        <v>0</v>
      </c>
      <c r="J459" s="102">
        <v>0</v>
      </c>
      <c r="K459" s="102">
        <v>0</v>
      </c>
      <c r="L459" s="102">
        <v>0</v>
      </c>
      <c r="M459" s="102">
        <v>0</v>
      </c>
      <c r="N459" s="102"/>
      <c r="O459" s="102"/>
      <c r="P459" s="102"/>
      <c r="Q459" s="102"/>
      <c r="R459" s="103">
        <f t="shared" si="24"/>
        <v>0</v>
      </c>
      <c r="S459" s="104">
        <f t="shared" si="25"/>
        <v>0</v>
      </c>
      <c r="T459" s="103">
        <v>4</v>
      </c>
      <c r="Y459" s="105"/>
    </row>
    <row r="460" spans="1:25" s="48" customFormat="1" ht="16.5" thickTop="1" thickBot="1">
      <c r="A460" s="99"/>
      <c r="B460" s="100"/>
      <c r="C460" s="100">
        <v>53</v>
      </c>
      <c r="D460" s="101">
        <v>734906</v>
      </c>
      <c r="E460" s="101" t="s">
        <v>237</v>
      </c>
      <c r="F460" s="101" t="s">
        <v>117</v>
      </c>
      <c r="G460" s="101">
        <v>49.5</v>
      </c>
      <c r="H460" s="101">
        <v>0</v>
      </c>
      <c r="I460" s="101">
        <v>0</v>
      </c>
      <c r="J460" s="102">
        <v>0</v>
      </c>
      <c r="K460" s="102">
        <v>0</v>
      </c>
      <c r="L460" s="102">
        <v>0</v>
      </c>
      <c r="M460" s="102">
        <v>0</v>
      </c>
      <c r="N460" s="102"/>
      <c r="O460" s="102"/>
      <c r="P460" s="102"/>
      <c r="Q460" s="102"/>
      <c r="R460" s="103">
        <f t="shared" si="24"/>
        <v>0</v>
      </c>
      <c r="S460" s="104">
        <f t="shared" si="25"/>
        <v>0</v>
      </c>
      <c r="T460" s="103">
        <v>10</v>
      </c>
      <c r="Y460" s="105"/>
    </row>
    <row r="461" spans="1:25" s="48" customFormat="1" ht="16.5" thickTop="1" thickBot="1">
      <c r="A461" s="99"/>
      <c r="B461" s="100"/>
      <c r="C461" s="100">
        <v>54</v>
      </c>
      <c r="D461" s="101">
        <v>734907</v>
      </c>
      <c r="E461" s="101" t="s">
        <v>238</v>
      </c>
      <c r="F461" s="101" t="s">
        <v>118</v>
      </c>
      <c r="G461" s="101">
        <v>24.5</v>
      </c>
      <c r="H461" s="101">
        <v>0</v>
      </c>
      <c r="I461" s="101">
        <v>1</v>
      </c>
      <c r="J461" s="102">
        <v>0</v>
      </c>
      <c r="K461" s="102">
        <v>1</v>
      </c>
      <c r="L461" s="102">
        <v>0</v>
      </c>
      <c r="M461" s="102">
        <v>0</v>
      </c>
      <c r="N461" s="102"/>
      <c r="O461" s="102"/>
      <c r="P461" s="102"/>
      <c r="Q461" s="102"/>
      <c r="R461" s="103">
        <f t="shared" si="24"/>
        <v>2</v>
      </c>
      <c r="S461" s="104">
        <f t="shared" si="25"/>
        <v>0.33333333333333331</v>
      </c>
      <c r="T461" s="103">
        <v>2</v>
      </c>
      <c r="Y461" s="105"/>
    </row>
    <row r="462" spans="1:25" s="48" customFormat="1" ht="16.5" thickTop="1" thickBot="1">
      <c r="A462" s="99"/>
      <c r="B462" s="100"/>
      <c r="C462" s="100">
        <v>55</v>
      </c>
      <c r="D462" s="101">
        <v>734909</v>
      </c>
      <c r="E462" s="101" t="s">
        <v>239</v>
      </c>
      <c r="F462" s="101" t="s">
        <v>119</v>
      </c>
      <c r="G462" s="101">
        <v>24.5</v>
      </c>
      <c r="H462" s="101">
        <v>0</v>
      </c>
      <c r="I462" s="101">
        <v>1</v>
      </c>
      <c r="J462" s="102">
        <v>1</v>
      </c>
      <c r="K462" s="102">
        <v>0</v>
      </c>
      <c r="L462" s="102">
        <v>0</v>
      </c>
      <c r="M462" s="102">
        <v>0</v>
      </c>
      <c r="N462" s="102"/>
      <c r="O462" s="102"/>
      <c r="P462" s="102"/>
      <c r="Q462" s="102"/>
      <c r="R462" s="103">
        <f t="shared" si="24"/>
        <v>2</v>
      </c>
      <c r="S462" s="104">
        <f t="shared" si="25"/>
        <v>0.33333333333333331</v>
      </c>
      <c r="T462" s="103">
        <v>2</v>
      </c>
      <c r="Y462" s="105"/>
    </row>
    <row r="463" spans="1:25" s="48" customFormat="1" ht="16.5" thickTop="1" thickBot="1">
      <c r="A463" s="99"/>
      <c r="B463" s="100"/>
      <c r="C463" s="100">
        <v>56</v>
      </c>
      <c r="D463" s="101">
        <v>734910</v>
      </c>
      <c r="E463" s="101" t="s">
        <v>240</v>
      </c>
      <c r="F463" s="101" t="s">
        <v>120</v>
      </c>
      <c r="G463" s="101">
        <v>24.5</v>
      </c>
      <c r="H463" s="101">
        <v>0</v>
      </c>
      <c r="I463" s="101">
        <v>1</v>
      </c>
      <c r="J463" s="102">
        <v>0</v>
      </c>
      <c r="K463" s="102">
        <v>0</v>
      </c>
      <c r="L463" s="102">
        <v>0</v>
      </c>
      <c r="M463" s="102">
        <v>0</v>
      </c>
      <c r="N463" s="102"/>
      <c r="O463" s="102"/>
      <c r="P463" s="102"/>
      <c r="Q463" s="102"/>
      <c r="R463" s="103">
        <f t="shared" si="24"/>
        <v>1</v>
      </c>
      <c r="S463" s="104">
        <f t="shared" si="25"/>
        <v>0.16666666666666666</v>
      </c>
      <c r="T463" s="103">
        <v>3</v>
      </c>
      <c r="Y463" s="105"/>
    </row>
    <row r="464" spans="1:25" s="48" customFormat="1" ht="16.5" thickTop="1" thickBot="1">
      <c r="A464" s="99"/>
      <c r="B464" s="100"/>
      <c r="C464" s="100">
        <v>57</v>
      </c>
      <c r="D464" s="101">
        <v>734911</v>
      </c>
      <c r="E464" s="101" t="s">
        <v>241</v>
      </c>
      <c r="F464" s="101" t="s">
        <v>121</v>
      </c>
      <c r="G464" s="101">
        <v>24.5</v>
      </c>
      <c r="H464" s="101">
        <v>0</v>
      </c>
      <c r="I464" s="101">
        <v>0</v>
      </c>
      <c r="J464" s="102">
        <v>0</v>
      </c>
      <c r="K464" s="102">
        <v>0</v>
      </c>
      <c r="L464" s="102">
        <v>0</v>
      </c>
      <c r="M464" s="102">
        <v>0</v>
      </c>
      <c r="N464" s="102"/>
      <c r="O464" s="102"/>
      <c r="P464" s="102"/>
      <c r="Q464" s="102"/>
      <c r="R464" s="103">
        <f t="shared" si="24"/>
        <v>0</v>
      </c>
      <c r="S464" s="104">
        <f t="shared" si="25"/>
        <v>0</v>
      </c>
      <c r="T464" s="103">
        <v>3</v>
      </c>
      <c r="Y464" s="105"/>
    </row>
    <row r="465" spans="1:25" s="48" customFormat="1" ht="16.5" thickTop="1" thickBot="1">
      <c r="A465" s="99"/>
      <c r="B465" s="100"/>
      <c r="C465" s="100">
        <v>58</v>
      </c>
      <c r="D465" s="101">
        <v>734912</v>
      </c>
      <c r="E465" s="101" t="s">
        <v>242</v>
      </c>
      <c r="F465" s="101" t="s">
        <v>122</v>
      </c>
      <c r="G465" s="101">
        <v>24.5</v>
      </c>
      <c r="H465" s="101">
        <v>0</v>
      </c>
      <c r="I465" s="101">
        <v>0</v>
      </c>
      <c r="J465" s="102">
        <v>0</v>
      </c>
      <c r="K465" s="102">
        <v>0</v>
      </c>
      <c r="L465" s="102">
        <v>0</v>
      </c>
      <c r="M465" s="102">
        <v>0</v>
      </c>
      <c r="N465" s="102"/>
      <c r="O465" s="102"/>
      <c r="P465" s="102"/>
      <c r="Q465" s="102"/>
      <c r="R465" s="103">
        <f t="shared" si="24"/>
        <v>0</v>
      </c>
      <c r="S465" s="104">
        <f t="shared" si="25"/>
        <v>0</v>
      </c>
      <c r="T465" s="103">
        <v>4</v>
      </c>
      <c r="Y465" s="105"/>
    </row>
    <row r="466" spans="1:25" s="48" customFormat="1" ht="16.5" thickTop="1" thickBot="1">
      <c r="A466" s="99"/>
      <c r="B466" s="100"/>
      <c r="C466" s="100">
        <v>59</v>
      </c>
      <c r="D466" s="101">
        <v>734913</v>
      </c>
      <c r="E466" s="101" t="s">
        <v>243</v>
      </c>
      <c r="F466" s="101" t="s">
        <v>120</v>
      </c>
      <c r="G466" s="101">
        <v>24.5</v>
      </c>
      <c r="H466" s="101">
        <v>0</v>
      </c>
      <c r="I466" s="101">
        <v>0</v>
      </c>
      <c r="J466" s="102">
        <v>0</v>
      </c>
      <c r="K466" s="102">
        <v>0</v>
      </c>
      <c r="L466" s="102">
        <v>0</v>
      </c>
      <c r="M466" s="102">
        <v>0</v>
      </c>
      <c r="N466" s="102"/>
      <c r="O466" s="102"/>
      <c r="P466" s="102"/>
      <c r="Q466" s="102"/>
      <c r="R466" s="103">
        <f t="shared" si="24"/>
        <v>0</v>
      </c>
      <c r="S466" s="104">
        <f t="shared" si="25"/>
        <v>0</v>
      </c>
      <c r="T466" s="103">
        <v>4</v>
      </c>
      <c r="Y466" s="105"/>
    </row>
    <row r="467" spans="1:25" s="48" customFormat="1" ht="16.5" thickTop="1" thickBot="1">
      <c r="A467" s="99"/>
      <c r="B467" s="100"/>
      <c r="C467" s="100">
        <v>60</v>
      </c>
      <c r="D467" s="101">
        <v>734914</v>
      </c>
      <c r="E467" s="101" t="s">
        <v>244</v>
      </c>
      <c r="F467" s="101" t="s">
        <v>123</v>
      </c>
      <c r="G467" s="101">
        <v>24.5</v>
      </c>
      <c r="H467" s="101">
        <v>0</v>
      </c>
      <c r="I467" s="101">
        <v>0</v>
      </c>
      <c r="J467" s="102">
        <v>0</v>
      </c>
      <c r="K467" s="102">
        <v>0</v>
      </c>
      <c r="L467" s="102">
        <v>0</v>
      </c>
      <c r="M467" s="102">
        <v>0</v>
      </c>
      <c r="N467" s="102"/>
      <c r="O467" s="102"/>
      <c r="P467" s="102"/>
      <c r="Q467" s="102"/>
      <c r="R467" s="103">
        <f t="shared" si="24"/>
        <v>0</v>
      </c>
      <c r="S467" s="104">
        <f t="shared" si="25"/>
        <v>0</v>
      </c>
      <c r="T467" s="103">
        <v>3</v>
      </c>
      <c r="Y467" s="105"/>
    </row>
    <row r="468" spans="1:25" s="48" customFormat="1" ht="16.5" thickTop="1" thickBot="1">
      <c r="A468" s="99"/>
      <c r="B468" s="100"/>
      <c r="C468" s="100">
        <v>61</v>
      </c>
      <c r="D468" s="101">
        <v>734915</v>
      </c>
      <c r="E468" s="101" t="s">
        <v>245</v>
      </c>
      <c r="F468" s="101" t="s">
        <v>124</v>
      </c>
      <c r="G468" s="101">
        <v>24.5</v>
      </c>
      <c r="H468" s="101">
        <v>0</v>
      </c>
      <c r="I468" s="101">
        <v>0</v>
      </c>
      <c r="J468" s="102">
        <v>0</v>
      </c>
      <c r="K468" s="102">
        <v>0</v>
      </c>
      <c r="L468" s="102">
        <v>0</v>
      </c>
      <c r="M468" s="102">
        <v>0</v>
      </c>
      <c r="N468" s="102"/>
      <c r="O468" s="102"/>
      <c r="P468" s="102"/>
      <c r="Q468" s="102"/>
      <c r="R468" s="103">
        <f t="shared" si="24"/>
        <v>0</v>
      </c>
      <c r="S468" s="104">
        <f t="shared" si="25"/>
        <v>0</v>
      </c>
      <c r="T468" s="103">
        <v>4</v>
      </c>
      <c r="Y468" s="105"/>
    </row>
    <row r="469" spans="1:25" s="48" customFormat="1" ht="16.5" thickTop="1" thickBot="1">
      <c r="A469" s="99"/>
      <c r="B469" s="100"/>
      <c r="C469" s="100">
        <v>62</v>
      </c>
      <c r="D469" s="101">
        <v>734916</v>
      </c>
      <c r="E469" s="101" t="s">
        <v>246</v>
      </c>
      <c r="F469" s="101" t="s">
        <v>125</v>
      </c>
      <c r="G469" s="101">
        <v>29.5</v>
      </c>
      <c r="H469" s="101">
        <v>0</v>
      </c>
      <c r="I469" s="101">
        <v>0</v>
      </c>
      <c r="J469" s="102">
        <v>0</v>
      </c>
      <c r="K469" s="102">
        <v>0</v>
      </c>
      <c r="L469" s="102">
        <v>0</v>
      </c>
      <c r="M469" s="102">
        <v>0</v>
      </c>
      <c r="N469" s="102"/>
      <c r="O469" s="102"/>
      <c r="P469" s="102"/>
      <c r="Q469" s="102"/>
      <c r="R469" s="103">
        <f t="shared" si="24"/>
        <v>0</v>
      </c>
      <c r="S469" s="104">
        <f t="shared" si="25"/>
        <v>0</v>
      </c>
      <c r="T469" s="103">
        <v>4</v>
      </c>
      <c r="Y469" s="105"/>
    </row>
    <row r="470" spans="1:25" s="48" customFormat="1" ht="16.5" thickTop="1" thickBot="1">
      <c r="A470" s="99"/>
      <c r="B470" s="100"/>
      <c r="C470" s="100">
        <v>63</v>
      </c>
      <c r="D470" s="101">
        <v>734917</v>
      </c>
      <c r="E470" s="101" t="s">
        <v>247</v>
      </c>
      <c r="F470" s="101" t="s">
        <v>126</v>
      </c>
      <c r="G470" s="101">
        <v>29.5</v>
      </c>
      <c r="H470" s="101">
        <v>0</v>
      </c>
      <c r="I470" s="101">
        <v>0</v>
      </c>
      <c r="J470" s="102">
        <v>0</v>
      </c>
      <c r="K470" s="102">
        <v>0</v>
      </c>
      <c r="L470" s="102">
        <v>0</v>
      </c>
      <c r="M470" s="102">
        <v>0</v>
      </c>
      <c r="N470" s="102"/>
      <c r="O470" s="102"/>
      <c r="P470" s="102"/>
      <c r="Q470" s="102"/>
      <c r="R470" s="103">
        <f t="shared" si="24"/>
        <v>0</v>
      </c>
      <c r="S470" s="104">
        <f t="shared" si="25"/>
        <v>0</v>
      </c>
      <c r="T470" s="103">
        <v>4</v>
      </c>
      <c r="Y470" s="105"/>
    </row>
    <row r="471" spans="1:25" s="48" customFormat="1" ht="16.5" thickTop="1" thickBot="1">
      <c r="A471" s="99"/>
      <c r="B471" s="100"/>
      <c r="C471" s="100">
        <v>64</v>
      </c>
      <c r="D471" s="101">
        <v>734918</v>
      </c>
      <c r="E471" s="101" t="s">
        <v>248</v>
      </c>
      <c r="F471" s="101" t="s">
        <v>127</v>
      </c>
      <c r="G471" s="101">
        <v>44.5</v>
      </c>
      <c r="H471" s="101">
        <v>0</v>
      </c>
      <c r="I471" s="101">
        <v>0</v>
      </c>
      <c r="J471" s="102">
        <v>0</v>
      </c>
      <c r="K471" s="102">
        <v>0</v>
      </c>
      <c r="L471" s="102">
        <v>0</v>
      </c>
      <c r="M471" s="102">
        <v>0</v>
      </c>
      <c r="N471" s="102"/>
      <c r="O471" s="102"/>
      <c r="P471" s="102"/>
      <c r="Q471" s="102"/>
      <c r="R471" s="103">
        <f t="shared" si="24"/>
        <v>0</v>
      </c>
      <c r="S471" s="104">
        <f t="shared" si="25"/>
        <v>0</v>
      </c>
      <c r="T471" s="103">
        <v>4</v>
      </c>
      <c r="Y471" s="105"/>
    </row>
    <row r="472" spans="1:25" s="48" customFormat="1" ht="16.5" thickTop="1" thickBot="1">
      <c r="A472" s="99"/>
      <c r="B472" s="100"/>
      <c r="C472" s="100">
        <v>65</v>
      </c>
      <c r="D472" s="101">
        <v>734920</v>
      </c>
      <c r="E472" s="101" t="s">
        <v>249</v>
      </c>
      <c r="F472" s="101" t="s">
        <v>128</v>
      </c>
      <c r="G472" s="101">
        <v>34.5</v>
      </c>
      <c r="H472" s="101">
        <v>0</v>
      </c>
      <c r="I472" s="101">
        <v>0</v>
      </c>
      <c r="J472" s="102">
        <v>0</v>
      </c>
      <c r="K472" s="102">
        <v>0</v>
      </c>
      <c r="L472" s="102">
        <v>0</v>
      </c>
      <c r="M472" s="102">
        <v>0</v>
      </c>
      <c r="N472" s="102"/>
      <c r="O472" s="102"/>
      <c r="P472" s="102"/>
      <c r="Q472" s="102"/>
      <c r="R472" s="103">
        <f t="shared" si="24"/>
        <v>0</v>
      </c>
      <c r="S472" s="104">
        <f t="shared" si="25"/>
        <v>0</v>
      </c>
      <c r="T472" s="103">
        <v>4</v>
      </c>
      <c r="Y472" s="105"/>
    </row>
    <row r="473" spans="1:25" s="48" customFormat="1" ht="16.5" thickTop="1" thickBot="1">
      <c r="A473" s="99"/>
      <c r="B473" s="100"/>
      <c r="C473" s="100">
        <v>66</v>
      </c>
      <c r="D473" s="101">
        <v>734921</v>
      </c>
      <c r="E473" s="101" t="s">
        <v>250</v>
      </c>
      <c r="F473" s="101" t="s">
        <v>129</v>
      </c>
      <c r="G473" s="101">
        <v>34.5</v>
      </c>
      <c r="H473" s="101">
        <v>0</v>
      </c>
      <c r="I473" s="101">
        <v>2</v>
      </c>
      <c r="J473" s="102">
        <v>0</v>
      </c>
      <c r="K473" s="102">
        <v>0</v>
      </c>
      <c r="L473" s="102">
        <v>0</v>
      </c>
      <c r="M473" s="102">
        <v>1</v>
      </c>
      <c r="N473" s="102"/>
      <c r="O473" s="102"/>
      <c r="P473" s="102"/>
      <c r="Q473" s="102"/>
      <c r="R473" s="103">
        <f t="shared" si="24"/>
        <v>3</v>
      </c>
      <c r="S473" s="104">
        <f t="shared" ref="S473:S537" si="26">AVERAGE(H473:Q473)</f>
        <v>0.5</v>
      </c>
      <c r="T473" s="103">
        <v>3</v>
      </c>
      <c r="Y473" s="105"/>
    </row>
    <row r="474" spans="1:25" s="48" customFormat="1" ht="16.5" thickTop="1" thickBot="1">
      <c r="A474" s="99"/>
      <c r="B474" s="100"/>
      <c r="C474" s="100">
        <v>67</v>
      </c>
      <c r="D474" s="101">
        <v>734922</v>
      </c>
      <c r="E474" s="101" t="s">
        <v>251</v>
      </c>
      <c r="F474" s="101" t="s">
        <v>130</v>
      </c>
      <c r="G474" s="101">
        <v>34.5</v>
      </c>
      <c r="H474" s="101">
        <v>1</v>
      </c>
      <c r="I474" s="101">
        <v>0</v>
      </c>
      <c r="J474" s="102">
        <v>0</v>
      </c>
      <c r="K474" s="102">
        <v>1</v>
      </c>
      <c r="L474" s="102">
        <v>1</v>
      </c>
      <c r="M474" s="102">
        <v>0</v>
      </c>
      <c r="N474" s="102"/>
      <c r="O474" s="102"/>
      <c r="P474" s="102"/>
      <c r="Q474" s="102"/>
      <c r="R474" s="103">
        <f t="shared" si="24"/>
        <v>3</v>
      </c>
      <c r="S474" s="104">
        <f t="shared" si="26"/>
        <v>0.5</v>
      </c>
      <c r="T474" s="103">
        <v>1</v>
      </c>
      <c r="Y474" s="105"/>
    </row>
    <row r="475" spans="1:25" s="48" customFormat="1" ht="16.5" thickTop="1" thickBot="1">
      <c r="A475" s="99"/>
      <c r="B475" s="100"/>
      <c r="C475" s="100">
        <v>68</v>
      </c>
      <c r="D475" s="101">
        <v>734923</v>
      </c>
      <c r="E475" s="101" t="s">
        <v>252</v>
      </c>
      <c r="F475" s="101" t="s">
        <v>131</v>
      </c>
      <c r="G475" s="101">
        <v>29.5</v>
      </c>
      <c r="H475" s="101">
        <v>0</v>
      </c>
      <c r="I475" s="101">
        <v>0</v>
      </c>
      <c r="J475" s="102">
        <v>0</v>
      </c>
      <c r="K475" s="102">
        <v>0</v>
      </c>
      <c r="L475" s="102">
        <v>0</v>
      </c>
      <c r="M475" s="102">
        <v>0</v>
      </c>
      <c r="N475" s="102"/>
      <c r="O475" s="102"/>
      <c r="P475" s="102"/>
      <c r="Q475" s="102"/>
      <c r="R475" s="103">
        <f t="shared" si="24"/>
        <v>0</v>
      </c>
      <c r="S475" s="104">
        <f t="shared" si="26"/>
        <v>0</v>
      </c>
      <c r="T475" s="103">
        <v>0</v>
      </c>
      <c r="Y475" s="105"/>
    </row>
    <row r="476" spans="1:25" s="48" customFormat="1" ht="16.5" thickTop="1" thickBot="1">
      <c r="A476" s="99"/>
      <c r="B476" s="100"/>
      <c r="C476" s="100">
        <v>69</v>
      </c>
      <c r="D476" s="101">
        <v>734924</v>
      </c>
      <c r="E476" s="101" t="s">
        <v>253</v>
      </c>
      <c r="F476" s="101" t="s">
        <v>132</v>
      </c>
      <c r="G476" s="101">
        <v>29.5</v>
      </c>
      <c r="H476" s="101">
        <v>0</v>
      </c>
      <c r="I476" s="101">
        <v>0</v>
      </c>
      <c r="J476" s="102">
        <v>0</v>
      </c>
      <c r="K476" s="102">
        <v>0</v>
      </c>
      <c r="L476" s="102">
        <v>0</v>
      </c>
      <c r="M476" s="102">
        <v>0</v>
      </c>
      <c r="N476" s="102"/>
      <c r="O476" s="102"/>
      <c r="P476" s="102"/>
      <c r="Q476" s="102"/>
      <c r="R476" s="103">
        <f t="shared" si="24"/>
        <v>0</v>
      </c>
      <c r="S476" s="104">
        <f t="shared" si="26"/>
        <v>0</v>
      </c>
      <c r="T476" s="103">
        <v>0</v>
      </c>
      <c r="Y476" s="105"/>
    </row>
    <row r="477" spans="1:25" s="48" customFormat="1" ht="16.5" thickTop="1" thickBot="1">
      <c r="A477" s="99"/>
      <c r="B477" s="100"/>
      <c r="C477" s="100">
        <v>70</v>
      </c>
      <c r="D477" s="101">
        <v>734925</v>
      </c>
      <c r="E477" s="101" t="s">
        <v>254</v>
      </c>
      <c r="F477" s="101" t="s">
        <v>133</v>
      </c>
      <c r="G477" s="101">
        <v>29.5</v>
      </c>
      <c r="H477" s="101">
        <v>0</v>
      </c>
      <c r="I477" s="101">
        <v>0</v>
      </c>
      <c r="J477" s="102">
        <v>0</v>
      </c>
      <c r="K477" s="102">
        <v>0</v>
      </c>
      <c r="L477" s="102">
        <v>0</v>
      </c>
      <c r="M477" s="102">
        <v>0</v>
      </c>
      <c r="N477" s="102"/>
      <c r="O477" s="102"/>
      <c r="P477" s="102"/>
      <c r="Q477" s="102"/>
      <c r="R477" s="103">
        <f t="shared" si="24"/>
        <v>0</v>
      </c>
      <c r="S477" s="104">
        <f t="shared" si="26"/>
        <v>0</v>
      </c>
      <c r="T477" s="103">
        <v>0</v>
      </c>
      <c r="Y477" s="105"/>
    </row>
    <row r="478" spans="1:25" s="48" customFormat="1" ht="16.5" thickTop="1" thickBot="1">
      <c r="A478" s="99"/>
      <c r="B478" s="100"/>
      <c r="C478" s="100">
        <v>71</v>
      </c>
      <c r="D478" s="101">
        <v>734926</v>
      </c>
      <c r="E478" s="101" t="s">
        <v>255</v>
      </c>
      <c r="F478" s="101" t="s">
        <v>134</v>
      </c>
      <c r="G478" s="101">
        <v>24.5</v>
      </c>
      <c r="H478" s="101">
        <v>0</v>
      </c>
      <c r="I478" s="101">
        <v>0</v>
      </c>
      <c r="J478" s="102">
        <v>0</v>
      </c>
      <c r="K478" s="102">
        <v>0</v>
      </c>
      <c r="L478" s="102">
        <v>0</v>
      </c>
      <c r="M478" s="102">
        <v>0</v>
      </c>
      <c r="N478" s="102"/>
      <c r="O478" s="102"/>
      <c r="P478" s="102"/>
      <c r="Q478" s="102"/>
      <c r="R478" s="103">
        <f t="shared" si="24"/>
        <v>0</v>
      </c>
      <c r="S478" s="104">
        <f t="shared" si="26"/>
        <v>0</v>
      </c>
      <c r="T478" s="103">
        <v>0</v>
      </c>
      <c r="Y478" s="105"/>
    </row>
    <row r="479" spans="1:25" s="48" customFormat="1" ht="16.5" thickTop="1" thickBot="1">
      <c r="A479" s="99"/>
      <c r="B479" s="100"/>
      <c r="C479" s="100">
        <v>72</v>
      </c>
      <c r="D479" s="101">
        <v>734927</v>
      </c>
      <c r="E479" s="101" t="s">
        <v>256</v>
      </c>
      <c r="F479" s="101" t="s">
        <v>135</v>
      </c>
      <c r="G479" s="101">
        <v>24.5</v>
      </c>
      <c r="H479" s="101">
        <v>1</v>
      </c>
      <c r="I479" s="101">
        <v>0</v>
      </c>
      <c r="J479" s="102">
        <v>0</v>
      </c>
      <c r="K479" s="102">
        <v>0</v>
      </c>
      <c r="L479" s="102">
        <v>0</v>
      </c>
      <c r="M479" s="102">
        <v>0</v>
      </c>
      <c r="N479" s="102"/>
      <c r="O479" s="102"/>
      <c r="P479" s="102"/>
      <c r="Q479" s="102"/>
      <c r="R479" s="103">
        <f t="shared" si="24"/>
        <v>1</v>
      </c>
      <c r="S479" s="104">
        <f t="shared" si="26"/>
        <v>0.16666666666666666</v>
      </c>
      <c r="T479" s="103">
        <v>3</v>
      </c>
      <c r="Y479" s="105"/>
    </row>
    <row r="480" spans="1:25" s="48" customFormat="1" ht="16.5" thickTop="1" thickBot="1">
      <c r="A480" s="99"/>
      <c r="B480" s="100"/>
      <c r="C480" s="100">
        <v>73</v>
      </c>
      <c r="D480" s="101">
        <v>734928</v>
      </c>
      <c r="E480" s="101" t="s">
        <v>257</v>
      </c>
      <c r="F480" s="101" t="s">
        <v>136</v>
      </c>
      <c r="G480" s="101">
        <v>24</v>
      </c>
      <c r="H480" s="101">
        <v>0</v>
      </c>
      <c r="I480" s="101">
        <v>0</v>
      </c>
      <c r="J480" s="102">
        <v>0</v>
      </c>
      <c r="K480" s="102">
        <v>0</v>
      </c>
      <c r="L480" s="102">
        <v>0</v>
      </c>
      <c r="M480" s="102">
        <v>0</v>
      </c>
      <c r="N480" s="102"/>
      <c r="O480" s="102"/>
      <c r="P480" s="102"/>
      <c r="Q480" s="102"/>
      <c r="R480" s="103">
        <f t="shared" si="24"/>
        <v>0</v>
      </c>
      <c r="S480" s="104">
        <f t="shared" si="26"/>
        <v>0</v>
      </c>
      <c r="T480" s="103">
        <v>4</v>
      </c>
      <c r="Y480" s="105"/>
    </row>
    <row r="481" spans="1:25" s="48" customFormat="1" ht="16.5" thickTop="1" thickBot="1">
      <c r="A481" s="99"/>
      <c r="B481" s="100"/>
      <c r="C481" s="100">
        <v>74</v>
      </c>
      <c r="D481" s="101">
        <v>734929</v>
      </c>
      <c r="E481" s="101" t="s">
        <v>258</v>
      </c>
      <c r="F481" s="101" t="s">
        <v>137</v>
      </c>
      <c r="G481" s="101">
        <v>24.5</v>
      </c>
      <c r="H481" s="101">
        <v>0</v>
      </c>
      <c r="I481" s="101">
        <v>0</v>
      </c>
      <c r="J481" s="102">
        <v>0</v>
      </c>
      <c r="K481" s="102">
        <v>0</v>
      </c>
      <c r="L481" s="102">
        <v>0</v>
      </c>
      <c r="M481" s="102">
        <v>0</v>
      </c>
      <c r="N481" s="102"/>
      <c r="O481" s="102"/>
      <c r="P481" s="102"/>
      <c r="Q481" s="102"/>
      <c r="R481" s="103">
        <f t="shared" si="24"/>
        <v>0</v>
      </c>
      <c r="S481" s="104">
        <f t="shared" si="26"/>
        <v>0</v>
      </c>
      <c r="T481" s="103">
        <v>4</v>
      </c>
      <c r="Y481" s="105"/>
    </row>
    <row r="482" spans="1:25" s="48" customFormat="1" ht="16.5" thickTop="1" thickBot="1">
      <c r="A482" s="99"/>
      <c r="B482" s="100"/>
      <c r="C482" s="100">
        <v>75</v>
      </c>
      <c r="D482" s="101">
        <v>734930</v>
      </c>
      <c r="E482" s="101" t="s">
        <v>259</v>
      </c>
      <c r="F482" s="101" t="s">
        <v>138</v>
      </c>
      <c r="G482" s="101">
        <v>24.5</v>
      </c>
      <c r="H482" s="101">
        <v>1</v>
      </c>
      <c r="I482" s="101">
        <v>0</v>
      </c>
      <c r="J482" s="102">
        <v>0</v>
      </c>
      <c r="K482" s="102">
        <v>0</v>
      </c>
      <c r="L482" s="102">
        <v>0</v>
      </c>
      <c r="M482" s="102">
        <v>0</v>
      </c>
      <c r="N482" s="102"/>
      <c r="O482" s="102"/>
      <c r="P482" s="102"/>
      <c r="Q482" s="102"/>
      <c r="R482" s="103">
        <f t="shared" si="24"/>
        <v>1</v>
      </c>
      <c r="S482" s="104">
        <f t="shared" si="26"/>
        <v>0.16666666666666666</v>
      </c>
      <c r="T482" s="103">
        <v>3</v>
      </c>
      <c r="Y482" s="105"/>
    </row>
    <row r="483" spans="1:25" s="48" customFormat="1" ht="16.5" thickTop="1" thickBot="1">
      <c r="A483" s="99"/>
      <c r="B483" s="100"/>
      <c r="C483" s="100">
        <v>76</v>
      </c>
      <c r="D483" s="101">
        <v>734931</v>
      </c>
      <c r="E483" s="101" t="s">
        <v>260</v>
      </c>
      <c r="F483" s="101" t="s">
        <v>139</v>
      </c>
      <c r="G483" s="101">
        <v>24.5</v>
      </c>
      <c r="H483" s="101">
        <v>0</v>
      </c>
      <c r="I483" s="101">
        <v>0</v>
      </c>
      <c r="J483" s="102">
        <v>0</v>
      </c>
      <c r="K483" s="102">
        <v>0</v>
      </c>
      <c r="L483" s="102">
        <v>0</v>
      </c>
      <c r="M483" s="102">
        <v>0</v>
      </c>
      <c r="N483" s="102"/>
      <c r="O483" s="102"/>
      <c r="P483" s="102"/>
      <c r="Q483" s="102"/>
      <c r="R483" s="103">
        <f t="shared" si="24"/>
        <v>0</v>
      </c>
      <c r="S483" s="104">
        <f t="shared" si="26"/>
        <v>0</v>
      </c>
      <c r="T483" s="103">
        <v>0</v>
      </c>
      <c r="Y483" s="105"/>
    </row>
    <row r="484" spans="1:25" s="48" customFormat="1" ht="16.5" thickTop="1" thickBot="1">
      <c r="A484" s="99"/>
      <c r="B484" s="100"/>
      <c r="C484" s="100">
        <v>77</v>
      </c>
      <c r="D484" s="101">
        <v>734933</v>
      </c>
      <c r="E484" s="101" t="s">
        <v>261</v>
      </c>
      <c r="F484" s="101" t="s">
        <v>140</v>
      </c>
      <c r="G484" s="101">
        <v>24.5</v>
      </c>
      <c r="H484" s="101">
        <v>0</v>
      </c>
      <c r="I484" s="101">
        <v>0</v>
      </c>
      <c r="J484" s="102">
        <v>0</v>
      </c>
      <c r="K484" s="102">
        <v>0</v>
      </c>
      <c r="L484" s="102">
        <v>0</v>
      </c>
      <c r="M484" s="102">
        <v>0</v>
      </c>
      <c r="N484" s="102"/>
      <c r="O484" s="102"/>
      <c r="P484" s="102"/>
      <c r="Q484" s="102"/>
      <c r="R484" s="103">
        <f t="shared" si="24"/>
        <v>0</v>
      </c>
      <c r="S484" s="104">
        <f t="shared" si="26"/>
        <v>0</v>
      </c>
      <c r="T484" s="103">
        <v>0</v>
      </c>
      <c r="Y484" s="105"/>
    </row>
    <row r="485" spans="1:25" s="48" customFormat="1" ht="16.5" thickTop="1" thickBot="1">
      <c r="A485" s="99"/>
      <c r="B485" s="100"/>
      <c r="C485" s="100">
        <v>78</v>
      </c>
      <c r="D485" s="101">
        <v>734934</v>
      </c>
      <c r="E485" s="101" t="s">
        <v>262</v>
      </c>
      <c r="F485" s="101" t="s">
        <v>141</v>
      </c>
      <c r="G485" s="101">
        <v>24.5</v>
      </c>
      <c r="H485" s="101">
        <v>0</v>
      </c>
      <c r="I485" s="101">
        <v>0</v>
      </c>
      <c r="J485" s="102">
        <v>0</v>
      </c>
      <c r="K485" s="102">
        <v>0</v>
      </c>
      <c r="L485" s="102">
        <v>0</v>
      </c>
      <c r="M485" s="102">
        <v>0</v>
      </c>
      <c r="N485" s="102"/>
      <c r="O485" s="102"/>
      <c r="P485" s="102"/>
      <c r="Q485" s="102"/>
      <c r="R485" s="103">
        <f t="shared" si="24"/>
        <v>0</v>
      </c>
      <c r="S485" s="104">
        <f t="shared" si="26"/>
        <v>0</v>
      </c>
      <c r="T485" s="103">
        <v>0</v>
      </c>
      <c r="Y485" s="105"/>
    </row>
    <row r="486" spans="1:25" s="48" customFormat="1" ht="16.5" thickTop="1" thickBot="1">
      <c r="A486" s="99"/>
      <c r="B486" s="100"/>
      <c r="C486" s="100">
        <v>79</v>
      </c>
      <c r="D486" s="101">
        <v>734935</v>
      </c>
      <c r="E486" s="101" t="s">
        <v>263</v>
      </c>
      <c r="F486" s="101" t="s">
        <v>142</v>
      </c>
      <c r="G486" s="101">
        <v>29.5</v>
      </c>
      <c r="H486" s="101">
        <v>0</v>
      </c>
      <c r="I486" s="101">
        <v>0</v>
      </c>
      <c r="J486" s="102">
        <v>0</v>
      </c>
      <c r="K486" s="102">
        <v>0</v>
      </c>
      <c r="L486" s="102">
        <v>0</v>
      </c>
      <c r="M486" s="102">
        <v>0</v>
      </c>
      <c r="N486" s="102"/>
      <c r="O486" s="102"/>
      <c r="P486" s="102"/>
      <c r="Q486" s="102"/>
      <c r="R486" s="103">
        <f t="shared" si="24"/>
        <v>0</v>
      </c>
      <c r="S486" s="104">
        <f t="shared" si="26"/>
        <v>0</v>
      </c>
      <c r="T486" s="103">
        <v>0</v>
      </c>
      <c r="Y486" s="105"/>
    </row>
    <row r="487" spans="1:25" s="48" customFormat="1" ht="16.5" thickTop="1" thickBot="1">
      <c r="A487" s="99"/>
      <c r="B487" s="100"/>
      <c r="C487" s="100">
        <v>80</v>
      </c>
      <c r="D487" s="101">
        <v>734936</v>
      </c>
      <c r="E487" s="101" t="s">
        <v>264</v>
      </c>
      <c r="F487" s="101" t="s">
        <v>143</v>
      </c>
      <c r="G487" s="101">
        <v>29.5</v>
      </c>
      <c r="H487" s="101">
        <v>0</v>
      </c>
      <c r="I487" s="101">
        <v>0</v>
      </c>
      <c r="J487" s="102">
        <v>0</v>
      </c>
      <c r="K487" s="102">
        <v>0</v>
      </c>
      <c r="L487" s="102">
        <v>0</v>
      </c>
      <c r="M487" s="102">
        <v>0</v>
      </c>
      <c r="N487" s="102"/>
      <c r="O487" s="102"/>
      <c r="P487" s="102"/>
      <c r="Q487" s="102"/>
      <c r="R487" s="103">
        <f t="shared" si="24"/>
        <v>0</v>
      </c>
      <c r="S487" s="104">
        <f t="shared" si="26"/>
        <v>0</v>
      </c>
      <c r="T487" s="103">
        <v>0</v>
      </c>
      <c r="Y487" s="105"/>
    </row>
    <row r="488" spans="1:25" s="48" customFormat="1" ht="16.5" thickTop="1" thickBot="1">
      <c r="A488" s="99"/>
      <c r="B488" s="100"/>
      <c r="C488" s="100">
        <v>81</v>
      </c>
      <c r="D488" s="101">
        <v>734937</v>
      </c>
      <c r="E488" s="101" t="s">
        <v>265</v>
      </c>
      <c r="F488" s="101" t="s">
        <v>144</v>
      </c>
      <c r="G488" s="101">
        <v>69.5</v>
      </c>
      <c r="H488" s="101">
        <v>0</v>
      </c>
      <c r="I488" s="101">
        <v>0</v>
      </c>
      <c r="J488" s="102">
        <v>0</v>
      </c>
      <c r="K488" s="102">
        <v>0</v>
      </c>
      <c r="L488" s="102">
        <v>0</v>
      </c>
      <c r="M488" s="102">
        <v>0</v>
      </c>
      <c r="N488" s="102"/>
      <c r="O488" s="102"/>
      <c r="P488" s="102"/>
      <c r="Q488" s="102"/>
      <c r="R488" s="103">
        <f t="shared" si="24"/>
        <v>0</v>
      </c>
      <c r="S488" s="104">
        <f t="shared" si="26"/>
        <v>0</v>
      </c>
      <c r="T488" s="103">
        <v>0</v>
      </c>
      <c r="Y488" s="105"/>
    </row>
    <row r="489" spans="1:25" s="48" customFormat="1" ht="16.5" thickTop="1" thickBot="1">
      <c r="A489" s="99"/>
      <c r="B489" s="100"/>
      <c r="C489" s="100">
        <v>82</v>
      </c>
      <c r="D489" s="101">
        <v>734938</v>
      </c>
      <c r="E489" s="101" t="s">
        <v>266</v>
      </c>
      <c r="F489" s="101" t="s">
        <v>145</v>
      </c>
      <c r="G489" s="101">
        <v>69.5</v>
      </c>
      <c r="H489" s="101">
        <v>0</v>
      </c>
      <c r="I489" s="101">
        <v>0</v>
      </c>
      <c r="J489" s="102">
        <v>0</v>
      </c>
      <c r="K489" s="102">
        <v>0</v>
      </c>
      <c r="L489" s="102">
        <v>0</v>
      </c>
      <c r="M489" s="102">
        <v>0</v>
      </c>
      <c r="N489" s="102"/>
      <c r="O489" s="102"/>
      <c r="P489" s="102"/>
      <c r="Q489" s="102"/>
      <c r="R489" s="103">
        <f t="shared" si="24"/>
        <v>0</v>
      </c>
      <c r="S489" s="104">
        <f t="shared" si="26"/>
        <v>0</v>
      </c>
      <c r="T489" s="103">
        <v>0</v>
      </c>
      <c r="Y489" s="105"/>
    </row>
    <row r="490" spans="1:25" s="48" customFormat="1" ht="16.5" thickTop="1" thickBot="1">
      <c r="A490" s="99"/>
      <c r="B490" s="100"/>
      <c r="C490" s="100">
        <v>83</v>
      </c>
      <c r="D490" s="101">
        <v>734939</v>
      </c>
      <c r="E490" s="101" t="s">
        <v>267</v>
      </c>
      <c r="F490" s="101" t="s">
        <v>146</v>
      </c>
      <c r="G490" s="101">
        <v>109.5</v>
      </c>
      <c r="H490" s="101">
        <v>0</v>
      </c>
      <c r="I490" s="101">
        <v>0</v>
      </c>
      <c r="J490" s="102">
        <v>0</v>
      </c>
      <c r="K490" s="102">
        <v>0</v>
      </c>
      <c r="L490" s="102">
        <v>0</v>
      </c>
      <c r="M490" s="102">
        <v>0</v>
      </c>
      <c r="N490" s="102"/>
      <c r="O490" s="102"/>
      <c r="P490" s="102"/>
      <c r="Q490" s="102"/>
      <c r="R490" s="103">
        <f t="shared" si="24"/>
        <v>0</v>
      </c>
      <c r="S490" s="104">
        <f t="shared" si="26"/>
        <v>0</v>
      </c>
      <c r="T490" s="103">
        <v>4</v>
      </c>
      <c r="Y490" s="105"/>
    </row>
    <row r="491" spans="1:25" s="48" customFormat="1" ht="16.5" thickTop="1" thickBot="1">
      <c r="A491" s="99"/>
      <c r="B491" s="100"/>
      <c r="C491" s="100">
        <v>84</v>
      </c>
      <c r="D491" s="101">
        <v>734940</v>
      </c>
      <c r="E491" s="101" t="s">
        <v>268</v>
      </c>
      <c r="F491" s="101" t="s">
        <v>147</v>
      </c>
      <c r="G491" s="101">
        <v>44.5</v>
      </c>
      <c r="H491" s="101">
        <v>0</v>
      </c>
      <c r="I491" s="101">
        <v>0</v>
      </c>
      <c r="J491" s="102">
        <v>0</v>
      </c>
      <c r="K491" s="102">
        <v>0</v>
      </c>
      <c r="L491" s="102">
        <v>0</v>
      </c>
      <c r="M491" s="102">
        <v>0</v>
      </c>
      <c r="N491" s="102"/>
      <c r="O491" s="102"/>
      <c r="P491" s="102"/>
      <c r="Q491" s="102"/>
      <c r="R491" s="103">
        <f t="shared" si="24"/>
        <v>0</v>
      </c>
      <c r="S491" s="104">
        <f t="shared" si="26"/>
        <v>0</v>
      </c>
      <c r="T491" s="103">
        <v>2</v>
      </c>
      <c r="Y491" s="105"/>
    </row>
    <row r="492" spans="1:25" s="48" customFormat="1" ht="16.5" thickTop="1" thickBot="1">
      <c r="A492" s="99"/>
      <c r="B492" s="100"/>
      <c r="C492" s="100">
        <v>85</v>
      </c>
      <c r="D492" s="101">
        <v>734941</v>
      </c>
      <c r="E492" s="101" t="s">
        <v>269</v>
      </c>
      <c r="F492" s="101" t="s">
        <v>148</v>
      </c>
      <c r="G492" s="101">
        <v>44.5</v>
      </c>
      <c r="H492" s="101">
        <v>0</v>
      </c>
      <c r="I492" s="101">
        <v>0</v>
      </c>
      <c r="J492" s="102">
        <v>0</v>
      </c>
      <c r="K492" s="102">
        <v>0</v>
      </c>
      <c r="L492" s="102">
        <v>0</v>
      </c>
      <c r="M492" s="102">
        <v>0</v>
      </c>
      <c r="N492" s="102"/>
      <c r="O492" s="102"/>
      <c r="P492" s="102"/>
      <c r="Q492" s="102"/>
      <c r="R492" s="103">
        <f t="shared" si="24"/>
        <v>0</v>
      </c>
      <c r="S492" s="104">
        <f t="shared" si="26"/>
        <v>0</v>
      </c>
      <c r="T492" s="103">
        <v>2</v>
      </c>
      <c r="Y492" s="105"/>
    </row>
    <row r="493" spans="1:25" s="48" customFormat="1" ht="16.5" thickTop="1" thickBot="1">
      <c r="A493" s="99"/>
      <c r="B493" s="100"/>
      <c r="C493" s="100">
        <v>86</v>
      </c>
      <c r="D493" s="101">
        <v>734942</v>
      </c>
      <c r="E493" s="101" t="s">
        <v>270</v>
      </c>
      <c r="F493" s="101" t="s">
        <v>149</v>
      </c>
      <c r="G493" s="101">
        <v>24.5</v>
      </c>
      <c r="H493" s="101">
        <v>0</v>
      </c>
      <c r="I493" s="101">
        <v>0</v>
      </c>
      <c r="J493" s="102">
        <v>0</v>
      </c>
      <c r="K493" s="102">
        <v>0</v>
      </c>
      <c r="L493" s="102">
        <v>0</v>
      </c>
      <c r="M493" s="102">
        <v>0</v>
      </c>
      <c r="N493" s="102"/>
      <c r="O493" s="102"/>
      <c r="P493" s="102"/>
      <c r="Q493" s="102"/>
      <c r="R493" s="103">
        <f t="shared" si="24"/>
        <v>0</v>
      </c>
      <c r="S493" s="104">
        <f t="shared" si="26"/>
        <v>0</v>
      </c>
      <c r="T493" s="103">
        <v>4</v>
      </c>
      <c r="Y493" s="105"/>
    </row>
    <row r="494" spans="1:25" s="48" customFormat="1" ht="16.5" thickTop="1" thickBot="1">
      <c r="A494" s="99"/>
      <c r="B494" s="100"/>
      <c r="C494" s="100">
        <v>87</v>
      </c>
      <c r="D494" s="101">
        <v>734943</v>
      </c>
      <c r="E494" s="101" t="s">
        <v>271</v>
      </c>
      <c r="F494" s="101" t="s">
        <v>150</v>
      </c>
      <c r="G494" s="101">
        <v>24.5</v>
      </c>
      <c r="H494" s="101">
        <v>0</v>
      </c>
      <c r="I494" s="101">
        <v>0</v>
      </c>
      <c r="J494" s="102">
        <v>0</v>
      </c>
      <c r="K494" s="102">
        <v>0</v>
      </c>
      <c r="L494" s="102">
        <v>1</v>
      </c>
      <c r="M494" s="102">
        <v>0</v>
      </c>
      <c r="N494" s="102"/>
      <c r="O494" s="102"/>
      <c r="P494" s="102"/>
      <c r="Q494" s="102"/>
      <c r="R494" s="103">
        <f t="shared" si="24"/>
        <v>1</v>
      </c>
      <c r="S494" s="104">
        <f t="shared" si="26"/>
        <v>0.16666666666666666</v>
      </c>
      <c r="T494" s="103">
        <v>3</v>
      </c>
      <c r="Y494" s="105"/>
    </row>
    <row r="495" spans="1:25" s="48" customFormat="1" ht="16.5" thickTop="1" thickBot="1">
      <c r="A495" s="99"/>
      <c r="B495" s="100"/>
      <c r="C495" s="100">
        <v>88</v>
      </c>
      <c r="D495" s="101">
        <v>734944</v>
      </c>
      <c r="E495" s="101" t="s">
        <v>272</v>
      </c>
      <c r="F495" s="101" t="s">
        <v>151</v>
      </c>
      <c r="G495" s="101">
        <v>24.5</v>
      </c>
      <c r="H495" s="101">
        <v>0</v>
      </c>
      <c r="I495" s="101">
        <v>0</v>
      </c>
      <c r="J495" s="102">
        <v>0</v>
      </c>
      <c r="K495" s="102">
        <v>0</v>
      </c>
      <c r="L495" s="102">
        <v>0</v>
      </c>
      <c r="M495" s="102">
        <v>0</v>
      </c>
      <c r="N495" s="102"/>
      <c r="O495" s="102"/>
      <c r="P495" s="102"/>
      <c r="Q495" s="102"/>
      <c r="R495" s="103">
        <f t="shared" si="24"/>
        <v>0</v>
      </c>
      <c r="S495" s="104">
        <f t="shared" si="26"/>
        <v>0</v>
      </c>
      <c r="T495" s="103">
        <v>3</v>
      </c>
      <c r="Y495" s="105"/>
    </row>
    <row r="496" spans="1:25" s="48" customFormat="1" ht="16.5" thickTop="1" thickBot="1">
      <c r="A496" s="99"/>
      <c r="B496" s="100"/>
      <c r="C496" s="100">
        <v>89</v>
      </c>
      <c r="D496" s="101">
        <v>734945</v>
      </c>
      <c r="E496" s="101" t="s">
        <v>273</v>
      </c>
      <c r="F496" s="101" t="s">
        <v>152</v>
      </c>
      <c r="G496" s="101">
        <v>39.5</v>
      </c>
      <c r="H496" s="101">
        <v>0</v>
      </c>
      <c r="I496" s="101">
        <v>0</v>
      </c>
      <c r="J496" s="102">
        <v>0</v>
      </c>
      <c r="K496" s="102">
        <v>0</v>
      </c>
      <c r="L496" s="102">
        <v>0</v>
      </c>
      <c r="M496" s="102">
        <v>0</v>
      </c>
      <c r="N496" s="102"/>
      <c r="O496" s="102"/>
      <c r="P496" s="102"/>
      <c r="Q496" s="102"/>
      <c r="R496" s="103">
        <f t="shared" si="24"/>
        <v>0</v>
      </c>
      <c r="S496" s="104">
        <f t="shared" si="26"/>
        <v>0</v>
      </c>
      <c r="T496" s="103">
        <v>0</v>
      </c>
      <c r="Y496" s="105"/>
    </row>
    <row r="497" spans="1:25" s="48" customFormat="1" ht="16.5" thickTop="1" thickBot="1">
      <c r="A497" s="99"/>
      <c r="B497" s="100"/>
      <c r="C497" s="100">
        <v>90</v>
      </c>
      <c r="D497" s="101">
        <v>734947</v>
      </c>
      <c r="E497" s="101" t="s">
        <v>274</v>
      </c>
      <c r="F497" s="101" t="s">
        <v>153</v>
      </c>
      <c r="G497" s="101">
        <v>39.5</v>
      </c>
      <c r="H497" s="101">
        <v>0</v>
      </c>
      <c r="I497" s="101">
        <v>0</v>
      </c>
      <c r="J497" s="102">
        <v>0</v>
      </c>
      <c r="K497" s="102">
        <v>0</v>
      </c>
      <c r="L497" s="102">
        <v>0</v>
      </c>
      <c r="M497" s="102">
        <v>0</v>
      </c>
      <c r="N497" s="102"/>
      <c r="O497" s="102"/>
      <c r="P497" s="102"/>
      <c r="Q497" s="102"/>
      <c r="R497" s="103">
        <f t="shared" si="24"/>
        <v>0</v>
      </c>
      <c r="S497" s="104">
        <f t="shared" si="26"/>
        <v>0</v>
      </c>
      <c r="T497" s="103">
        <v>0</v>
      </c>
      <c r="Y497" s="105"/>
    </row>
    <row r="498" spans="1:25" s="48" customFormat="1" ht="16.5" thickTop="1" thickBot="1">
      <c r="A498" s="99"/>
      <c r="B498" s="100"/>
      <c r="C498" s="100">
        <v>91</v>
      </c>
      <c r="D498" s="101">
        <v>734948</v>
      </c>
      <c r="E498" s="101" t="s">
        <v>275</v>
      </c>
      <c r="F498" s="101" t="s">
        <v>154</v>
      </c>
      <c r="G498" s="101">
        <v>49.5</v>
      </c>
      <c r="H498" s="101">
        <v>0</v>
      </c>
      <c r="I498" s="101">
        <v>0</v>
      </c>
      <c r="J498" s="102">
        <v>0</v>
      </c>
      <c r="K498" s="102">
        <v>0</v>
      </c>
      <c r="L498" s="102">
        <v>0</v>
      </c>
      <c r="M498" s="102">
        <v>0</v>
      </c>
      <c r="N498" s="102"/>
      <c r="O498" s="102"/>
      <c r="P498" s="102"/>
      <c r="Q498" s="102"/>
      <c r="R498" s="103">
        <f t="shared" si="24"/>
        <v>0</v>
      </c>
      <c r="S498" s="104">
        <f t="shared" si="26"/>
        <v>0</v>
      </c>
      <c r="T498" s="103">
        <v>0</v>
      </c>
      <c r="Y498" s="105"/>
    </row>
    <row r="499" spans="1:25" s="48" customFormat="1" ht="16.5" thickTop="1" thickBot="1">
      <c r="A499" s="99"/>
      <c r="B499" s="100"/>
      <c r="C499" s="100">
        <v>92</v>
      </c>
      <c r="D499" s="101">
        <v>734966</v>
      </c>
      <c r="E499" s="101" t="s">
        <v>276</v>
      </c>
      <c r="F499" s="101" t="s">
        <v>155</v>
      </c>
      <c r="G499" s="101">
        <v>24.5</v>
      </c>
      <c r="H499" s="101">
        <v>0</v>
      </c>
      <c r="I499" s="101">
        <v>0</v>
      </c>
      <c r="J499" s="102">
        <v>0</v>
      </c>
      <c r="K499" s="102">
        <v>0</v>
      </c>
      <c r="L499" s="102">
        <v>0</v>
      </c>
      <c r="M499" s="102">
        <v>0</v>
      </c>
      <c r="N499" s="102"/>
      <c r="O499" s="102"/>
      <c r="P499" s="102"/>
      <c r="Q499" s="102"/>
      <c r="R499" s="103">
        <f t="shared" si="24"/>
        <v>0</v>
      </c>
      <c r="S499" s="104">
        <f t="shared" si="26"/>
        <v>0</v>
      </c>
      <c r="T499" s="103">
        <v>0</v>
      </c>
      <c r="Y499" s="105"/>
    </row>
    <row r="500" spans="1:25" s="48" customFormat="1" ht="16.5" thickTop="1" thickBot="1">
      <c r="A500" s="99"/>
      <c r="B500" s="100"/>
      <c r="C500" s="100">
        <v>93</v>
      </c>
      <c r="D500" s="101">
        <v>734968</v>
      </c>
      <c r="E500" s="101" t="s">
        <v>277</v>
      </c>
      <c r="F500" s="101" t="s">
        <v>156</v>
      </c>
      <c r="G500" s="101">
        <v>24.5</v>
      </c>
      <c r="H500" s="101">
        <v>0</v>
      </c>
      <c r="I500" s="101">
        <v>0</v>
      </c>
      <c r="J500" s="102">
        <v>0</v>
      </c>
      <c r="K500" s="102">
        <v>0</v>
      </c>
      <c r="L500" s="102">
        <v>0</v>
      </c>
      <c r="M500" s="102">
        <v>0</v>
      </c>
      <c r="N500" s="102"/>
      <c r="O500" s="102"/>
      <c r="P500" s="102"/>
      <c r="Q500" s="102"/>
      <c r="R500" s="103">
        <f t="shared" si="24"/>
        <v>0</v>
      </c>
      <c r="S500" s="104">
        <f t="shared" si="26"/>
        <v>0</v>
      </c>
      <c r="T500" s="103">
        <v>0</v>
      </c>
      <c r="Y500" s="105"/>
    </row>
    <row r="501" spans="1:25" s="48" customFormat="1" ht="16.5" thickTop="1" thickBot="1">
      <c r="A501" s="99"/>
      <c r="B501" s="100"/>
      <c r="C501" s="100">
        <v>94</v>
      </c>
      <c r="D501" s="101">
        <v>734970</v>
      </c>
      <c r="E501" s="101" t="s">
        <v>278</v>
      </c>
      <c r="F501" s="101" t="s">
        <v>157</v>
      </c>
      <c r="G501" s="101">
        <v>24.5</v>
      </c>
      <c r="H501" s="101">
        <v>0</v>
      </c>
      <c r="I501" s="101">
        <v>0</v>
      </c>
      <c r="J501" s="102">
        <v>0</v>
      </c>
      <c r="K501" s="102">
        <v>0</v>
      </c>
      <c r="L501" s="102">
        <v>0</v>
      </c>
      <c r="M501" s="102">
        <v>0</v>
      </c>
      <c r="N501" s="102"/>
      <c r="O501" s="102"/>
      <c r="P501" s="102"/>
      <c r="Q501" s="102"/>
      <c r="R501" s="103">
        <f t="shared" si="24"/>
        <v>0</v>
      </c>
      <c r="S501" s="104">
        <f t="shared" si="26"/>
        <v>0</v>
      </c>
      <c r="T501" s="103">
        <v>0</v>
      </c>
      <c r="Y501" s="105"/>
    </row>
    <row r="502" spans="1:25" s="48" customFormat="1" ht="16.5" thickTop="1" thickBot="1">
      <c r="A502" s="99"/>
      <c r="B502" s="100"/>
      <c r="C502" s="100">
        <v>95</v>
      </c>
      <c r="D502" s="101">
        <v>734971</v>
      </c>
      <c r="E502" s="101" t="s">
        <v>279</v>
      </c>
      <c r="F502" s="101" t="s">
        <v>158</v>
      </c>
      <c r="G502" s="101">
        <v>24.5</v>
      </c>
      <c r="H502" s="101">
        <v>0</v>
      </c>
      <c r="I502" s="101">
        <v>0</v>
      </c>
      <c r="J502" s="102">
        <v>0</v>
      </c>
      <c r="K502" s="102">
        <v>0</v>
      </c>
      <c r="L502" s="102">
        <v>0</v>
      </c>
      <c r="M502" s="102">
        <v>0</v>
      </c>
      <c r="N502" s="102"/>
      <c r="O502" s="102"/>
      <c r="P502" s="102"/>
      <c r="Q502" s="102"/>
      <c r="R502" s="103">
        <f t="shared" si="24"/>
        <v>0</v>
      </c>
      <c r="S502" s="104">
        <f t="shared" si="26"/>
        <v>0</v>
      </c>
      <c r="T502" s="103">
        <v>0</v>
      </c>
      <c r="Y502" s="105"/>
    </row>
    <row r="503" spans="1:25" s="48" customFormat="1" ht="16.5" thickTop="1" thickBot="1">
      <c r="A503" s="99"/>
      <c r="B503" s="100"/>
      <c r="C503" s="100">
        <v>96</v>
      </c>
      <c r="D503" s="101">
        <v>734973</v>
      </c>
      <c r="E503" s="101" t="s">
        <v>280</v>
      </c>
      <c r="F503" s="101" t="s">
        <v>159</v>
      </c>
      <c r="G503" s="101">
        <v>24.5</v>
      </c>
      <c r="H503" s="101">
        <v>0</v>
      </c>
      <c r="I503" s="101">
        <v>0</v>
      </c>
      <c r="J503" s="102">
        <v>0</v>
      </c>
      <c r="K503" s="102">
        <v>0</v>
      </c>
      <c r="L503" s="102">
        <v>0</v>
      </c>
      <c r="M503" s="102">
        <v>0</v>
      </c>
      <c r="N503" s="102"/>
      <c r="O503" s="102"/>
      <c r="P503" s="102"/>
      <c r="Q503" s="102"/>
      <c r="R503" s="103">
        <f t="shared" si="24"/>
        <v>0</v>
      </c>
      <c r="S503" s="104">
        <f t="shared" si="26"/>
        <v>0</v>
      </c>
      <c r="T503" s="103">
        <v>0</v>
      </c>
      <c r="Y503" s="105"/>
    </row>
    <row r="504" spans="1:25" s="48" customFormat="1" ht="16.5" thickTop="1" thickBot="1">
      <c r="A504" s="99"/>
      <c r="B504" s="100"/>
      <c r="C504" s="100">
        <v>97</v>
      </c>
      <c r="D504" s="101">
        <v>734975</v>
      </c>
      <c r="E504" s="101" t="s">
        <v>281</v>
      </c>
      <c r="F504" s="101" t="s">
        <v>160</v>
      </c>
      <c r="G504" s="101">
        <v>24.5</v>
      </c>
      <c r="H504" s="101">
        <v>0</v>
      </c>
      <c r="I504" s="101">
        <v>0</v>
      </c>
      <c r="J504" s="102">
        <v>0</v>
      </c>
      <c r="K504" s="102">
        <v>0</v>
      </c>
      <c r="L504" s="102">
        <v>0</v>
      </c>
      <c r="M504" s="102">
        <v>0</v>
      </c>
      <c r="N504" s="102"/>
      <c r="O504" s="102"/>
      <c r="P504" s="102"/>
      <c r="Q504" s="102"/>
      <c r="R504" s="103">
        <f t="shared" si="24"/>
        <v>0</v>
      </c>
      <c r="S504" s="104">
        <f t="shared" si="26"/>
        <v>0</v>
      </c>
      <c r="T504" s="103">
        <v>0</v>
      </c>
      <c r="Y504" s="105"/>
    </row>
    <row r="505" spans="1:25" s="48" customFormat="1" ht="16.5" thickTop="1" thickBot="1">
      <c r="A505" s="99"/>
      <c r="B505" s="100"/>
      <c r="C505" s="100">
        <v>98</v>
      </c>
      <c r="D505" s="101">
        <v>734976</v>
      </c>
      <c r="E505" s="101" t="s">
        <v>282</v>
      </c>
      <c r="F505" s="101" t="s">
        <v>161</v>
      </c>
      <c r="G505" s="101">
        <v>39.5</v>
      </c>
      <c r="H505" s="101">
        <v>0</v>
      </c>
      <c r="I505" s="101">
        <v>0</v>
      </c>
      <c r="J505" s="102">
        <v>0</v>
      </c>
      <c r="K505" s="102">
        <v>0</v>
      </c>
      <c r="L505" s="102">
        <v>0</v>
      </c>
      <c r="M505" s="102">
        <v>0</v>
      </c>
      <c r="N505" s="102"/>
      <c r="O505" s="102"/>
      <c r="P505" s="102"/>
      <c r="Q505" s="102"/>
      <c r="R505" s="103">
        <f t="shared" si="24"/>
        <v>0</v>
      </c>
      <c r="S505" s="104">
        <f t="shared" si="26"/>
        <v>0</v>
      </c>
      <c r="T505" s="103">
        <v>0</v>
      </c>
      <c r="Y505" s="105"/>
    </row>
    <row r="506" spans="1:25" s="48" customFormat="1" ht="16.5" thickTop="1" thickBot="1">
      <c r="A506" s="99"/>
      <c r="B506" s="100"/>
      <c r="C506" s="100">
        <v>99</v>
      </c>
      <c r="D506" s="101">
        <v>734981</v>
      </c>
      <c r="E506" s="101" t="s">
        <v>283</v>
      </c>
      <c r="F506" s="101" t="s">
        <v>162</v>
      </c>
      <c r="G506" s="101">
        <v>39.5</v>
      </c>
      <c r="H506" s="101">
        <v>0</v>
      </c>
      <c r="I506" s="101">
        <v>0</v>
      </c>
      <c r="J506" s="102">
        <v>0</v>
      </c>
      <c r="K506" s="102">
        <v>0</v>
      </c>
      <c r="L506" s="102">
        <v>0</v>
      </c>
      <c r="M506" s="102">
        <v>0</v>
      </c>
      <c r="N506" s="102"/>
      <c r="O506" s="102"/>
      <c r="P506" s="102"/>
      <c r="Q506" s="102"/>
      <c r="R506" s="103">
        <f t="shared" si="24"/>
        <v>0</v>
      </c>
      <c r="S506" s="104">
        <f t="shared" si="26"/>
        <v>0</v>
      </c>
      <c r="T506" s="103">
        <v>0</v>
      </c>
      <c r="Y506" s="105"/>
    </row>
    <row r="507" spans="1:25" s="48" customFormat="1" ht="16.5" thickTop="1" thickBot="1">
      <c r="A507" s="99"/>
      <c r="B507" s="100"/>
      <c r="C507" s="100">
        <v>100</v>
      </c>
      <c r="D507" s="101">
        <v>735669</v>
      </c>
      <c r="E507" s="101" t="s">
        <v>284</v>
      </c>
      <c r="F507" s="101" t="s">
        <v>138</v>
      </c>
      <c r="G507" s="101">
        <v>24.5</v>
      </c>
      <c r="H507" s="101">
        <v>0</v>
      </c>
      <c r="I507" s="101">
        <v>0</v>
      </c>
      <c r="J507" s="102">
        <v>0</v>
      </c>
      <c r="K507" s="102">
        <v>0</v>
      </c>
      <c r="L507" s="102">
        <v>0</v>
      </c>
      <c r="M507" s="102">
        <v>0</v>
      </c>
      <c r="N507" s="102"/>
      <c r="O507" s="102"/>
      <c r="P507" s="102"/>
      <c r="Q507" s="102"/>
      <c r="R507" s="103">
        <f t="shared" si="24"/>
        <v>0</v>
      </c>
      <c r="S507" s="104">
        <f t="shared" si="26"/>
        <v>0</v>
      </c>
      <c r="T507" s="103">
        <v>4</v>
      </c>
      <c r="Y507" s="105"/>
    </row>
    <row r="508" spans="1:25" s="48" customFormat="1" ht="16.5" thickTop="1" thickBot="1">
      <c r="A508" s="99"/>
      <c r="B508" s="100"/>
      <c r="C508" s="100">
        <v>101</v>
      </c>
      <c r="D508" s="101">
        <v>735670</v>
      </c>
      <c r="E508" s="101" t="s">
        <v>285</v>
      </c>
      <c r="F508" s="101" t="s">
        <v>163</v>
      </c>
      <c r="G508" s="101">
        <v>44.5</v>
      </c>
      <c r="H508" s="101">
        <v>0</v>
      </c>
      <c r="I508" s="101">
        <v>0</v>
      </c>
      <c r="J508" s="102">
        <v>0</v>
      </c>
      <c r="K508" s="102">
        <v>0</v>
      </c>
      <c r="L508" s="102">
        <v>0</v>
      </c>
      <c r="M508" s="102">
        <v>0</v>
      </c>
      <c r="N508" s="102"/>
      <c r="O508" s="102"/>
      <c r="P508" s="102"/>
      <c r="Q508" s="102"/>
      <c r="R508" s="103">
        <f t="shared" si="24"/>
        <v>0</v>
      </c>
      <c r="S508" s="104">
        <f t="shared" si="26"/>
        <v>0</v>
      </c>
      <c r="T508" s="103">
        <v>10</v>
      </c>
      <c r="Y508" s="105"/>
    </row>
    <row r="509" spans="1:25" s="48" customFormat="1" ht="16.5" thickTop="1" thickBot="1">
      <c r="A509" s="99"/>
      <c r="B509" s="100"/>
      <c r="C509" s="100">
        <v>102</v>
      </c>
      <c r="D509" s="101">
        <v>738068</v>
      </c>
      <c r="E509" s="101" t="s">
        <v>286</v>
      </c>
      <c r="F509" s="101" t="s">
        <v>164</v>
      </c>
      <c r="G509" s="101">
        <v>59.5</v>
      </c>
      <c r="H509" s="101">
        <v>0</v>
      </c>
      <c r="I509" s="101">
        <v>0</v>
      </c>
      <c r="J509" s="102">
        <v>0</v>
      </c>
      <c r="K509" s="102">
        <v>0</v>
      </c>
      <c r="L509" s="102">
        <v>0</v>
      </c>
      <c r="M509" s="102">
        <v>0</v>
      </c>
      <c r="N509" s="102"/>
      <c r="O509" s="102"/>
      <c r="P509" s="102"/>
      <c r="Q509" s="102"/>
      <c r="R509" s="103">
        <f t="shared" si="24"/>
        <v>0</v>
      </c>
      <c r="S509" s="104">
        <f t="shared" si="26"/>
        <v>0</v>
      </c>
      <c r="T509" s="103">
        <v>2</v>
      </c>
      <c r="Y509" s="105"/>
    </row>
    <row r="510" spans="1:25" s="48" customFormat="1" ht="16.5" thickTop="1" thickBot="1">
      <c r="A510" s="99"/>
      <c r="B510" s="100"/>
      <c r="C510" s="100">
        <v>103</v>
      </c>
      <c r="D510" s="101">
        <v>738069</v>
      </c>
      <c r="E510" s="101" t="s">
        <v>287</v>
      </c>
      <c r="F510" s="101" t="s">
        <v>165</v>
      </c>
      <c r="G510" s="101">
        <v>59.5</v>
      </c>
      <c r="H510" s="101">
        <v>0</v>
      </c>
      <c r="I510" s="101">
        <v>0</v>
      </c>
      <c r="J510" s="102">
        <v>0</v>
      </c>
      <c r="K510" s="102">
        <v>0</v>
      </c>
      <c r="L510" s="102">
        <v>0</v>
      </c>
      <c r="M510" s="102">
        <v>0</v>
      </c>
      <c r="N510" s="102"/>
      <c r="O510" s="102"/>
      <c r="P510" s="102"/>
      <c r="Q510" s="102"/>
      <c r="R510" s="103">
        <f t="shared" si="24"/>
        <v>0</v>
      </c>
      <c r="S510" s="104">
        <f t="shared" si="26"/>
        <v>0</v>
      </c>
      <c r="T510" s="103">
        <v>2</v>
      </c>
      <c r="Y510" s="105"/>
    </row>
    <row r="511" spans="1:25" s="48" customFormat="1" ht="16.5" thickTop="1" thickBot="1">
      <c r="A511" s="99"/>
      <c r="B511" s="100"/>
      <c r="C511" s="100">
        <v>104</v>
      </c>
      <c r="D511" s="101">
        <v>738071</v>
      </c>
      <c r="E511" s="101" t="s">
        <v>288</v>
      </c>
      <c r="F511" s="101" t="s">
        <v>166</v>
      </c>
      <c r="G511" s="101">
        <v>24.5</v>
      </c>
      <c r="H511" s="101">
        <v>0</v>
      </c>
      <c r="I511" s="101">
        <v>0</v>
      </c>
      <c r="J511" s="102">
        <v>0</v>
      </c>
      <c r="K511" s="102">
        <v>0</v>
      </c>
      <c r="L511" s="102">
        <v>0</v>
      </c>
      <c r="M511" s="102">
        <v>0</v>
      </c>
      <c r="N511" s="102"/>
      <c r="O511" s="102"/>
      <c r="P511" s="102"/>
      <c r="Q511" s="102"/>
      <c r="R511" s="103">
        <f t="shared" si="24"/>
        <v>0</v>
      </c>
      <c r="S511" s="104">
        <f t="shared" si="26"/>
        <v>0</v>
      </c>
      <c r="T511" s="103">
        <v>4</v>
      </c>
      <c r="Y511" s="105"/>
    </row>
    <row r="512" spans="1:25" s="48" customFormat="1" ht="16.5" thickTop="1" thickBot="1">
      <c r="A512" s="99"/>
      <c r="B512" s="100"/>
      <c r="C512" s="100">
        <v>105</v>
      </c>
      <c r="D512" s="101">
        <v>738072</v>
      </c>
      <c r="E512" s="101" t="s">
        <v>289</v>
      </c>
      <c r="F512" s="101" t="s">
        <v>167</v>
      </c>
      <c r="G512" s="101">
        <v>24.5</v>
      </c>
      <c r="H512" s="101">
        <v>0</v>
      </c>
      <c r="I512" s="101">
        <v>0</v>
      </c>
      <c r="J512" s="102">
        <v>0</v>
      </c>
      <c r="K512" s="102">
        <v>0</v>
      </c>
      <c r="L512" s="102">
        <v>0</v>
      </c>
      <c r="M512" s="102">
        <v>0</v>
      </c>
      <c r="N512" s="102"/>
      <c r="O512" s="102"/>
      <c r="P512" s="102"/>
      <c r="Q512" s="102"/>
      <c r="R512" s="103">
        <f t="shared" si="24"/>
        <v>0</v>
      </c>
      <c r="S512" s="104">
        <f t="shared" si="26"/>
        <v>0</v>
      </c>
      <c r="T512" s="103">
        <v>4</v>
      </c>
      <c r="Y512" s="105"/>
    </row>
    <row r="513" spans="1:25" s="48" customFormat="1" ht="16.5" thickTop="1" thickBot="1">
      <c r="A513" s="99"/>
      <c r="B513" s="100"/>
      <c r="C513" s="100">
        <v>106</v>
      </c>
      <c r="D513" s="101">
        <v>738073</v>
      </c>
      <c r="E513" s="101" t="s">
        <v>290</v>
      </c>
      <c r="F513" s="101" t="s">
        <v>168</v>
      </c>
      <c r="G513" s="101">
        <v>24.5</v>
      </c>
      <c r="H513" s="101">
        <v>0</v>
      </c>
      <c r="I513" s="101">
        <v>0</v>
      </c>
      <c r="J513" s="102">
        <v>0</v>
      </c>
      <c r="K513" s="102">
        <v>0</v>
      </c>
      <c r="L513" s="102">
        <v>0</v>
      </c>
      <c r="M513" s="102">
        <v>0</v>
      </c>
      <c r="N513" s="102"/>
      <c r="O513" s="102"/>
      <c r="P513" s="102"/>
      <c r="Q513" s="102"/>
      <c r="R513" s="103">
        <f t="shared" si="24"/>
        <v>0</v>
      </c>
      <c r="S513" s="104">
        <f t="shared" si="26"/>
        <v>0</v>
      </c>
      <c r="T513" s="103">
        <v>4</v>
      </c>
      <c r="Y513" s="105"/>
    </row>
    <row r="514" spans="1:25" s="48" customFormat="1" ht="16.5" thickTop="1" thickBot="1">
      <c r="A514" s="99"/>
      <c r="B514" s="100"/>
      <c r="C514" s="100">
        <v>107</v>
      </c>
      <c r="D514" s="101">
        <v>738074</v>
      </c>
      <c r="E514" s="101" t="s">
        <v>291</v>
      </c>
      <c r="F514" s="101" t="s">
        <v>169</v>
      </c>
      <c r="G514" s="101">
        <v>344.5</v>
      </c>
      <c r="H514" s="101">
        <v>0</v>
      </c>
      <c r="I514" s="101">
        <v>0</v>
      </c>
      <c r="J514" s="102">
        <v>0</v>
      </c>
      <c r="K514" s="102">
        <v>0</v>
      </c>
      <c r="L514" s="102">
        <v>0</v>
      </c>
      <c r="M514" s="102">
        <v>0</v>
      </c>
      <c r="N514" s="102"/>
      <c r="O514" s="102"/>
      <c r="P514" s="102"/>
      <c r="Q514" s="102"/>
      <c r="R514" s="103">
        <f t="shared" si="24"/>
        <v>0</v>
      </c>
      <c r="S514" s="104">
        <f t="shared" si="26"/>
        <v>0</v>
      </c>
      <c r="T514" s="103">
        <v>0</v>
      </c>
      <c r="Y514" s="105"/>
    </row>
    <row r="515" spans="1:25" s="48" customFormat="1" ht="16.5" thickTop="1" thickBot="1">
      <c r="A515" s="99"/>
      <c r="B515" s="100"/>
      <c r="C515" s="100">
        <v>108</v>
      </c>
      <c r="D515" s="101">
        <v>738075</v>
      </c>
      <c r="E515" s="101" t="s">
        <v>292</v>
      </c>
      <c r="F515" s="101" t="s">
        <v>170</v>
      </c>
      <c r="G515" s="101">
        <v>129.5</v>
      </c>
      <c r="H515" s="101">
        <v>0</v>
      </c>
      <c r="I515" s="101">
        <v>0</v>
      </c>
      <c r="J515" s="102">
        <v>0</v>
      </c>
      <c r="K515" s="102">
        <v>0</v>
      </c>
      <c r="L515" s="102">
        <v>0</v>
      </c>
      <c r="M515" s="102">
        <v>0</v>
      </c>
      <c r="N515" s="102"/>
      <c r="O515" s="102"/>
      <c r="P515" s="102"/>
      <c r="Q515" s="102"/>
      <c r="R515" s="103">
        <f t="shared" si="24"/>
        <v>0</v>
      </c>
      <c r="S515" s="104">
        <f t="shared" si="26"/>
        <v>0</v>
      </c>
      <c r="T515" s="103">
        <v>0</v>
      </c>
      <c r="Y515" s="105"/>
    </row>
    <row r="516" spans="1:25" s="48" customFormat="1" ht="16.5" thickTop="1" thickBot="1">
      <c r="A516" s="99"/>
      <c r="B516" s="100"/>
      <c r="C516" s="100">
        <v>109</v>
      </c>
      <c r="D516" s="101">
        <v>738076</v>
      </c>
      <c r="E516" s="101" t="s">
        <v>293</v>
      </c>
      <c r="F516" s="101" t="s">
        <v>171</v>
      </c>
      <c r="G516" s="101">
        <v>124.5</v>
      </c>
      <c r="H516" s="101">
        <v>0</v>
      </c>
      <c r="I516" s="101">
        <v>0</v>
      </c>
      <c r="J516" s="102">
        <v>0</v>
      </c>
      <c r="K516" s="102">
        <v>0</v>
      </c>
      <c r="L516" s="102">
        <v>0</v>
      </c>
      <c r="M516" s="102">
        <v>0</v>
      </c>
      <c r="N516" s="102"/>
      <c r="O516" s="102"/>
      <c r="P516" s="102"/>
      <c r="Q516" s="102"/>
      <c r="R516" s="103">
        <f t="shared" si="24"/>
        <v>0</v>
      </c>
      <c r="S516" s="104">
        <f t="shared" si="26"/>
        <v>0</v>
      </c>
      <c r="T516" s="103">
        <v>0</v>
      </c>
      <c r="Y516" s="105"/>
    </row>
    <row r="517" spans="1:25" s="48" customFormat="1" ht="16.5" thickTop="1" thickBot="1">
      <c r="A517" s="99"/>
      <c r="B517" s="100"/>
      <c r="C517" s="100">
        <v>110</v>
      </c>
      <c r="D517" s="101">
        <v>738077</v>
      </c>
      <c r="E517" s="101" t="s">
        <v>294</v>
      </c>
      <c r="F517" s="101" t="s">
        <v>172</v>
      </c>
      <c r="G517" s="101">
        <v>89.5</v>
      </c>
      <c r="H517" s="101">
        <v>0</v>
      </c>
      <c r="I517" s="101">
        <v>0</v>
      </c>
      <c r="J517" s="102">
        <v>0</v>
      </c>
      <c r="K517" s="102">
        <v>0</v>
      </c>
      <c r="L517" s="102">
        <v>0</v>
      </c>
      <c r="M517" s="102">
        <v>0</v>
      </c>
      <c r="N517" s="102"/>
      <c r="O517" s="102"/>
      <c r="P517" s="102"/>
      <c r="Q517" s="102"/>
      <c r="R517" s="103">
        <f t="shared" si="24"/>
        <v>0</v>
      </c>
      <c r="S517" s="104">
        <f t="shared" si="26"/>
        <v>0</v>
      </c>
      <c r="T517" s="103">
        <v>0</v>
      </c>
      <c r="Y517" s="105"/>
    </row>
    <row r="518" spans="1:25" s="48" customFormat="1" ht="16.5" thickTop="1" thickBot="1">
      <c r="A518" s="99"/>
      <c r="B518" s="100"/>
      <c r="C518" s="100">
        <v>111</v>
      </c>
      <c r="D518" s="101">
        <v>738078</v>
      </c>
      <c r="E518" s="101" t="s">
        <v>295</v>
      </c>
      <c r="F518" s="101" t="s">
        <v>173</v>
      </c>
      <c r="G518" s="101">
        <v>24.5</v>
      </c>
      <c r="H518" s="101">
        <v>0</v>
      </c>
      <c r="I518" s="101">
        <v>0</v>
      </c>
      <c r="J518" s="102">
        <v>0</v>
      </c>
      <c r="K518" s="102">
        <v>0</v>
      </c>
      <c r="L518" s="102">
        <v>0</v>
      </c>
      <c r="M518" s="102">
        <v>0</v>
      </c>
      <c r="N518" s="102"/>
      <c r="O518" s="102"/>
      <c r="P518" s="102"/>
      <c r="Q518" s="102"/>
      <c r="R518" s="103">
        <f t="shared" si="24"/>
        <v>0</v>
      </c>
      <c r="S518" s="104">
        <f t="shared" si="26"/>
        <v>0</v>
      </c>
      <c r="T518" s="103">
        <v>4</v>
      </c>
      <c r="Y518" s="105"/>
    </row>
    <row r="519" spans="1:25" s="48" customFormat="1" ht="16.5" thickTop="1" thickBot="1">
      <c r="A519" s="99"/>
      <c r="B519" s="100"/>
      <c r="C519" s="100">
        <v>112</v>
      </c>
      <c r="D519" s="101">
        <v>738079</v>
      </c>
      <c r="E519" s="101" t="s">
        <v>296</v>
      </c>
      <c r="F519" s="101" t="s">
        <v>174</v>
      </c>
      <c r="G519" s="101">
        <v>49.5</v>
      </c>
      <c r="H519" s="101">
        <v>0</v>
      </c>
      <c r="I519" s="101">
        <v>0</v>
      </c>
      <c r="J519" s="102">
        <v>0</v>
      </c>
      <c r="K519" s="102">
        <v>0</v>
      </c>
      <c r="L519" s="102">
        <v>0</v>
      </c>
      <c r="M519" s="102">
        <v>0</v>
      </c>
      <c r="N519" s="102"/>
      <c r="O519" s="102"/>
      <c r="P519" s="102"/>
      <c r="Q519" s="102"/>
      <c r="R519" s="103">
        <f t="shared" si="24"/>
        <v>0</v>
      </c>
      <c r="S519" s="104">
        <f t="shared" si="26"/>
        <v>0</v>
      </c>
      <c r="T519" s="103">
        <v>2</v>
      </c>
      <c r="Y519" s="105"/>
    </row>
    <row r="520" spans="1:25" s="48" customFormat="1" ht="16.5" thickTop="1" thickBot="1">
      <c r="A520" s="99"/>
      <c r="B520" s="100"/>
      <c r="C520" s="100">
        <v>113</v>
      </c>
      <c r="D520" s="101">
        <v>738080</v>
      </c>
      <c r="E520" s="101" t="s">
        <v>297</v>
      </c>
      <c r="F520" s="101" t="s">
        <v>175</v>
      </c>
      <c r="G520" s="101">
        <v>49.5</v>
      </c>
      <c r="H520" s="101">
        <v>0</v>
      </c>
      <c r="I520" s="101">
        <v>0</v>
      </c>
      <c r="J520" s="102">
        <v>0</v>
      </c>
      <c r="K520" s="102">
        <v>0</v>
      </c>
      <c r="L520" s="102">
        <v>0</v>
      </c>
      <c r="M520" s="102">
        <v>0</v>
      </c>
      <c r="N520" s="102"/>
      <c r="O520" s="102"/>
      <c r="P520" s="102"/>
      <c r="Q520" s="102"/>
      <c r="R520" s="103">
        <f t="shared" si="24"/>
        <v>0</v>
      </c>
      <c r="S520" s="104">
        <f t="shared" si="26"/>
        <v>0</v>
      </c>
      <c r="T520" s="103">
        <v>2</v>
      </c>
      <c r="Y520" s="105"/>
    </row>
    <row r="521" spans="1:25" s="48" customFormat="1" ht="16.5" thickTop="1" thickBot="1">
      <c r="A521" s="99"/>
      <c r="B521" s="100"/>
      <c r="C521" s="100">
        <v>114</v>
      </c>
      <c r="D521" s="101">
        <v>738081</v>
      </c>
      <c r="E521" s="101" t="s">
        <v>298</v>
      </c>
      <c r="F521" s="101" t="s">
        <v>176</v>
      </c>
      <c r="G521" s="101">
        <v>64.5</v>
      </c>
      <c r="H521" s="101">
        <v>0</v>
      </c>
      <c r="I521" s="101">
        <v>0</v>
      </c>
      <c r="J521" s="102">
        <v>0</v>
      </c>
      <c r="K521" s="102">
        <v>0</v>
      </c>
      <c r="L521" s="102">
        <v>0</v>
      </c>
      <c r="M521" s="102">
        <v>0</v>
      </c>
      <c r="N521" s="102"/>
      <c r="O521" s="102"/>
      <c r="P521" s="102"/>
      <c r="Q521" s="102"/>
      <c r="R521" s="103">
        <f t="shared" si="24"/>
        <v>0</v>
      </c>
      <c r="S521" s="104">
        <f t="shared" si="26"/>
        <v>0</v>
      </c>
      <c r="T521" s="103">
        <v>0</v>
      </c>
      <c r="Y521" s="105"/>
    </row>
    <row r="522" spans="1:25" s="48" customFormat="1" ht="16.5" thickTop="1" thickBot="1">
      <c r="A522" s="99"/>
      <c r="B522" s="100"/>
      <c r="C522" s="100">
        <v>115</v>
      </c>
      <c r="D522" s="106">
        <v>739727</v>
      </c>
      <c r="E522" s="101" t="s">
        <v>302</v>
      </c>
      <c r="F522" s="101" t="s">
        <v>303</v>
      </c>
      <c r="G522" s="101">
        <v>44.5</v>
      </c>
      <c r="H522" s="117">
        <v>0</v>
      </c>
      <c r="I522" s="118">
        <v>0</v>
      </c>
      <c r="J522" s="102">
        <v>0</v>
      </c>
      <c r="K522" s="102">
        <v>0</v>
      </c>
      <c r="L522" s="102">
        <v>1</v>
      </c>
      <c r="M522" s="102">
        <v>0</v>
      </c>
      <c r="N522" s="102"/>
      <c r="O522" s="102"/>
      <c r="P522" s="102"/>
      <c r="Q522" s="102"/>
      <c r="R522" s="103">
        <f t="shared" si="24"/>
        <v>1</v>
      </c>
      <c r="S522" s="104">
        <f t="shared" si="26"/>
        <v>0.16666666666666666</v>
      </c>
      <c r="T522" s="103">
        <v>5</v>
      </c>
      <c r="Y522" s="105"/>
    </row>
    <row r="523" spans="1:25" s="48" customFormat="1" ht="16.5" thickTop="1" thickBot="1">
      <c r="A523" s="99"/>
      <c r="B523" s="100"/>
      <c r="C523" s="100">
        <v>116</v>
      </c>
      <c r="D523" s="106">
        <v>739728</v>
      </c>
      <c r="E523" s="101" t="s">
        <v>304</v>
      </c>
      <c r="F523" s="101" t="s">
        <v>305</v>
      </c>
      <c r="G523" s="101">
        <v>44.5</v>
      </c>
      <c r="H523" s="117">
        <v>0</v>
      </c>
      <c r="I523" s="118">
        <v>0</v>
      </c>
      <c r="J523" s="102">
        <v>0</v>
      </c>
      <c r="K523" s="102">
        <v>0</v>
      </c>
      <c r="L523" s="102">
        <v>0</v>
      </c>
      <c r="M523" s="102">
        <v>0</v>
      </c>
      <c r="N523" s="102"/>
      <c r="O523" s="102"/>
      <c r="P523" s="102"/>
      <c r="Q523" s="102"/>
      <c r="R523" s="103">
        <f t="shared" si="24"/>
        <v>0</v>
      </c>
      <c r="S523" s="104">
        <f t="shared" si="26"/>
        <v>0</v>
      </c>
      <c r="T523" s="103">
        <v>5</v>
      </c>
      <c r="Y523" s="105"/>
    </row>
    <row r="524" spans="1:25" s="48" customFormat="1" ht="16.5" thickTop="1" thickBot="1">
      <c r="A524" s="99"/>
      <c r="B524" s="100"/>
      <c r="C524" s="100">
        <v>117</v>
      </c>
      <c r="D524" s="101">
        <v>742244</v>
      </c>
      <c r="E524" s="101" t="s">
        <v>306</v>
      </c>
      <c r="F524" s="101" t="s">
        <v>320</v>
      </c>
      <c r="G524" s="101">
        <v>29.5</v>
      </c>
      <c r="H524" s="117">
        <v>0</v>
      </c>
      <c r="I524" s="117">
        <v>0</v>
      </c>
      <c r="J524" s="102"/>
      <c r="K524" s="102"/>
      <c r="L524" s="102">
        <v>0</v>
      </c>
      <c r="M524" s="102">
        <v>0</v>
      </c>
      <c r="N524" s="102"/>
      <c r="O524" s="102"/>
      <c r="P524" s="102"/>
      <c r="Q524" s="102"/>
      <c r="R524" s="103">
        <f t="shared" ref="R524:R525" si="27">SUM(H524:Q524)</f>
        <v>0</v>
      </c>
      <c r="S524" s="104">
        <f t="shared" ref="S524:S525" si="28">AVERAGE(H524:Q524)</f>
        <v>0</v>
      </c>
      <c r="T524" s="119">
        <v>4</v>
      </c>
      <c r="Y524" s="105"/>
    </row>
    <row r="525" spans="1:25" s="48" customFormat="1" ht="16.5" thickTop="1" thickBot="1">
      <c r="A525" s="99"/>
      <c r="B525" s="100"/>
      <c r="C525" s="100">
        <v>118</v>
      </c>
      <c r="D525" s="101">
        <v>742245</v>
      </c>
      <c r="E525" s="101" t="s">
        <v>307</v>
      </c>
      <c r="F525" s="101" t="s">
        <v>321</v>
      </c>
      <c r="G525" s="101">
        <v>29.5</v>
      </c>
      <c r="H525" s="117">
        <v>0</v>
      </c>
      <c r="I525" s="117">
        <v>0</v>
      </c>
      <c r="J525" s="102"/>
      <c r="K525" s="102"/>
      <c r="L525" s="102">
        <v>0</v>
      </c>
      <c r="M525" s="102">
        <v>0</v>
      </c>
      <c r="N525" s="102"/>
      <c r="O525" s="102"/>
      <c r="P525" s="102"/>
      <c r="Q525" s="102"/>
      <c r="R525" s="103">
        <f t="shared" si="27"/>
        <v>0</v>
      </c>
      <c r="S525" s="104">
        <f t="shared" si="28"/>
        <v>0</v>
      </c>
      <c r="T525" s="119">
        <v>0</v>
      </c>
      <c r="Y525" s="105"/>
    </row>
    <row r="526" spans="1:25" s="48" customFormat="1" ht="16.5" thickTop="1" thickBot="1">
      <c r="A526" s="99"/>
      <c r="B526" s="100"/>
      <c r="C526" s="100">
        <v>119</v>
      </c>
      <c r="D526" s="101">
        <v>742247</v>
      </c>
      <c r="E526" s="101" t="s">
        <v>308</v>
      </c>
      <c r="F526" s="101" t="s">
        <v>322</v>
      </c>
      <c r="G526" s="101">
        <v>29.5</v>
      </c>
      <c r="H526" s="117">
        <v>0</v>
      </c>
      <c r="I526" s="117">
        <v>0</v>
      </c>
      <c r="J526" s="102"/>
      <c r="K526" s="102"/>
      <c r="L526" s="102">
        <v>0</v>
      </c>
      <c r="M526" s="102">
        <v>0</v>
      </c>
      <c r="N526" s="102"/>
      <c r="O526" s="102"/>
      <c r="P526" s="102"/>
      <c r="Q526" s="102"/>
      <c r="R526" s="103">
        <f t="shared" ref="R526:R529" si="29">SUM(H526:Q526)</f>
        <v>0</v>
      </c>
      <c r="S526" s="104">
        <f t="shared" si="26"/>
        <v>0</v>
      </c>
      <c r="T526" s="119">
        <v>4</v>
      </c>
      <c r="Y526" s="105"/>
    </row>
    <row r="527" spans="1:25" s="48" customFormat="1" ht="16.5" thickTop="1" thickBot="1">
      <c r="A527" s="99"/>
      <c r="B527" s="100"/>
      <c r="C527" s="100">
        <v>120</v>
      </c>
      <c r="D527" s="101">
        <v>742248</v>
      </c>
      <c r="E527" s="101" t="s">
        <v>309</v>
      </c>
      <c r="F527" s="101" t="s">
        <v>323</v>
      </c>
      <c r="G527" s="101">
        <v>24.5</v>
      </c>
      <c r="H527" s="117">
        <v>0</v>
      </c>
      <c r="I527" s="117">
        <v>0</v>
      </c>
      <c r="J527" s="102"/>
      <c r="K527" s="102"/>
      <c r="L527" s="102">
        <v>0</v>
      </c>
      <c r="M527" s="102">
        <v>0</v>
      </c>
      <c r="N527" s="102"/>
      <c r="O527" s="102"/>
      <c r="P527" s="102"/>
      <c r="Q527" s="102"/>
      <c r="R527" s="103">
        <f t="shared" si="29"/>
        <v>0</v>
      </c>
      <c r="S527" s="104">
        <f t="shared" si="26"/>
        <v>0</v>
      </c>
      <c r="T527" s="119">
        <v>8</v>
      </c>
      <c r="Y527" s="105"/>
    </row>
    <row r="528" spans="1:25" s="48" customFormat="1" ht="16.5" thickTop="1" thickBot="1">
      <c r="A528" s="99"/>
      <c r="B528" s="100"/>
      <c r="C528" s="100">
        <v>121</v>
      </c>
      <c r="D528" s="106">
        <v>742249</v>
      </c>
      <c r="E528" s="101" t="s">
        <v>310</v>
      </c>
      <c r="F528" s="101" t="s">
        <v>324</v>
      </c>
      <c r="G528" s="101">
        <v>44.5</v>
      </c>
      <c r="H528" s="117">
        <v>0</v>
      </c>
      <c r="I528" s="117">
        <v>0</v>
      </c>
      <c r="J528" s="102"/>
      <c r="K528" s="102"/>
      <c r="L528" s="102">
        <v>0</v>
      </c>
      <c r="M528" s="102">
        <v>0</v>
      </c>
      <c r="N528" s="102"/>
      <c r="O528" s="102"/>
      <c r="P528" s="102"/>
      <c r="Q528" s="102"/>
      <c r="R528" s="103">
        <f t="shared" si="29"/>
        <v>0</v>
      </c>
      <c r="S528" s="104">
        <f t="shared" si="26"/>
        <v>0</v>
      </c>
      <c r="T528" s="119">
        <v>8</v>
      </c>
      <c r="Y528" s="105"/>
    </row>
    <row r="529" spans="1:25" s="48" customFormat="1" ht="16.5" thickTop="1" thickBot="1">
      <c r="A529" s="99"/>
      <c r="B529" s="100"/>
      <c r="C529" s="100">
        <v>122</v>
      </c>
      <c r="D529" s="106">
        <v>742292</v>
      </c>
      <c r="E529" s="101" t="s">
        <v>311</v>
      </c>
      <c r="F529" s="101" t="s">
        <v>325</v>
      </c>
      <c r="G529" s="101">
        <v>39.5</v>
      </c>
      <c r="H529" s="117">
        <v>0</v>
      </c>
      <c r="I529" s="117">
        <v>0</v>
      </c>
      <c r="J529" s="102"/>
      <c r="K529" s="102"/>
      <c r="L529" s="102">
        <v>0</v>
      </c>
      <c r="M529" s="102">
        <v>0</v>
      </c>
      <c r="N529" s="102"/>
      <c r="O529" s="102"/>
      <c r="P529" s="102"/>
      <c r="Q529" s="102"/>
      <c r="R529" s="103">
        <f t="shared" si="29"/>
        <v>0</v>
      </c>
      <c r="S529" s="104">
        <f t="shared" si="26"/>
        <v>0</v>
      </c>
      <c r="T529" s="119">
        <v>4</v>
      </c>
      <c r="Y529" s="105"/>
    </row>
    <row r="530" spans="1:25" s="48" customFormat="1" ht="16.5" thickTop="1" thickBot="1">
      <c r="A530" s="99"/>
      <c r="B530" s="100"/>
      <c r="C530" s="100">
        <v>123</v>
      </c>
      <c r="D530" s="101">
        <v>742293</v>
      </c>
      <c r="E530" s="101" t="s">
        <v>312</v>
      </c>
      <c r="F530" s="101" t="s">
        <v>326</v>
      </c>
      <c r="G530" s="101">
        <v>44.5</v>
      </c>
      <c r="H530" s="117">
        <v>0</v>
      </c>
      <c r="I530" s="117">
        <v>0</v>
      </c>
      <c r="J530" s="102"/>
      <c r="K530" s="102"/>
      <c r="L530" s="102">
        <v>0</v>
      </c>
      <c r="M530" s="102">
        <v>0</v>
      </c>
      <c r="N530" s="102"/>
      <c r="O530" s="102"/>
      <c r="P530" s="102"/>
      <c r="Q530" s="102"/>
      <c r="R530" s="103">
        <f t="shared" ref="R530:R533" si="30">SUM(H530:Q530)</f>
        <v>0</v>
      </c>
      <c r="S530" s="104">
        <f t="shared" ref="S530:S533" si="31">AVERAGE(H530:Q530)</f>
        <v>0</v>
      </c>
      <c r="T530" s="119">
        <v>4</v>
      </c>
      <c r="Y530" s="105"/>
    </row>
    <row r="531" spans="1:25" s="48" customFormat="1" ht="16.5" thickTop="1" thickBot="1">
      <c r="A531" s="99"/>
      <c r="B531" s="100"/>
      <c r="C531" s="100">
        <v>124</v>
      </c>
      <c r="D531" s="101">
        <v>742294</v>
      </c>
      <c r="E531" s="101" t="s">
        <v>313</v>
      </c>
      <c r="F531" s="101" t="s">
        <v>327</v>
      </c>
      <c r="G531" s="101">
        <v>74.5</v>
      </c>
      <c r="H531" s="117">
        <v>0</v>
      </c>
      <c r="I531" s="117">
        <v>0</v>
      </c>
      <c r="J531" s="102"/>
      <c r="K531" s="102"/>
      <c r="L531" s="102">
        <v>0</v>
      </c>
      <c r="M531" s="102">
        <v>0</v>
      </c>
      <c r="N531" s="102"/>
      <c r="O531" s="102"/>
      <c r="P531" s="102"/>
      <c r="Q531" s="102"/>
      <c r="R531" s="103">
        <f t="shared" si="30"/>
        <v>0</v>
      </c>
      <c r="S531" s="104">
        <f t="shared" si="31"/>
        <v>0</v>
      </c>
      <c r="T531" s="119">
        <v>4</v>
      </c>
      <c r="Y531" s="105"/>
    </row>
    <row r="532" spans="1:25" s="48" customFormat="1" ht="16.5" thickTop="1" thickBot="1">
      <c r="A532" s="99"/>
      <c r="B532" s="100"/>
      <c r="C532" s="100">
        <v>125</v>
      </c>
      <c r="D532" s="106">
        <v>742295</v>
      </c>
      <c r="E532" s="101" t="s">
        <v>314</v>
      </c>
      <c r="F532" s="101" t="s">
        <v>328</v>
      </c>
      <c r="G532" s="101">
        <v>39.5</v>
      </c>
      <c r="H532" s="117">
        <v>0</v>
      </c>
      <c r="I532" s="117">
        <v>0</v>
      </c>
      <c r="J532" s="102"/>
      <c r="K532" s="102"/>
      <c r="L532" s="102">
        <v>0</v>
      </c>
      <c r="M532" s="102">
        <v>0</v>
      </c>
      <c r="N532" s="102"/>
      <c r="O532" s="102"/>
      <c r="P532" s="102"/>
      <c r="Q532" s="102"/>
      <c r="R532" s="103">
        <f t="shared" si="30"/>
        <v>0</v>
      </c>
      <c r="S532" s="104">
        <f t="shared" si="31"/>
        <v>0</v>
      </c>
      <c r="T532" s="119">
        <v>4</v>
      </c>
      <c r="Y532" s="105"/>
    </row>
    <row r="533" spans="1:25" s="48" customFormat="1" ht="16.5" thickTop="1" thickBot="1">
      <c r="A533" s="99"/>
      <c r="B533" s="100"/>
      <c r="C533" s="100">
        <v>126</v>
      </c>
      <c r="D533" s="106">
        <v>742296</v>
      </c>
      <c r="E533" s="101" t="s">
        <v>315</v>
      </c>
      <c r="F533" s="101" t="s">
        <v>329</v>
      </c>
      <c r="G533" s="101">
        <v>39.5</v>
      </c>
      <c r="H533" s="117">
        <v>0</v>
      </c>
      <c r="I533" s="117">
        <v>0</v>
      </c>
      <c r="J533" s="102"/>
      <c r="K533" s="102"/>
      <c r="L533" s="102">
        <v>0</v>
      </c>
      <c r="M533" s="102">
        <v>0</v>
      </c>
      <c r="N533" s="102"/>
      <c r="O533" s="102"/>
      <c r="P533" s="102"/>
      <c r="Q533" s="102"/>
      <c r="R533" s="103">
        <f t="shared" si="30"/>
        <v>0</v>
      </c>
      <c r="S533" s="104">
        <f t="shared" si="31"/>
        <v>0</v>
      </c>
      <c r="T533" s="119">
        <v>4</v>
      </c>
      <c r="Y533" s="105"/>
    </row>
    <row r="534" spans="1:25" s="48" customFormat="1" ht="16.5" thickTop="1" thickBot="1">
      <c r="A534" s="99"/>
      <c r="B534" s="100"/>
      <c r="C534" s="100">
        <v>127</v>
      </c>
      <c r="D534" s="101">
        <v>742297</v>
      </c>
      <c r="E534" s="101" t="s">
        <v>316</v>
      </c>
      <c r="F534" s="101" t="s">
        <v>330</v>
      </c>
      <c r="G534" s="101">
        <v>119.5</v>
      </c>
      <c r="H534" s="117">
        <v>0</v>
      </c>
      <c r="I534" s="117">
        <v>0</v>
      </c>
      <c r="J534" s="102"/>
      <c r="K534" s="102"/>
      <c r="L534" s="102">
        <v>0</v>
      </c>
      <c r="M534" s="102">
        <v>0</v>
      </c>
      <c r="N534" s="102"/>
      <c r="O534" s="102"/>
      <c r="P534" s="102"/>
      <c r="Q534" s="102"/>
      <c r="R534" s="103">
        <f t="shared" ref="R534:R537" si="32">SUM(H534:Q534)</f>
        <v>0</v>
      </c>
      <c r="S534" s="104">
        <f t="shared" si="26"/>
        <v>0</v>
      </c>
      <c r="T534" s="119">
        <v>0</v>
      </c>
      <c r="Y534" s="105"/>
    </row>
    <row r="535" spans="1:25" s="48" customFormat="1" ht="16.5" thickTop="1" thickBot="1">
      <c r="A535" s="99"/>
      <c r="B535" s="100"/>
      <c r="C535" s="100">
        <v>128</v>
      </c>
      <c r="D535" s="101">
        <v>742298</v>
      </c>
      <c r="E535" s="101" t="s">
        <v>317</v>
      </c>
      <c r="F535" s="101" t="s">
        <v>331</v>
      </c>
      <c r="G535" s="101">
        <v>89.5</v>
      </c>
      <c r="H535" s="117">
        <v>0</v>
      </c>
      <c r="I535" s="117">
        <v>0</v>
      </c>
      <c r="J535" s="102"/>
      <c r="K535" s="102"/>
      <c r="L535" s="102">
        <v>0</v>
      </c>
      <c r="M535" s="102">
        <v>0</v>
      </c>
      <c r="N535" s="102"/>
      <c r="O535" s="102"/>
      <c r="P535" s="102"/>
      <c r="Q535" s="102"/>
      <c r="R535" s="103">
        <f t="shared" si="32"/>
        <v>0</v>
      </c>
      <c r="S535" s="104">
        <f t="shared" si="26"/>
        <v>0</v>
      </c>
      <c r="T535" s="119">
        <v>4</v>
      </c>
      <c r="Y535" s="105"/>
    </row>
    <row r="536" spans="1:25" s="48" customFormat="1" ht="16.5" thickTop="1" thickBot="1">
      <c r="A536" s="99"/>
      <c r="B536" s="100"/>
      <c r="C536" s="100">
        <v>129</v>
      </c>
      <c r="D536" s="106">
        <v>742300</v>
      </c>
      <c r="E536" s="101" t="s">
        <v>318</v>
      </c>
      <c r="F536" s="101" t="s">
        <v>332</v>
      </c>
      <c r="G536" s="101">
        <v>29.5</v>
      </c>
      <c r="H536" s="117">
        <v>0</v>
      </c>
      <c r="I536" s="117">
        <v>0</v>
      </c>
      <c r="J536" s="102"/>
      <c r="K536" s="102"/>
      <c r="L536" s="102">
        <v>0</v>
      </c>
      <c r="M536" s="102">
        <v>0</v>
      </c>
      <c r="N536" s="102"/>
      <c r="O536" s="102"/>
      <c r="P536" s="102"/>
      <c r="Q536" s="102"/>
      <c r="R536" s="103">
        <f t="shared" si="32"/>
        <v>0</v>
      </c>
      <c r="S536" s="104">
        <f t="shared" si="26"/>
        <v>0</v>
      </c>
      <c r="T536" s="119">
        <v>4</v>
      </c>
      <c r="Y536" s="105"/>
    </row>
    <row r="537" spans="1:25" s="48" customFormat="1" ht="16.5" thickTop="1" thickBot="1">
      <c r="A537" s="99"/>
      <c r="B537" s="100"/>
      <c r="C537" s="100">
        <v>130</v>
      </c>
      <c r="D537" s="106">
        <v>742301</v>
      </c>
      <c r="E537" s="101" t="s">
        <v>319</v>
      </c>
      <c r="F537" s="101" t="s">
        <v>333</v>
      </c>
      <c r="G537" s="101">
        <v>94.5</v>
      </c>
      <c r="H537" s="117">
        <v>0</v>
      </c>
      <c r="I537" s="117">
        <v>0</v>
      </c>
      <c r="J537" s="102"/>
      <c r="K537" s="102"/>
      <c r="L537" s="102">
        <v>0</v>
      </c>
      <c r="M537" s="102">
        <v>0</v>
      </c>
      <c r="N537" s="102"/>
      <c r="O537" s="102"/>
      <c r="P537" s="102"/>
      <c r="Q537" s="102"/>
      <c r="R537" s="103">
        <f t="shared" si="32"/>
        <v>0</v>
      </c>
      <c r="S537" s="104">
        <f t="shared" si="26"/>
        <v>0</v>
      </c>
      <c r="T537" s="119">
        <v>4</v>
      </c>
      <c r="Y537" s="105"/>
    </row>
    <row r="538" spans="1:25" s="48" customFormat="1" ht="16.5" thickTop="1" thickBot="1">
      <c r="A538" s="107"/>
      <c r="B538" s="108"/>
      <c r="C538" s="108"/>
      <c r="D538" s="109"/>
      <c r="E538" s="109"/>
      <c r="F538" s="110" t="s">
        <v>1</v>
      </c>
      <c r="G538" s="110"/>
      <c r="H538" s="111">
        <f>SUM(H408:H537)</f>
        <v>3</v>
      </c>
      <c r="I538" s="111">
        <f t="shared" ref="I538:T538" si="33">SUM(I408:I537)</f>
        <v>5</v>
      </c>
      <c r="J538" s="111">
        <f t="shared" si="33"/>
        <v>4</v>
      </c>
      <c r="K538" s="111">
        <f t="shared" si="33"/>
        <v>3</v>
      </c>
      <c r="L538" s="111">
        <f t="shared" si="33"/>
        <v>5</v>
      </c>
      <c r="M538" s="111">
        <f t="shared" si="33"/>
        <v>2</v>
      </c>
      <c r="N538" s="111">
        <f t="shared" si="33"/>
        <v>0</v>
      </c>
      <c r="O538" s="111">
        <f t="shared" si="33"/>
        <v>0</v>
      </c>
      <c r="P538" s="111">
        <f t="shared" si="33"/>
        <v>0</v>
      </c>
      <c r="Q538" s="111">
        <f t="shared" si="33"/>
        <v>0</v>
      </c>
      <c r="R538" s="111">
        <f t="shared" si="33"/>
        <v>22</v>
      </c>
      <c r="S538" s="111">
        <f t="shared" si="33"/>
        <v>3.6666666666666661</v>
      </c>
      <c r="T538" s="111">
        <f t="shared" si="33"/>
        <v>361</v>
      </c>
      <c r="U538" s="59"/>
      <c r="V538" s="59"/>
      <c r="Y538" s="113"/>
    </row>
    <row r="539" spans="1:25" s="47" customFormat="1" ht="18.75" thickTop="1" thickBot="1">
      <c r="A539" s="114"/>
      <c r="B539" s="115"/>
      <c r="C539" s="115"/>
      <c r="D539" s="115" t="s">
        <v>39</v>
      </c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6"/>
      <c r="Y539" s="98"/>
    </row>
    <row r="540" spans="1:25" s="48" customFormat="1" ht="16.5" thickTop="1" thickBot="1">
      <c r="A540" s="99"/>
      <c r="B540" s="100"/>
      <c r="C540" s="100">
        <v>1</v>
      </c>
      <c r="D540" s="101">
        <v>734835</v>
      </c>
      <c r="E540" s="101" t="s">
        <v>185</v>
      </c>
      <c r="F540" s="101" t="s">
        <v>65</v>
      </c>
      <c r="G540" s="101">
        <v>69.5</v>
      </c>
      <c r="H540" s="101">
        <v>0</v>
      </c>
      <c r="I540" s="101">
        <v>0</v>
      </c>
      <c r="J540" s="102">
        <v>0</v>
      </c>
      <c r="K540" s="102">
        <v>0</v>
      </c>
      <c r="L540" s="102">
        <v>0</v>
      </c>
      <c r="M540" s="102">
        <v>0</v>
      </c>
      <c r="N540" s="102"/>
      <c r="O540" s="102"/>
      <c r="P540" s="102"/>
      <c r="Q540" s="102"/>
      <c r="R540" s="103">
        <f t="shared" ref="R540:R655" si="34">SUM(H540:Q540)</f>
        <v>0</v>
      </c>
      <c r="S540" s="104">
        <f>AVERAGE(H540:Q540)</f>
        <v>0</v>
      </c>
      <c r="T540" s="103">
        <v>4</v>
      </c>
      <c r="Y540" s="105"/>
    </row>
    <row r="541" spans="1:25" s="48" customFormat="1" ht="16.5" thickTop="1" thickBot="1">
      <c r="A541" s="99"/>
      <c r="B541" s="100"/>
      <c r="C541" s="100">
        <v>2</v>
      </c>
      <c r="D541" s="101">
        <v>734836</v>
      </c>
      <c r="E541" s="101" t="s">
        <v>186</v>
      </c>
      <c r="F541" s="101" t="s">
        <v>66</v>
      </c>
      <c r="G541" s="101">
        <v>69.5</v>
      </c>
      <c r="H541" s="101">
        <v>1</v>
      </c>
      <c r="I541" s="101">
        <v>1</v>
      </c>
      <c r="J541" s="102">
        <v>0</v>
      </c>
      <c r="K541" s="102">
        <v>0</v>
      </c>
      <c r="L541" s="102">
        <v>0</v>
      </c>
      <c r="M541" s="102">
        <v>0</v>
      </c>
      <c r="N541" s="102"/>
      <c r="O541" s="102"/>
      <c r="P541" s="102"/>
      <c r="Q541" s="102"/>
      <c r="R541" s="103">
        <f t="shared" si="34"/>
        <v>2</v>
      </c>
      <c r="S541" s="104">
        <f t="shared" ref="S541:S604" si="35">AVERAGE(H541:Q541)</f>
        <v>0.33333333333333331</v>
      </c>
      <c r="T541" s="103">
        <v>6</v>
      </c>
      <c r="Y541" s="105"/>
    </row>
    <row r="542" spans="1:25" s="48" customFormat="1" ht="16.5" thickTop="1" thickBot="1">
      <c r="A542" s="99"/>
      <c r="B542" s="100"/>
      <c r="C542" s="100">
        <v>3</v>
      </c>
      <c r="D542" s="101">
        <v>734837</v>
      </c>
      <c r="E542" s="101" t="s">
        <v>187</v>
      </c>
      <c r="F542" s="101" t="s">
        <v>67</v>
      </c>
      <c r="G542" s="101">
        <v>24.5</v>
      </c>
      <c r="H542" s="101">
        <v>3</v>
      </c>
      <c r="I542" s="101">
        <v>5</v>
      </c>
      <c r="J542" s="102">
        <v>1</v>
      </c>
      <c r="K542" s="102">
        <v>2</v>
      </c>
      <c r="L542" s="102">
        <v>1</v>
      </c>
      <c r="M542" s="102">
        <v>2</v>
      </c>
      <c r="N542" s="102"/>
      <c r="O542" s="102"/>
      <c r="P542" s="102"/>
      <c r="Q542" s="102"/>
      <c r="R542" s="103">
        <f t="shared" si="34"/>
        <v>14</v>
      </c>
      <c r="S542" s="104">
        <f t="shared" si="35"/>
        <v>2.3333333333333335</v>
      </c>
      <c r="T542" s="103">
        <v>7</v>
      </c>
      <c r="Y542" s="105"/>
    </row>
    <row r="543" spans="1:25" s="48" customFormat="1" ht="16.5" thickTop="1" thickBot="1">
      <c r="A543" s="99"/>
      <c r="B543" s="100"/>
      <c r="C543" s="100">
        <v>4</v>
      </c>
      <c r="D543" s="101">
        <v>734838</v>
      </c>
      <c r="E543" s="101" t="s">
        <v>188</v>
      </c>
      <c r="F543" s="101" t="s">
        <v>68</v>
      </c>
      <c r="G543" s="101">
        <v>24.5</v>
      </c>
      <c r="H543" s="101">
        <v>5</v>
      </c>
      <c r="I543" s="101">
        <v>6</v>
      </c>
      <c r="J543" s="102">
        <v>2</v>
      </c>
      <c r="K543" s="102">
        <v>1</v>
      </c>
      <c r="L543" s="102">
        <v>0</v>
      </c>
      <c r="M543" s="102">
        <v>2</v>
      </c>
      <c r="N543" s="102"/>
      <c r="O543" s="102"/>
      <c r="P543" s="102"/>
      <c r="Q543" s="102"/>
      <c r="R543" s="103">
        <f t="shared" si="34"/>
        <v>16</v>
      </c>
      <c r="S543" s="104">
        <f t="shared" si="35"/>
        <v>2.6666666666666665</v>
      </c>
      <c r="T543" s="103">
        <v>4</v>
      </c>
      <c r="Y543" s="105"/>
    </row>
    <row r="544" spans="1:25" s="48" customFormat="1" ht="16.5" thickTop="1" thickBot="1">
      <c r="A544" s="99"/>
      <c r="B544" s="100"/>
      <c r="C544" s="100">
        <v>5</v>
      </c>
      <c r="D544" s="101">
        <v>734839</v>
      </c>
      <c r="E544" s="101" t="s">
        <v>189</v>
      </c>
      <c r="F544" s="101" t="s">
        <v>69</v>
      </c>
      <c r="G544" s="101">
        <v>129.5</v>
      </c>
      <c r="H544" s="101">
        <v>0</v>
      </c>
      <c r="I544" s="101">
        <v>0</v>
      </c>
      <c r="J544" s="102">
        <v>0</v>
      </c>
      <c r="K544" s="102">
        <v>0</v>
      </c>
      <c r="L544" s="102">
        <v>0</v>
      </c>
      <c r="M544" s="102">
        <v>0</v>
      </c>
      <c r="N544" s="102"/>
      <c r="O544" s="102"/>
      <c r="P544" s="102"/>
      <c r="Q544" s="102"/>
      <c r="R544" s="103">
        <f t="shared" si="34"/>
        <v>0</v>
      </c>
      <c r="S544" s="104">
        <f t="shared" si="35"/>
        <v>0</v>
      </c>
      <c r="T544" s="103">
        <v>0</v>
      </c>
      <c r="Y544" s="105"/>
    </row>
    <row r="545" spans="1:25" s="48" customFormat="1" ht="16.5" thickTop="1" thickBot="1">
      <c r="A545" s="99"/>
      <c r="B545" s="100"/>
      <c r="C545" s="100">
        <v>6</v>
      </c>
      <c r="D545" s="101">
        <v>734840</v>
      </c>
      <c r="E545" s="101" t="s">
        <v>190</v>
      </c>
      <c r="F545" s="101" t="s">
        <v>70</v>
      </c>
      <c r="G545" s="101">
        <v>129.5</v>
      </c>
      <c r="H545" s="101">
        <v>0</v>
      </c>
      <c r="I545" s="101">
        <v>0</v>
      </c>
      <c r="J545" s="102">
        <v>0</v>
      </c>
      <c r="K545" s="102">
        <v>0</v>
      </c>
      <c r="L545" s="102">
        <v>0</v>
      </c>
      <c r="M545" s="102">
        <v>0</v>
      </c>
      <c r="N545" s="102"/>
      <c r="O545" s="102"/>
      <c r="P545" s="102"/>
      <c r="Q545" s="102"/>
      <c r="R545" s="103">
        <f t="shared" si="34"/>
        <v>0</v>
      </c>
      <c r="S545" s="104">
        <f t="shared" si="35"/>
        <v>0</v>
      </c>
      <c r="T545" s="103">
        <v>0</v>
      </c>
      <c r="Y545" s="105"/>
    </row>
    <row r="546" spans="1:25" s="48" customFormat="1" ht="16.5" thickTop="1" thickBot="1">
      <c r="A546" s="99"/>
      <c r="B546" s="100"/>
      <c r="C546" s="100">
        <v>7</v>
      </c>
      <c r="D546" s="101">
        <v>734841</v>
      </c>
      <c r="E546" s="101" t="s">
        <v>191</v>
      </c>
      <c r="F546" s="101" t="s">
        <v>71</v>
      </c>
      <c r="G546" s="101">
        <v>29.5</v>
      </c>
      <c r="H546" s="101">
        <v>0</v>
      </c>
      <c r="I546" s="101">
        <v>0</v>
      </c>
      <c r="J546" s="102">
        <v>0</v>
      </c>
      <c r="K546" s="102">
        <v>0</v>
      </c>
      <c r="L546" s="102">
        <v>0</v>
      </c>
      <c r="M546" s="102">
        <v>0</v>
      </c>
      <c r="N546" s="102"/>
      <c r="O546" s="102"/>
      <c r="P546" s="102"/>
      <c r="Q546" s="102"/>
      <c r="R546" s="103">
        <f t="shared" si="34"/>
        <v>0</v>
      </c>
      <c r="S546" s="104">
        <f t="shared" si="35"/>
        <v>0</v>
      </c>
      <c r="T546" s="103">
        <v>0</v>
      </c>
      <c r="Y546" s="105"/>
    </row>
    <row r="547" spans="1:25" s="48" customFormat="1" ht="16.5" thickTop="1" thickBot="1">
      <c r="A547" s="99"/>
      <c r="B547" s="100"/>
      <c r="C547" s="100">
        <v>8</v>
      </c>
      <c r="D547" s="101">
        <v>734843</v>
      </c>
      <c r="E547" s="101" t="s">
        <v>192</v>
      </c>
      <c r="F547" s="101" t="s">
        <v>72</v>
      </c>
      <c r="G547" s="101">
        <v>29.5</v>
      </c>
      <c r="H547" s="101">
        <v>0</v>
      </c>
      <c r="I547" s="101">
        <v>0</v>
      </c>
      <c r="J547" s="102">
        <v>0</v>
      </c>
      <c r="K547" s="102">
        <v>0</v>
      </c>
      <c r="L547" s="102">
        <v>0</v>
      </c>
      <c r="M547" s="102">
        <v>0</v>
      </c>
      <c r="N547" s="102"/>
      <c r="O547" s="102"/>
      <c r="P547" s="102"/>
      <c r="Q547" s="102"/>
      <c r="R547" s="103">
        <f t="shared" si="34"/>
        <v>0</v>
      </c>
      <c r="S547" s="104">
        <f t="shared" si="35"/>
        <v>0</v>
      </c>
      <c r="T547" s="103">
        <v>0</v>
      </c>
      <c r="Y547" s="105"/>
    </row>
    <row r="548" spans="1:25" s="48" customFormat="1" ht="16.5" thickTop="1" thickBot="1">
      <c r="A548" s="99"/>
      <c r="B548" s="100"/>
      <c r="C548" s="100">
        <v>9</v>
      </c>
      <c r="D548" s="101">
        <v>734845</v>
      </c>
      <c r="E548" s="101" t="s">
        <v>193</v>
      </c>
      <c r="F548" s="101" t="s">
        <v>73</v>
      </c>
      <c r="G548" s="101">
        <v>29.5</v>
      </c>
      <c r="H548" s="101">
        <v>0</v>
      </c>
      <c r="I548" s="101">
        <v>0</v>
      </c>
      <c r="J548" s="102">
        <v>0</v>
      </c>
      <c r="K548" s="102">
        <v>0</v>
      </c>
      <c r="L548" s="102">
        <v>0</v>
      </c>
      <c r="M548" s="102">
        <v>0</v>
      </c>
      <c r="N548" s="102"/>
      <c r="O548" s="102"/>
      <c r="P548" s="102"/>
      <c r="Q548" s="102"/>
      <c r="R548" s="103">
        <f t="shared" si="34"/>
        <v>0</v>
      </c>
      <c r="S548" s="104">
        <f t="shared" si="35"/>
        <v>0</v>
      </c>
      <c r="T548" s="103">
        <v>0</v>
      </c>
      <c r="Y548" s="105"/>
    </row>
    <row r="549" spans="1:25" s="48" customFormat="1" ht="16.5" thickTop="1" thickBot="1">
      <c r="A549" s="99"/>
      <c r="B549" s="100"/>
      <c r="C549" s="100">
        <v>10</v>
      </c>
      <c r="D549" s="101">
        <v>734848</v>
      </c>
      <c r="E549" s="101" t="s">
        <v>194</v>
      </c>
      <c r="F549" s="101" t="s">
        <v>74</v>
      </c>
      <c r="G549" s="101">
        <v>29.5</v>
      </c>
      <c r="H549" s="101">
        <v>0</v>
      </c>
      <c r="I549" s="101">
        <v>0</v>
      </c>
      <c r="J549" s="102">
        <v>0</v>
      </c>
      <c r="K549" s="102">
        <v>0</v>
      </c>
      <c r="L549" s="102">
        <v>0</v>
      </c>
      <c r="M549" s="102">
        <v>0</v>
      </c>
      <c r="N549" s="102"/>
      <c r="O549" s="102"/>
      <c r="P549" s="102"/>
      <c r="Q549" s="102"/>
      <c r="R549" s="103">
        <f t="shared" si="34"/>
        <v>0</v>
      </c>
      <c r="S549" s="104">
        <f t="shared" si="35"/>
        <v>0</v>
      </c>
      <c r="T549" s="103">
        <v>0</v>
      </c>
      <c r="Y549" s="105"/>
    </row>
    <row r="550" spans="1:25" s="48" customFormat="1" ht="16.5" thickTop="1" thickBot="1">
      <c r="A550" s="99"/>
      <c r="B550" s="100"/>
      <c r="C550" s="100">
        <v>11</v>
      </c>
      <c r="D550" s="101">
        <v>734864</v>
      </c>
      <c r="E550" s="101" t="s">
        <v>195</v>
      </c>
      <c r="F550" s="101" t="s">
        <v>75</v>
      </c>
      <c r="G550" s="101">
        <v>24.5</v>
      </c>
      <c r="H550" s="101">
        <v>0</v>
      </c>
      <c r="I550" s="101">
        <v>0</v>
      </c>
      <c r="J550" s="102">
        <v>0</v>
      </c>
      <c r="K550" s="102">
        <v>0</v>
      </c>
      <c r="L550" s="102">
        <v>0</v>
      </c>
      <c r="M550" s="102">
        <v>0</v>
      </c>
      <c r="N550" s="102"/>
      <c r="O550" s="102"/>
      <c r="P550" s="102"/>
      <c r="Q550" s="102"/>
      <c r="R550" s="103">
        <f t="shared" si="34"/>
        <v>0</v>
      </c>
      <c r="S550" s="104">
        <f t="shared" si="35"/>
        <v>0</v>
      </c>
      <c r="T550" s="103">
        <v>4</v>
      </c>
      <c r="Y550" s="105"/>
    </row>
    <row r="551" spans="1:25" s="48" customFormat="1" ht="16.5" thickTop="1" thickBot="1">
      <c r="A551" s="99"/>
      <c r="B551" s="100"/>
      <c r="C551" s="100">
        <v>12</v>
      </c>
      <c r="D551" s="101">
        <v>734865</v>
      </c>
      <c r="E551" s="101" t="s">
        <v>196</v>
      </c>
      <c r="F551" s="101" t="s">
        <v>76</v>
      </c>
      <c r="G551" s="101">
        <v>24.5</v>
      </c>
      <c r="H551" s="101">
        <v>0</v>
      </c>
      <c r="I551" s="101">
        <v>0</v>
      </c>
      <c r="J551" s="102">
        <v>0</v>
      </c>
      <c r="K551" s="102">
        <v>0</v>
      </c>
      <c r="L551" s="102">
        <v>0</v>
      </c>
      <c r="M551" s="102">
        <v>0</v>
      </c>
      <c r="N551" s="102"/>
      <c r="O551" s="102"/>
      <c r="P551" s="102"/>
      <c r="Q551" s="102"/>
      <c r="R551" s="103">
        <f t="shared" si="34"/>
        <v>0</v>
      </c>
      <c r="S551" s="104">
        <f t="shared" si="35"/>
        <v>0</v>
      </c>
      <c r="T551" s="103">
        <v>4</v>
      </c>
      <c r="Y551" s="105"/>
    </row>
    <row r="552" spans="1:25" s="48" customFormat="1" ht="16.5" thickTop="1" thickBot="1">
      <c r="A552" s="99"/>
      <c r="B552" s="100"/>
      <c r="C552" s="100">
        <v>13</v>
      </c>
      <c r="D552" s="101">
        <v>734866</v>
      </c>
      <c r="E552" s="101" t="s">
        <v>197</v>
      </c>
      <c r="F552" s="101" t="s">
        <v>77</v>
      </c>
      <c r="G552" s="101">
        <v>24.5</v>
      </c>
      <c r="H552" s="101">
        <v>0</v>
      </c>
      <c r="I552" s="101">
        <v>0</v>
      </c>
      <c r="J552" s="102">
        <v>0</v>
      </c>
      <c r="K552" s="102">
        <v>0</v>
      </c>
      <c r="L552" s="102">
        <v>0</v>
      </c>
      <c r="M552" s="102">
        <v>0</v>
      </c>
      <c r="N552" s="102"/>
      <c r="O552" s="102"/>
      <c r="P552" s="102"/>
      <c r="Q552" s="102"/>
      <c r="R552" s="103">
        <f t="shared" si="34"/>
        <v>0</v>
      </c>
      <c r="S552" s="104">
        <f t="shared" si="35"/>
        <v>0</v>
      </c>
      <c r="T552" s="103">
        <v>4</v>
      </c>
      <c r="Y552" s="105"/>
    </row>
    <row r="553" spans="1:25" s="48" customFormat="1" ht="16.5" thickTop="1" thickBot="1">
      <c r="A553" s="99"/>
      <c r="B553" s="100"/>
      <c r="C553" s="100">
        <v>14</v>
      </c>
      <c r="D553" s="101">
        <v>734867</v>
      </c>
      <c r="E553" s="101" t="s">
        <v>198</v>
      </c>
      <c r="F553" s="101" t="s">
        <v>78</v>
      </c>
      <c r="G553" s="101">
        <v>104.5</v>
      </c>
      <c r="H553" s="101">
        <v>0</v>
      </c>
      <c r="I553" s="101">
        <v>0</v>
      </c>
      <c r="J553" s="102">
        <v>0</v>
      </c>
      <c r="K553" s="102">
        <v>0</v>
      </c>
      <c r="L553" s="102">
        <v>0</v>
      </c>
      <c r="M553" s="102">
        <v>1</v>
      </c>
      <c r="N553" s="102"/>
      <c r="O553" s="102"/>
      <c r="P553" s="102"/>
      <c r="Q553" s="102"/>
      <c r="R553" s="103">
        <f t="shared" si="34"/>
        <v>1</v>
      </c>
      <c r="S553" s="104">
        <f t="shared" si="35"/>
        <v>0.16666666666666666</v>
      </c>
      <c r="T553" s="103">
        <v>2</v>
      </c>
      <c r="Y553" s="105"/>
    </row>
    <row r="554" spans="1:25" s="48" customFormat="1" ht="16.5" thickTop="1" thickBot="1">
      <c r="A554" s="99"/>
      <c r="B554" s="100"/>
      <c r="C554" s="100">
        <v>15</v>
      </c>
      <c r="D554" s="101">
        <v>734868</v>
      </c>
      <c r="E554" s="101" t="s">
        <v>199</v>
      </c>
      <c r="F554" s="101" t="s">
        <v>79</v>
      </c>
      <c r="G554" s="101">
        <v>104.5</v>
      </c>
      <c r="H554" s="101">
        <v>0</v>
      </c>
      <c r="I554" s="101">
        <v>0</v>
      </c>
      <c r="J554" s="102">
        <v>0</v>
      </c>
      <c r="K554" s="102">
        <v>0</v>
      </c>
      <c r="L554" s="102">
        <v>0</v>
      </c>
      <c r="M554" s="102">
        <v>0</v>
      </c>
      <c r="N554" s="102"/>
      <c r="O554" s="102"/>
      <c r="P554" s="102"/>
      <c r="Q554" s="102"/>
      <c r="R554" s="103">
        <f t="shared" si="34"/>
        <v>0</v>
      </c>
      <c r="S554" s="104">
        <f t="shared" si="35"/>
        <v>0</v>
      </c>
      <c r="T554" s="103">
        <v>4</v>
      </c>
      <c r="Y554" s="105"/>
    </row>
    <row r="555" spans="1:25" s="48" customFormat="1" ht="16.5" thickTop="1" thickBot="1">
      <c r="A555" s="99"/>
      <c r="B555" s="100"/>
      <c r="C555" s="100">
        <v>16</v>
      </c>
      <c r="D555" s="101">
        <v>734869</v>
      </c>
      <c r="E555" s="101" t="s">
        <v>200</v>
      </c>
      <c r="F555" s="101" t="s">
        <v>80</v>
      </c>
      <c r="G555" s="101">
        <v>99.5</v>
      </c>
      <c r="H555" s="101">
        <v>0</v>
      </c>
      <c r="I555" s="101">
        <v>0</v>
      </c>
      <c r="J555" s="102">
        <v>1</v>
      </c>
      <c r="K555" s="102">
        <v>0</v>
      </c>
      <c r="L555" s="102">
        <v>0</v>
      </c>
      <c r="M555" s="102">
        <v>0</v>
      </c>
      <c r="N555" s="102"/>
      <c r="O555" s="102"/>
      <c r="P555" s="102"/>
      <c r="Q555" s="102"/>
      <c r="R555" s="103">
        <f t="shared" si="34"/>
        <v>1</v>
      </c>
      <c r="S555" s="104">
        <f t="shared" si="35"/>
        <v>0.16666666666666666</v>
      </c>
      <c r="T555" s="103">
        <v>8</v>
      </c>
      <c r="Y555" s="105"/>
    </row>
    <row r="556" spans="1:25" s="48" customFormat="1" ht="16.5" thickTop="1" thickBot="1">
      <c r="A556" s="99"/>
      <c r="B556" s="100"/>
      <c r="C556" s="100">
        <v>17</v>
      </c>
      <c r="D556" s="101">
        <v>734870</v>
      </c>
      <c r="E556" s="101" t="s">
        <v>201</v>
      </c>
      <c r="F556" s="101" t="s">
        <v>81</v>
      </c>
      <c r="G556" s="101">
        <v>99.5</v>
      </c>
      <c r="H556" s="101">
        <v>0</v>
      </c>
      <c r="I556" s="101">
        <v>0</v>
      </c>
      <c r="J556" s="102">
        <v>0</v>
      </c>
      <c r="K556" s="102">
        <v>0</v>
      </c>
      <c r="L556" s="102">
        <v>0</v>
      </c>
      <c r="M556" s="102">
        <v>0</v>
      </c>
      <c r="N556" s="102"/>
      <c r="O556" s="102"/>
      <c r="P556" s="102"/>
      <c r="Q556" s="102"/>
      <c r="R556" s="103">
        <f t="shared" si="34"/>
        <v>0</v>
      </c>
      <c r="S556" s="104">
        <f t="shared" si="35"/>
        <v>0</v>
      </c>
      <c r="T556" s="103">
        <v>4</v>
      </c>
      <c r="Y556" s="105"/>
    </row>
    <row r="557" spans="1:25" s="48" customFormat="1" ht="16.5" thickTop="1" thickBot="1">
      <c r="A557" s="99"/>
      <c r="B557" s="100"/>
      <c r="C557" s="100">
        <v>18</v>
      </c>
      <c r="D557" s="101">
        <v>734871</v>
      </c>
      <c r="E557" s="101" t="s">
        <v>202</v>
      </c>
      <c r="F557" s="101" t="s">
        <v>82</v>
      </c>
      <c r="G557" s="101">
        <v>79.5</v>
      </c>
      <c r="H557" s="101">
        <v>0</v>
      </c>
      <c r="I557" s="101">
        <v>0</v>
      </c>
      <c r="J557" s="102">
        <v>0</v>
      </c>
      <c r="K557" s="102">
        <v>0</v>
      </c>
      <c r="L557" s="102">
        <v>0</v>
      </c>
      <c r="M557" s="102">
        <v>0</v>
      </c>
      <c r="N557" s="102"/>
      <c r="O557" s="102"/>
      <c r="P557" s="102"/>
      <c r="Q557" s="102"/>
      <c r="R557" s="103">
        <f t="shared" si="34"/>
        <v>0</v>
      </c>
      <c r="S557" s="104">
        <f t="shared" si="35"/>
        <v>0</v>
      </c>
      <c r="T557" s="103">
        <v>4</v>
      </c>
      <c r="Y557" s="105"/>
    </row>
    <row r="558" spans="1:25" s="48" customFormat="1" ht="16.5" thickTop="1" thickBot="1">
      <c r="A558" s="99"/>
      <c r="B558" s="100"/>
      <c r="C558" s="100">
        <v>19</v>
      </c>
      <c r="D558" s="101">
        <v>734872</v>
      </c>
      <c r="E558" s="101" t="s">
        <v>203</v>
      </c>
      <c r="F558" s="101" t="s">
        <v>83</v>
      </c>
      <c r="G558" s="101">
        <v>79.5</v>
      </c>
      <c r="H558" s="101">
        <v>0</v>
      </c>
      <c r="I558" s="101">
        <v>0</v>
      </c>
      <c r="J558" s="102">
        <v>0</v>
      </c>
      <c r="K558" s="102">
        <v>0</v>
      </c>
      <c r="L558" s="102">
        <v>0</v>
      </c>
      <c r="M558" s="102">
        <v>0</v>
      </c>
      <c r="N558" s="102"/>
      <c r="O558" s="102"/>
      <c r="P558" s="102"/>
      <c r="Q558" s="102"/>
      <c r="R558" s="103">
        <f t="shared" si="34"/>
        <v>0</v>
      </c>
      <c r="S558" s="104">
        <f t="shared" si="35"/>
        <v>0</v>
      </c>
      <c r="T558" s="103">
        <v>4</v>
      </c>
      <c r="Y558" s="105"/>
    </row>
    <row r="559" spans="1:25" s="48" customFormat="1" ht="16.5" thickTop="1" thickBot="1">
      <c r="A559" s="99"/>
      <c r="B559" s="100"/>
      <c r="C559" s="100">
        <v>20</v>
      </c>
      <c r="D559" s="101">
        <v>734873</v>
      </c>
      <c r="E559" s="101" t="s">
        <v>204</v>
      </c>
      <c r="F559" s="101" t="s">
        <v>84</v>
      </c>
      <c r="G559" s="101">
        <v>44.5</v>
      </c>
      <c r="H559" s="101">
        <v>0</v>
      </c>
      <c r="I559" s="101">
        <v>0</v>
      </c>
      <c r="J559" s="102">
        <v>1</v>
      </c>
      <c r="K559" s="102">
        <v>0</v>
      </c>
      <c r="L559" s="102">
        <v>0</v>
      </c>
      <c r="M559" s="102">
        <v>0</v>
      </c>
      <c r="N559" s="102"/>
      <c r="O559" s="102"/>
      <c r="P559" s="102"/>
      <c r="Q559" s="102"/>
      <c r="R559" s="103">
        <f t="shared" si="34"/>
        <v>1</v>
      </c>
      <c r="S559" s="104">
        <f t="shared" si="35"/>
        <v>0.16666666666666666</v>
      </c>
      <c r="T559" s="103">
        <v>3</v>
      </c>
      <c r="Y559" s="105"/>
    </row>
    <row r="560" spans="1:25" s="48" customFormat="1" ht="16.5" thickTop="1" thickBot="1">
      <c r="A560" s="99"/>
      <c r="B560" s="100"/>
      <c r="C560" s="100">
        <v>21</v>
      </c>
      <c r="D560" s="101">
        <v>734874</v>
      </c>
      <c r="E560" s="101" t="s">
        <v>205</v>
      </c>
      <c r="F560" s="101" t="s">
        <v>85</v>
      </c>
      <c r="G560" s="101">
        <v>44.5</v>
      </c>
      <c r="H560" s="101">
        <v>0</v>
      </c>
      <c r="I560" s="101">
        <v>0</v>
      </c>
      <c r="J560" s="102">
        <v>0</v>
      </c>
      <c r="K560" s="102">
        <v>0</v>
      </c>
      <c r="L560" s="102">
        <v>0</v>
      </c>
      <c r="M560" s="102">
        <v>0</v>
      </c>
      <c r="N560" s="102"/>
      <c r="O560" s="102"/>
      <c r="P560" s="102"/>
      <c r="Q560" s="102"/>
      <c r="R560" s="103">
        <f t="shared" si="34"/>
        <v>0</v>
      </c>
      <c r="S560" s="104">
        <f t="shared" si="35"/>
        <v>0</v>
      </c>
      <c r="T560" s="103">
        <v>4</v>
      </c>
      <c r="Y560" s="105"/>
    </row>
    <row r="561" spans="1:25" s="48" customFormat="1" ht="16.5" thickTop="1" thickBot="1">
      <c r="A561" s="99"/>
      <c r="B561" s="100"/>
      <c r="C561" s="100">
        <v>22</v>
      </c>
      <c r="D561" s="101">
        <v>734875</v>
      </c>
      <c r="E561" s="101" t="s">
        <v>206</v>
      </c>
      <c r="F561" s="101" t="s">
        <v>86</v>
      </c>
      <c r="G561" s="101">
        <v>44.5</v>
      </c>
      <c r="H561" s="101">
        <v>0</v>
      </c>
      <c r="I561" s="101">
        <v>0</v>
      </c>
      <c r="J561" s="102">
        <v>0</v>
      </c>
      <c r="K561" s="102">
        <v>0</v>
      </c>
      <c r="L561" s="102">
        <v>0</v>
      </c>
      <c r="M561" s="102">
        <v>0</v>
      </c>
      <c r="N561" s="102"/>
      <c r="O561" s="102"/>
      <c r="P561" s="102"/>
      <c r="Q561" s="102"/>
      <c r="R561" s="103">
        <f t="shared" si="34"/>
        <v>0</v>
      </c>
      <c r="S561" s="104">
        <f t="shared" si="35"/>
        <v>0</v>
      </c>
      <c r="T561" s="103">
        <v>0</v>
      </c>
      <c r="Y561" s="105"/>
    </row>
    <row r="562" spans="1:25" s="48" customFormat="1" ht="16.5" thickTop="1" thickBot="1">
      <c r="A562" s="99"/>
      <c r="B562" s="100"/>
      <c r="C562" s="100">
        <v>23</v>
      </c>
      <c r="D562" s="101">
        <v>734876</v>
      </c>
      <c r="E562" s="101" t="s">
        <v>207</v>
      </c>
      <c r="F562" s="101" t="s">
        <v>87</v>
      </c>
      <c r="G562" s="101">
        <v>54.5</v>
      </c>
      <c r="H562" s="101">
        <v>1</v>
      </c>
      <c r="I562" s="101">
        <v>0</v>
      </c>
      <c r="J562" s="102">
        <v>0</v>
      </c>
      <c r="K562" s="102">
        <v>0</v>
      </c>
      <c r="L562" s="102">
        <v>0</v>
      </c>
      <c r="M562" s="102">
        <v>0</v>
      </c>
      <c r="N562" s="102"/>
      <c r="O562" s="102"/>
      <c r="P562" s="102"/>
      <c r="Q562" s="102"/>
      <c r="R562" s="103">
        <f t="shared" si="34"/>
        <v>1</v>
      </c>
      <c r="S562" s="104">
        <f t="shared" si="35"/>
        <v>0.16666666666666666</v>
      </c>
      <c r="T562" s="103">
        <v>3</v>
      </c>
      <c r="Y562" s="105"/>
    </row>
    <row r="563" spans="1:25" s="48" customFormat="1" ht="16.5" thickTop="1" thickBot="1">
      <c r="A563" s="99"/>
      <c r="B563" s="100"/>
      <c r="C563" s="100">
        <v>24</v>
      </c>
      <c r="D563" s="101">
        <v>734877</v>
      </c>
      <c r="E563" s="101" t="s">
        <v>208</v>
      </c>
      <c r="F563" s="101" t="s">
        <v>88</v>
      </c>
      <c r="G563" s="101">
        <v>54.5</v>
      </c>
      <c r="H563" s="101">
        <v>0</v>
      </c>
      <c r="I563" s="101">
        <v>0</v>
      </c>
      <c r="J563" s="102">
        <v>0</v>
      </c>
      <c r="K563" s="102">
        <v>0</v>
      </c>
      <c r="L563" s="102">
        <v>0</v>
      </c>
      <c r="M563" s="102">
        <v>0</v>
      </c>
      <c r="N563" s="102"/>
      <c r="O563" s="102"/>
      <c r="P563" s="102"/>
      <c r="Q563" s="102"/>
      <c r="R563" s="103">
        <f t="shared" si="34"/>
        <v>0</v>
      </c>
      <c r="S563" s="104">
        <f t="shared" si="35"/>
        <v>0</v>
      </c>
      <c r="T563" s="103">
        <v>4</v>
      </c>
      <c r="Y563" s="105"/>
    </row>
    <row r="564" spans="1:25" s="48" customFormat="1" ht="16.5" thickTop="1" thickBot="1">
      <c r="A564" s="99"/>
      <c r="B564" s="100"/>
      <c r="C564" s="100">
        <v>25</v>
      </c>
      <c r="D564" s="101">
        <v>734878</v>
      </c>
      <c r="E564" s="101" t="s">
        <v>209</v>
      </c>
      <c r="F564" s="101" t="s">
        <v>89</v>
      </c>
      <c r="G564" s="101">
        <v>54.5</v>
      </c>
      <c r="H564" s="101">
        <v>0</v>
      </c>
      <c r="I564" s="101">
        <v>0</v>
      </c>
      <c r="J564" s="102">
        <v>0</v>
      </c>
      <c r="K564" s="102">
        <v>0</v>
      </c>
      <c r="L564" s="102">
        <v>0</v>
      </c>
      <c r="M564" s="102">
        <v>0</v>
      </c>
      <c r="N564" s="102"/>
      <c r="O564" s="102"/>
      <c r="P564" s="102"/>
      <c r="Q564" s="102"/>
      <c r="R564" s="103">
        <f t="shared" si="34"/>
        <v>0</v>
      </c>
      <c r="S564" s="104">
        <f t="shared" si="35"/>
        <v>0</v>
      </c>
      <c r="T564" s="103">
        <v>4</v>
      </c>
      <c r="Y564" s="105"/>
    </row>
    <row r="565" spans="1:25" s="48" customFormat="1" ht="16.5" thickTop="1" thickBot="1">
      <c r="A565" s="99"/>
      <c r="B565" s="100"/>
      <c r="C565" s="100">
        <v>26</v>
      </c>
      <c r="D565" s="101">
        <v>734879</v>
      </c>
      <c r="E565" s="101" t="s">
        <v>210</v>
      </c>
      <c r="F565" s="101" t="s">
        <v>90</v>
      </c>
      <c r="G565" s="101">
        <v>139.5</v>
      </c>
      <c r="H565" s="101">
        <v>0</v>
      </c>
      <c r="I565" s="101">
        <v>0</v>
      </c>
      <c r="J565" s="102">
        <v>0</v>
      </c>
      <c r="K565" s="102">
        <v>0</v>
      </c>
      <c r="L565" s="102">
        <v>0</v>
      </c>
      <c r="M565" s="102">
        <v>0</v>
      </c>
      <c r="N565" s="102"/>
      <c r="O565" s="102"/>
      <c r="P565" s="102"/>
      <c r="Q565" s="102"/>
      <c r="R565" s="103">
        <f t="shared" si="34"/>
        <v>0</v>
      </c>
      <c r="S565" s="104">
        <f t="shared" si="35"/>
        <v>0</v>
      </c>
      <c r="T565" s="103">
        <v>4</v>
      </c>
      <c r="Y565" s="105"/>
    </row>
    <row r="566" spans="1:25" s="48" customFormat="1" ht="16.5" thickTop="1" thickBot="1">
      <c r="A566" s="99"/>
      <c r="B566" s="100"/>
      <c r="C566" s="100">
        <v>27</v>
      </c>
      <c r="D566" s="101">
        <v>734880</v>
      </c>
      <c r="E566" s="101" t="s">
        <v>211</v>
      </c>
      <c r="F566" s="101" t="s">
        <v>91</v>
      </c>
      <c r="G566" s="101">
        <v>139.5</v>
      </c>
      <c r="H566" s="101">
        <v>0</v>
      </c>
      <c r="I566" s="101">
        <v>0</v>
      </c>
      <c r="J566" s="102">
        <v>0</v>
      </c>
      <c r="K566" s="102">
        <v>1</v>
      </c>
      <c r="L566" s="102">
        <v>0</v>
      </c>
      <c r="M566" s="102">
        <v>0</v>
      </c>
      <c r="N566" s="102"/>
      <c r="O566" s="102"/>
      <c r="P566" s="102"/>
      <c r="Q566" s="102"/>
      <c r="R566" s="103">
        <f t="shared" si="34"/>
        <v>1</v>
      </c>
      <c r="S566" s="104">
        <f t="shared" si="35"/>
        <v>0.16666666666666666</v>
      </c>
      <c r="T566" s="103">
        <v>3</v>
      </c>
      <c r="Y566" s="105"/>
    </row>
    <row r="567" spans="1:25" s="48" customFormat="1" ht="16.5" thickTop="1" thickBot="1">
      <c r="A567" s="99"/>
      <c r="B567" s="100"/>
      <c r="C567" s="100">
        <v>28</v>
      </c>
      <c r="D567" s="101">
        <v>734881</v>
      </c>
      <c r="E567" s="101" t="s">
        <v>212</v>
      </c>
      <c r="F567" s="101" t="s">
        <v>92</v>
      </c>
      <c r="G567" s="101">
        <v>84.5</v>
      </c>
      <c r="H567" s="101">
        <v>0</v>
      </c>
      <c r="I567" s="101">
        <v>0</v>
      </c>
      <c r="J567" s="102">
        <v>0</v>
      </c>
      <c r="K567" s="102">
        <v>0</v>
      </c>
      <c r="L567" s="102">
        <v>0</v>
      </c>
      <c r="M567" s="102">
        <v>0</v>
      </c>
      <c r="N567" s="102"/>
      <c r="O567" s="102"/>
      <c r="P567" s="102"/>
      <c r="Q567" s="102"/>
      <c r="R567" s="103">
        <f t="shared" si="34"/>
        <v>0</v>
      </c>
      <c r="S567" s="104">
        <f t="shared" si="35"/>
        <v>0</v>
      </c>
      <c r="T567" s="103">
        <v>4</v>
      </c>
      <c r="Y567" s="105"/>
    </row>
    <row r="568" spans="1:25" s="48" customFormat="1" ht="16.5" thickTop="1" thickBot="1">
      <c r="A568" s="99"/>
      <c r="B568" s="100"/>
      <c r="C568" s="100">
        <v>29</v>
      </c>
      <c r="D568" s="101">
        <v>734882</v>
      </c>
      <c r="E568" s="101" t="s">
        <v>213</v>
      </c>
      <c r="F568" s="101" t="s">
        <v>93</v>
      </c>
      <c r="G568" s="101">
        <v>64.5</v>
      </c>
      <c r="H568" s="101">
        <v>0</v>
      </c>
      <c r="I568" s="101">
        <v>0</v>
      </c>
      <c r="J568" s="102">
        <v>0</v>
      </c>
      <c r="K568" s="102">
        <v>0</v>
      </c>
      <c r="L568" s="102">
        <v>0</v>
      </c>
      <c r="M568" s="102">
        <v>0</v>
      </c>
      <c r="N568" s="102"/>
      <c r="O568" s="102"/>
      <c r="P568" s="102"/>
      <c r="Q568" s="102"/>
      <c r="R568" s="103">
        <f t="shared" si="34"/>
        <v>0</v>
      </c>
      <c r="S568" s="104">
        <f t="shared" si="35"/>
        <v>0</v>
      </c>
      <c r="T568" s="103">
        <v>3</v>
      </c>
      <c r="Y568" s="105"/>
    </row>
    <row r="569" spans="1:25" s="48" customFormat="1" ht="16.5" thickTop="1" thickBot="1">
      <c r="A569" s="99"/>
      <c r="B569" s="100"/>
      <c r="C569" s="100">
        <v>30</v>
      </c>
      <c r="D569" s="101">
        <v>734883</v>
      </c>
      <c r="E569" s="101" t="s">
        <v>214</v>
      </c>
      <c r="F569" s="101" t="s">
        <v>94</v>
      </c>
      <c r="G569" s="101">
        <v>64.5</v>
      </c>
      <c r="H569" s="101">
        <v>0</v>
      </c>
      <c r="I569" s="101">
        <v>0</v>
      </c>
      <c r="J569" s="102">
        <v>0</v>
      </c>
      <c r="K569" s="102">
        <v>0</v>
      </c>
      <c r="L569" s="102">
        <v>0</v>
      </c>
      <c r="M569" s="102">
        <v>0</v>
      </c>
      <c r="N569" s="102"/>
      <c r="O569" s="102"/>
      <c r="P569" s="102"/>
      <c r="Q569" s="102"/>
      <c r="R569" s="103">
        <f t="shared" si="34"/>
        <v>0</v>
      </c>
      <c r="S569" s="104">
        <f t="shared" si="35"/>
        <v>0</v>
      </c>
      <c r="T569" s="103">
        <v>4</v>
      </c>
      <c r="Y569" s="105"/>
    </row>
    <row r="570" spans="1:25" s="48" customFormat="1" ht="16.5" thickTop="1" thickBot="1">
      <c r="A570" s="99"/>
      <c r="B570" s="100"/>
      <c r="C570" s="100">
        <v>31</v>
      </c>
      <c r="D570" s="101">
        <v>734884</v>
      </c>
      <c r="E570" s="101" t="s">
        <v>215</v>
      </c>
      <c r="F570" s="101" t="s">
        <v>95</v>
      </c>
      <c r="G570" s="101">
        <v>79.5</v>
      </c>
      <c r="H570" s="101">
        <v>0</v>
      </c>
      <c r="I570" s="101">
        <v>0</v>
      </c>
      <c r="J570" s="102">
        <v>0</v>
      </c>
      <c r="K570" s="102">
        <v>0</v>
      </c>
      <c r="L570" s="102">
        <v>0</v>
      </c>
      <c r="M570" s="102">
        <v>0</v>
      </c>
      <c r="N570" s="102"/>
      <c r="O570" s="102"/>
      <c r="P570" s="102"/>
      <c r="Q570" s="102"/>
      <c r="R570" s="103">
        <f t="shared" si="34"/>
        <v>0</v>
      </c>
      <c r="S570" s="104">
        <f t="shared" si="35"/>
        <v>0</v>
      </c>
      <c r="T570" s="103">
        <v>4</v>
      </c>
      <c r="Y570" s="105"/>
    </row>
    <row r="571" spans="1:25" s="48" customFormat="1" ht="16.5" thickTop="1" thickBot="1">
      <c r="A571" s="99"/>
      <c r="B571" s="100"/>
      <c r="C571" s="100">
        <v>32</v>
      </c>
      <c r="D571" s="101">
        <v>734885</v>
      </c>
      <c r="E571" s="101" t="s">
        <v>216</v>
      </c>
      <c r="F571" s="101" t="s">
        <v>96</v>
      </c>
      <c r="G571" s="101">
        <v>79.5</v>
      </c>
      <c r="H571" s="101">
        <v>0</v>
      </c>
      <c r="I571" s="101">
        <v>0</v>
      </c>
      <c r="J571" s="102">
        <v>0</v>
      </c>
      <c r="K571" s="102">
        <v>0</v>
      </c>
      <c r="L571" s="102">
        <v>0</v>
      </c>
      <c r="M571" s="102">
        <v>0</v>
      </c>
      <c r="N571" s="102"/>
      <c r="O571" s="102"/>
      <c r="P571" s="102"/>
      <c r="Q571" s="102"/>
      <c r="R571" s="103">
        <f t="shared" si="34"/>
        <v>0</v>
      </c>
      <c r="S571" s="104">
        <f t="shared" si="35"/>
        <v>0</v>
      </c>
      <c r="T571" s="103">
        <v>4</v>
      </c>
      <c r="Y571" s="105"/>
    </row>
    <row r="572" spans="1:25" s="48" customFormat="1" ht="16.5" thickTop="1" thickBot="1">
      <c r="A572" s="99"/>
      <c r="B572" s="100"/>
      <c r="C572" s="100">
        <v>33</v>
      </c>
      <c r="D572" s="101">
        <v>734886</v>
      </c>
      <c r="E572" s="101" t="s">
        <v>217</v>
      </c>
      <c r="F572" s="101" t="s">
        <v>97</v>
      </c>
      <c r="G572" s="101">
        <v>59.5</v>
      </c>
      <c r="H572" s="101">
        <v>0</v>
      </c>
      <c r="I572" s="101">
        <v>0</v>
      </c>
      <c r="J572" s="102">
        <v>0</v>
      </c>
      <c r="K572" s="102">
        <v>0</v>
      </c>
      <c r="L572" s="102">
        <v>0</v>
      </c>
      <c r="M572" s="102">
        <v>0</v>
      </c>
      <c r="N572" s="102"/>
      <c r="O572" s="102"/>
      <c r="P572" s="102"/>
      <c r="Q572" s="102"/>
      <c r="R572" s="103">
        <f t="shared" si="34"/>
        <v>0</v>
      </c>
      <c r="S572" s="104">
        <f t="shared" si="35"/>
        <v>0</v>
      </c>
      <c r="T572" s="103">
        <v>4</v>
      </c>
      <c r="Y572" s="105"/>
    </row>
    <row r="573" spans="1:25" s="48" customFormat="1" ht="16.5" thickTop="1" thickBot="1">
      <c r="A573" s="99"/>
      <c r="B573" s="100"/>
      <c r="C573" s="100">
        <v>34</v>
      </c>
      <c r="D573" s="101">
        <v>734887</v>
      </c>
      <c r="E573" s="101" t="s">
        <v>218</v>
      </c>
      <c r="F573" s="101" t="s">
        <v>98</v>
      </c>
      <c r="G573" s="101">
        <v>59.5</v>
      </c>
      <c r="H573" s="101">
        <v>0</v>
      </c>
      <c r="I573" s="101">
        <v>0</v>
      </c>
      <c r="J573" s="102">
        <v>0</v>
      </c>
      <c r="K573" s="102">
        <v>0</v>
      </c>
      <c r="L573" s="102">
        <v>0</v>
      </c>
      <c r="M573" s="102">
        <v>0</v>
      </c>
      <c r="N573" s="102"/>
      <c r="O573" s="102"/>
      <c r="P573" s="102"/>
      <c r="Q573" s="102"/>
      <c r="R573" s="103">
        <f t="shared" si="34"/>
        <v>0</v>
      </c>
      <c r="S573" s="104">
        <f t="shared" si="35"/>
        <v>0</v>
      </c>
      <c r="T573" s="103">
        <v>4</v>
      </c>
      <c r="Y573" s="105"/>
    </row>
    <row r="574" spans="1:25" s="48" customFormat="1" ht="16.5" thickTop="1" thickBot="1">
      <c r="A574" s="99"/>
      <c r="B574" s="100"/>
      <c r="C574" s="100">
        <v>35</v>
      </c>
      <c r="D574" s="101">
        <v>734888</v>
      </c>
      <c r="E574" s="101" t="s">
        <v>219</v>
      </c>
      <c r="F574" s="101" t="s">
        <v>99</v>
      </c>
      <c r="G574" s="101">
        <v>59.5</v>
      </c>
      <c r="H574" s="101">
        <v>0</v>
      </c>
      <c r="I574" s="101">
        <v>0</v>
      </c>
      <c r="J574" s="102">
        <v>0</v>
      </c>
      <c r="K574" s="102">
        <v>0</v>
      </c>
      <c r="L574" s="102">
        <v>0</v>
      </c>
      <c r="M574" s="102">
        <v>0</v>
      </c>
      <c r="N574" s="102"/>
      <c r="O574" s="102"/>
      <c r="P574" s="102"/>
      <c r="Q574" s="102"/>
      <c r="R574" s="103">
        <f t="shared" si="34"/>
        <v>0</v>
      </c>
      <c r="S574" s="104">
        <f t="shared" si="35"/>
        <v>0</v>
      </c>
      <c r="T574" s="103">
        <v>4</v>
      </c>
      <c r="Y574" s="105"/>
    </row>
    <row r="575" spans="1:25" s="48" customFormat="1" ht="16.5" thickTop="1" thickBot="1">
      <c r="A575" s="99"/>
      <c r="B575" s="100"/>
      <c r="C575" s="100">
        <v>36</v>
      </c>
      <c r="D575" s="101">
        <v>734889</v>
      </c>
      <c r="E575" s="101" t="s">
        <v>220</v>
      </c>
      <c r="F575" s="101" t="s">
        <v>100</v>
      </c>
      <c r="G575" s="101">
        <v>119.5</v>
      </c>
      <c r="H575" s="101">
        <v>0</v>
      </c>
      <c r="I575" s="101">
        <v>0</v>
      </c>
      <c r="J575" s="102">
        <v>0</v>
      </c>
      <c r="K575" s="102">
        <v>0</v>
      </c>
      <c r="L575" s="102">
        <v>0</v>
      </c>
      <c r="M575" s="102">
        <v>0</v>
      </c>
      <c r="N575" s="102"/>
      <c r="O575" s="102"/>
      <c r="P575" s="102"/>
      <c r="Q575" s="102"/>
      <c r="R575" s="103">
        <f t="shared" si="34"/>
        <v>0</v>
      </c>
      <c r="S575" s="104">
        <f t="shared" si="35"/>
        <v>0</v>
      </c>
      <c r="T575" s="103">
        <v>4</v>
      </c>
      <c r="Y575" s="105"/>
    </row>
    <row r="576" spans="1:25" s="48" customFormat="1" ht="16.5" thickTop="1" thickBot="1">
      <c r="A576" s="99"/>
      <c r="B576" s="100"/>
      <c r="C576" s="100">
        <v>37</v>
      </c>
      <c r="D576" s="101">
        <v>734890</v>
      </c>
      <c r="E576" s="101" t="s">
        <v>221</v>
      </c>
      <c r="F576" s="101" t="s">
        <v>101</v>
      </c>
      <c r="G576" s="101">
        <v>119.5</v>
      </c>
      <c r="H576" s="101">
        <v>0</v>
      </c>
      <c r="I576" s="101">
        <v>0</v>
      </c>
      <c r="J576" s="102">
        <v>0</v>
      </c>
      <c r="K576" s="102">
        <v>0</v>
      </c>
      <c r="L576" s="102">
        <v>0</v>
      </c>
      <c r="M576" s="102">
        <v>0</v>
      </c>
      <c r="N576" s="102"/>
      <c r="O576" s="102"/>
      <c r="P576" s="102"/>
      <c r="Q576" s="102"/>
      <c r="R576" s="103">
        <f t="shared" si="34"/>
        <v>0</v>
      </c>
      <c r="S576" s="104">
        <f t="shared" si="35"/>
        <v>0</v>
      </c>
      <c r="T576" s="103">
        <v>4</v>
      </c>
      <c r="Y576" s="105"/>
    </row>
    <row r="577" spans="1:25" s="48" customFormat="1" ht="16.5" thickTop="1" thickBot="1">
      <c r="A577" s="99"/>
      <c r="B577" s="100"/>
      <c r="C577" s="100">
        <v>38</v>
      </c>
      <c r="D577" s="101">
        <v>734891</v>
      </c>
      <c r="E577" s="101" t="s">
        <v>222</v>
      </c>
      <c r="F577" s="101" t="s">
        <v>102</v>
      </c>
      <c r="G577" s="101">
        <v>119.5</v>
      </c>
      <c r="H577" s="101">
        <v>0</v>
      </c>
      <c r="I577" s="101">
        <v>0</v>
      </c>
      <c r="J577" s="102">
        <v>0</v>
      </c>
      <c r="K577" s="102">
        <v>0</v>
      </c>
      <c r="L577" s="102">
        <v>0</v>
      </c>
      <c r="M577" s="102">
        <v>0</v>
      </c>
      <c r="N577" s="102"/>
      <c r="O577" s="102"/>
      <c r="P577" s="102"/>
      <c r="Q577" s="102"/>
      <c r="R577" s="103">
        <f t="shared" si="34"/>
        <v>0</v>
      </c>
      <c r="S577" s="104">
        <f t="shared" si="35"/>
        <v>0</v>
      </c>
      <c r="T577" s="103">
        <v>4</v>
      </c>
      <c r="Y577" s="105"/>
    </row>
    <row r="578" spans="1:25" s="48" customFormat="1" ht="16.5" thickTop="1" thickBot="1">
      <c r="A578" s="99"/>
      <c r="B578" s="100"/>
      <c r="C578" s="100">
        <v>39</v>
      </c>
      <c r="D578" s="101">
        <v>734892</v>
      </c>
      <c r="E578" s="101" t="s">
        <v>223</v>
      </c>
      <c r="F578" s="101" t="s">
        <v>103</v>
      </c>
      <c r="G578" s="101">
        <v>109.5</v>
      </c>
      <c r="H578" s="101">
        <v>0</v>
      </c>
      <c r="I578" s="101">
        <v>0</v>
      </c>
      <c r="J578" s="102">
        <v>0</v>
      </c>
      <c r="K578" s="102">
        <v>0</v>
      </c>
      <c r="L578" s="102">
        <v>0</v>
      </c>
      <c r="M578" s="102">
        <v>0</v>
      </c>
      <c r="N578" s="102"/>
      <c r="O578" s="102"/>
      <c r="P578" s="102"/>
      <c r="Q578" s="102"/>
      <c r="R578" s="103">
        <f t="shared" si="34"/>
        <v>0</v>
      </c>
      <c r="S578" s="104">
        <f t="shared" si="35"/>
        <v>0</v>
      </c>
      <c r="T578" s="103">
        <v>4</v>
      </c>
      <c r="Y578" s="105"/>
    </row>
    <row r="579" spans="1:25" s="48" customFormat="1" ht="16.5" thickTop="1" thickBot="1">
      <c r="A579" s="99"/>
      <c r="B579" s="100"/>
      <c r="C579" s="100">
        <v>40</v>
      </c>
      <c r="D579" s="101">
        <v>734893</v>
      </c>
      <c r="E579" s="101" t="s">
        <v>224</v>
      </c>
      <c r="F579" s="101" t="s">
        <v>104</v>
      </c>
      <c r="G579" s="101">
        <v>109.5</v>
      </c>
      <c r="H579" s="101">
        <v>0</v>
      </c>
      <c r="I579" s="101">
        <v>0</v>
      </c>
      <c r="J579" s="102">
        <v>0</v>
      </c>
      <c r="K579" s="102">
        <v>0</v>
      </c>
      <c r="L579" s="102">
        <v>0</v>
      </c>
      <c r="M579" s="102">
        <v>0</v>
      </c>
      <c r="N579" s="102"/>
      <c r="O579" s="102"/>
      <c r="P579" s="102"/>
      <c r="Q579" s="102"/>
      <c r="R579" s="103">
        <f t="shared" si="34"/>
        <v>0</v>
      </c>
      <c r="S579" s="104">
        <f t="shared" si="35"/>
        <v>0</v>
      </c>
      <c r="T579" s="103">
        <v>4</v>
      </c>
      <c r="Y579" s="105"/>
    </row>
    <row r="580" spans="1:25" s="48" customFormat="1" ht="16.5" thickTop="1" thickBot="1">
      <c r="A580" s="99"/>
      <c r="B580" s="100"/>
      <c r="C580" s="100">
        <v>41</v>
      </c>
      <c r="D580" s="101">
        <v>734894</v>
      </c>
      <c r="E580" s="101" t="s">
        <v>225</v>
      </c>
      <c r="F580" s="101" t="s">
        <v>105</v>
      </c>
      <c r="G580" s="101">
        <v>109.5</v>
      </c>
      <c r="H580" s="101">
        <v>0</v>
      </c>
      <c r="I580" s="101">
        <v>0</v>
      </c>
      <c r="J580" s="102">
        <v>0</v>
      </c>
      <c r="K580" s="102">
        <v>0</v>
      </c>
      <c r="L580" s="102">
        <v>0</v>
      </c>
      <c r="M580" s="102">
        <v>0</v>
      </c>
      <c r="N580" s="102"/>
      <c r="O580" s="102"/>
      <c r="P580" s="102"/>
      <c r="Q580" s="102"/>
      <c r="R580" s="103">
        <f t="shared" si="34"/>
        <v>0</v>
      </c>
      <c r="S580" s="104">
        <f t="shared" si="35"/>
        <v>0</v>
      </c>
      <c r="T580" s="103">
        <v>4</v>
      </c>
      <c r="Y580" s="105"/>
    </row>
    <row r="581" spans="1:25" s="48" customFormat="1" ht="16.5" thickTop="1" thickBot="1">
      <c r="A581" s="99"/>
      <c r="B581" s="100"/>
      <c r="C581" s="100">
        <v>42</v>
      </c>
      <c r="D581" s="101">
        <v>734895</v>
      </c>
      <c r="E581" s="101" t="s">
        <v>226</v>
      </c>
      <c r="F581" s="101" t="s">
        <v>106</v>
      </c>
      <c r="G581" s="101">
        <v>44.5</v>
      </c>
      <c r="H581" s="101">
        <v>0</v>
      </c>
      <c r="I581" s="101">
        <v>0</v>
      </c>
      <c r="J581" s="102">
        <v>0</v>
      </c>
      <c r="K581" s="102">
        <v>0</v>
      </c>
      <c r="L581" s="102">
        <v>0</v>
      </c>
      <c r="M581" s="102">
        <v>0</v>
      </c>
      <c r="N581" s="102"/>
      <c r="O581" s="102"/>
      <c r="P581" s="102"/>
      <c r="Q581" s="102"/>
      <c r="R581" s="103">
        <f t="shared" si="34"/>
        <v>0</v>
      </c>
      <c r="S581" s="104">
        <f t="shared" si="35"/>
        <v>0</v>
      </c>
      <c r="T581" s="103">
        <v>4</v>
      </c>
      <c r="Y581" s="105"/>
    </row>
    <row r="582" spans="1:25" s="48" customFormat="1" ht="16.5" thickTop="1" thickBot="1">
      <c r="A582" s="99"/>
      <c r="B582" s="100"/>
      <c r="C582" s="100">
        <v>43</v>
      </c>
      <c r="D582" s="101">
        <v>734896</v>
      </c>
      <c r="E582" s="101" t="s">
        <v>227</v>
      </c>
      <c r="F582" s="101" t="s">
        <v>107</v>
      </c>
      <c r="G582" s="101">
        <v>49.5</v>
      </c>
      <c r="H582" s="101">
        <v>0</v>
      </c>
      <c r="I582" s="101">
        <v>0</v>
      </c>
      <c r="J582" s="102">
        <v>0</v>
      </c>
      <c r="K582" s="102">
        <v>0</v>
      </c>
      <c r="L582" s="102">
        <v>0</v>
      </c>
      <c r="M582" s="102">
        <v>0</v>
      </c>
      <c r="N582" s="102"/>
      <c r="O582" s="102"/>
      <c r="P582" s="102"/>
      <c r="Q582" s="102"/>
      <c r="R582" s="103">
        <f t="shared" si="34"/>
        <v>0</v>
      </c>
      <c r="S582" s="104">
        <f t="shared" si="35"/>
        <v>0</v>
      </c>
      <c r="T582" s="103">
        <v>4</v>
      </c>
      <c r="Y582" s="105"/>
    </row>
    <row r="583" spans="1:25" s="48" customFormat="1" ht="16.5" thickTop="1" thickBot="1">
      <c r="A583" s="99"/>
      <c r="B583" s="100"/>
      <c r="C583" s="100">
        <v>44</v>
      </c>
      <c r="D583" s="101">
        <v>734897</v>
      </c>
      <c r="E583" s="101" t="s">
        <v>228</v>
      </c>
      <c r="F583" s="101" t="s">
        <v>108</v>
      </c>
      <c r="G583" s="101">
        <v>49.5</v>
      </c>
      <c r="H583" s="101">
        <v>0</v>
      </c>
      <c r="I583" s="101">
        <v>0</v>
      </c>
      <c r="J583" s="102">
        <v>0</v>
      </c>
      <c r="K583" s="102">
        <v>0</v>
      </c>
      <c r="L583" s="102">
        <v>0</v>
      </c>
      <c r="M583" s="102">
        <v>0</v>
      </c>
      <c r="N583" s="102"/>
      <c r="O583" s="102"/>
      <c r="P583" s="102"/>
      <c r="Q583" s="102"/>
      <c r="R583" s="103">
        <f t="shared" si="34"/>
        <v>0</v>
      </c>
      <c r="S583" s="104">
        <f t="shared" si="35"/>
        <v>0</v>
      </c>
      <c r="T583" s="103">
        <v>3</v>
      </c>
      <c r="Y583" s="105"/>
    </row>
    <row r="584" spans="1:25" s="48" customFormat="1" ht="16.5" thickTop="1" thickBot="1">
      <c r="A584" s="99"/>
      <c r="B584" s="100"/>
      <c r="C584" s="100">
        <v>45</v>
      </c>
      <c r="D584" s="101">
        <v>734898</v>
      </c>
      <c r="E584" s="101" t="s">
        <v>229</v>
      </c>
      <c r="F584" s="101" t="s">
        <v>109</v>
      </c>
      <c r="G584" s="101">
        <v>49.5</v>
      </c>
      <c r="H584" s="101">
        <v>0</v>
      </c>
      <c r="I584" s="101">
        <v>0</v>
      </c>
      <c r="J584" s="102">
        <v>0</v>
      </c>
      <c r="K584" s="102">
        <v>0</v>
      </c>
      <c r="L584" s="102">
        <v>0</v>
      </c>
      <c r="M584" s="102">
        <v>0</v>
      </c>
      <c r="N584" s="102"/>
      <c r="O584" s="102"/>
      <c r="P584" s="102"/>
      <c r="Q584" s="102"/>
      <c r="R584" s="103">
        <f t="shared" si="34"/>
        <v>0</v>
      </c>
      <c r="S584" s="104">
        <f t="shared" si="35"/>
        <v>0</v>
      </c>
      <c r="T584" s="103">
        <v>4</v>
      </c>
      <c r="Y584" s="105"/>
    </row>
    <row r="585" spans="1:25" s="48" customFormat="1" ht="16.5" thickTop="1" thickBot="1">
      <c r="A585" s="99"/>
      <c r="B585" s="100"/>
      <c r="C585" s="100">
        <v>46</v>
      </c>
      <c r="D585" s="101">
        <v>734899</v>
      </c>
      <c r="E585" s="101" t="s">
        <v>230</v>
      </c>
      <c r="F585" s="101" t="s">
        <v>110</v>
      </c>
      <c r="G585" s="101">
        <v>49.5</v>
      </c>
      <c r="H585" s="101">
        <v>0</v>
      </c>
      <c r="I585" s="101">
        <v>0</v>
      </c>
      <c r="J585" s="102">
        <v>0</v>
      </c>
      <c r="K585" s="102">
        <v>0</v>
      </c>
      <c r="L585" s="102">
        <v>0</v>
      </c>
      <c r="M585" s="102">
        <v>0</v>
      </c>
      <c r="N585" s="102"/>
      <c r="O585" s="102"/>
      <c r="P585" s="102"/>
      <c r="Q585" s="102"/>
      <c r="R585" s="103">
        <f t="shared" si="34"/>
        <v>0</v>
      </c>
      <c r="S585" s="104">
        <f t="shared" si="35"/>
        <v>0</v>
      </c>
      <c r="T585" s="103">
        <v>2</v>
      </c>
      <c r="Y585" s="105"/>
    </row>
    <row r="586" spans="1:25" s="48" customFormat="1" ht="16.5" thickTop="1" thickBot="1">
      <c r="A586" s="99"/>
      <c r="B586" s="100"/>
      <c r="C586" s="100">
        <v>47</v>
      </c>
      <c r="D586" s="101">
        <v>734900</v>
      </c>
      <c r="E586" s="101" t="s">
        <v>231</v>
      </c>
      <c r="F586" s="101" t="s">
        <v>111</v>
      </c>
      <c r="G586" s="101">
        <v>39.5</v>
      </c>
      <c r="H586" s="101">
        <v>0</v>
      </c>
      <c r="I586" s="101">
        <v>0</v>
      </c>
      <c r="J586" s="102">
        <v>0</v>
      </c>
      <c r="K586" s="102">
        <v>0</v>
      </c>
      <c r="L586" s="102">
        <v>0</v>
      </c>
      <c r="M586" s="102">
        <v>0</v>
      </c>
      <c r="N586" s="102"/>
      <c r="O586" s="102"/>
      <c r="P586" s="102"/>
      <c r="Q586" s="102"/>
      <c r="R586" s="103">
        <f t="shared" si="34"/>
        <v>0</v>
      </c>
      <c r="S586" s="104">
        <f t="shared" si="35"/>
        <v>0</v>
      </c>
      <c r="T586" s="103">
        <v>0</v>
      </c>
      <c r="Y586" s="105"/>
    </row>
    <row r="587" spans="1:25" s="48" customFormat="1" ht="16.5" thickTop="1" thickBot="1">
      <c r="A587" s="99"/>
      <c r="B587" s="100"/>
      <c r="C587" s="100">
        <v>48</v>
      </c>
      <c r="D587" s="101">
        <v>734901</v>
      </c>
      <c r="E587" s="101" t="s">
        <v>232</v>
      </c>
      <c r="F587" s="101" t="s">
        <v>112</v>
      </c>
      <c r="G587" s="101">
        <v>39.5</v>
      </c>
      <c r="H587" s="101">
        <v>0</v>
      </c>
      <c r="I587" s="101">
        <v>0</v>
      </c>
      <c r="J587" s="102">
        <v>0</v>
      </c>
      <c r="K587" s="102">
        <v>0</v>
      </c>
      <c r="L587" s="102">
        <v>0</v>
      </c>
      <c r="M587" s="102">
        <v>0</v>
      </c>
      <c r="N587" s="102"/>
      <c r="O587" s="102"/>
      <c r="P587" s="102"/>
      <c r="Q587" s="102"/>
      <c r="R587" s="103">
        <f t="shared" si="34"/>
        <v>0</v>
      </c>
      <c r="S587" s="104">
        <f t="shared" si="35"/>
        <v>0</v>
      </c>
      <c r="T587" s="103">
        <v>0</v>
      </c>
      <c r="Y587" s="105"/>
    </row>
    <row r="588" spans="1:25" s="48" customFormat="1" ht="16.5" thickTop="1" thickBot="1">
      <c r="A588" s="99"/>
      <c r="B588" s="100"/>
      <c r="C588" s="100">
        <v>49</v>
      </c>
      <c r="D588" s="101">
        <v>734902</v>
      </c>
      <c r="E588" s="101" t="s">
        <v>233</v>
      </c>
      <c r="F588" s="101" t="s">
        <v>113</v>
      </c>
      <c r="G588" s="101">
        <v>104.5</v>
      </c>
      <c r="H588" s="101">
        <v>0</v>
      </c>
      <c r="I588" s="101">
        <v>0</v>
      </c>
      <c r="J588" s="102">
        <v>0</v>
      </c>
      <c r="K588" s="102">
        <v>0</v>
      </c>
      <c r="L588" s="102">
        <v>0</v>
      </c>
      <c r="M588" s="102">
        <v>0</v>
      </c>
      <c r="N588" s="102"/>
      <c r="O588" s="102"/>
      <c r="P588" s="102"/>
      <c r="Q588" s="102"/>
      <c r="R588" s="103">
        <f t="shared" si="34"/>
        <v>0</v>
      </c>
      <c r="S588" s="104">
        <f t="shared" si="35"/>
        <v>0</v>
      </c>
      <c r="T588" s="103">
        <v>4</v>
      </c>
      <c r="Y588" s="105"/>
    </row>
    <row r="589" spans="1:25" s="48" customFormat="1" ht="16.5" thickTop="1" thickBot="1">
      <c r="A589" s="99"/>
      <c r="B589" s="100"/>
      <c r="C589" s="100">
        <v>50</v>
      </c>
      <c r="D589" s="101">
        <v>734903</v>
      </c>
      <c r="E589" s="101" t="s">
        <v>234</v>
      </c>
      <c r="F589" s="101" t="s">
        <v>114</v>
      </c>
      <c r="G589" s="101">
        <v>169.5</v>
      </c>
      <c r="H589" s="101">
        <v>0</v>
      </c>
      <c r="I589" s="101">
        <v>0</v>
      </c>
      <c r="J589" s="102">
        <v>0</v>
      </c>
      <c r="K589" s="102">
        <v>0</v>
      </c>
      <c r="L589" s="102">
        <v>0</v>
      </c>
      <c r="M589" s="102">
        <v>0</v>
      </c>
      <c r="N589" s="102"/>
      <c r="O589" s="102"/>
      <c r="P589" s="102"/>
      <c r="Q589" s="102"/>
      <c r="R589" s="103">
        <f t="shared" si="34"/>
        <v>0</v>
      </c>
      <c r="S589" s="104">
        <f t="shared" si="35"/>
        <v>0</v>
      </c>
      <c r="T589" s="103">
        <v>4</v>
      </c>
      <c r="Y589" s="105"/>
    </row>
    <row r="590" spans="1:25" s="48" customFormat="1" ht="16.5" thickTop="1" thickBot="1">
      <c r="A590" s="99"/>
      <c r="B590" s="100"/>
      <c r="C590" s="100">
        <v>51</v>
      </c>
      <c r="D590" s="101">
        <v>734904</v>
      </c>
      <c r="E590" s="101" t="s">
        <v>235</v>
      </c>
      <c r="F590" s="101" t="s">
        <v>115</v>
      </c>
      <c r="G590" s="101">
        <v>59.5</v>
      </c>
      <c r="H590" s="101">
        <v>0</v>
      </c>
      <c r="I590" s="101">
        <v>0</v>
      </c>
      <c r="J590" s="102">
        <v>1</v>
      </c>
      <c r="K590" s="102">
        <v>0</v>
      </c>
      <c r="L590" s="102">
        <v>0</v>
      </c>
      <c r="M590" s="102">
        <v>0</v>
      </c>
      <c r="N590" s="102"/>
      <c r="O590" s="102"/>
      <c r="P590" s="102"/>
      <c r="Q590" s="102"/>
      <c r="R590" s="103">
        <f t="shared" si="34"/>
        <v>1</v>
      </c>
      <c r="S590" s="104">
        <f t="shared" si="35"/>
        <v>0.16666666666666666</v>
      </c>
      <c r="T590" s="103">
        <v>2</v>
      </c>
      <c r="Y590" s="105"/>
    </row>
    <row r="591" spans="1:25" s="48" customFormat="1" ht="16.5" thickTop="1" thickBot="1">
      <c r="A591" s="99"/>
      <c r="B591" s="100"/>
      <c r="C591" s="100">
        <v>52</v>
      </c>
      <c r="D591" s="101">
        <v>734905</v>
      </c>
      <c r="E591" s="101" t="s">
        <v>236</v>
      </c>
      <c r="F591" s="101" t="s">
        <v>116</v>
      </c>
      <c r="G591" s="101">
        <v>114.5</v>
      </c>
      <c r="H591" s="101">
        <v>0</v>
      </c>
      <c r="I591" s="101">
        <v>0</v>
      </c>
      <c r="J591" s="102">
        <v>0</v>
      </c>
      <c r="K591" s="102">
        <v>0</v>
      </c>
      <c r="L591" s="102">
        <v>0</v>
      </c>
      <c r="M591" s="102">
        <v>0</v>
      </c>
      <c r="N591" s="102"/>
      <c r="O591" s="102"/>
      <c r="P591" s="102"/>
      <c r="Q591" s="102"/>
      <c r="R591" s="103">
        <f t="shared" si="34"/>
        <v>0</v>
      </c>
      <c r="S591" s="104">
        <f t="shared" si="35"/>
        <v>0</v>
      </c>
      <c r="T591" s="103">
        <v>4</v>
      </c>
      <c r="Y591" s="105"/>
    </row>
    <row r="592" spans="1:25" s="48" customFormat="1" ht="16.5" thickTop="1" thickBot="1">
      <c r="A592" s="99"/>
      <c r="B592" s="100"/>
      <c r="C592" s="100">
        <v>53</v>
      </c>
      <c r="D592" s="101">
        <v>734906</v>
      </c>
      <c r="E592" s="101" t="s">
        <v>237</v>
      </c>
      <c r="F592" s="101" t="s">
        <v>117</v>
      </c>
      <c r="G592" s="101">
        <v>49.5</v>
      </c>
      <c r="H592" s="101">
        <v>0</v>
      </c>
      <c r="I592" s="101">
        <v>0</v>
      </c>
      <c r="J592" s="102">
        <v>0</v>
      </c>
      <c r="K592" s="102">
        <v>0</v>
      </c>
      <c r="L592" s="102">
        <v>0</v>
      </c>
      <c r="M592" s="102">
        <v>0</v>
      </c>
      <c r="N592" s="102"/>
      <c r="O592" s="102"/>
      <c r="P592" s="102"/>
      <c r="Q592" s="102"/>
      <c r="R592" s="103">
        <f t="shared" si="34"/>
        <v>0</v>
      </c>
      <c r="S592" s="104">
        <f t="shared" si="35"/>
        <v>0</v>
      </c>
      <c r="T592" s="103">
        <v>10</v>
      </c>
      <c r="Y592" s="105"/>
    </row>
    <row r="593" spans="1:25" s="48" customFormat="1" ht="16.5" thickTop="1" thickBot="1">
      <c r="A593" s="99"/>
      <c r="B593" s="100"/>
      <c r="C593" s="100">
        <v>54</v>
      </c>
      <c r="D593" s="101">
        <v>734907</v>
      </c>
      <c r="E593" s="101" t="s">
        <v>238</v>
      </c>
      <c r="F593" s="101" t="s">
        <v>118</v>
      </c>
      <c r="G593" s="101">
        <v>24.5</v>
      </c>
      <c r="H593" s="101">
        <v>2</v>
      </c>
      <c r="I593" s="101">
        <v>1</v>
      </c>
      <c r="J593" s="102">
        <v>0</v>
      </c>
      <c r="K593" s="102">
        <v>0</v>
      </c>
      <c r="L593" s="102">
        <v>0</v>
      </c>
      <c r="M593" s="102">
        <v>0</v>
      </c>
      <c r="N593" s="102"/>
      <c r="O593" s="102"/>
      <c r="P593" s="102"/>
      <c r="Q593" s="102"/>
      <c r="R593" s="103">
        <f t="shared" si="34"/>
        <v>3</v>
      </c>
      <c r="S593" s="104">
        <f t="shared" si="35"/>
        <v>0.5</v>
      </c>
      <c r="T593" s="103">
        <v>1</v>
      </c>
      <c r="Y593" s="105"/>
    </row>
    <row r="594" spans="1:25" s="48" customFormat="1" ht="16.5" thickTop="1" thickBot="1">
      <c r="A594" s="99"/>
      <c r="B594" s="100"/>
      <c r="C594" s="100">
        <v>55</v>
      </c>
      <c r="D594" s="101">
        <v>734909</v>
      </c>
      <c r="E594" s="101" t="s">
        <v>239</v>
      </c>
      <c r="F594" s="101" t="s">
        <v>119</v>
      </c>
      <c r="G594" s="101">
        <v>24.5</v>
      </c>
      <c r="H594" s="101">
        <v>0</v>
      </c>
      <c r="I594" s="101">
        <v>0</v>
      </c>
      <c r="J594" s="102">
        <v>0</v>
      </c>
      <c r="K594" s="102">
        <v>0</v>
      </c>
      <c r="L594" s="102">
        <v>1</v>
      </c>
      <c r="M594" s="102">
        <v>0</v>
      </c>
      <c r="N594" s="102"/>
      <c r="O594" s="102"/>
      <c r="P594" s="102"/>
      <c r="Q594" s="102"/>
      <c r="R594" s="103">
        <f t="shared" si="34"/>
        <v>1</v>
      </c>
      <c r="S594" s="104">
        <f t="shared" si="35"/>
        <v>0.16666666666666666</v>
      </c>
      <c r="T594" s="103">
        <v>2</v>
      </c>
      <c r="Y594" s="105"/>
    </row>
    <row r="595" spans="1:25" s="48" customFormat="1" ht="16.5" thickTop="1" thickBot="1">
      <c r="A595" s="99"/>
      <c r="B595" s="100"/>
      <c r="C595" s="100">
        <v>56</v>
      </c>
      <c r="D595" s="101">
        <v>734910</v>
      </c>
      <c r="E595" s="101" t="s">
        <v>240</v>
      </c>
      <c r="F595" s="101" t="s">
        <v>120</v>
      </c>
      <c r="G595" s="101">
        <v>24.5</v>
      </c>
      <c r="H595" s="101">
        <v>0</v>
      </c>
      <c r="I595" s="101">
        <v>0</v>
      </c>
      <c r="J595" s="102">
        <v>0</v>
      </c>
      <c r="K595" s="102">
        <v>0</v>
      </c>
      <c r="L595" s="102">
        <v>0</v>
      </c>
      <c r="M595" s="102">
        <v>0</v>
      </c>
      <c r="N595" s="102"/>
      <c r="O595" s="102"/>
      <c r="P595" s="102"/>
      <c r="Q595" s="102"/>
      <c r="R595" s="103">
        <f t="shared" si="34"/>
        <v>0</v>
      </c>
      <c r="S595" s="104">
        <f t="shared" si="35"/>
        <v>0</v>
      </c>
      <c r="T595" s="103">
        <v>4</v>
      </c>
      <c r="Y595" s="105"/>
    </row>
    <row r="596" spans="1:25" s="48" customFormat="1" ht="16.5" thickTop="1" thickBot="1">
      <c r="A596" s="99"/>
      <c r="B596" s="100"/>
      <c r="C596" s="100">
        <v>57</v>
      </c>
      <c r="D596" s="101">
        <v>734911</v>
      </c>
      <c r="E596" s="101" t="s">
        <v>241</v>
      </c>
      <c r="F596" s="101" t="s">
        <v>121</v>
      </c>
      <c r="G596" s="101">
        <v>24.5</v>
      </c>
      <c r="H596" s="101">
        <v>0</v>
      </c>
      <c r="I596" s="101">
        <v>0</v>
      </c>
      <c r="J596" s="102">
        <v>0</v>
      </c>
      <c r="K596" s="102">
        <v>0</v>
      </c>
      <c r="L596" s="102">
        <v>0</v>
      </c>
      <c r="M596" s="102">
        <v>0</v>
      </c>
      <c r="N596" s="102"/>
      <c r="O596" s="102"/>
      <c r="P596" s="102"/>
      <c r="Q596" s="102"/>
      <c r="R596" s="103">
        <f t="shared" si="34"/>
        <v>0</v>
      </c>
      <c r="S596" s="104">
        <f t="shared" si="35"/>
        <v>0</v>
      </c>
      <c r="T596" s="103">
        <v>4</v>
      </c>
      <c r="Y596" s="105"/>
    </row>
    <row r="597" spans="1:25" s="48" customFormat="1" ht="16.5" thickTop="1" thickBot="1">
      <c r="A597" s="99"/>
      <c r="B597" s="100"/>
      <c r="C597" s="100">
        <v>58</v>
      </c>
      <c r="D597" s="101">
        <v>734912</v>
      </c>
      <c r="E597" s="101" t="s">
        <v>242</v>
      </c>
      <c r="F597" s="101" t="s">
        <v>122</v>
      </c>
      <c r="G597" s="101">
        <v>24.5</v>
      </c>
      <c r="H597" s="101">
        <v>0</v>
      </c>
      <c r="I597" s="101">
        <v>0</v>
      </c>
      <c r="J597" s="102">
        <v>0</v>
      </c>
      <c r="K597" s="102">
        <v>0</v>
      </c>
      <c r="L597" s="102">
        <v>0</v>
      </c>
      <c r="M597" s="102">
        <v>0</v>
      </c>
      <c r="N597" s="102"/>
      <c r="O597" s="102"/>
      <c r="P597" s="102"/>
      <c r="Q597" s="102"/>
      <c r="R597" s="103">
        <f t="shared" si="34"/>
        <v>0</v>
      </c>
      <c r="S597" s="104">
        <f t="shared" si="35"/>
        <v>0</v>
      </c>
      <c r="T597" s="103">
        <v>4</v>
      </c>
      <c r="Y597" s="105"/>
    </row>
    <row r="598" spans="1:25" s="48" customFormat="1" ht="16.5" thickTop="1" thickBot="1">
      <c r="A598" s="99"/>
      <c r="B598" s="100"/>
      <c r="C598" s="100">
        <v>59</v>
      </c>
      <c r="D598" s="101">
        <v>734913</v>
      </c>
      <c r="E598" s="101" t="s">
        <v>243</v>
      </c>
      <c r="F598" s="101" t="s">
        <v>120</v>
      </c>
      <c r="G598" s="101">
        <v>24.5</v>
      </c>
      <c r="H598" s="101">
        <v>0</v>
      </c>
      <c r="I598" s="101">
        <v>0</v>
      </c>
      <c r="J598" s="102">
        <v>0</v>
      </c>
      <c r="K598" s="102">
        <v>0</v>
      </c>
      <c r="L598" s="102">
        <v>0</v>
      </c>
      <c r="M598" s="102">
        <v>0</v>
      </c>
      <c r="N598" s="102"/>
      <c r="O598" s="102"/>
      <c r="P598" s="102"/>
      <c r="Q598" s="102"/>
      <c r="R598" s="103">
        <f t="shared" si="34"/>
        <v>0</v>
      </c>
      <c r="S598" s="104">
        <f t="shared" si="35"/>
        <v>0</v>
      </c>
      <c r="T598" s="103">
        <v>4</v>
      </c>
      <c r="Y598" s="105"/>
    </row>
    <row r="599" spans="1:25" s="48" customFormat="1" ht="16.5" thickTop="1" thickBot="1">
      <c r="A599" s="99"/>
      <c r="B599" s="100"/>
      <c r="C599" s="100">
        <v>60</v>
      </c>
      <c r="D599" s="101">
        <v>734914</v>
      </c>
      <c r="E599" s="101" t="s">
        <v>244</v>
      </c>
      <c r="F599" s="101" t="s">
        <v>123</v>
      </c>
      <c r="G599" s="101">
        <v>24.5</v>
      </c>
      <c r="H599" s="101">
        <v>1</v>
      </c>
      <c r="I599" s="101">
        <v>0</v>
      </c>
      <c r="J599" s="102">
        <v>0</v>
      </c>
      <c r="K599" s="102">
        <v>0</v>
      </c>
      <c r="L599" s="102">
        <v>0</v>
      </c>
      <c r="M599" s="102">
        <v>0</v>
      </c>
      <c r="N599" s="102"/>
      <c r="O599" s="102"/>
      <c r="P599" s="102"/>
      <c r="Q599" s="102"/>
      <c r="R599" s="103">
        <f t="shared" si="34"/>
        <v>1</v>
      </c>
      <c r="S599" s="104">
        <f t="shared" si="35"/>
        <v>0.16666666666666666</v>
      </c>
      <c r="T599" s="103">
        <v>3</v>
      </c>
      <c r="Y599" s="105"/>
    </row>
    <row r="600" spans="1:25" s="48" customFormat="1" ht="16.5" thickTop="1" thickBot="1">
      <c r="A600" s="99"/>
      <c r="B600" s="100"/>
      <c r="C600" s="100">
        <v>61</v>
      </c>
      <c r="D600" s="101">
        <v>734915</v>
      </c>
      <c r="E600" s="101" t="s">
        <v>245</v>
      </c>
      <c r="F600" s="101" t="s">
        <v>124</v>
      </c>
      <c r="G600" s="101">
        <v>24.5</v>
      </c>
      <c r="H600" s="101">
        <v>0</v>
      </c>
      <c r="I600" s="101">
        <v>0</v>
      </c>
      <c r="J600" s="102">
        <v>0</v>
      </c>
      <c r="K600" s="102">
        <v>0</v>
      </c>
      <c r="L600" s="102">
        <v>0</v>
      </c>
      <c r="M600" s="102">
        <v>0</v>
      </c>
      <c r="N600" s="102"/>
      <c r="O600" s="102"/>
      <c r="P600" s="102"/>
      <c r="Q600" s="102"/>
      <c r="R600" s="103">
        <f t="shared" si="34"/>
        <v>0</v>
      </c>
      <c r="S600" s="104">
        <f t="shared" si="35"/>
        <v>0</v>
      </c>
      <c r="T600" s="103">
        <v>4</v>
      </c>
      <c r="Y600" s="105"/>
    </row>
    <row r="601" spans="1:25" s="48" customFormat="1" ht="16.5" thickTop="1" thickBot="1">
      <c r="A601" s="99"/>
      <c r="B601" s="100"/>
      <c r="C601" s="100">
        <v>62</v>
      </c>
      <c r="D601" s="101">
        <v>734916</v>
      </c>
      <c r="E601" s="101" t="s">
        <v>246</v>
      </c>
      <c r="F601" s="101" t="s">
        <v>125</v>
      </c>
      <c r="G601" s="101">
        <v>29.5</v>
      </c>
      <c r="H601" s="101">
        <v>0</v>
      </c>
      <c r="I601" s="101">
        <v>0</v>
      </c>
      <c r="J601" s="102">
        <v>0</v>
      </c>
      <c r="K601" s="102">
        <v>0</v>
      </c>
      <c r="L601" s="102">
        <v>0</v>
      </c>
      <c r="M601" s="102">
        <v>0</v>
      </c>
      <c r="N601" s="102"/>
      <c r="O601" s="102"/>
      <c r="P601" s="102"/>
      <c r="Q601" s="102"/>
      <c r="R601" s="103">
        <f t="shared" si="34"/>
        <v>0</v>
      </c>
      <c r="S601" s="104">
        <f t="shared" si="35"/>
        <v>0</v>
      </c>
      <c r="T601" s="103">
        <v>4</v>
      </c>
      <c r="Y601" s="105"/>
    </row>
    <row r="602" spans="1:25" s="48" customFormat="1" ht="16.5" thickTop="1" thickBot="1">
      <c r="A602" s="99"/>
      <c r="B602" s="100"/>
      <c r="C602" s="100">
        <v>63</v>
      </c>
      <c r="D602" s="101">
        <v>734917</v>
      </c>
      <c r="E602" s="101" t="s">
        <v>247</v>
      </c>
      <c r="F602" s="101" t="s">
        <v>126</v>
      </c>
      <c r="G602" s="101">
        <v>29.5</v>
      </c>
      <c r="H602" s="101">
        <v>0</v>
      </c>
      <c r="I602" s="101">
        <v>0</v>
      </c>
      <c r="J602" s="102">
        <v>0</v>
      </c>
      <c r="K602" s="102">
        <v>0</v>
      </c>
      <c r="L602" s="102">
        <v>0</v>
      </c>
      <c r="M602" s="102">
        <v>0</v>
      </c>
      <c r="N602" s="102"/>
      <c r="O602" s="102"/>
      <c r="P602" s="102"/>
      <c r="Q602" s="102"/>
      <c r="R602" s="103">
        <f t="shared" si="34"/>
        <v>0</v>
      </c>
      <c r="S602" s="104">
        <f t="shared" si="35"/>
        <v>0</v>
      </c>
      <c r="T602" s="103">
        <v>4</v>
      </c>
      <c r="Y602" s="105"/>
    </row>
    <row r="603" spans="1:25" s="48" customFormat="1" ht="16.5" thickTop="1" thickBot="1">
      <c r="A603" s="99"/>
      <c r="B603" s="100"/>
      <c r="C603" s="100">
        <v>64</v>
      </c>
      <c r="D603" s="101">
        <v>734918</v>
      </c>
      <c r="E603" s="101" t="s">
        <v>248</v>
      </c>
      <c r="F603" s="101" t="s">
        <v>127</v>
      </c>
      <c r="G603" s="101">
        <v>44.5</v>
      </c>
      <c r="H603" s="101">
        <v>0</v>
      </c>
      <c r="I603" s="101">
        <v>0</v>
      </c>
      <c r="J603" s="102">
        <v>0</v>
      </c>
      <c r="K603" s="102">
        <v>0</v>
      </c>
      <c r="L603" s="102">
        <v>0</v>
      </c>
      <c r="M603" s="102">
        <v>0</v>
      </c>
      <c r="N603" s="102"/>
      <c r="O603" s="102"/>
      <c r="P603" s="102"/>
      <c r="Q603" s="102"/>
      <c r="R603" s="103">
        <f t="shared" si="34"/>
        <v>0</v>
      </c>
      <c r="S603" s="104">
        <f t="shared" si="35"/>
        <v>0</v>
      </c>
      <c r="T603" s="103">
        <v>4</v>
      </c>
      <c r="Y603" s="105"/>
    </row>
    <row r="604" spans="1:25" s="48" customFormat="1" ht="16.5" thickTop="1" thickBot="1">
      <c r="A604" s="99"/>
      <c r="B604" s="100"/>
      <c r="C604" s="100">
        <v>65</v>
      </c>
      <c r="D604" s="101">
        <v>734920</v>
      </c>
      <c r="E604" s="101" t="s">
        <v>249</v>
      </c>
      <c r="F604" s="101" t="s">
        <v>128</v>
      </c>
      <c r="G604" s="101">
        <v>34.5</v>
      </c>
      <c r="H604" s="101">
        <v>0</v>
      </c>
      <c r="I604" s="101">
        <v>1</v>
      </c>
      <c r="J604" s="102">
        <v>1</v>
      </c>
      <c r="K604" s="102">
        <v>0</v>
      </c>
      <c r="L604" s="102">
        <v>0</v>
      </c>
      <c r="M604" s="102">
        <v>0</v>
      </c>
      <c r="N604" s="102"/>
      <c r="O604" s="102"/>
      <c r="P604" s="102"/>
      <c r="Q604" s="102"/>
      <c r="R604" s="103">
        <f t="shared" si="34"/>
        <v>2</v>
      </c>
      <c r="S604" s="104">
        <f t="shared" si="35"/>
        <v>0.33333333333333331</v>
      </c>
      <c r="T604" s="103">
        <v>2</v>
      </c>
      <c r="Y604" s="105"/>
    </row>
    <row r="605" spans="1:25" s="48" customFormat="1" ht="16.5" thickTop="1" thickBot="1">
      <c r="A605" s="99"/>
      <c r="B605" s="100"/>
      <c r="C605" s="100">
        <v>66</v>
      </c>
      <c r="D605" s="101">
        <v>734921</v>
      </c>
      <c r="E605" s="101" t="s">
        <v>250</v>
      </c>
      <c r="F605" s="101" t="s">
        <v>129</v>
      </c>
      <c r="G605" s="101">
        <v>34.5</v>
      </c>
      <c r="H605" s="101">
        <v>0</v>
      </c>
      <c r="I605" s="101">
        <v>0</v>
      </c>
      <c r="J605" s="102">
        <v>0</v>
      </c>
      <c r="K605" s="102">
        <v>2</v>
      </c>
      <c r="L605" s="102">
        <v>0</v>
      </c>
      <c r="M605" s="102">
        <v>0</v>
      </c>
      <c r="N605" s="102"/>
      <c r="O605" s="102"/>
      <c r="P605" s="102"/>
      <c r="Q605" s="102"/>
      <c r="R605" s="103">
        <f t="shared" si="34"/>
        <v>2</v>
      </c>
      <c r="S605" s="104">
        <f t="shared" ref="S605:S669" si="36">AVERAGE(H605:Q605)</f>
        <v>0.33333333333333331</v>
      </c>
      <c r="T605" s="103">
        <v>2</v>
      </c>
      <c r="Y605" s="105"/>
    </row>
    <row r="606" spans="1:25" s="48" customFormat="1" ht="16.5" thickTop="1" thickBot="1">
      <c r="A606" s="99"/>
      <c r="B606" s="100"/>
      <c r="C606" s="100">
        <v>67</v>
      </c>
      <c r="D606" s="101">
        <v>734922</v>
      </c>
      <c r="E606" s="101" t="s">
        <v>251</v>
      </c>
      <c r="F606" s="101" t="s">
        <v>130</v>
      </c>
      <c r="G606" s="101">
        <v>34.5</v>
      </c>
      <c r="H606" s="101">
        <v>0</v>
      </c>
      <c r="I606" s="101">
        <v>0</v>
      </c>
      <c r="J606" s="102">
        <v>0</v>
      </c>
      <c r="K606" s="102">
        <v>0</v>
      </c>
      <c r="L606" s="102">
        <v>0</v>
      </c>
      <c r="M606" s="102">
        <v>0</v>
      </c>
      <c r="N606" s="102"/>
      <c r="O606" s="102"/>
      <c r="P606" s="102"/>
      <c r="Q606" s="102"/>
      <c r="R606" s="103">
        <f t="shared" si="34"/>
        <v>0</v>
      </c>
      <c r="S606" s="104">
        <f t="shared" si="36"/>
        <v>0</v>
      </c>
      <c r="T606" s="103">
        <v>2</v>
      </c>
      <c r="Y606" s="105"/>
    </row>
    <row r="607" spans="1:25" s="48" customFormat="1" ht="16.5" thickTop="1" thickBot="1">
      <c r="A607" s="99"/>
      <c r="B607" s="100"/>
      <c r="C607" s="100">
        <v>68</v>
      </c>
      <c r="D607" s="101">
        <v>734923</v>
      </c>
      <c r="E607" s="101" t="s">
        <v>252</v>
      </c>
      <c r="F607" s="101" t="s">
        <v>131</v>
      </c>
      <c r="G607" s="101">
        <v>29.5</v>
      </c>
      <c r="H607" s="101">
        <v>0</v>
      </c>
      <c r="I607" s="101">
        <v>0</v>
      </c>
      <c r="J607" s="102">
        <v>0</v>
      </c>
      <c r="K607" s="102">
        <v>0</v>
      </c>
      <c r="L607" s="102">
        <v>0</v>
      </c>
      <c r="M607" s="102">
        <v>0</v>
      </c>
      <c r="N607" s="102"/>
      <c r="O607" s="102"/>
      <c r="P607" s="102"/>
      <c r="Q607" s="102"/>
      <c r="R607" s="103">
        <f t="shared" si="34"/>
        <v>0</v>
      </c>
      <c r="S607" s="104">
        <f t="shared" si="36"/>
        <v>0</v>
      </c>
      <c r="T607" s="103">
        <v>0</v>
      </c>
      <c r="Y607" s="105"/>
    </row>
    <row r="608" spans="1:25" s="48" customFormat="1" ht="16.5" thickTop="1" thickBot="1">
      <c r="A608" s="99"/>
      <c r="B608" s="100"/>
      <c r="C608" s="100">
        <v>69</v>
      </c>
      <c r="D608" s="101">
        <v>734924</v>
      </c>
      <c r="E608" s="101" t="s">
        <v>253</v>
      </c>
      <c r="F608" s="101" t="s">
        <v>132</v>
      </c>
      <c r="G608" s="101">
        <v>29.5</v>
      </c>
      <c r="H608" s="101">
        <v>0</v>
      </c>
      <c r="I608" s="101">
        <v>0</v>
      </c>
      <c r="J608" s="102">
        <v>0</v>
      </c>
      <c r="K608" s="102">
        <v>0</v>
      </c>
      <c r="L608" s="102">
        <v>0</v>
      </c>
      <c r="M608" s="102">
        <v>0</v>
      </c>
      <c r="N608" s="102"/>
      <c r="O608" s="102"/>
      <c r="P608" s="102"/>
      <c r="Q608" s="102"/>
      <c r="R608" s="103">
        <f t="shared" si="34"/>
        <v>0</v>
      </c>
      <c r="S608" s="104">
        <f t="shared" si="36"/>
        <v>0</v>
      </c>
      <c r="T608" s="103">
        <v>0</v>
      </c>
      <c r="Y608" s="105"/>
    </row>
    <row r="609" spans="1:25" s="48" customFormat="1" ht="16.5" thickTop="1" thickBot="1">
      <c r="A609" s="99"/>
      <c r="B609" s="100"/>
      <c r="C609" s="100">
        <v>70</v>
      </c>
      <c r="D609" s="101">
        <v>734925</v>
      </c>
      <c r="E609" s="101" t="s">
        <v>254</v>
      </c>
      <c r="F609" s="101" t="s">
        <v>133</v>
      </c>
      <c r="G609" s="101">
        <v>29.5</v>
      </c>
      <c r="H609" s="101">
        <v>0</v>
      </c>
      <c r="I609" s="101">
        <v>0</v>
      </c>
      <c r="J609" s="102">
        <v>0</v>
      </c>
      <c r="K609" s="102">
        <v>0</v>
      </c>
      <c r="L609" s="102">
        <v>0</v>
      </c>
      <c r="M609" s="102">
        <v>0</v>
      </c>
      <c r="N609" s="102"/>
      <c r="O609" s="102"/>
      <c r="P609" s="102"/>
      <c r="Q609" s="102"/>
      <c r="R609" s="103">
        <f t="shared" si="34"/>
        <v>0</v>
      </c>
      <c r="S609" s="104">
        <f t="shared" si="36"/>
        <v>0</v>
      </c>
      <c r="T609" s="103">
        <v>0</v>
      </c>
      <c r="Y609" s="105"/>
    </row>
    <row r="610" spans="1:25" s="48" customFormat="1" ht="16.5" thickTop="1" thickBot="1">
      <c r="A610" s="99"/>
      <c r="B610" s="100"/>
      <c r="C610" s="100">
        <v>71</v>
      </c>
      <c r="D610" s="101">
        <v>734926</v>
      </c>
      <c r="E610" s="101" t="s">
        <v>255</v>
      </c>
      <c r="F610" s="101" t="s">
        <v>134</v>
      </c>
      <c r="G610" s="101">
        <v>24.5</v>
      </c>
      <c r="H610" s="101">
        <v>0</v>
      </c>
      <c r="I610" s="101">
        <v>0</v>
      </c>
      <c r="J610" s="102">
        <v>0</v>
      </c>
      <c r="K610" s="102">
        <v>0</v>
      </c>
      <c r="L610" s="102">
        <v>0</v>
      </c>
      <c r="M610" s="102">
        <v>0</v>
      </c>
      <c r="N610" s="102"/>
      <c r="O610" s="102"/>
      <c r="P610" s="102"/>
      <c r="Q610" s="102"/>
      <c r="R610" s="103">
        <f t="shared" si="34"/>
        <v>0</v>
      </c>
      <c r="S610" s="104">
        <f t="shared" si="36"/>
        <v>0</v>
      </c>
      <c r="T610" s="103">
        <v>0</v>
      </c>
      <c r="Y610" s="105"/>
    </row>
    <row r="611" spans="1:25" s="48" customFormat="1" ht="16.5" thickTop="1" thickBot="1">
      <c r="A611" s="99"/>
      <c r="B611" s="100"/>
      <c r="C611" s="100">
        <v>72</v>
      </c>
      <c r="D611" s="101">
        <v>734927</v>
      </c>
      <c r="E611" s="101" t="s">
        <v>256</v>
      </c>
      <c r="F611" s="101" t="s">
        <v>135</v>
      </c>
      <c r="G611" s="101">
        <v>24.5</v>
      </c>
      <c r="H611" s="101">
        <v>1</v>
      </c>
      <c r="I611" s="101">
        <v>0</v>
      </c>
      <c r="J611" s="102">
        <v>1</v>
      </c>
      <c r="K611" s="102">
        <v>0</v>
      </c>
      <c r="L611" s="102">
        <v>0</v>
      </c>
      <c r="M611" s="102">
        <v>2</v>
      </c>
      <c r="N611" s="102"/>
      <c r="O611" s="102"/>
      <c r="P611" s="102"/>
      <c r="Q611" s="102"/>
      <c r="R611" s="103">
        <f t="shared" si="34"/>
        <v>4</v>
      </c>
      <c r="S611" s="104">
        <f t="shared" si="36"/>
        <v>0.66666666666666663</v>
      </c>
      <c r="T611" s="103">
        <v>4</v>
      </c>
      <c r="Y611" s="105"/>
    </row>
    <row r="612" spans="1:25" s="48" customFormat="1" ht="16.5" thickTop="1" thickBot="1">
      <c r="A612" s="99"/>
      <c r="B612" s="100"/>
      <c r="C612" s="100">
        <v>73</v>
      </c>
      <c r="D612" s="101">
        <v>734928</v>
      </c>
      <c r="E612" s="101" t="s">
        <v>257</v>
      </c>
      <c r="F612" s="101" t="s">
        <v>136</v>
      </c>
      <c r="G612" s="101">
        <v>24</v>
      </c>
      <c r="H612" s="101">
        <v>0</v>
      </c>
      <c r="I612" s="101">
        <v>0</v>
      </c>
      <c r="J612" s="102">
        <v>0</v>
      </c>
      <c r="K612" s="102">
        <v>0</v>
      </c>
      <c r="L612" s="102">
        <v>0</v>
      </c>
      <c r="M612" s="102">
        <v>0</v>
      </c>
      <c r="N612" s="102"/>
      <c r="O612" s="102"/>
      <c r="P612" s="102"/>
      <c r="Q612" s="102"/>
      <c r="R612" s="103">
        <f t="shared" si="34"/>
        <v>0</v>
      </c>
      <c r="S612" s="104">
        <f t="shared" si="36"/>
        <v>0</v>
      </c>
      <c r="T612" s="103">
        <v>4</v>
      </c>
      <c r="Y612" s="105"/>
    </row>
    <row r="613" spans="1:25" s="48" customFormat="1" ht="16.5" thickTop="1" thickBot="1">
      <c r="A613" s="99"/>
      <c r="B613" s="100"/>
      <c r="C613" s="100">
        <v>74</v>
      </c>
      <c r="D613" s="101">
        <v>734929</v>
      </c>
      <c r="E613" s="101" t="s">
        <v>258</v>
      </c>
      <c r="F613" s="101" t="s">
        <v>137</v>
      </c>
      <c r="G613" s="101">
        <v>24.5</v>
      </c>
      <c r="H613" s="101">
        <v>0</v>
      </c>
      <c r="I613" s="101">
        <v>0</v>
      </c>
      <c r="J613" s="102">
        <v>0</v>
      </c>
      <c r="K613" s="102">
        <v>0</v>
      </c>
      <c r="L613" s="102">
        <v>0</v>
      </c>
      <c r="M613" s="102">
        <v>0</v>
      </c>
      <c r="N613" s="102"/>
      <c r="O613" s="102"/>
      <c r="P613" s="102"/>
      <c r="Q613" s="102"/>
      <c r="R613" s="103">
        <f t="shared" si="34"/>
        <v>0</v>
      </c>
      <c r="S613" s="104">
        <f t="shared" si="36"/>
        <v>0</v>
      </c>
      <c r="T613" s="103">
        <v>4</v>
      </c>
      <c r="Y613" s="105"/>
    </row>
    <row r="614" spans="1:25" s="48" customFormat="1" ht="16.5" thickTop="1" thickBot="1">
      <c r="A614" s="99"/>
      <c r="B614" s="100"/>
      <c r="C614" s="100">
        <v>75</v>
      </c>
      <c r="D614" s="101">
        <v>734930</v>
      </c>
      <c r="E614" s="101" t="s">
        <v>259</v>
      </c>
      <c r="F614" s="101" t="s">
        <v>138</v>
      </c>
      <c r="G614" s="101">
        <v>24.5</v>
      </c>
      <c r="H614" s="101">
        <v>0</v>
      </c>
      <c r="I614" s="101">
        <v>0</v>
      </c>
      <c r="J614" s="102">
        <v>0</v>
      </c>
      <c r="K614" s="102">
        <v>0</v>
      </c>
      <c r="L614" s="102">
        <v>0</v>
      </c>
      <c r="M614" s="102">
        <v>0</v>
      </c>
      <c r="N614" s="102"/>
      <c r="O614" s="102"/>
      <c r="P614" s="102"/>
      <c r="Q614" s="102"/>
      <c r="R614" s="103">
        <f t="shared" si="34"/>
        <v>0</v>
      </c>
      <c r="S614" s="104">
        <f t="shared" si="36"/>
        <v>0</v>
      </c>
      <c r="T614" s="103">
        <v>4</v>
      </c>
      <c r="Y614" s="105"/>
    </row>
    <row r="615" spans="1:25" s="48" customFormat="1" ht="16.5" thickTop="1" thickBot="1">
      <c r="A615" s="99"/>
      <c r="B615" s="100"/>
      <c r="C615" s="100">
        <v>76</v>
      </c>
      <c r="D615" s="101">
        <v>734931</v>
      </c>
      <c r="E615" s="101" t="s">
        <v>260</v>
      </c>
      <c r="F615" s="101" t="s">
        <v>139</v>
      </c>
      <c r="G615" s="101">
        <v>24.5</v>
      </c>
      <c r="H615" s="101">
        <v>0</v>
      </c>
      <c r="I615" s="101">
        <v>0</v>
      </c>
      <c r="J615" s="102">
        <v>0</v>
      </c>
      <c r="K615" s="102">
        <v>0</v>
      </c>
      <c r="L615" s="102">
        <v>0</v>
      </c>
      <c r="M615" s="102">
        <v>0</v>
      </c>
      <c r="N615" s="102"/>
      <c r="O615" s="102"/>
      <c r="P615" s="102"/>
      <c r="Q615" s="102"/>
      <c r="R615" s="103">
        <f t="shared" si="34"/>
        <v>0</v>
      </c>
      <c r="S615" s="104">
        <f t="shared" si="36"/>
        <v>0</v>
      </c>
      <c r="T615" s="103">
        <v>0</v>
      </c>
      <c r="Y615" s="105"/>
    </row>
    <row r="616" spans="1:25" s="48" customFormat="1" ht="16.5" thickTop="1" thickBot="1">
      <c r="A616" s="99"/>
      <c r="B616" s="100"/>
      <c r="C616" s="100">
        <v>77</v>
      </c>
      <c r="D616" s="101">
        <v>734933</v>
      </c>
      <c r="E616" s="101" t="s">
        <v>261</v>
      </c>
      <c r="F616" s="101" t="s">
        <v>140</v>
      </c>
      <c r="G616" s="101">
        <v>24.5</v>
      </c>
      <c r="H616" s="101">
        <v>0</v>
      </c>
      <c r="I616" s="101">
        <v>0</v>
      </c>
      <c r="J616" s="102">
        <v>0</v>
      </c>
      <c r="K616" s="102">
        <v>0</v>
      </c>
      <c r="L616" s="102">
        <v>0</v>
      </c>
      <c r="M616" s="102">
        <v>0</v>
      </c>
      <c r="N616" s="102"/>
      <c r="O616" s="102"/>
      <c r="P616" s="102"/>
      <c r="Q616" s="102"/>
      <c r="R616" s="103">
        <f t="shared" si="34"/>
        <v>0</v>
      </c>
      <c r="S616" s="104">
        <f t="shared" si="36"/>
        <v>0</v>
      </c>
      <c r="T616" s="103">
        <v>0</v>
      </c>
      <c r="Y616" s="105"/>
    </row>
    <row r="617" spans="1:25" s="48" customFormat="1" ht="16.5" thickTop="1" thickBot="1">
      <c r="A617" s="99"/>
      <c r="B617" s="100"/>
      <c r="C617" s="100">
        <v>78</v>
      </c>
      <c r="D617" s="101">
        <v>734934</v>
      </c>
      <c r="E617" s="101" t="s">
        <v>262</v>
      </c>
      <c r="F617" s="101" t="s">
        <v>141</v>
      </c>
      <c r="G617" s="101">
        <v>24.5</v>
      </c>
      <c r="H617" s="101">
        <v>0</v>
      </c>
      <c r="I617" s="101">
        <v>0</v>
      </c>
      <c r="J617" s="102">
        <v>0</v>
      </c>
      <c r="K617" s="102">
        <v>0</v>
      </c>
      <c r="L617" s="102">
        <v>0</v>
      </c>
      <c r="M617" s="102">
        <v>0</v>
      </c>
      <c r="N617" s="102"/>
      <c r="O617" s="102"/>
      <c r="P617" s="102"/>
      <c r="Q617" s="102"/>
      <c r="R617" s="103">
        <f t="shared" si="34"/>
        <v>0</v>
      </c>
      <c r="S617" s="104">
        <f t="shared" si="36"/>
        <v>0</v>
      </c>
      <c r="T617" s="103">
        <v>0</v>
      </c>
      <c r="Y617" s="105"/>
    </row>
    <row r="618" spans="1:25" s="48" customFormat="1" ht="16.5" thickTop="1" thickBot="1">
      <c r="A618" s="99"/>
      <c r="B618" s="100"/>
      <c r="C618" s="100">
        <v>79</v>
      </c>
      <c r="D618" s="101">
        <v>734935</v>
      </c>
      <c r="E618" s="101" t="s">
        <v>263</v>
      </c>
      <c r="F618" s="101" t="s">
        <v>142</v>
      </c>
      <c r="G618" s="101">
        <v>29.5</v>
      </c>
      <c r="H618" s="101">
        <v>0</v>
      </c>
      <c r="I618" s="101">
        <v>0</v>
      </c>
      <c r="J618" s="102">
        <v>0</v>
      </c>
      <c r="K618" s="102">
        <v>0</v>
      </c>
      <c r="L618" s="102">
        <v>0</v>
      </c>
      <c r="M618" s="102">
        <v>0</v>
      </c>
      <c r="N618" s="102"/>
      <c r="O618" s="102"/>
      <c r="P618" s="102"/>
      <c r="Q618" s="102"/>
      <c r="R618" s="103">
        <f t="shared" si="34"/>
        <v>0</v>
      </c>
      <c r="S618" s="104">
        <f t="shared" si="36"/>
        <v>0</v>
      </c>
      <c r="T618" s="103">
        <v>0</v>
      </c>
      <c r="Y618" s="105"/>
    </row>
    <row r="619" spans="1:25" s="48" customFormat="1" ht="16.5" thickTop="1" thickBot="1">
      <c r="A619" s="99"/>
      <c r="B619" s="100"/>
      <c r="C619" s="100">
        <v>80</v>
      </c>
      <c r="D619" s="101">
        <v>734936</v>
      </c>
      <c r="E619" s="101" t="s">
        <v>264</v>
      </c>
      <c r="F619" s="101" t="s">
        <v>143</v>
      </c>
      <c r="G619" s="101">
        <v>29.5</v>
      </c>
      <c r="H619" s="101">
        <v>0</v>
      </c>
      <c r="I619" s="101">
        <v>0</v>
      </c>
      <c r="J619" s="102">
        <v>0</v>
      </c>
      <c r="K619" s="102">
        <v>0</v>
      </c>
      <c r="L619" s="102">
        <v>0</v>
      </c>
      <c r="M619" s="102">
        <v>0</v>
      </c>
      <c r="N619" s="102"/>
      <c r="O619" s="102"/>
      <c r="P619" s="102"/>
      <c r="Q619" s="102"/>
      <c r="R619" s="103">
        <f t="shared" si="34"/>
        <v>0</v>
      </c>
      <c r="S619" s="104">
        <f t="shared" si="36"/>
        <v>0</v>
      </c>
      <c r="T619" s="103">
        <v>0</v>
      </c>
      <c r="Y619" s="105"/>
    </row>
    <row r="620" spans="1:25" s="48" customFormat="1" ht="16.5" thickTop="1" thickBot="1">
      <c r="A620" s="99"/>
      <c r="B620" s="100"/>
      <c r="C620" s="100">
        <v>81</v>
      </c>
      <c r="D620" s="101">
        <v>734937</v>
      </c>
      <c r="E620" s="101" t="s">
        <v>265</v>
      </c>
      <c r="F620" s="101" t="s">
        <v>144</v>
      </c>
      <c r="G620" s="101">
        <v>69.5</v>
      </c>
      <c r="H620" s="101">
        <v>0</v>
      </c>
      <c r="I620" s="101">
        <v>0</v>
      </c>
      <c r="J620" s="102">
        <v>0</v>
      </c>
      <c r="K620" s="102">
        <v>0</v>
      </c>
      <c r="L620" s="102">
        <v>0</v>
      </c>
      <c r="M620" s="102">
        <v>0</v>
      </c>
      <c r="N620" s="102"/>
      <c r="O620" s="102"/>
      <c r="P620" s="102"/>
      <c r="Q620" s="102"/>
      <c r="R620" s="103">
        <f t="shared" si="34"/>
        <v>0</v>
      </c>
      <c r="S620" s="104">
        <f t="shared" si="36"/>
        <v>0</v>
      </c>
      <c r="T620" s="103">
        <v>3</v>
      </c>
      <c r="Y620" s="105"/>
    </row>
    <row r="621" spans="1:25" s="48" customFormat="1" ht="16.5" thickTop="1" thickBot="1">
      <c r="A621" s="99"/>
      <c r="B621" s="100"/>
      <c r="C621" s="100">
        <v>82</v>
      </c>
      <c r="D621" s="101">
        <v>734938</v>
      </c>
      <c r="E621" s="101" t="s">
        <v>266</v>
      </c>
      <c r="F621" s="101" t="s">
        <v>145</v>
      </c>
      <c r="G621" s="101">
        <v>69.5</v>
      </c>
      <c r="H621" s="101">
        <v>0</v>
      </c>
      <c r="I621" s="101">
        <v>0</v>
      </c>
      <c r="J621" s="102">
        <v>0</v>
      </c>
      <c r="K621" s="102">
        <v>0</v>
      </c>
      <c r="L621" s="102">
        <v>0</v>
      </c>
      <c r="M621" s="102">
        <v>0</v>
      </c>
      <c r="N621" s="102"/>
      <c r="O621" s="102"/>
      <c r="P621" s="102"/>
      <c r="Q621" s="102"/>
      <c r="R621" s="103">
        <f t="shared" si="34"/>
        <v>0</v>
      </c>
      <c r="S621" s="104">
        <f t="shared" si="36"/>
        <v>0</v>
      </c>
      <c r="T621" s="103">
        <v>3</v>
      </c>
      <c r="Y621" s="105"/>
    </row>
    <row r="622" spans="1:25" s="48" customFormat="1" ht="16.5" thickTop="1" thickBot="1">
      <c r="A622" s="99"/>
      <c r="B622" s="100"/>
      <c r="C622" s="100">
        <v>83</v>
      </c>
      <c r="D622" s="101">
        <v>734939</v>
      </c>
      <c r="E622" s="101" t="s">
        <v>267</v>
      </c>
      <c r="F622" s="101" t="s">
        <v>146</v>
      </c>
      <c r="G622" s="101">
        <v>109.5</v>
      </c>
      <c r="H622" s="101">
        <v>0</v>
      </c>
      <c r="I622" s="101">
        <v>0</v>
      </c>
      <c r="J622" s="102">
        <v>0</v>
      </c>
      <c r="K622" s="102">
        <v>0</v>
      </c>
      <c r="L622" s="102">
        <v>0</v>
      </c>
      <c r="M622" s="102">
        <v>0</v>
      </c>
      <c r="N622" s="102"/>
      <c r="O622" s="102"/>
      <c r="P622" s="102"/>
      <c r="Q622" s="102"/>
      <c r="R622" s="103">
        <f t="shared" si="34"/>
        <v>0</v>
      </c>
      <c r="S622" s="104">
        <f t="shared" si="36"/>
        <v>0</v>
      </c>
      <c r="T622" s="103">
        <v>4</v>
      </c>
      <c r="Y622" s="105"/>
    </row>
    <row r="623" spans="1:25" s="48" customFormat="1" ht="16.5" thickTop="1" thickBot="1">
      <c r="A623" s="99"/>
      <c r="B623" s="100"/>
      <c r="C623" s="100">
        <v>84</v>
      </c>
      <c r="D623" s="101">
        <v>734940</v>
      </c>
      <c r="E623" s="101" t="s">
        <v>268</v>
      </c>
      <c r="F623" s="101" t="s">
        <v>147</v>
      </c>
      <c r="G623" s="101">
        <v>44.5</v>
      </c>
      <c r="H623" s="101">
        <v>0</v>
      </c>
      <c r="I623" s="101">
        <v>0</v>
      </c>
      <c r="J623" s="102">
        <v>0</v>
      </c>
      <c r="K623" s="102">
        <v>0</v>
      </c>
      <c r="L623" s="102">
        <v>0</v>
      </c>
      <c r="M623" s="102">
        <v>0</v>
      </c>
      <c r="N623" s="102"/>
      <c r="O623" s="102"/>
      <c r="P623" s="102"/>
      <c r="Q623" s="102"/>
      <c r="R623" s="103">
        <f t="shared" si="34"/>
        <v>0</v>
      </c>
      <c r="S623" s="104">
        <f t="shared" si="36"/>
        <v>0</v>
      </c>
      <c r="T623" s="103">
        <v>2</v>
      </c>
      <c r="Y623" s="105"/>
    </row>
    <row r="624" spans="1:25" s="48" customFormat="1" ht="16.5" thickTop="1" thickBot="1">
      <c r="A624" s="99"/>
      <c r="B624" s="100"/>
      <c r="C624" s="100">
        <v>85</v>
      </c>
      <c r="D624" s="101">
        <v>734941</v>
      </c>
      <c r="E624" s="101" t="s">
        <v>269</v>
      </c>
      <c r="F624" s="101" t="s">
        <v>148</v>
      </c>
      <c r="G624" s="101">
        <v>44.5</v>
      </c>
      <c r="H624" s="101">
        <v>0</v>
      </c>
      <c r="I624" s="101">
        <v>0</v>
      </c>
      <c r="J624" s="102">
        <v>0</v>
      </c>
      <c r="K624" s="102">
        <v>0</v>
      </c>
      <c r="L624" s="102">
        <v>0</v>
      </c>
      <c r="M624" s="102">
        <v>0</v>
      </c>
      <c r="N624" s="102"/>
      <c r="O624" s="102"/>
      <c r="P624" s="102"/>
      <c r="Q624" s="102"/>
      <c r="R624" s="103">
        <f t="shared" si="34"/>
        <v>0</v>
      </c>
      <c r="S624" s="104">
        <f t="shared" si="36"/>
        <v>0</v>
      </c>
      <c r="T624" s="103">
        <v>3</v>
      </c>
      <c r="Y624" s="105"/>
    </row>
    <row r="625" spans="1:25" s="48" customFormat="1" ht="16.5" thickTop="1" thickBot="1">
      <c r="A625" s="99"/>
      <c r="B625" s="100"/>
      <c r="C625" s="100">
        <v>86</v>
      </c>
      <c r="D625" s="101">
        <v>734942</v>
      </c>
      <c r="E625" s="101" t="s">
        <v>270</v>
      </c>
      <c r="F625" s="101" t="s">
        <v>149</v>
      </c>
      <c r="G625" s="101">
        <v>24.5</v>
      </c>
      <c r="H625" s="101">
        <v>0</v>
      </c>
      <c r="I625" s="101">
        <v>0</v>
      </c>
      <c r="J625" s="102">
        <v>0</v>
      </c>
      <c r="K625" s="102">
        <v>0</v>
      </c>
      <c r="L625" s="102">
        <v>0</v>
      </c>
      <c r="M625" s="102">
        <v>0</v>
      </c>
      <c r="N625" s="102"/>
      <c r="O625" s="102"/>
      <c r="P625" s="102"/>
      <c r="Q625" s="102"/>
      <c r="R625" s="103">
        <f t="shared" si="34"/>
        <v>0</v>
      </c>
      <c r="S625" s="104">
        <f t="shared" si="36"/>
        <v>0</v>
      </c>
      <c r="T625" s="103">
        <v>4</v>
      </c>
      <c r="Y625" s="105"/>
    </row>
    <row r="626" spans="1:25" s="48" customFormat="1" ht="16.5" thickTop="1" thickBot="1">
      <c r="A626" s="99"/>
      <c r="B626" s="100"/>
      <c r="C626" s="100">
        <v>87</v>
      </c>
      <c r="D626" s="101">
        <v>734943</v>
      </c>
      <c r="E626" s="101" t="s">
        <v>271</v>
      </c>
      <c r="F626" s="101" t="s">
        <v>150</v>
      </c>
      <c r="G626" s="101">
        <v>24.5</v>
      </c>
      <c r="H626" s="101">
        <v>0</v>
      </c>
      <c r="I626" s="101">
        <v>0</v>
      </c>
      <c r="J626" s="102">
        <v>0</v>
      </c>
      <c r="K626" s="102">
        <v>0</v>
      </c>
      <c r="L626" s="102">
        <v>0</v>
      </c>
      <c r="M626" s="102">
        <v>0</v>
      </c>
      <c r="N626" s="102"/>
      <c r="O626" s="102"/>
      <c r="P626" s="102"/>
      <c r="Q626" s="102"/>
      <c r="R626" s="103">
        <f t="shared" si="34"/>
        <v>0</v>
      </c>
      <c r="S626" s="104">
        <f t="shared" si="36"/>
        <v>0</v>
      </c>
      <c r="T626" s="103">
        <v>4</v>
      </c>
      <c r="Y626" s="105"/>
    </row>
    <row r="627" spans="1:25" s="48" customFormat="1" ht="16.5" thickTop="1" thickBot="1">
      <c r="A627" s="99"/>
      <c r="B627" s="100"/>
      <c r="C627" s="100">
        <v>88</v>
      </c>
      <c r="D627" s="101">
        <v>734944</v>
      </c>
      <c r="E627" s="101" t="s">
        <v>272</v>
      </c>
      <c r="F627" s="101" t="s">
        <v>151</v>
      </c>
      <c r="G627" s="101">
        <v>24.5</v>
      </c>
      <c r="H627" s="101">
        <v>0</v>
      </c>
      <c r="I627" s="101">
        <v>0</v>
      </c>
      <c r="J627" s="102">
        <v>0</v>
      </c>
      <c r="K627" s="102">
        <v>0</v>
      </c>
      <c r="L627" s="102">
        <v>0</v>
      </c>
      <c r="M627" s="102">
        <v>0</v>
      </c>
      <c r="N627" s="102"/>
      <c r="O627" s="102"/>
      <c r="P627" s="102"/>
      <c r="Q627" s="102"/>
      <c r="R627" s="103">
        <f t="shared" si="34"/>
        <v>0</v>
      </c>
      <c r="S627" s="104">
        <f t="shared" si="36"/>
        <v>0</v>
      </c>
      <c r="T627" s="103">
        <v>3</v>
      </c>
      <c r="Y627" s="105"/>
    </row>
    <row r="628" spans="1:25" s="48" customFormat="1" ht="16.5" thickTop="1" thickBot="1">
      <c r="A628" s="99"/>
      <c r="B628" s="100"/>
      <c r="C628" s="100">
        <v>89</v>
      </c>
      <c r="D628" s="101">
        <v>734945</v>
      </c>
      <c r="E628" s="101" t="s">
        <v>273</v>
      </c>
      <c r="F628" s="101" t="s">
        <v>152</v>
      </c>
      <c r="G628" s="101">
        <v>39.5</v>
      </c>
      <c r="H628" s="101">
        <v>0</v>
      </c>
      <c r="I628" s="101">
        <v>0</v>
      </c>
      <c r="J628" s="102">
        <v>0</v>
      </c>
      <c r="K628" s="102">
        <v>0</v>
      </c>
      <c r="L628" s="102">
        <v>0</v>
      </c>
      <c r="M628" s="102">
        <v>0</v>
      </c>
      <c r="N628" s="102"/>
      <c r="O628" s="102"/>
      <c r="P628" s="102"/>
      <c r="Q628" s="102"/>
      <c r="R628" s="103">
        <f t="shared" si="34"/>
        <v>0</v>
      </c>
      <c r="S628" s="104">
        <f t="shared" si="36"/>
        <v>0</v>
      </c>
      <c r="T628" s="103">
        <v>0</v>
      </c>
      <c r="Y628" s="105"/>
    </row>
    <row r="629" spans="1:25" s="48" customFormat="1" ht="16.5" thickTop="1" thickBot="1">
      <c r="A629" s="99"/>
      <c r="B629" s="100"/>
      <c r="C629" s="100">
        <v>90</v>
      </c>
      <c r="D629" s="101">
        <v>734947</v>
      </c>
      <c r="E629" s="101" t="s">
        <v>274</v>
      </c>
      <c r="F629" s="101" t="s">
        <v>153</v>
      </c>
      <c r="G629" s="101">
        <v>39.5</v>
      </c>
      <c r="H629" s="101">
        <v>0</v>
      </c>
      <c r="I629" s="101">
        <v>0</v>
      </c>
      <c r="J629" s="102">
        <v>0</v>
      </c>
      <c r="K629" s="102">
        <v>0</v>
      </c>
      <c r="L629" s="102">
        <v>0</v>
      </c>
      <c r="M629" s="102">
        <v>0</v>
      </c>
      <c r="N629" s="102"/>
      <c r="O629" s="102"/>
      <c r="P629" s="102"/>
      <c r="Q629" s="102"/>
      <c r="R629" s="103">
        <f t="shared" si="34"/>
        <v>0</v>
      </c>
      <c r="S629" s="104">
        <f t="shared" si="36"/>
        <v>0</v>
      </c>
      <c r="T629" s="103">
        <v>0</v>
      </c>
      <c r="Y629" s="105"/>
    </row>
    <row r="630" spans="1:25" s="48" customFormat="1" ht="16.5" thickTop="1" thickBot="1">
      <c r="A630" s="99"/>
      <c r="B630" s="100"/>
      <c r="C630" s="100">
        <v>91</v>
      </c>
      <c r="D630" s="101">
        <v>734948</v>
      </c>
      <c r="E630" s="101" t="s">
        <v>275</v>
      </c>
      <c r="F630" s="101" t="s">
        <v>154</v>
      </c>
      <c r="G630" s="101">
        <v>49.5</v>
      </c>
      <c r="H630" s="101">
        <v>0</v>
      </c>
      <c r="I630" s="101">
        <v>0</v>
      </c>
      <c r="J630" s="102">
        <v>0</v>
      </c>
      <c r="K630" s="102">
        <v>0</v>
      </c>
      <c r="L630" s="102">
        <v>0</v>
      </c>
      <c r="M630" s="102">
        <v>1</v>
      </c>
      <c r="N630" s="102"/>
      <c r="O630" s="102"/>
      <c r="P630" s="102"/>
      <c r="Q630" s="102"/>
      <c r="R630" s="103">
        <f t="shared" si="34"/>
        <v>1</v>
      </c>
      <c r="S630" s="104">
        <f t="shared" si="36"/>
        <v>0.16666666666666666</v>
      </c>
      <c r="T630" s="103">
        <v>3</v>
      </c>
      <c r="Y630" s="105"/>
    </row>
    <row r="631" spans="1:25" s="48" customFormat="1" ht="16.5" thickTop="1" thickBot="1">
      <c r="A631" s="99"/>
      <c r="B631" s="100"/>
      <c r="C631" s="100">
        <v>92</v>
      </c>
      <c r="D631" s="101">
        <v>734966</v>
      </c>
      <c r="E631" s="101" t="s">
        <v>276</v>
      </c>
      <c r="F631" s="101" t="s">
        <v>155</v>
      </c>
      <c r="G631" s="101">
        <v>24.5</v>
      </c>
      <c r="H631" s="101">
        <v>0</v>
      </c>
      <c r="I631" s="101">
        <v>0</v>
      </c>
      <c r="J631" s="102">
        <v>0</v>
      </c>
      <c r="K631" s="102">
        <v>0</v>
      </c>
      <c r="L631" s="102">
        <v>0</v>
      </c>
      <c r="M631" s="102">
        <v>0</v>
      </c>
      <c r="N631" s="102"/>
      <c r="O631" s="102"/>
      <c r="P631" s="102"/>
      <c r="Q631" s="102"/>
      <c r="R631" s="103">
        <f t="shared" si="34"/>
        <v>0</v>
      </c>
      <c r="S631" s="104">
        <f t="shared" si="36"/>
        <v>0</v>
      </c>
      <c r="T631" s="103">
        <v>0</v>
      </c>
      <c r="Y631" s="105"/>
    </row>
    <row r="632" spans="1:25" s="48" customFormat="1" ht="16.5" thickTop="1" thickBot="1">
      <c r="A632" s="99"/>
      <c r="B632" s="100"/>
      <c r="C632" s="100">
        <v>93</v>
      </c>
      <c r="D632" s="101">
        <v>734968</v>
      </c>
      <c r="E632" s="101" t="s">
        <v>277</v>
      </c>
      <c r="F632" s="101" t="s">
        <v>156</v>
      </c>
      <c r="G632" s="101">
        <v>24.5</v>
      </c>
      <c r="H632" s="101">
        <v>0</v>
      </c>
      <c r="I632" s="101">
        <v>0</v>
      </c>
      <c r="J632" s="102">
        <v>0</v>
      </c>
      <c r="K632" s="102">
        <v>0</v>
      </c>
      <c r="L632" s="102">
        <v>0</v>
      </c>
      <c r="M632" s="102">
        <v>0</v>
      </c>
      <c r="N632" s="102"/>
      <c r="O632" s="102"/>
      <c r="P632" s="102"/>
      <c r="Q632" s="102"/>
      <c r="R632" s="103">
        <f t="shared" si="34"/>
        <v>0</v>
      </c>
      <c r="S632" s="104">
        <f t="shared" si="36"/>
        <v>0</v>
      </c>
      <c r="T632" s="103">
        <v>0</v>
      </c>
      <c r="Y632" s="105"/>
    </row>
    <row r="633" spans="1:25" s="48" customFormat="1" ht="16.5" thickTop="1" thickBot="1">
      <c r="A633" s="99"/>
      <c r="B633" s="100"/>
      <c r="C633" s="100">
        <v>94</v>
      </c>
      <c r="D633" s="101">
        <v>734970</v>
      </c>
      <c r="E633" s="101" t="s">
        <v>278</v>
      </c>
      <c r="F633" s="101" t="s">
        <v>157</v>
      </c>
      <c r="G633" s="101">
        <v>24.5</v>
      </c>
      <c r="H633" s="101">
        <v>0</v>
      </c>
      <c r="I633" s="101">
        <v>0</v>
      </c>
      <c r="J633" s="102">
        <v>0</v>
      </c>
      <c r="K633" s="102">
        <v>0</v>
      </c>
      <c r="L633" s="102">
        <v>0</v>
      </c>
      <c r="M633" s="102">
        <v>0</v>
      </c>
      <c r="N633" s="102"/>
      <c r="O633" s="102"/>
      <c r="P633" s="102"/>
      <c r="Q633" s="102"/>
      <c r="R633" s="103">
        <f t="shared" si="34"/>
        <v>0</v>
      </c>
      <c r="S633" s="104">
        <f t="shared" si="36"/>
        <v>0</v>
      </c>
      <c r="T633" s="103">
        <v>0</v>
      </c>
      <c r="Y633" s="105"/>
    </row>
    <row r="634" spans="1:25" s="48" customFormat="1" ht="16.5" thickTop="1" thickBot="1">
      <c r="A634" s="99"/>
      <c r="B634" s="100"/>
      <c r="C634" s="100">
        <v>95</v>
      </c>
      <c r="D634" s="101">
        <v>734971</v>
      </c>
      <c r="E634" s="101" t="s">
        <v>279</v>
      </c>
      <c r="F634" s="101" t="s">
        <v>158</v>
      </c>
      <c r="G634" s="101">
        <v>24.5</v>
      </c>
      <c r="H634" s="101">
        <v>0</v>
      </c>
      <c r="I634" s="101">
        <v>0</v>
      </c>
      <c r="J634" s="102">
        <v>0</v>
      </c>
      <c r="K634" s="102">
        <v>0</v>
      </c>
      <c r="L634" s="102">
        <v>0</v>
      </c>
      <c r="M634" s="102">
        <v>0</v>
      </c>
      <c r="N634" s="102"/>
      <c r="O634" s="102"/>
      <c r="P634" s="102"/>
      <c r="Q634" s="102"/>
      <c r="R634" s="103">
        <f t="shared" si="34"/>
        <v>0</v>
      </c>
      <c r="S634" s="104">
        <f t="shared" si="36"/>
        <v>0</v>
      </c>
      <c r="T634" s="103">
        <v>0</v>
      </c>
      <c r="Y634" s="105"/>
    </row>
    <row r="635" spans="1:25" s="48" customFormat="1" ht="16.5" thickTop="1" thickBot="1">
      <c r="A635" s="99"/>
      <c r="B635" s="100"/>
      <c r="C635" s="100">
        <v>96</v>
      </c>
      <c r="D635" s="101">
        <v>734973</v>
      </c>
      <c r="E635" s="101" t="s">
        <v>280</v>
      </c>
      <c r="F635" s="101" t="s">
        <v>159</v>
      </c>
      <c r="G635" s="101">
        <v>24.5</v>
      </c>
      <c r="H635" s="101">
        <v>0</v>
      </c>
      <c r="I635" s="101">
        <v>0</v>
      </c>
      <c r="J635" s="102">
        <v>0</v>
      </c>
      <c r="K635" s="102">
        <v>0</v>
      </c>
      <c r="L635" s="102">
        <v>0</v>
      </c>
      <c r="M635" s="102">
        <v>0</v>
      </c>
      <c r="N635" s="102"/>
      <c r="O635" s="102"/>
      <c r="P635" s="102"/>
      <c r="Q635" s="102"/>
      <c r="R635" s="103">
        <f t="shared" si="34"/>
        <v>0</v>
      </c>
      <c r="S635" s="104">
        <f t="shared" si="36"/>
        <v>0</v>
      </c>
      <c r="T635" s="103">
        <v>0</v>
      </c>
      <c r="Y635" s="105"/>
    </row>
    <row r="636" spans="1:25" s="48" customFormat="1" ht="16.5" thickTop="1" thickBot="1">
      <c r="A636" s="99"/>
      <c r="B636" s="100"/>
      <c r="C636" s="100">
        <v>97</v>
      </c>
      <c r="D636" s="101">
        <v>734975</v>
      </c>
      <c r="E636" s="101" t="s">
        <v>281</v>
      </c>
      <c r="F636" s="101" t="s">
        <v>160</v>
      </c>
      <c r="G636" s="101">
        <v>24.5</v>
      </c>
      <c r="H636" s="101">
        <v>0</v>
      </c>
      <c r="I636" s="101">
        <v>0</v>
      </c>
      <c r="J636" s="102">
        <v>0</v>
      </c>
      <c r="K636" s="102">
        <v>0</v>
      </c>
      <c r="L636" s="102">
        <v>0</v>
      </c>
      <c r="M636" s="102">
        <v>0</v>
      </c>
      <c r="N636" s="102"/>
      <c r="O636" s="102"/>
      <c r="P636" s="102"/>
      <c r="Q636" s="102"/>
      <c r="R636" s="103">
        <f t="shared" si="34"/>
        <v>0</v>
      </c>
      <c r="S636" s="104">
        <f t="shared" si="36"/>
        <v>0</v>
      </c>
      <c r="T636" s="103">
        <v>0</v>
      </c>
      <c r="Y636" s="105"/>
    </row>
    <row r="637" spans="1:25" s="48" customFormat="1" ht="16.5" thickTop="1" thickBot="1">
      <c r="A637" s="99"/>
      <c r="B637" s="100"/>
      <c r="C637" s="100">
        <v>98</v>
      </c>
      <c r="D637" s="101">
        <v>734976</v>
      </c>
      <c r="E637" s="101" t="s">
        <v>282</v>
      </c>
      <c r="F637" s="101" t="s">
        <v>161</v>
      </c>
      <c r="G637" s="101">
        <v>39.5</v>
      </c>
      <c r="H637" s="101">
        <v>0</v>
      </c>
      <c r="I637" s="101">
        <v>0</v>
      </c>
      <c r="J637" s="102">
        <v>0</v>
      </c>
      <c r="K637" s="102">
        <v>0</v>
      </c>
      <c r="L637" s="102">
        <v>0</v>
      </c>
      <c r="M637" s="102">
        <v>0</v>
      </c>
      <c r="N637" s="102"/>
      <c r="O637" s="102"/>
      <c r="P637" s="102"/>
      <c r="Q637" s="102"/>
      <c r="R637" s="103">
        <f t="shared" si="34"/>
        <v>0</v>
      </c>
      <c r="S637" s="104">
        <f t="shared" si="36"/>
        <v>0</v>
      </c>
      <c r="T637" s="103">
        <v>0</v>
      </c>
      <c r="Y637" s="105"/>
    </row>
    <row r="638" spans="1:25" s="48" customFormat="1" ht="16.5" thickTop="1" thickBot="1">
      <c r="A638" s="99"/>
      <c r="B638" s="100"/>
      <c r="C638" s="100">
        <v>99</v>
      </c>
      <c r="D638" s="101">
        <v>734981</v>
      </c>
      <c r="E638" s="101" t="s">
        <v>283</v>
      </c>
      <c r="F638" s="101" t="s">
        <v>162</v>
      </c>
      <c r="G638" s="101">
        <v>39.5</v>
      </c>
      <c r="H638" s="101">
        <v>0</v>
      </c>
      <c r="I638" s="101">
        <v>0</v>
      </c>
      <c r="J638" s="102">
        <v>0</v>
      </c>
      <c r="K638" s="102">
        <v>0</v>
      </c>
      <c r="L638" s="102">
        <v>0</v>
      </c>
      <c r="M638" s="102">
        <v>0</v>
      </c>
      <c r="N638" s="102"/>
      <c r="O638" s="102"/>
      <c r="P638" s="102"/>
      <c r="Q638" s="102"/>
      <c r="R638" s="103">
        <f t="shared" si="34"/>
        <v>0</v>
      </c>
      <c r="S638" s="104">
        <f t="shared" si="36"/>
        <v>0</v>
      </c>
      <c r="T638" s="103">
        <v>0</v>
      </c>
      <c r="Y638" s="105"/>
    </row>
    <row r="639" spans="1:25" s="48" customFormat="1" ht="16.5" thickTop="1" thickBot="1">
      <c r="A639" s="99"/>
      <c r="B639" s="100"/>
      <c r="C639" s="100">
        <v>100</v>
      </c>
      <c r="D639" s="101">
        <v>735669</v>
      </c>
      <c r="E639" s="101" t="s">
        <v>284</v>
      </c>
      <c r="F639" s="101" t="s">
        <v>138</v>
      </c>
      <c r="G639" s="101">
        <v>24.5</v>
      </c>
      <c r="H639" s="101">
        <v>0</v>
      </c>
      <c r="I639" s="101">
        <v>0</v>
      </c>
      <c r="J639" s="102">
        <v>1</v>
      </c>
      <c r="K639" s="102">
        <v>0</v>
      </c>
      <c r="L639" s="102">
        <v>0</v>
      </c>
      <c r="M639" s="102">
        <v>0</v>
      </c>
      <c r="N639" s="102"/>
      <c r="O639" s="102"/>
      <c r="P639" s="102"/>
      <c r="Q639" s="102"/>
      <c r="R639" s="103">
        <f t="shared" si="34"/>
        <v>1</v>
      </c>
      <c r="S639" s="104">
        <f t="shared" si="36"/>
        <v>0.16666666666666666</v>
      </c>
      <c r="T639" s="103">
        <v>3</v>
      </c>
      <c r="Y639" s="105"/>
    </row>
    <row r="640" spans="1:25" s="48" customFormat="1" ht="16.5" thickTop="1" thickBot="1">
      <c r="A640" s="99"/>
      <c r="B640" s="100"/>
      <c r="C640" s="100">
        <v>101</v>
      </c>
      <c r="D640" s="101">
        <v>735670</v>
      </c>
      <c r="E640" s="101" t="s">
        <v>285</v>
      </c>
      <c r="F640" s="101" t="s">
        <v>163</v>
      </c>
      <c r="G640" s="101">
        <v>44.5</v>
      </c>
      <c r="H640" s="101">
        <v>0</v>
      </c>
      <c r="I640" s="101">
        <v>0</v>
      </c>
      <c r="J640" s="102">
        <v>0</v>
      </c>
      <c r="K640" s="102">
        <v>0</v>
      </c>
      <c r="L640" s="102">
        <v>0</v>
      </c>
      <c r="M640" s="102">
        <v>0</v>
      </c>
      <c r="N640" s="102"/>
      <c r="O640" s="102"/>
      <c r="P640" s="102"/>
      <c r="Q640" s="102"/>
      <c r="R640" s="103">
        <f t="shared" si="34"/>
        <v>0</v>
      </c>
      <c r="S640" s="104">
        <f t="shared" si="36"/>
        <v>0</v>
      </c>
      <c r="T640" s="103">
        <v>10</v>
      </c>
      <c r="Y640" s="105"/>
    </row>
    <row r="641" spans="1:25" s="48" customFormat="1" ht="16.5" thickTop="1" thickBot="1">
      <c r="A641" s="99"/>
      <c r="B641" s="100"/>
      <c r="C641" s="100">
        <v>102</v>
      </c>
      <c r="D641" s="101">
        <v>738068</v>
      </c>
      <c r="E641" s="101" t="s">
        <v>286</v>
      </c>
      <c r="F641" s="101" t="s">
        <v>164</v>
      </c>
      <c r="G641" s="101">
        <v>59.5</v>
      </c>
      <c r="H641" s="101">
        <v>0</v>
      </c>
      <c r="I641" s="101">
        <v>0</v>
      </c>
      <c r="J641" s="102">
        <v>0</v>
      </c>
      <c r="K641" s="102">
        <v>0</v>
      </c>
      <c r="L641" s="102">
        <v>0</v>
      </c>
      <c r="M641" s="102">
        <v>0</v>
      </c>
      <c r="N641" s="102"/>
      <c r="O641" s="102"/>
      <c r="P641" s="102"/>
      <c r="Q641" s="102"/>
      <c r="R641" s="103">
        <f t="shared" si="34"/>
        <v>0</v>
      </c>
      <c r="S641" s="104">
        <f t="shared" si="36"/>
        <v>0</v>
      </c>
      <c r="T641" s="103">
        <v>2</v>
      </c>
      <c r="Y641" s="105"/>
    </row>
    <row r="642" spans="1:25" s="48" customFormat="1" ht="16.5" thickTop="1" thickBot="1">
      <c r="A642" s="99"/>
      <c r="B642" s="100"/>
      <c r="C642" s="100">
        <v>103</v>
      </c>
      <c r="D642" s="101">
        <v>738069</v>
      </c>
      <c r="E642" s="101" t="s">
        <v>287</v>
      </c>
      <c r="F642" s="101" t="s">
        <v>165</v>
      </c>
      <c r="G642" s="101">
        <v>59.5</v>
      </c>
      <c r="H642" s="101">
        <v>0</v>
      </c>
      <c r="I642" s="101">
        <v>0</v>
      </c>
      <c r="J642" s="102">
        <v>0</v>
      </c>
      <c r="K642" s="102">
        <v>0</v>
      </c>
      <c r="L642" s="102">
        <v>0</v>
      </c>
      <c r="M642" s="102">
        <v>0</v>
      </c>
      <c r="N642" s="102"/>
      <c r="O642" s="102"/>
      <c r="P642" s="102"/>
      <c r="Q642" s="102"/>
      <c r="R642" s="103">
        <f t="shared" si="34"/>
        <v>0</v>
      </c>
      <c r="S642" s="104">
        <f t="shared" si="36"/>
        <v>0</v>
      </c>
      <c r="T642" s="103">
        <v>2</v>
      </c>
      <c r="Y642" s="105"/>
    </row>
    <row r="643" spans="1:25" s="48" customFormat="1" ht="16.5" thickTop="1" thickBot="1">
      <c r="A643" s="99"/>
      <c r="B643" s="100"/>
      <c r="C643" s="100">
        <v>104</v>
      </c>
      <c r="D643" s="101">
        <v>738071</v>
      </c>
      <c r="E643" s="101" t="s">
        <v>288</v>
      </c>
      <c r="F643" s="101" t="s">
        <v>166</v>
      </c>
      <c r="G643" s="101">
        <v>24.5</v>
      </c>
      <c r="H643" s="101">
        <v>0</v>
      </c>
      <c r="I643" s="101">
        <v>0</v>
      </c>
      <c r="J643" s="102">
        <v>0</v>
      </c>
      <c r="K643" s="102">
        <v>1</v>
      </c>
      <c r="L643" s="102">
        <v>0</v>
      </c>
      <c r="M643" s="102">
        <v>0</v>
      </c>
      <c r="N643" s="102"/>
      <c r="O643" s="102"/>
      <c r="P643" s="102"/>
      <c r="Q643" s="102"/>
      <c r="R643" s="103">
        <f t="shared" si="34"/>
        <v>1</v>
      </c>
      <c r="S643" s="104">
        <f t="shared" si="36"/>
        <v>0.16666666666666666</v>
      </c>
      <c r="T643" s="103">
        <v>3</v>
      </c>
      <c r="Y643" s="105"/>
    </row>
    <row r="644" spans="1:25" s="48" customFormat="1" ht="16.5" thickTop="1" thickBot="1">
      <c r="A644" s="99"/>
      <c r="B644" s="100"/>
      <c r="C644" s="100">
        <v>105</v>
      </c>
      <c r="D644" s="101">
        <v>738072</v>
      </c>
      <c r="E644" s="101" t="s">
        <v>289</v>
      </c>
      <c r="F644" s="101" t="s">
        <v>167</v>
      </c>
      <c r="G644" s="101">
        <v>24.5</v>
      </c>
      <c r="H644" s="101">
        <v>0</v>
      </c>
      <c r="I644" s="101">
        <v>0</v>
      </c>
      <c r="J644" s="102">
        <v>0</v>
      </c>
      <c r="K644" s="102">
        <v>2</v>
      </c>
      <c r="L644" s="102">
        <v>0</v>
      </c>
      <c r="M644" s="102">
        <v>0</v>
      </c>
      <c r="N644" s="102"/>
      <c r="O644" s="102"/>
      <c r="P644" s="102"/>
      <c r="Q644" s="102"/>
      <c r="R644" s="103">
        <f t="shared" si="34"/>
        <v>2</v>
      </c>
      <c r="S644" s="104">
        <f t="shared" si="36"/>
        <v>0.33333333333333331</v>
      </c>
      <c r="T644" s="103">
        <v>2</v>
      </c>
      <c r="Y644" s="105"/>
    </row>
    <row r="645" spans="1:25" s="48" customFormat="1" ht="16.5" thickTop="1" thickBot="1">
      <c r="A645" s="99"/>
      <c r="B645" s="100"/>
      <c r="C645" s="100">
        <v>106</v>
      </c>
      <c r="D645" s="101">
        <v>738073</v>
      </c>
      <c r="E645" s="101" t="s">
        <v>290</v>
      </c>
      <c r="F645" s="101" t="s">
        <v>168</v>
      </c>
      <c r="G645" s="101">
        <v>24.5</v>
      </c>
      <c r="H645" s="101">
        <v>0</v>
      </c>
      <c r="I645" s="101">
        <v>0</v>
      </c>
      <c r="J645" s="102">
        <v>0</v>
      </c>
      <c r="K645" s="102">
        <v>3</v>
      </c>
      <c r="L645" s="102">
        <v>0</v>
      </c>
      <c r="M645" s="102">
        <v>0</v>
      </c>
      <c r="N645" s="102"/>
      <c r="O645" s="102"/>
      <c r="P645" s="102"/>
      <c r="Q645" s="102"/>
      <c r="R645" s="103">
        <f t="shared" si="34"/>
        <v>3</v>
      </c>
      <c r="S645" s="104">
        <f t="shared" si="36"/>
        <v>0.5</v>
      </c>
      <c r="T645" s="103">
        <v>1</v>
      </c>
      <c r="Y645" s="105"/>
    </row>
    <row r="646" spans="1:25" s="48" customFormat="1" ht="16.5" thickTop="1" thickBot="1">
      <c r="A646" s="99"/>
      <c r="B646" s="100"/>
      <c r="C646" s="100">
        <v>107</v>
      </c>
      <c r="D646" s="101">
        <v>738074</v>
      </c>
      <c r="E646" s="101" t="s">
        <v>291</v>
      </c>
      <c r="F646" s="101" t="s">
        <v>169</v>
      </c>
      <c r="G646" s="101">
        <v>344.5</v>
      </c>
      <c r="H646" s="101">
        <v>0</v>
      </c>
      <c r="I646" s="101">
        <v>0</v>
      </c>
      <c r="J646" s="102">
        <v>0</v>
      </c>
      <c r="K646" s="102">
        <v>0</v>
      </c>
      <c r="L646" s="102">
        <v>0</v>
      </c>
      <c r="M646" s="102">
        <v>0</v>
      </c>
      <c r="N646" s="102"/>
      <c r="O646" s="102"/>
      <c r="P646" s="102"/>
      <c r="Q646" s="102"/>
      <c r="R646" s="103">
        <f t="shared" si="34"/>
        <v>0</v>
      </c>
      <c r="S646" s="104">
        <f t="shared" si="36"/>
        <v>0</v>
      </c>
      <c r="T646" s="103">
        <v>0</v>
      </c>
      <c r="Y646" s="105"/>
    </row>
    <row r="647" spans="1:25" s="48" customFormat="1" ht="16.5" thickTop="1" thickBot="1">
      <c r="A647" s="99"/>
      <c r="B647" s="100"/>
      <c r="C647" s="100">
        <v>108</v>
      </c>
      <c r="D647" s="101">
        <v>738075</v>
      </c>
      <c r="E647" s="101" t="s">
        <v>292</v>
      </c>
      <c r="F647" s="101" t="s">
        <v>170</v>
      </c>
      <c r="G647" s="101">
        <v>129.5</v>
      </c>
      <c r="H647" s="101">
        <v>0</v>
      </c>
      <c r="I647" s="101">
        <v>0</v>
      </c>
      <c r="J647" s="102">
        <v>0</v>
      </c>
      <c r="K647" s="102">
        <v>0</v>
      </c>
      <c r="L647" s="102">
        <v>0</v>
      </c>
      <c r="M647" s="102">
        <v>0</v>
      </c>
      <c r="N647" s="102"/>
      <c r="O647" s="102"/>
      <c r="P647" s="102"/>
      <c r="Q647" s="102"/>
      <c r="R647" s="103">
        <f t="shared" si="34"/>
        <v>0</v>
      </c>
      <c r="S647" s="104">
        <f t="shared" si="36"/>
        <v>0</v>
      </c>
      <c r="T647" s="103">
        <v>2</v>
      </c>
      <c r="Y647" s="105"/>
    </row>
    <row r="648" spans="1:25" s="48" customFormat="1" ht="16.5" thickTop="1" thickBot="1">
      <c r="A648" s="99"/>
      <c r="B648" s="100"/>
      <c r="C648" s="100">
        <v>109</v>
      </c>
      <c r="D648" s="101">
        <v>738076</v>
      </c>
      <c r="E648" s="101" t="s">
        <v>293</v>
      </c>
      <c r="F648" s="101" t="s">
        <v>171</v>
      </c>
      <c r="G648" s="101">
        <v>124.5</v>
      </c>
      <c r="H648" s="101">
        <v>0</v>
      </c>
      <c r="I648" s="101">
        <v>0</v>
      </c>
      <c r="J648" s="102">
        <v>0</v>
      </c>
      <c r="K648" s="102">
        <v>0</v>
      </c>
      <c r="L648" s="102">
        <v>0</v>
      </c>
      <c r="M648" s="102">
        <v>0</v>
      </c>
      <c r="N648" s="102"/>
      <c r="O648" s="102"/>
      <c r="P648" s="102"/>
      <c r="Q648" s="102"/>
      <c r="R648" s="103">
        <f t="shared" si="34"/>
        <v>0</v>
      </c>
      <c r="S648" s="104">
        <f t="shared" si="36"/>
        <v>0</v>
      </c>
      <c r="T648" s="103">
        <v>2</v>
      </c>
      <c r="Y648" s="105"/>
    </row>
    <row r="649" spans="1:25" s="48" customFormat="1" ht="16.5" thickTop="1" thickBot="1">
      <c r="A649" s="99"/>
      <c r="B649" s="100"/>
      <c r="C649" s="100">
        <v>110</v>
      </c>
      <c r="D649" s="101">
        <v>738077</v>
      </c>
      <c r="E649" s="101" t="s">
        <v>294</v>
      </c>
      <c r="F649" s="101" t="s">
        <v>172</v>
      </c>
      <c r="G649" s="101">
        <v>89.5</v>
      </c>
      <c r="H649" s="101">
        <v>0</v>
      </c>
      <c r="I649" s="101">
        <v>0</v>
      </c>
      <c r="J649" s="102">
        <v>0</v>
      </c>
      <c r="K649" s="102">
        <v>0</v>
      </c>
      <c r="L649" s="102">
        <v>0</v>
      </c>
      <c r="M649" s="102">
        <v>0</v>
      </c>
      <c r="N649" s="102"/>
      <c r="O649" s="102"/>
      <c r="P649" s="102"/>
      <c r="Q649" s="102"/>
      <c r="R649" s="103">
        <f t="shared" si="34"/>
        <v>0</v>
      </c>
      <c r="S649" s="104">
        <f t="shared" si="36"/>
        <v>0</v>
      </c>
      <c r="T649" s="103">
        <v>2</v>
      </c>
      <c r="Y649" s="105"/>
    </row>
    <row r="650" spans="1:25" s="48" customFormat="1" ht="16.5" thickTop="1" thickBot="1">
      <c r="A650" s="99"/>
      <c r="B650" s="100"/>
      <c r="C650" s="100">
        <v>111</v>
      </c>
      <c r="D650" s="101">
        <v>738078</v>
      </c>
      <c r="E650" s="101" t="s">
        <v>295</v>
      </c>
      <c r="F650" s="101" t="s">
        <v>173</v>
      </c>
      <c r="G650" s="101">
        <v>24.5</v>
      </c>
      <c r="H650" s="101">
        <v>0</v>
      </c>
      <c r="I650" s="101">
        <v>0</v>
      </c>
      <c r="J650" s="102">
        <v>0</v>
      </c>
      <c r="K650" s="102">
        <v>2</v>
      </c>
      <c r="L650" s="102">
        <v>3</v>
      </c>
      <c r="M650" s="102">
        <v>-1</v>
      </c>
      <c r="N650" s="102"/>
      <c r="O650" s="102"/>
      <c r="P650" s="102"/>
      <c r="Q650" s="102"/>
      <c r="R650" s="103">
        <f t="shared" si="34"/>
        <v>4</v>
      </c>
      <c r="S650" s="104">
        <f t="shared" si="36"/>
        <v>0.66666666666666663</v>
      </c>
      <c r="T650" s="103">
        <v>1</v>
      </c>
      <c r="Y650" s="105"/>
    </row>
    <row r="651" spans="1:25" s="48" customFormat="1" ht="16.5" thickTop="1" thickBot="1">
      <c r="A651" s="99"/>
      <c r="B651" s="100"/>
      <c r="C651" s="100">
        <v>112</v>
      </c>
      <c r="D651" s="101">
        <v>738079</v>
      </c>
      <c r="E651" s="101" t="s">
        <v>296</v>
      </c>
      <c r="F651" s="101" t="s">
        <v>174</v>
      </c>
      <c r="G651" s="101">
        <v>49.5</v>
      </c>
      <c r="H651" s="101">
        <v>0</v>
      </c>
      <c r="I651" s="101">
        <v>0</v>
      </c>
      <c r="J651" s="102">
        <v>0</v>
      </c>
      <c r="K651" s="102">
        <v>0</v>
      </c>
      <c r="L651" s="102">
        <v>0</v>
      </c>
      <c r="M651" s="102">
        <v>0</v>
      </c>
      <c r="N651" s="102"/>
      <c r="O651" s="102"/>
      <c r="P651" s="102"/>
      <c r="Q651" s="102"/>
      <c r="R651" s="103">
        <f t="shared" si="34"/>
        <v>0</v>
      </c>
      <c r="S651" s="104">
        <f t="shared" si="36"/>
        <v>0</v>
      </c>
      <c r="T651" s="103">
        <v>3</v>
      </c>
      <c r="Y651" s="105"/>
    </row>
    <row r="652" spans="1:25" s="48" customFormat="1" ht="16.5" thickTop="1" thickBot="1">
      <c r="A652" s="99"/>
      <c r="B652" s="100"/>
      <c r="C652" s="100">
        <v>113</v>
      </c>
      <c r="D652" s="101">
        <v>738080</v>
      </c>
      <c r="E652" s="101" t="s">
        <v>297</v>
      </c>
      <c r="F652" s="101" t="s">
        <v>175</v>
      </c>
      <c r="G652" s="101">
        <v>49.5</v>
      </c>
      <c r="H652" s="101">
        <v>0</v>
      </c>
      <c r="I652" s="101">
        <v>0</v>
      </c>
      <c r="J652" s="102">
        <v>0</v>
      </c>
      <c r="K652" s="102">
        <v>0</v>
      </c>
      <c r="L652" s="102">
        <v>0</v>
      </c>
      <c r="M652" s="102">
        <v>0</v>
      </c>
      <c r="N652" s="102"/>
      <c r="O652" s="102"/>
      <c r="P652" s="102"/>
      <c r="Q652" s="102"/>
      <c r="R652" s="103">
        <f t="shared" si="34"/>
        <v>0</v>
      </c>
      <c r="S652" s="104">
        <f t="shared" si="36"/>
        <v>0</v>
      </c>
      <c r="T652" s="103">
        <v>3</v>
      </c>
      <c r="Y652" s="105"/>
    </row>
    <row r="653" spans="1:25" s="48" customFormat="1" ht="16.5" thickTop="1" thickBot="1">
      <c r="A653" s="99"/>
      <c r="B653" s="100"/>
      <c r="C653" s="100">
        <v>114</v>
      </c>
      <c r="D653" s="101">
        <v>738081</v>
      </c>
      <c r="E653" s="101" t="s">
        <v>298</v>
      </c>
      <c r="F653" s="101" t="s">
        <v>176</v>
      </c>
      <c r="G653" s="101">
        <v>64.5</v>
      </c>
      <c r="H653" s="101">
        <v>0</v>
      </c>
      <c r="I653" s="101">
        <v>0</v>
      </c>
      <c r="J653" s="102">
        <v>0</v>
      </c>
      <c r="K653" s="102">
        <v>0</v>
      </c>
      <c r="L653" s="102">
        <v>0</v>
      </c>
      <c r="M653" s="102">
        <v>0</v>
      </c>
      <c r="N653" s="102"/>
      <c r="O653" s="102"/>
      <c r="P653" s="102"/>
      <c r="Q653" s="102"/>
      <c r="R653" s="103">
        <f t="shared" si="34"/>
        <v>0</v>
      </c>
      <c r="S653" s="104">
        <f t="shared" si="36"/>
        <v>0</v>
      </c>
      <c r="T653" s="103">
        <v>2</v>
      </c>
      <c r="Y653" s="105"/>
    </row>
    <row r="654" spans="1:25" s="48" customFormat="1" ht="16.5" thickTop="1" thickBot="1">
      <c r="A654" s="99"/>
      <c r="B654" s="100"/>
      <c r="C654" s="100">
        <v>115</v>
      </c>
      <c r="D654" s="106">
        <v>739727</v>
      </c>
      <c r="E654" s="101" t="s">
        <v>302</v>
      </c>
      <c r="F654" s="101" t="s">
        <v>303</v>
      </c>
      <c r="G654" s="101">
        <v>44.5</v>
      </c>
      <c r="H654" s="102">
        <v>0</v>
      </c>
      <c r="I654" s="101">
        <v>0</v>
      </c>
      <c r="J654" s="102">
        <v>0</v>
      </c>
      <c r="K654" s="102">
        <v>0</v>
      </c>
      <c r="L654" s="102">
        <v>0</v>
      </c>
      <c r="M654" s="102">
        <v>0</v>
      </c>
      <c r="N654" s="102"/>
      <c r="O654" s="102"/>
      <c r="P654" s="102"/>
      <c r="Q654" s="102"/>
      <c r="R654" s="103">
        <f t="shared" si="34"/>
        <v>0</v>
      </c>
      <c r="S654" s="104">
        <f t="shared" si="36"/>
        <v>0</v>
      </c>
      <c r="T654" s="103">
        <v>6</v>
      </c>
      <c r="Y654" s="105"/>
    </row>
    <row r="655" spans="1:25" s="48" customFormat="1" ht="16.5" thickTop="1" thickBot="1">
      <c r="A655" s="99"/>
      <c r="B655" s="100"/>
      <c r="C655" s="100">
        <v>116</v>
      </c>
      <c r="D655" s="106">
        <v>739728</v>
      </c>
      <c r="E655" s="101" t="s">
        <v>304</v>
      </c>
      <c r="F655" s="101" t="s">
        <v>305</v>
      </c>
      <c r="G655" s="101">
        <v>44.5</v>
      </c>
      <c r="H655" s="102">
        <v>0</v>
      </c>
      <c r="I655" s="101">
        <v>0</v>
      </c>
      <c r="J655" s="102">
        <v>0</v>
      </c>
      <c r="K655" s="102">
        <v>0</v>
      </c>
      <c r="L655" s="102">
        <v>0</v>
      </c>
      <c r="M655" s="102">
        <v>0</v>
      </c>
      <c r="N655" s="102"/>
      <c r="O655" s="102"/>
      <c r="P655" s="102"/>
      <c r="Q655" s="102"/>
      <c r="R655" s="103">
        <f t="shared" si="34"/>
        <v>0</v>
      </c>
      <c r="S655" s="104">
        <f t="shared" si="36"/>
        <v>0</v>
      </c>
      <c r="T655" s="103">
        <v>6</v>
      </c>
      <c r="Y655" s="105"/>
    </row>
    <row r="656" spans="1:25" s="48" customFormat="1" ht="16.5" thickTop="1" thickBot="1">
      <c r="A656" s="99"/>
      <c r="B656" s="100"/>
      <c r="C656" s="100">
        <v>117</v>
      </c>
      <c r="D656" s="101">
        <v>742244</v>
      </c>
      <c r="E656" s="101" t="s">
        <v>306</v>
      </c>
      <c r="F656" s="101" t="s">
        <v>320</v>
      </c>
      <c r="G656" s="101">
        <v>29.5</v>
      </c>
      <c r="H656" s="102">
        <v>0</v>
      </c>
      <c r="I656" s="102">
        <v>0</v>
      </c>
      <c r="J656" s="102"/>
      <c r="K656" s="102"/>
      <c r="L656" s="102">
        <v>0</v>
      </c>
      <c r="M656" s="102">
        <v>0</v>
      </c>
      <c r="N656" s="102"/>
      <c r="O656" s="102"/>
      <c r="P656" s="102"/>
      <c r="Q656" s="102"/>
      <c r="R656" s="103">
        <f t="shared" ref="R656:R657" si="37">SUM(H656:Q656)</f>
        <v>0</v>
      </c>
      <c r="S656" s="104">
        <f t="shared" ref="S656:S657" si="38">AVERAGE(H656:Q656)</f>
        <v>0</v>
      </c>
      <c r="T656" s="119">
        <v>4</v>
      </c>
      <c r="Y656" s="105"/>
    </row>
    <row r="657" spans="1:25" s="48" customFormat="1" ht="16.5" thickTop="1" thickBot="1">
      <c r="A657" s="99"/>
      <c r="B657" s="100"/>
      <c r="C657" s="100">
        <v>118</v>
      </c>
      <c r="D657" s="101">
        <v>742245</v>
      </c>
      <c r="E657" s="101" t="s">
        <v>307</v>
      </c>
      <c r="F657" s="101" t="s">
        <v>321</v>
      </c>
      <c r="G657" s="101">
        <v>29.5</v>
      </c>
      <c r="H657" s="102">
        <v>0</v>
      </c>
      <c r="I657" s="102">
        <v>0</v>
      </c>
      <c r="J657" s="102"/>
      <c r="K657" s="102"/>
      <c r="L657" s="102">
        <v>0</v>
      </c>
      <c r="M657" s="102">
        <v>0</v>
      </c>
      <c r="N657" s="102"/>
      <c r="O657" s="102"/>
      <c r="P657" s="102"/>
      <c r="Q657" s="102"/>
      <c r="R657" s="103">
        <f t="shared" si="37"/>
        <v>0</v>
      </c>
      <c r="S657" s="104">
        <f t="shared" si="38"/>
        <v>0</v>
      </c>
      <c r="T657" s="119">
        <v>0</v>
      </c>
      <c r="Y657" s="105"/>
    </row>
    <row r="658" spans="1:25" s="48" customFormat="1" ht="16.5" thickTop="1" thickBot="1">
      <c r="A658" s="99"/>
      <c r="B658" s="100"/>
      <c r="C658" s="100">
        <v>119</v>
      </c>
      <c r="D658" s="101">
        <v>742247</v>
      </c>
      <c r="E658" s="101" t="s">
        <v>308</v>
      </c>
      <c r="F658" s="101" t="s">
        <v>322</v>
      </c>
      <c r="G658" s="101">
        <v>29.5</v>
      </c>
      <c r="H658" s="102">
        <v>0</v>
      </c>
      <c r="I658" s="102">
        <v>0</v>
      </c>
      <c r="J658" s="102"/>
      <c r="K658" s="102"/>
      <c r="L658" s="102">
        <v>0</v>
      </c>
      <c r="M658" s="102">
        <v>0</v>
      </c>
      <c r="N658" s="102"/>
      <c r="O658" s="102"/>
      <c r="P658" s="102"/>
      <c r="Q658" s="102"/>
      <c r="R658" s="103">
        <f t="shared" ref="R658:R661" si="39">SUM(H658:Q658)</f>
        <v>0</v>
      </c>
      <c r="S658" s="104">
        <f t="shared" si="36"/>
        <v>0</v>
      </c>
      <c r="T658" s="119">
        <v>4</v>
      </c>
      <c r="Y658" s="105"/>
    </row>
    <row r="659" spans="1:25" s="48" customFormat="1" ht="16.5" thickTop="1" thickBot="1">
      <c r="A659" s="99"/>
      <c r="B659" s="100"/>
      <c r="C659" s="100">
        <v>120</v>
      </c>
      <c r="D659" s="101">
        <v>742248</v>
      </c>
      <c r="E659" s="101" t="s">
        <v>309</v>
      </c>
      <c r="F659" s="101" t="s">
        <v>323</v>
      </c>
      <c r="G659" s="101">
        <v>24.5</v>
      </c>
      <c r="H659" s="102">
        <v>0</v>
      </c>
      <c r="I659" s="102">
        <v>0</v>
      </c>
      <c r="J659" s="102"/>
      <c r="K659" s="102"/>
      <c r="L659" s="102">
        <v>0</v>
      </c>
      <c r="M659" s="102">
        <v>0</v>
      </c>
      <c r="N659" s="102"/>
      <c r="O659" s="102"/>
      <c r="P659" s="102"/>
      <c r="Q659" s="102"/>
      <c r="R659" s="103">
        <f t="shared" si="39"/>
        <v>0</v>
      </c>
      <c r="S659" s="104">
        <f t="shared" si="36"/>
        <v>0</v>
      </c>
      <c r="T659" s="119">
        <v>10</v>
      </c>
      <c r="Y659" s="105"/>
    </row>
    <row r="660" spans="1:25" s="48" customFormat="1" ht="16.5" thickTop="1" thickBot="1">
      <c r="A660" s="99"/>
      <c r="B660" s="100"/>
      <c r="C660" s="100">
        <v>121</v>
      </c>
      <c r="D660" s="106">
        <v>742249</v>
      </c>
      <c r="E660" s="101" t="s">
        <v>310</v>
      </c>
      <c r="F660" s="101" t="s">
        <v>324</v>
      </c>
      <c r="G660" s="101">
        <v>44.5</v>
      </c>
      <c r="H660" s="102">
        <v>0</v>
      </c>
      <c r="I660" s="102">
        <v>0</v>
      </c>
      <c r="J660" s="102"/>
      <c r="K660" s="102"/>
      <c r="L660" s="102">
        <v>0</v>
      </c>
      <c r="M660" s="102">
        <v>0</v>
      </c>
      <c r="N660" s="102"/>
      <c r="O660" s="102"/>
      <c r="P660" s="102"/>
      <c r="Q660" s="102"/>
      <c r="R660" s="103">
        <f t="shared" si="39"/>
        <v>0</v>
      </c>
      <c r="S660" s="104">
        <f t="shared" si="36"/>
        <v>0</v>
      </c>
      <c r="T660" s="119">
        <v>10</v>
      </c>
      <c r="Y660" s="105"/>
    </row>
    <row r="661" spans="1:25" s="48" customFormat="1" ht="16.5" thickTop="1" thickBot="1">
      <c r="A661" s="99"/>
      <c r="B661" s="100"/>
      <c r="C661" s="100">
        <v>122</v>
      </c>
      <c r="D661" s="106">
        <v>742292</v>
      </c>
      <c r="E661" s="101" t="s">
        <v>311</v>
      </c>
      <c r="F661" s="101" t="s">
        <v>325</v>
      </c>
      <c r="G661" s="101">
        <v>39.5</v>
      </c>
      <c r="H661" s="102">
        <v>0</v>
      </c>
      <c r="I661" s="102">
        <v>0</v>
      </c>
      <c r="J661" s="102"/>
      <c r="K661" s="102"/>
      <c r="L661" s="102">
        <v>0</v>
      </c>
      <c r="M661" s="102">
        <v>0</v>
      </c>
      <c r="N661" s="102"/>
      <c r="O661" s="102"/>
      <c r="P661" s="102"/>
      <c r="Q661" s="102"/>
      <c r="R661" s="103">
        <f t="shared" si="39"/>
        <v>0</v>
      </c>
      <c r="S661" s="104">
        <f t="shared" si="36"/>
        <v>0</v>
      </c>
      <c r="T661" s="119">
        <v>4</v>
      </c>
      <c r="Y661" s="105"/>
    </row>
    <row r="662" spans="1:25" s="48" customFormat="1" ht="16.5" thickTop="1" thickBot="1">
      <c r="A662" s="99"/>
      <c r="B662" s="100"/>
      <c r="C662" s="100">
        <v>123</v>
      </c>
      <c r="D662" s="101">
        <v>742293</v>
      </c>
      <c r="E662" s="101" t="s">
        <v>312</v>
      </c>
      <c r="F662" s="101" t="s">
        <v>326</v>
      </c>
      <c r="G662" s="101">
        <v>44.5</v>
      </c>
      <c r="H662" s="102">
        <v>0</v>
      </c>
      <c r="I662" s="102">
        <v>0</v>
      </c>
      <c r="J662" s="102"/>
      <c r="K662" s="102"/>
      <c r="L662" s="102">
        <v>0</v>
      </c>
      <c r="M662" s="102">
        <v>0</v>
      </c>
      <c r="N662" s="102"/>
      <c r="O662" s="102"/>
      <c r="P662" s="102"/>
      <c r="Q662" s="102"/>
      <c r="R662" s="103">
        <f t="shared" ref="R662:R665" si="40">SUM(H662:Q662)</f>
        <v>0</v>
      </c>
      <c r="S662" s="104">
        <f t="shared" ref="S662:S665" si="41">AVERAGE(H662:Q662)</f>
        <v>0</v>
      </c>
      <c r="T662" s="119">
        <v>4</v>
      </c>
      <c r="Y662" s="105"/>
    </row>
    <row r="663" spans="1:25" s="48" customFormat="1" ht="16.5" thickTop="1" thickBot="1">
      <c r="A663" s="99"/>
      <c r="B663" s="100"/>
      <c r="C663" s="100">
        <v>124</v>
      </c>
      <c r="D663" s="101">
        <v>742294</v>
      </c>
      <c r="E663" s="101" t="s">
        <v>313</v>
      </c>
      <c r="F663" s="101" t="s">
        <v>327</v>
      </c>
      <c r="G663" s="101">
        <v>74.5</v>
      </c>
      <c r="H663" s="102">
        <v>0</v>
      </c>
      <c r="I663" s="102">
        <v>0</v>
      </c>
      <c r="J663" s="102"/>
      <c r="K663" s="102"/>
      <c r="L663" s="102">
        <v>0</v>
      </c>
      <c r="M663" s="102">
        <v>0</v>
      </c>
      <c r="N663" s="102"/>
      <c r="O663" s="102"/>
      <c r="P663" s="102"/>
      <c r="Q663" s="102"/>
      <c r="R663" s="103">
        <f t="shared" si="40"/>
        <v>0</v>
      </c>
      <c r="S663" s="104">
        <f t="shared" si="41"/>
        <v>0</v>
      </c>
      <c r="T663" s="119">
        <v>4</v>
      </c>
      <c r="Y663" s="105"/>
    </row>
    <row r="664" spans="1:25" s="48" customFormat="1" ht="16.5" thickTop="1" thickBot="1">
      <c r="A664" s="99"/>
      <c r="B664" s="100"/>
      <c r="C664" s="100">
        <v>125</v>
      </c>
      <c r="D664" s="106">
        <v>742295</v>
      </c>
      <c r="E664" s="101" t="s">
        <v>314</v>
      </c>
      <c r="F664" s="101" t="s">
        <v>328</v>
      </c>
      <c r="G664" s="101">
        <v>39.5</v>
      </c>
      <c r="H664" s="102">
        <v>0</v>
      </c>
      <c r="I664" s="102">
        <v>0</v>
      </c>
      <c r="J664" s="102"/>
      <c r="K664" s="102"/>
      <c r="L664" s="102">
        <v>0</v>
      </c>
      <c r="M664" s="102">
        <v>0</v>
      </c>
      <c r="N664" s="102"/>
      <c r="O664" s="102"/>
      <c r="P664" s="102"/>
      <c r="Q664" s="102"/>
      <c r="R664" s="103">
        <f t="shared" si="40"/>
        <v>0</v>
      </c>
      <c r="S664" s="104">
        <f t="shared" si="41"/>
        <v>0</v>
      </c>
      <c r="T664" s="119">
        <v>4</v>
      </c>
      <c r="Y664" s="105"/>
    </row>
    <row r="665" spans="1:25" s="48" customFormat="1" ht="16.5" thickTop="1" thickBot="1">
      <c r="A665" s="99"/>
      <c r="B665" s="100"/>
      <c r="C665" s="100">
        <v>126</v>
      </c>
      <c r="D665" s="106">
        <v>742296</v>
      </c>
      <c r="E665" s="101" t="s">
        <v>315</v>
      </c>
      <c r="F665" s="101" t="s">
        <v>329</v>
      </c>
      <c r="G665" s="101">
        <v>39.5</v>
      </c>
      <c r="H665" s="102">
        <v>0</v>
      </c>
      <c r="I665" s="102">
        <v>0</v>
      </c>
      <c r="J665" s="102"/>
      <c r="K665" s="102"/>
      <c r="L665" s="102">
        <v>0</v>
      </c>
      <c r="M665" s="102">
        <v>0</v>
      </c>
      <c r="N665" s="102"/>
      <c r="O665" s="102"/>
      <c r="P665" s="102"/>
      <c r="Q665" s="102"/>
      <c r="R665" s="103">
        <f t="shared" si="40"/>
        <v>0</v>
      </c>
      <c r="S665" s="104">
        <f t="shared" si="41"/>
        <v>0</v>
      </c>
      <c r="T665" s="119">
        <v>4</v>
      </c>
      <c r="Y665" s="105"/>
    </row>
    <row r="666" spans="1:25" s="48" customFormat="1" ht="16.5" thickTop="1" thickBot="1">
      <c r="A666" s="99"/>
      <c r="B666" s="100"/>
      <c r="C666" s="100">
        <v>127</v>
      </c>
      <c r="D666" s="101">
        <v>742297</v>
      </c>
      <c r="E666" s="101" t="s">
        <v>316</v>
      </c>
      <c r="F666" s="101" t="s">
        <v>330</v>
      </c>
      <c r="G666" s="101">
        <v>119.5</v>
      </c>
      <c r="H666" s="102">
        <v>0</v>
      </c>
      <c r="I666" s="102">
        <v>0</v>
      </c>
      <c r="J666" s="102"/>
      <c r="K666" s="102"/>
      <c r="L666" s="102">
        <v>0</v>
      </c>
      <c r="M666" s="102">
        <v>0</v>
      </c>
      <c r="N666" s="102"/>
      <c r="O666" s="102"/>
      <c r="P666" s="102"/>
      <c r="Q666" s="102"/>
      <c r="R666" s="103">
        <f t="shared" ref="R666:R669" si="42">SUM(H666:Q666)</f>
        <v>0</v>
      </c>
      <c r="S666" s="104">
        <f t="shared" si="36"/>
        <v>0</v>
      </c>
      <c r="T666" s="119">
        <v>0</v>
      </c>
      <c r="Y666" s="105"/>
    </row>
    <row r="667" spans="1:25" s="48" customFormat="1" ht="16.5" thickTop="1" thickBot="1">
      <c r="A667" s="99"/>
      <c r="B667" s="100"/>
      <c r="C667" s="100">
        <v>128</v>
      </c>
      <c r="D667" s="101">
        <v>742298</v>
      </c>
      <c r="E667" s="101" t="s">
        <v>317</v>
      </c>
      <c r="F667" s="101" t="s">
        <v>331</v>
      </c>
      <c r="G667" s="101">
        <v>89.5</v>
      </c>
      <c r="H667" s="102">
        <v>0</v>
      </c>
      <c r="I667" s="102">
        <v>0</v>
      </c>
      <c r="J667" s="102"/>
      <c r="K667" s="102"/>
      <c r="L667" s="102">
        <v>0</v>
      </c>
      <c r="M667" s="102">
        <v>0</v>
      </c>
      <c r="N667" s="102"/>
      <c r="O667" s="102"/>
      <c r="P667" s="102"/>
      <c r="Q667" s="102"/>
      <c r="R667" s="103">
        <f t="shared" si="42"/>
        <v>0</v>
      </c>
      <c r="S667" s="104">
        <f t="shared" si="36"/>
        <v>0</v>
      </c>
      <c r="T667" s="119">
        <v>4</v>
      </c>
      <c r="Y667" s="105"/>
    </row>
    <row r="668" spans="1:25" s="48" customFormat="1" ht="16.5" thickTop="1" thickBot="1">
      <c r="A668" s="99"/>
      <c r="B668" s="100"/>
      <c r="C668" s="100">
        <v>129</v>
      </c>
      <c r="D668" s="106">
        <v>742300</v>
      </c>
      <c r="E668" s="101" t="s">
        <v>318</v>
      </c>
      <c r="F668" s="101" t="s">
        <v>332</v>
      </c>
      <c r="G668" s="101">
        <v>29.5</v>
      </c>
      <c r="H668" s="102">
        <v>0</v>
      </c>
      <c r="I668" s="102">
        <v>0</v>
      </c>
      <c r="J668" s="102"/>
      <c r="K668" s="102"/>
      <c r="L668" s="102">
        <v>1</v>
      </c>
      <c r="M668" s="102">
        <v>0</v>
      </c>
      <c r="N668" s="102"/>
      <c r="O668" s="102"/>
      <c r="P668" s="102"/>
      <c r="Q668" s="102"/>
      <c r="R668" s="103">
        <f t="shared" si="42"/>
        <v>1</v>
      </c>
      <c r="S668" s="104">
        <f t="shared" si="36"/>
        <v>0.25</v>
      </c>
      <c r="T668" s="119">
        <v>3</v>
      </c>
      <c r="Y668" s="105"/>
    </row>
    <row r="669" spans="1:25" s="48" customFormat="1" ht="16.5" thickTop="1" thickBot="1">
      <c r="A669" s="99"/>
      <c r="B669" s="100"/>
      <c r="C669" s="100">
        <v>130</v>
      </c>
      <c r="D669" s="106">
        <v>742301</v>
      </c>
      <c r="E669" s="101" t="s">
        <v>319</v>
      </c>
      <c r="F669" s="101" t="s">
        <v>333</v>
      </c>
      <c r="G669" s="101">
        <v>94.5</v>
      </c>
      <c r="H669" s="102">
        <v>0</v>
      </c>
      <c r="I669" s="102">
        <v>0</v>
      </c>
      <c r="J669" s="102"/>
      <c r="K669" s="102"/>
      <c r="L669" s="102">
        <v>0</v>
      </c>
      <c r="M669" s="102">
        <v>0</v>
      </c>
      <c r="N669" s="102"/>
      <c r="O669" s="102"/>
      <c r="P669" s="102"/>
      <c r="Q669" s="102"/>
      <c r="R669" s="103">
        <f t="shared" si="42"/>
        <v>0</v>
      </c>
      <c r="S669" s="104">
        <f t="shared" si="36"/>
        <v>0</v>
      </c>
      <c r="T669" s="119">
        <v>4</v>
      </c>
      <c r="Y669" s="105"/>
    </row>
    <row r="670" spans="1:25" s="48" customFormat="1" ht="16.5" thickTop="1" thickBot="1">
      <c r="A670" s="107"/>
      <c r="B670" s="108"/>
      <c r="C670" s="108"/>
      <c r="D670" s="109"/>
      <c r="E670" s="109"/>
      <c r="F670" s="110" t="s">
        <v>1</v>
      </c>
      <c r="G670" s="110"/>
      <c r="H670" s="111">
        <f>SUM(H540:H669)</f>
        <v>14</v>
      </c>
      <c r="I670" s="111">
        <f t="shared" ref="I670:T670" si="43">SUM(I540:I669)</f>
        <v>14</v>
      </c>
      <c r="J670" s="111">
        <f t="shared" si="43"/>
        <v>9</v>
      </c>
      <c r="K670" s="111">
        <f t="shared" si="43"/>
        <v>14</v>
      </c>
      <c r="L670" s="111">
        <f t="shared" si="43"/>
        <v>6</v>
      </c>
      <c r="M670" s="111">
        <f t="shared" si="43"/>
        <v>7</v>
      </c>
      <c r="N670" s="111">
        <f t="shared" si="43"/>
        <v>0</v>
      </c>
      <c r="O670" s="111">
        <f t="shared" si="43"/>
        <v>0</v>
      </c>
      <c r="P670" s="111">
        <f t="shared" si="43"/>
        <v>0</v>
      </c>
      <c r="Q670" s="111">
        <f t="shared" si="43"/>
        <v>0</v>
      </c>
      <c r="R670" s="111">
        <f t="shared" si="43"/>
        <v>64</v>
      </c>
      <c r="S670" s="111">
        <f t="shared" si="43"/>
        <v>10.75</v>
      </c>
      <c r="T670" s="111">
        <f t="shared" si="43"/>
        <v>378</v>
      </c>
      <c r="U670" s="59"/>
      <c r="V670" s="59"/>
      <c r="Y670" s="113"/>
    </row>
    <row r="671" spans="1:25" s="47" customFormat="1" ht="18.75" thickTop="1" thickBot="1">
      <c r="A671" s="114"/>
      <c r="B671" s="115"/>
      <c r="C671" s="115"/>
      <c r="D671" s="115" t="s">
        <v>42</v>
      </c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6"/>
      <c r="Y671" s="98"/>
    </row>
    <row r="672" spans="1:25" s="48" customFormat="1" ht="16.5" thickTop="1" thickBot="1">
      <c r="A672" s="99"/>
      <c r="B672" s="100"/>
      <c r="C672" s="100">
        <v>1</v>
      </c>
      <c r="D672" s="101">
        <v>734835</v>
      </c>
      <c r="E672" s="101" t="s">
        <v>185</v>
      </c>
      <c r="F672" s="101" t="s">
        <v>65</v>
      </c>
      <c r="G672" s="101">
        <v>69.5</v>
      </c>
      <c r="H672" s="101">
        <v>0</v>
      </c>
      <c r="I672" s="101">
        <v>0</v>
      </c>
      <c r="J672" s="102">
        <v>0</v>
      </c>
      <c r="K672" s="102">
        <v>0</v>
      </c>
      <c r="L672" s="102">
        <v>0</v>
      </c>
      <c r="M672" s="102">
        <v>0</v>
      </c>
      <c r="N672" s="102"/>
      <c r="O672" s="102"/>
      <c r="P672" s="102"/>
      <c r="Q672" s="102"/>
      <c r="R672" s="103">
        <f t="shared" ref="R672:R787" si="44">SUM(H672:Q672)</f>
        <v>0</v>
      </c>
      <c r="S672" s="104">
        <f>AVERAGE(H672:Q672)</f>
        <v>0</v>
      </c>
      <c r="T672" s="103">
        <v>4</v>
      </c>
      <c r="Y672" s="105"/>
    </row>
    <row r="673" spans="1:25" s="48" customFormat="1" ht="16.5" thickTop="1" thickBot="1">
      <c r="A673" s="99"/>
      <c r="B673" s="100"/>
      <c r="C673" s="100">
        <v>2</v>
      </c>
      <c r="D673" s="101">
        <v>734836</v>
      </c>
      <c r="E673" s="101" t="s">
        <v>186</v>
      </c>
      <c r="F673" s="101" t="s">
        <v>66</v>
      </c>
      <c r="G673" s="101">
        <v>69.5</v>
      </c>
      <c r="H673" s="101">
        <v>0</v>
      </c>
      <c r="I673" s="101">
        <v>0</v>
      </c>
      <c r="J673" s="102">
        <v>0</v>
      </c>
      <c r="K673" s="102">
        <v>0</v>
      </c>
      <c r="L673" s="102">
        <v>0</v>
      </c>
      <c r="M673" s="102">
        <v>0</v>
      </c>
      <c r="N673" s="102"/>
      <c r="O673" s="102"/>
      <c r="P673" s="102"/>
      <c r="Q673" s="102"/>
      <c r="R673" s="103">
        <f t="shared" si="44"/>
        <v>0</v>
      </c>
      <c r="S673" s="104">
        <f t="shared" ref="S673:S736" si="45">AVERAGE(H673:Q673)</f>
        <v>0</v>
      </c>
      <c r="T673" s="103">
        <v>2</v>
      </c>
      <c r="Y673" s="105"/>
    </row>
    <row r="674" spans="1:25" s="48" customFormat="1" ht="16.5" thickTop="1" thickBot="1">
      <c r="A674" s="99"/>
      <c r="B674" s="100"/>
      <c r="C674" s="100">
        <v>3</v>
      </c>
      <c r="D674" s="101">
        <v>734837</v>
      </c>
      <c r="E674" s="101" t="s">
        <v>187</v>
      </c>
      <c r="F674" s="101" t="s">
        <v>67</v>
      </c>
      <c r="G674" s="101">
        <v>24.5</v>
      </c>
      <c r="H674" s="101">
        <v>3</v>
      </c>
      <c r="I674" s="101">
        <v>1</v>
      </c>
      <c r="J674" s="102">
        <v>0</v>
      </c>
      <c r="K674" s="102">
        <v>2</v>
      </c>
      <c r="L674" s="102">
        <v>2</v>
      </c>
      <c r="M674" s="102">
        <v>4</v>
      </c>
      <c r="N674" s="102"/>
      <c r="O674" s="102"/>
      <c r="P674" s="102"/>
      <c r="Q674" s="102"/>
      <c r="R674" s="103">
        <f t="shared" si="44"/>
        <v>12</v>
      </c>
      <c r="S674" s="104">
        <f t="shared" si="45"/>
        <v>2</v>
      </c>
      <c r="T674" s="103">
        <v>7</v>
      </c>
      <c r="Y674" s="105"/>
    </row>
    <row r="675" spans="1:25" s="48" customFormat="1" ht="16.5" thickTop="1" thickBot="1">
      <c r="A675" s="99"/>
      <c r="B675" s="100"/>
      <c r="C675" s="100">
        <v>4</v>
      </c>
      <c r="D675" s="101">
        <v>734838</v>
      </c>
      <c r="E675" s="101" t="s">
        <v>188</v>
      </c>
      <c r="F675" s="101" t="s">
        <v>68</v>
      </c>
      <c r="G675" s="101">
        <v>24.5</v>
      </c>
      <c r="H675" s="101">
        <v>6</v>
      </c>
      <c r="I675" s="101">
        <v>0</v>
      </c>
      <c r="J675" s="102">
        <v>3</v>
      </c>
      <c r="K675" s="102">
        <v>0</v>
      </c>
      <c r="L675" s="102">
        <v>3</v>
      </c>
      <c r="M675" s="102">
        <v>4</v>
      </c>
      <c r="N675" s="102"/>
      <c r="O675" s="102"/>
      <c r="P675" s="102"/>
      <c r="Q675" s="102"/>
      <c r="R675" s="103">
        <f t="shared" si="44"/>
        <v>16</v>
      </c>
      <c r="S675" s="104">
        <f t="shared" si="45"/>
        <v>2.6666666666666665</v>
      </c>
      <c r="T675" s="103">
        <v>4</v>
      </c>
      <c r="Y675" s="105"/>
    </row>
    <row r="676" spans="1:25" s="48" customFormat="1" ht="16.5" thickTop="1" thickBot="1">
      <c r="A676" s="99"/>
      <c r="B676" s="100"/>
      <c r="C676" s="100">
        <v>5</v>
      </c>
      <c r="D676" s="101">
        <v>734839</v>
      </c>
      <c r="E676" s="101" t="s">
        <v>189</v>
      </c>
      <c r="F676" s="101" t="s">
        <v>69</v>
      </c>
      <c r="G676" s="101">
        <v>129.5</v>
      </c>
      <c r="H676" s="101">
        <v>0</v>
      </c>
      <c r="I676" s="101">
        <v>0</v>
      </c>
      <c r="J676" s="102">
        <v>0</v>
      </c>
      <c r="K676" s="102">
        <v>0</v>
      </c>
      <c r="L676" s="102">
        <v>0</v>
      </c>
      <c r="M676" s="102">
        <v>0</v>
      </c>
      <c r="N676" s="102"/>
      <c r="O676" s="102"/>
      <c r="P676" s="102"/>
      <c r="Q676" s="102"/>
      <c r="R676" s="103">
        <f t="shared" si="44"/>
        <v>0</v>
      </c>
      <c r="S676" s="104">
        <f t="shared" si="45"/>
        <v>0</v>
      </c>
      <c r="T676" s="103">
        <v>0</v>
      </c>
      <c r="Y676" s="105"/>
    </row>
    <row r="677" spans="1:25" s="48" customFormat="1" ht="16.5" thickTop="1" thickBot="1">
      <c r="A677" s="99"/>
      <c r="B677" s="100"/>
      <c r="C677" s="100">
        <v>6</v>
      </c>
      <c r="D677" s="101">
        <v>734840</v>
      </c>
      <c r="E677" s="101" t="s">
        <v>190</v>
      </c>
      <c r="F677" s="101" t="s">
        <v>70</v>
      </c>
      <c r="G677" s="101">
        <v>129.5</v>
      </c>
      <c r="H677" s="101">
        <v>0</v>
      </c>
      <c r="I677" s="101">
        <v>0</v>
      </c>
      <c r="J677" s="102">
        <v>0</v>
      </c>
      <c r="K677" s="102">
        <v>0</v>
      </c>
      <c r="L677" s="102">
        <v>0</v>
      </c>
      <c r="M677" s="102">
        <v>0</v>
      </c>
      <c r="N677" s="102"/>
      <c r="O677" s="102"/>
      <c r="P677" s="102"/>
      <c r="Q677" s="102"/>
      <c r="R677" s="103">
        <f t="shared" si="44"/>
        <v>0</v>
      </c>
      <c r="S677" s="104">
        <f t="shared" si="45"/>
        <v>0</v>
      </c>
      <c r="T677" s="103">
        <v>0</v>
      </c>
      <c r="Y677" s="105"/>
    </row>
    <row r="678" spans="1:25" s="48" customFormat="1" ht="16.5" thickTop="1" thickBot="1">
      <c r="A678" s="99"/>
      <c r="B678" s="100"/>
      <c r="C678" s="100">
        <v>7</v>
      </c>
      <c r="D678" s="101">
        <v>734841</v>
      </c>
      <c r="E678" s="101" t="s">
        <v>191</v>
      </c>
      <c r="F678" s="101" t="s">
        <v>71</v>
      </c>
      <c r="G678" s="101">
        <v>29.5</v>
      </c>
      <c r="H678" s="101">
        <v>0</v>
      </c>
      <c r="I678" s="101">
        <v>0</v>
      </c>
      <c r="J678" s="102">
        <v>0</v>
      </c>
      <c r="K678" s="102">
        <v>0</v>
      </c>
      <c r="L678" s="102">
        <v>0</v>
      </c>
      <c r="M678" s="102">
        <v>0</v>
      </c>
      <c r="N678" s="102"/>
      <c r="O678" s="102"/>
      <c r="P678" s="102"/>
      <c r="Q678" s="102"/>
      <c r="R678" s="103">
        <f t="shared" si="44"/>
        <v>0</v>
      </c>
      <c r="S678" s="104">
        <f t="shared" si="45"/>
        <v>0</v>
      </c>
      <c r="T678" s="103">
        <v>0</v>
      </c>
      <c r="Y678" s="105"/>
    </row>
    <row r="679" spans="1:25" s="48" customFormat="1" ht="16.5" thickTop="1" thickBot="1">
      <c r="A679" s="99"/>
      <c r="B679" s="100"/>
      <c r="C679" s="100">
        <v>8</v>
      </c>
      <c r="D679" s="101">
        <v>734843</v>
      </c>
      <c r="E679" s="101" t="s">
        <v>192</v>
      </c>
      <c r="F679" s="101" t="s">
        <v>72</v>
      </c>
      <c r="G679" s="101">
        <v>29.5</v>
      </c>
      <c r="H679" s="101">
        <v>0</v>
      </c>
      <c r="I679" s="101">
        <v>0</v>
      </c>
      <c r="J679" s="102">
        <v>0</v>
      </c>
      <c r="K679" s="102">
        <v>0</v>
      </c>
      <c r="L679" s="102">
        <v>0</v>
      </c>
      <c r="M679" s="102">
        <v>0</v>
      </c>
      <c r="N679" s="102"/>
      <c r="O679" s="102"/>
      <c r="P679" s="102"/>
      <c r="Q679" s="102"/>
      <c r="R679" s="103">
        <f t="shared" si="44"/>
        <v>0</v>
      </c>
      <c r="S679" s="104">
        <f t="shared" si="45"/>
        <v>0</v>
      </c>
      <c r="T679" s="103">
        <v>0</v>
      </c>
      <c r="Y679" s="105"/>
    </row>
    <row r="680" spans="1:25" s="48" customFormat="1" ht="16.5" thickTop="1" thickBot="1">
      <c r="A680" s="99"/>
      <c r="B680" s="100"/>
      <c r="C680" s="100">
        <v>9</v>
      </c>
      <c r="D680" s="101">
        <v>734845</v>
      </c>
      <c r="E680" s="101" t="s">
        <v>193</v>
      </c>
      <c r="F680" s="101" t="s">
        <v>73</v>
      </c>
      <c r="G680" s="101">
        <v>29.5</v>
      </c>
      <c r="H680" s="101">
        <v>0</v>
      </c>
      <c r="I680" s="101">
        <v>0</v>
      </c>
      <c r="J680" s="102">
        <v>0</v>
      </c>
      <c r="K680" s="102">
        <v>0</v>
      </c>
      <c r="L680" s="102">
        <v>0</v>
      </c>
      <c r="M680" s="102">
        <v>0</v>
      </c>
      <c r="N680" s="102"/>
      <c r="O680" s="102"/>
      <c r="P680" s="102"/>
      <c r="Q680" s="102"/>
      <c r="R680" s="103">
        <f t="shared" si="44"/>
        <v>0</v>
      </c>
      <c r="S680" s="104">
        <f t="shared" si="45"/>
        <v>0</v>
      </c>
      <c r="T680" s="103">
        <v>0</v>
      </c>
      <c r="Y680" s="105"/>
    </row>
    <row r="681" spans="1:25" s="48" customFormat="1" ht="16.5" thickTop="1" thickBot="1">
      <c r="A681" s="99"/>
      <c r="B681" s="100"/>
      <c r="C681" s="100">
        <v>10</v>
      </c>
      <c r="D681" s="101">
        <v>734848</v>
      </c>
      <c r="E681" s="101" t="s">
        <v>194</v>
      </c>
      <c r="F681" s="101" t="s">
        <v>74</v>
      </c>
      <c r="G681" s="101">
        <v>29.5</v>
      </c>
      <c r="H681" s="101">
        <v>0</v>
      </c>
      <c r="I681" s="101">
        <v>0</v>
      </c>
      <c r="J681" s="102">
        <v>0</v>
      </c>
      <c r="K681" s="102">
        <v>0</v>
      </c>
      <c r="L681" s="102">
        <v>0</v>
      </c>
      <c r="M681" s="102">
        <v>0</v>
      </c>
      <c r="N681" s="102"/>
      <c r="O681" s="102"/>
      <c r="P681" s="102"/>
      <c r="Q681" s="102"/>
      <c r="R681" s="103">
        <f t="shared" si="44"/>
        <v>0</v>
      </c>
      <c r="S681" s="104">
        <f t="shared" si="45"/>
        <v>0</v>
      </c>
      <c r="T681" s="103">
        <v>0</v>
      </c>
      <c r="Y681" s="105"/>
    </row>
    <row r="682" spans="1:25" s="48" customFormat="1" ht="16.5" thickTop="1" thickBot="1">
      <c r="A682" s="99"/>
      <c r="B682" s="100"/>
      <c r="C682" s="100">
        <v>11</v>
      </c>
      <c r="D682" s="101">
        <v>734864</v>
      </c>
      <c r="E682" s="101" t="s">
        <v>195</v>
      </c>
      <c r="F682" s="101" t="s">
        <v>75</v>
      </c>
      <c r="G682" s="101">
        <v>24.5</v>
      </c>
      <c r="H682" s="101">
        <v>0</v>
      </c>
      <c r="I682" s="101">
        <v>0</v>
      </c>
      <c r="J682" s="102">
        <v>0</v>
      </c>
      <c r="K682" s="102">
        <v>0</v>
      </c>
      <c r="L682" s="102">
        <v>0</v>
      </c>
      <c r="M682" s="102">
        <v>0</v>
      </c>
      <c r="N682" s="102"/>
      <c r="O682" s="102"/>
      <c r="P682" s="102"/>
      <c r="Q682" s="102"/>
      <c r="R682" s="103">
        <f t="shared" si="44"/>
        <v>0</v>
      </c>
      <c r="S682" s="104">
        <f t="shared" si="45"/>
        <v>0</v>
      </c>
      <c r="T682" s="103">
        <v>0</v>
      </c>
      <c r="Y682" s="105"/>
    </row>
    <row r="683" spans="1:25" s="48" customFormat="1" ht="16.5" thickTop="1" thickBot="1">
      <c r="A683" s="99"/>
      <c r="B683" s="100"/>
      <c r="C683" s="100">
        <v>12</v>
      </c>
      <c r="D683" s="101">
        <v>734865</v>
      </c>
      <c r="E683" s="101" t="s">
        <v>196</v>
      </c>
      <c r="F683" s="101" t="s">
        <v>76</v>
      </c>
      <c r="G683" s="101">
        <v>24.5</v>
      </c>
      <c r="H683" s="101">
        <v>0</v>
      </c>
      <c r="I683" s="101">
        <v>0</v>
      </c>
      <c r="J683" s="102">
        <v>0</v>
      </c>
      <c r="K683" s="102">
        <v>0</v>
      </c>
      <c r="L683" s="102">
        <v>0</v>
      </c>
      <c r="M683" s="102">
        <v>0</v>
      </c>
      <c r="N683" s="102"/>
      <c r="O683" s="102"/>
      <c r="P683" s="102"/>
      <c r="Q683" s="102"/>
      <c r="R683" s="103">
        <f t="shared" si="44"/>
        <v>0</v>
      </c>
      <c r="S683" s="104">
        <f t="shared" si="45"/>
        <v>0</v>
      </c>
      <c r="T683" s="103">
        <v>0</v>
      </c>
      <c r="Y683" s="105"/>
    </row>
    <row r="684" spans="1:25" s="48" customFormat="1" ht="16.5" thickTop="1" thickBot="1">
      <c r="A684" s="99"/>
      <c r="B684" s="100"/>
      <c r="C684" s="100">
        <v>13</v>
      </c>
      <c r="D684" s="101">
        <v>734866</v>
      </c>
      <c r="E684" s="101" t="s">
        <v>197</v>
      </c>
      <c r="F684" s="101" t="s">
        <v>77</v>
      </c>
      <c r="G684" s="101">
        <v>24.5</v>
      </c>
      <c r="H684" s="101">
        <v>0</v>
      </c>
      <c r="I684" s="101">
        <v>0</v>
      </c>
      <c r="J684" s="102">
        <v>0</v>
      </c>
      <c r="K684" s="102">
        <v>0</v>
      </c>
      <c r="L684" s="102">
        <v>0</v>
      </c>
      <c r="M684" s="102">
        <v>0</v>
      </c>
      <c r="N684" s="102"/>
      <c r="O684" s="102"/>
      <c r="P684" s="102"/>
      <c r="Q684" s="102"/>
      <c r="R684" s="103">
        <f t="shared" si="44"/>
        <v>0</v>
      </c>
      <c r="S684" s="104">
        <f t="shared" si="45"/>
        <v>0</v>
      </c>
      <c r="T684" s="103">
        <v>0</v>
      </c>
      <c r="Y684" s="105"/>
    </row>
    <row r="685" spans="1:25" s="48" customFormat="1" ht="16.5" thickTop="1" thickBot="1">
      <c r="A685" s="99"/>
      <c r="B685" s="100"/>
      <c r="C685" s="100">
        <v>14</v>
      </c>
      <c r="D685" s="101">
        <v>734867</v>
      </c>
      <c r="E685" s="101" t="s">
        <v>198</v>
      </c>
      <c r="F685" s="101" t="s">
        <v>78</v>
      </c>
      <c r="G685" s="101">
        <v>104.5</v>
      </c>
      <c r="H685" s="101">
        <v>0</v>
      </c>
      <c r="I685" s="101">
        <v>0</v>
      </c>
      <c r="J685" s="102">
        <v>1</v>
      </c>
      <c r="K685" s="102">
        <v>0</v>
      </c>
      <c r="L685" s="102">
        <v>0</v>
      </c>
      <c r="M685" s="102">
        <v>1</v>
      </c>
      <c r="N685" s="102"/>
      <c r="O685" s="102"/>
      <c r="P685" s="102"/>
      <c r="Q685" s="102"/>
      <c r="R685" s="103">
        <f t="shared" si="44"/>
        <v>2</v>
      </c>
      <c r="S685" s="104">
        <f t="shared" si="45"/>
        <v>0.33333333333333331</v>
      </c>
      <c r="T685" s="103">
        <v>1</v>
      </c>
      <c r="Y685" s="105"/>
    </row>
    <row r="686" spans="1:25" s="48" customFormat="1" ht="16.5" thickTop="1" thickBot="1">
      <c r="A686" s="99"/>
      <c r="B686" s="100"/>
      <c r="C686" s="100">
        <v>15</v>
      </c>
      <c r="D686" s="101">
        <v>734868</v>
      </c>
      <c r="E686" s="101" t="s">
        <v>199</v>
      </c>
      <c r="F686" s="101" t="s">
        <v>79</v>
      </c>
      <c r="G686" s="101">
        <v>104.5</v>
      </c>
      <c r="H686" s="101">
        <v>0</v>
      </c>
      <c r="I686" s="101">
        <v>0</v>
      </c>
      <c r="J686" s="102">
        <v>0</v>
      </c>
      <c r="K686" s="102">
        <v>0</v>
      </c>
      <c r="L686" s="102">
        <v>0</v>
      </c>
      <c r="M686" s="102">
        <v>0</v>
      </c>
      <c r="N686" s="102"/>
      <c r="O686" s="102"/>
      <c r="P686" s="102"/>
      <c r="Q686" s="102"/>
      <c r="R686" s="103">
        <f t="shared" si="44"/>
        <v>0</v>
      </c>
      <c r="S686" s="104">
        <f t="shared" si="45"/>
        <v>0</v>
      </c>
      <c r="T686" s="103">
        <v>4</v>
      </c>
      <c r="Y686" s="105"/>
    </row>
    <row r="687" spans="1:25" s="48" customFormat="1" ht="16.5" thickTop="1" thickBot="1">
      <c r="A687" s="99"/>
      <c r="B687" s="100"/>
      <c r="C687" s="100">
        <v>16</v>
      </c>
      <c r="D687" s="101">
        <v>734869</v>
      </c>
      <c r="E687" s="101" t="s">
        <v>200</v>
      </c>
      <c r="F687" s="101" t="s">
        <v>80</v>
      </c>
      <c r="G687" s="101">
        <v>99.5</v>
      </c>
      <c r="H687" s="101">
        <v>0</v>
      </c>
      <c r="I687" s="101">
        <v>0</v>
      </c>
      <c r="J687" s="102">
        <v>0</v>
      </c>
      <c r="K687" s="102">
        <v>0</v>
      </c>
      <c r="L687" s="102">
        <v>0</v>
      </c>
      <c r="M687" s="102">
        <v>0</v>
      </c>
      <c r="N687" s="102"/>
      <c r="O687" s="102"/>
      <c r="P687" s="102"/>
      <c r="Q687" s="102"/>
      <c r="R687" s="103">
        <f t="shared" si="44"/>
        <v>0</v>
      </c>
      <c r="S687" s="104">
        <f t="shared" si="45"/>
        <v>0</v>
      </c>
      <c r="T687" s="103">
        <v>1</v>
      </c>
      <c r="Y687" s="105"/>
    </row>
    <row r="688" spans="1:25" s="48" customFormat="1" ht="16.5" thickTop="1" thickBot="1">
      <c r="A688" s="99"/>
      <c r="B688" s="100"/>
      <c r="C688" s="100">
        <v>17</v>
      </c>
      <c r="D688" s="101">
        <v>734870</v>
      </c>
      <c r="E688" s="101" t="s">
        <v>201</v>
      </c>
      <c r="F688" s="101" t="s">
        <v>81</v>
      </c>
      <c r="G688" s="101">
        <v>99.5</v>
      </c>
      <c r="H688" s="101">
        <v>0</v>
      </c>
      <c r="I688" s="101">
        <v>0</v>
      </c>
      <c r="J688" s="102">
        <v>0</v>
      </c>
      <c r="K688" s="102">
        <v>0</v>
      </c>
      <c r="L688" s="102">
        <v>0</v>
      </c>
      <c r="M688" s="102">
        <v>0</v>
      </c>
      <c r="N688" s="102"/>
      <c r="O688" s="102"/>
      <c r="P688" s="102"/>
      <c r="Q688" s="102"/>
      <c r="R688" s="103">
        <f t="shared" si="44"/>
        <v>0</v>
      </c>
      <c r="S688" s="104">
        <f t="shared" si="45"/>
        <v>0</v>
      </c>
      <c r="T688" s="103">
        <v>4</v>
      </c>
      <c r="Y688" s="105"/>
    </row>
    <row r="689" spans="1:25" s="48" customFormat="1" ht="16.5" thickTop="1" thickBot="1">
      <c r="A689" s="99"/>
      <c r="B689" s="100"/>
      <c r="C689" s="100">
        <v>18</v>
      </c>
      <c r="D689" s="101">
        <v>734871</v>
      </c>
      <c r="E689" s="101" t="s">
        <v>202</v>
      </c>
      <c r="F689" s="101" t="s">
        <v>82</v>
      </c>
      <c r="G689" s="101">
        <v>79.5</v>
      </c>
      <c r="H689" s="101">
        <v>0</v>
      </c>
      <c r="I689" s="101">
        <v>0</v>
      </c>
      <c r="J689" s="102">
        <v>0</v>
      </c>
      <c r="K689" s="102">
        <v>0</v>
      </c>
      <c r="L689" s="102">
        <v>0</v>
      </c>
      <c r="M689" s="102">
        <v>0</v>
      </c>
      <c r="N689" s="102"/>
      <c r="O689" s="102"/>
      <c r="P689" s="102"/>
      <c r="Q689" s="102"/>
      <c r="R689" s="103">
        <f t="shared" si="44"/>
        <v>0</v>
      </c>
      <c r="S689" s="104">
        <f t="shared" si="45"/>
        <v>0</v>
      </c>
      <c r="T689" s="103">
        <v>3</v>
      </c>
      <c r="Y689" s="105"/>
    </row>
    <row r="690" spans="1:25" s="48" customFormat="1" ht="16.5" thickTop="1" thickBot="1">
      <c r="A690" s="99"/>
      <c r="B690" s="100"/>
      <c r="C690" s="100">
        <v>19</v>
      </c>
      <c r="D690" s="101">
        <v>734872</v>
      </c>
      <c r="E690" s="101" t="s">
        <v>203</v>
      </c>
      <c r="F690" s="101" t="s">
        <v>83</v>
      </c>
      <c r="G690" s="101">
        <v>79.5</v>
      </c>
      <c r="H690" s="101">
        <v>0</v>
      </c>
      <c r="I690" s="101">
        <v>0</v>
      </c>
      <c r="J690" s="102">
        <v>0</v>
      </c>
      <c r="K690" s="102">
        <v>0</v>
      </c>
      <c r="L690" s="102">
        <v>0</v>
      </c>
      <c r="M690" s="102">
        <v>0</v>
      </c>
      <c r="N690" s="102"/>
      <c r="O690" s="102"/>
      <c r="P690" s="102"/>
      <c r="Q690" s="102"/>
      <c r="R690" s="103">
        <f t="shared" si="44"/>
        <v>0</v>
      </c>
      <c r="S690" s="104">
        <f t="shared" si="45"/>
        <v>0</v>
      </c>
      <c r="T690" s="103">
        <v>4</v>
      </c>
      <c r="Y690" s="105"/>
    </row>
    <row r="691" spans="1:25" s="48" customFormat="1" ht="16.5" thickTop="1" thickBot="1">
      <c r="A691" s="99"/>
      <c r="B691" s="100"/>
      <c r="C691" s="100">
        <v>20</v>
      </c>
      <c r="D691" s="101">
        <v>734873</v>
      </c>
      <c r="E691" s="101" t="s">
        <v>204</v>
      </c>
      <c r="F691" s="101" t="s">
        <v>84</v>
      </c>
      <c r="G691" s="101">
        <v>44.5</v>
      </c>
      <c r="H691" s="101">
        <v>0</v>
      </c>
      <c r="I691" s="101">
        <v>0</v>
      </c>
      <c r="J691" s="102">
        <v>0</v>
      </c>
      <c r="K691" s="102">
        <v>0</v>
      </c>
      <c r="L691" s="102">
        <v>0</v>
      </c>
      <c r="M691" s="102">
        <v>0</v>
      </c>
      <c r="N691" s="102"/>
      <c r="O691" s="102"/>
      <c r="P691" s="102"/>
      <c r="Q691" s="102"/>
      <c r="R691" s="103">
        <f t="shared" si="44"/>
        <v>0</v>
      </c>
      <c r="S691" s="104">
        <f t="shared" si="45"/>
        <v>0</v>
      </c>
      <c r="T691" s="103">
        <v>4</v>
      </c>
      <c r="Y691" s="105"/>
    </row>
    <row r="692" spans="1:25" s="48" customFormat="1" ht="16.5" thickTop="1" thickBot="1">
      <c r="A692" s="99"/>
      <c r="B692" s="100"/>
      <c r="C692" s="100">
        <v>21</v>
      </c>
      <c r="D692" s="101">
        <v>734874</v>
      </c>
      <c r="E692" s="101" t="s">
        <v>205</v>
      </c>
      <c r="F692" s="101" t="s">
        <v>85</v>
      </c>
      <c r="G692" s="101">
        <v>44.5</v>
      </c>
      <c r="H692" s="101">
        <v>0</v>
      </c>
      <c r="I692" s="101">
        <v>0</v>
      </c>
      <c r="J692" s="102">
        <v>0</v>
      </c>
      <c r="K692" s="102">
        <v>0</v>
      </c>
      <c r="L692" s="102">
        <v>0</v>
      </c>
      <c r="M692" s="102">
        <v>0</v>
      </c>
      <c r="N692" s="102"/>
      <c r="O692" s="102"/>
      <c r="P692" s="102"/>
      <c r="Q692" s="102"/>
      <c r="R692" s="103">
        <f t="shared" si="44"/>
        <v>0</v>
      </c>
      <c r="S692" s="104">
        <f t="shared" si="45"/>
        <v>0</v>
      </c>
      <c r="T692" s="103">
        <v>4</v>
      </c>
      <c r="Y692" s="105"/>
    </row>
    <row r="693" spans="1:25" s="48" customFormat="1" ht="16.5" thickTop="1" thickBot="1">
      <c r="A693" s="99"/>
      <c r="B693" s="100"/>
      <c r="C693" s="100">
        <v>22</v>
      </c>
      <c r="D693" s="101">
        <v>734875</v>
      </c>
      <c r="E693" s="101" t="s">
        <v>206</v>
      </c>
      <c r="F693" s="101" t="s">
        <v>86</v>
      </c>
      <c r="G693" s="101">
        <v>44.5</v>
      </c>
      <c r="H693" s="101">
        <v>0</v>
      </c>
      <c r="I693" s="101">
        <v>0</v>
      </c>
      <c r="J693" s="102">
        <v>0</v>
      </c>
      <c r="K693" s="102">
        <v>0</v>
      </c>
      <c r="L693" s="102">
        <v>0</v>
      </c>
      <c r="M693" s="102">
        <v>0</v>
      </c>
      <c r="N693" s="102"/>
      <c r="O693" s="102"/>
      <c r="P693" s="102"/>
      <c r="Q693" s="102"/>
      <c r="R693" s="103">
        <f t="shared" si="44"/>
        <v>0</v>
      </c>
      <c r="S693" s="104">
        <f t="shared" si="45"/>
        <v>0</v>
      </c>
      <c r="T693" s="103">
        <v>0</v>
      </c>
      <c r="Y693" s="105"/>
    </row>
    <row r="694" spans="1:25" s="48" customFormat="1" ht="16.5" thickTop="1" thickBot="1">
      <c r="A694" s="99"/>
      <c r="B694" s="100"/>
      <c r="C694" s="100">
        <v>23</v>
      </c>
      <c r="D694" s="101">
        <v>734876</v>
      </c>
      <c r="E694" s="101" t="s">
        <v>207</v>
      </c>
      <c r="F694" s="101" t="s">
        <v>87</v>
      </c>
      <c r="G694" s="101">
        <v>54.5</v>
      </c>
      <c r="H694" s="101">
        <v>1</v>
      </c>
      <c r="I694" s="101">
        <v>0</v>
      </c>
      <c r="J694" s="102">
        <v>0</v>
      </c>
      <c r="K694" s="102">
        <v>0</v>
      </c>
      <c r="L694" s="102">
        <v>0</v>
      </c>
      <c r="M694" s="102">
        <v>0</v>
      </c>
      <c r="N694" s="102"/>
      <c r="O694" s="102"/>
      <c r="P694" s="102"/>
      <c r="Q694" s="102"/>
      <c r="R694" s="103">
        <f t="shared" si="44"/>
        <v>1</v>
      </c>
      <c r="S694" s="104">
        <f t="shared" si="45"/>
        <v>0.16666666666666666</v>
      </c>
      <c r="T694" s="103">
        <v>3</v>
      </c>
      <c r="Y694" s="105"/>
    </row>
    <row r="695" spans="1:25" s="48" customFormat="1" ht="16.5" thickTop="1" thickBot="1">
      <c r="A695" s="99"/>
      <c r="B695" s="100"/>
      <c r="C695" s="100">
        <v>24</v>
      </c>
      <c r="D695" s="101">
        <v>734877</v>
      </c>
      <c r="E695" s="101" t="s">
        <v>208</v>
      </c>
      <c r="F695" s="101" t="s">
        <v>88</v>
      </c>
      <c r="G695" s="101">
        <v>54.5</v>
      </c>
      <c r="H695" s="101">
        <v>0</v>
      </c>
      <c r="I695" s="101">
        <v>0</v>
      </c>
      <c r="J695" s="102">
        <v>0</v>
      </c>
      <c r="K695" s="102">
        <v>0</v>
      </c>
      <c r="L695" s="102">
        <v>0</v>
      </c>
      <c r="M695" s="102">
        <v>0</v>
      </c>
      <c r="N695" s="102"/>
      <c r="O695" s="102"/>
      <c r="P695" s="102"/>
      <c r="Q695" s="102"/>
      <c r="R695" s="103">
        <f t="shared" si="44"/>
        <v>0</v>
      </c>
      <c r="S695" s="104">
        <f t="shared" si="45"/>
        <v>0</v>
      </c>
      <c r="T695" s="103">
        <v>0</v>
      </c>
      <c r="Y695" s="105"/>
    </row>
    <row r="696" spans="1:25" s="48" customFormat="1" ht="16.5" thickTop="1" thickBot="1">
      <c r="A696" s="99"/>
      <c r="B696" s="100"/>
      <c r="C696" s="100">
        <v>25</v>
      </c>
      <c r="D696" s="101">
        <v>734878</v>
      </c>
      <c r="E696" s="101" t="s">
        <v>209</v>
      </c>
      <c r="F696" s="101" t="s">
        <v>89</v>
      </c>
      <c r="G696" s="101">
        <v>54.5</v>
      </c>
      <c r="H696" s="101">
        <v>0</v>
      </c>
      <c r="I696" s="101">
        <v>0</v>
      </c>
      <c r="J696" s="102">
        <v>0</v>
      </c>
      <c r="K696" s="102">
        <v>0</v>
      </c>
      <c r="L696" s="102">
        <v>0</v>
      </c>
      <c r="M696" s="102">
        <v>0</v>
      </c>
      <c r="N696" s="102"/>
      <c r="O696" s="102"/>
      <c r="P696" s="102"/>
      <c r="Q696" s="102"/>
      <c r="R696" s="103">
        <f t="shared" si="44"/>
        <v>0</v>
      </c>
      <c r="S696" s="104">
        <f t="shared" si="45"/>
        <v>0</v>
      </c>
      <c r="T696" s="103">
        <v>4</v>
      </c>
      <c r="Y696" s="105"/>
    </row>
    <row r="697" spans="1:25" s="48" customFormat="1" ht="16.5" thickTop="1" thickBot="1">
      <c r="A697" s="99"/>
      <c r="B697" s="100"/>
      <c r="C697" s="100">
        <v>26</v>
      </c>
      <c r="D697" s="101">
        <v>734879</v>
      </c>
      <c r="E697" s="101" t="s">
        <v>210</v>
      </c>
      <c r="F697" s="101" t="s">
        <v>90</v>
      </c>
      <c r="G697" s="101">
        <v>139.5</v>
      </c>
      <c r="H697" s="101">
        <v>0</v>
      </c>
      <c r="I697" s="101">
        <v>0</v>
      </c>
      <c r="J697" s="102">
        <v>0</v>
      </c>
      <c r="K697" s="102">
        <v>0</v>
      </c>
      <c r="L697" s="102">
        <v>0</v>
      </c>
      <c r="M697" s="102">
        <v>0</v>
      </c>
      <c r="N697" s="102"/>
      <c r="O697" s="102"/>
      <c r="P697" s="102"/>
      <c r="Q697" s="102"/>
      <c r="R697" s="103">
        <f t="shared" si="44"/>
        <v>0</v>
      </c>
      <c r="S697" s="104">
        <f t="shared" si="45"/>
        <v>0</v>
      </c>
      <c r="T697" s="103">
        <v>3</v>
      </c>
      <c r="Y697" s="105"/>
    </row>
    <row r="698" spans="1:25" s="48" customFormat="1" ht="16.5" thickTop="1" thickBot="1">
      <c r="A698" s="99"/>
      <c r="B698" s="100"/>
      <c r="C698" s="100">
        <v>27</v>
      </c>
      <c r="D698" s="101">
        <v>734880</v>
      </c>
      <c r="E698" s="101" t="s">
        <v>211</v>
      </c>
      <c r="F698" s="101" t="s">
        <v>91</v>
      </c>
      <c r="G698" s="101">
        <v>139.5</v>
      </c>
      <c r="H698" s="101">
        <v>0</v>
      </c>
      <c r="I698" s="101">
        <v>0</v>
      </c>
      <c r="J698" s="102">
        <v>0</v>
      </c>
      <c r="K698" s="102">
        <v>0</v>
      </c>
      <c r="L698" s="102">
        <v>0</v>
      </c>
      <c r="M698" s="102">
        <v>0</v>
      </c>
      <c r="N698" s="102"/>
      <c r="O698" s="102"/>
      <c r="P698" s="102"/>
      <c r="Q698" s="102"/>
      <c r="R698" s="103">
        <f t="shared" si="44"/>
        <v>0</v>
      </c>
      <c r="S698" s="104">
        <f t="shared" si="45"/>
        <v>0</v>
      </c>
      <c r="T698" s="103">
        <v>0</v>
      </c>
      <c r="Y698" s="105"/>
    </row>
    <row r="699" spans="1:25" s="48" customFormat="1" ht="16.5" thickTop="1" thickBot="1">
      <c r="A699" s="99"/>
      <c r="B699" s="100"/>
      <c r="C699" s="100">
        <v>28</v>
      </c>
      <c r="D699" s="101">
        <v>734881</v>
      </c>
      <c r="E699" s="101" t="s">
        <v>212</v>
      </c>
      <c r="F699" s="101" t="s">
        <v>92</v>
      </c>
      <c r="G699" s="101">
        <v>84.5</v>
      </c>
      <c r="H699" s="101">
        <v>0</v>
      </c>
      <c r="I699" s="101">
        <v>0</v>
      </c>
      <c r="J699" s="102">
        <v>0</v>
      </c>
      <c r="K699" s="102">
        <v>0</v>
      </c>
      <c r="L699" s="102">
        <v>0</v>
      </c>
      <c r="M699" s="102">
        <v>0</v>
      </c>
      <c r="N699" s="102"/>
      <c r="O699" s="102"/>
      <c r="P699" s="102"/>
      <c r="Q699" s="102"/>
      <c r="R699" s="103">
        <f t="shared" si="44"/>
        <v>0</v>
      </c>
      <c r="S699" s="104">
        <f t="shared" si="45"/>
        <v>0</v>
      </c>
      <c r="T699" s="103">
        <v>0</v>
      </c>
      <c r="Y699" s="105"/>
    </row>
    <row r="700" spans="1:25" s="48" customFormat="1" ht="16.5" thickTop="1" thickBot="1">
      <c r="A700" s="99"/>
      <c r="B700" s="100"/>
      <c r="C700" s="100">
        <v>29</v>
      </c>
      <c r="D700" s="101">
        <v>734882</v>
      </c>
      <c r="E700" s="101" t="s">
        <v>213</v>
      </c>
      <c r="F700" s="101" t="s">
        <v>93</v>
      </c>
      <c r="G700" s="101">
        <v>64.5</v>
      </c>
      <c r="H700" s="101">
        <v>0</v>
      </c>
      <c r="I700" s="101">
        <v>0</v>
      </c>
      <c r="J700" s="102">
        <v>0</v>
      </c>
      <c r="K700" s="102">
        <v>0</v>
      </c>
      <c r="L700" s="102">
        <v>0</v>
      </c>
      <c r="M700" s="102">
        <v>1</v>
      </c>
      <c r="N700" s="102"/>
      <c r="O700" s="102"/>
      <c r="P700" s="102"/>
      <c r="Q700" s="102"/>
      <c r="R700" s="103">
        <f t="shared" si="44"/>
        <v>1</v>
      </c>
      <c r="S700" s="104">
        <f t="shared" si="45"/>
        <v>0.16666666666666666</v>
      </c>
      <c r="T700" s="103">
        <v>3</v>
      </c>
      <c r="Y700" s="105"/>
    </row>
    <row r="701" spans="1:25" s="48" customFormat="1" ht="16.5" thickTop="1" thickBot="1">
      <c r="A701" s="99"/>
      <c r="B701" s="100"/>
      <c r="C701" s="100">
        <v>30</v>
      </c>
      <c r="D701" s="101">
        <v>734883</v>
      </c>
      <c r="E701" s="101" t="s">
        <v>214</v>
      </c>
      <c r="F701" s="101" t="s">
        <v>94</v>
      </c>
      <c r="G701" s="101">
        <v>64.5</v>
      </c>
      <c r="H701" s="101">
        <v>0</v>
      </c>
      <c r="I701" s="101">
        <v>0</v>
      </c>
      <c r="J701" s="102">
        <v>0</v>
      </c>
      <c r="K701" s="102">
        <v>0</v>
      </c>
      <c r="L701" s="102">
        <v>0</v>
      </c>
      <c r="M701" s="102">
        <v>0</v>
      </c>
      <c r="N701" s="102"/>
      <c r="O701" s="102"/>
      <c r="P701" s="102"/>
      <c r="Q701" s="102"/>
      <c r="R701" s="103">
        <f t="shared" si="44"/>
        <v>0</v>
      </c>
      <c r="S701" s="104">
        <f t="shared" si="45"/>
        <v>0</v>
      </c>
      <c r="T701" s="103">
        <v>0</v>
      </c>
      <c r="Y701" s="105"/>
    </row>
    <row r="702" spans="1:25" s="48" customFormat="1" ht="16.5" thickTop="1" thickBot="1">
      <c r="A702" s="99"/>
      <c r="B702" s="100"/>
      <c r="C702" s="100">
        <v>31</v>
      </c>
      <c r="D702" s="101">
        <v>734884</v>
      </c>
      <c r="E702" s="101" t="s">
        <v>215</v>
      </c>
      <c r="F702" s="101" t="s">
        <v>95</v>
      </c>
      <c r="G702" s="101">
        <v>79.5</v>
      </c>
      <c r="H702" s="101">
        <v>0</v>
      </c>
      <c r="I702" s="101">
        <v>0</v>
      </c>
      <c r="J702" s="102">
        <v>0</v>
      </c>
      <c r="K702" s="102">
        <v>0</v>
      </c>
      <c r="L702" s="102">
        <v>0</v>
      </c>
      <c r="M702" s="102">
        <v>0</v>
      </c>
      <c r="N702" s="102"/>
      <c r="O702" s="102"/>
      <c r="P702" s="102"/>
      <c r="Q702" s="102"/>
      <c r="R702" s="103">
        <f t="shared" si="44"/>
        <v>0</v>
      </c>
      <c r="S702" s="104">
        <f t="shared" si="45"/>
        <v>0</v>
      </c>
      <c r="T702" s="103">
        <v>4</v>
      </c>
      <c r="Y702" s="105"/>
    </row>
    <row r="703" spans="1:25" s="48" customFormat="1" ht="16.5" thickTop="1" thickBot="1">
      <c r="A703" s="99"/>
      <c r="B703" s="100"/>
      <c r="C703" s="100">
        <v>32</v>
      </c>
      <c r="D703" s="101">
        <v>734885</v>
      </c>
      <c r="E703" s="101" t="s">
        <v>216</v>
      </c>
      <c r="F703" s="101" t="s">
        <v>96</v>
      </c>
      <c r="G703" s="101">
        <v>79.5</v>
      </c>
      <c r="H703" s="101">
        <v>0</v>
      </c>
      <c r="I703" s="101">
        <v>0</v>
      </c>
      <c r="J703" s="102">
        <v>0</v>
      </c>
      <c r="K703" s="102">
        <v>0</v>
      </c>
      <c r="L703" s="102">
        <v>0</v>
      </c>
      <c r="M703" s="102">
        <v>0</v>
      </c>
      <c r="N703" s="102"/>
      <c r="O703" s="102"/>
      <c r="P703" s="102"/>
      <c r="Q703" s="102"/>
      <c r="R703" s="103">
        <f t="shared" si="44"/>
        <v>0</v>
      </c>
      <c r="S703" s="104">
        <f t="shared" si="45"/>
        <v>0</v>
      </c>
      <c r="T703" s="103">
        <v>0</v>
      </c>
      <c r="Y703" s="105"/>
    </row>
    <row r="704" spans="1:25" s="48" customFormat="1" ht="16.5" thickTop="1" thickBot="1">
      <c r="A704" s="99"/>
      <c r="B704" s="100"/>
      <c r="C704" s="100">
        <v>33</v>
      </c>
      <c r="D704" s="101">
        <v>734886</v>
      </c>
      <c r="E704" s="101" t="s">
        <v>217</v>
      </c>
      <c r="F704" s="101" t="s">
        <v>97</v>
      </c>
      <c r="G704" s="101">
        <v>59.5</v>
      </c>
      <c r="H704" s="101">
        <v>0</v>
      </c>
      <c r="I704" s="101">
        <v>0</v>
      </c>
      <c r="J704" s="102">
        <v>0</v>
      </c>
      <c r="K704" s="102">
        <v>0</v>
      </c>
      <c r="L704" s="102">
        <v>0</v>
      </c>
      <c r="M704" s="102">
        <v>0</v>
      </c>
      <c r="N704" s="102"/>
      <c r="O704" s="102"/>
      <c r="P704" s="102"/>
      <c r="Q704" s="102"/>
      <c r="R704" s="103">
        <f t="shared" si="44"/>
        <v>0</v>
      </c>
      <c r="S704" s="104">
        <f t="shared" si="45"/>
        <v>0</v>
      </c>
      <c r="T704" s="103">
        <v>4</v>
      </c>
      <c r="Y704" s="105"/>
    </row>
    <row r="705" spans="1:25" s="48" customFormat="1" ht="16.5" thickTop="1" thickBot="1">
      <c r="A705" s="99"/>
      <c r="B705" s="100"/>
      <c r="C705" s="100">
        <v>34</v>
      </c>
      <c r="D705" s="101">
        <v>734887</v>
      </c>
      <c r="E705" s="101" t="s">
        <v>218</v>
      </c>
      <c r="F705" s="101" t="s">
        <v>98</v>
      </c>
      <c r="G705" s="101">
        <v>59.5</v>
      </c>
      <c r="H705" s="101">
        <v>0</v>
      </c>
      <c r="I705" s="101">
        <v>0</v>
      </c>
      <c r="J705" s="102">
        <v>0</v>
      </c>
      <c r="K705" s="102">
        <v>0</v>
      </c>
      <c r="L705" s="102">
        <v>0</v>
      </c>
      <c r="M705" s="102">
        <v>0</v>
      </c>
      <c r="N705" s="102"/>
      <c r="O705" s="102"/>
      <c r="P705" s="102"/>
      <c r="Q705" s="102"/>
      <c r="R705" s="103">
        <f t="shared" si="44"/>
        <v>0</v>
      </c>
      <c r="S705" s="104">
        <f t="shared" si="45"/>
        <v>0</v>
      </c>
      <c r="T705" s="103">
        <v>4</v>
      </c>
      <c r="Y705" s="105"/>
    </row>
    <row r="706" spans="1:25" s="48" customFormat="1" ht="16.5" thickTop="1" thickBot="1">
      <c r="A706" s="99"/>
      <c r="B706" s="100"/>
      <c r="C706" s="100">
        <v>35</v>
      </c>
      <c r="D706" s="101">
        <v>734888</v>
      </c>
      <c r="E706" s="101" t="s">
        <v>219</v>
      </c>
      <c r="F706" s="101" t="s">
        <v>99</v>
      </c>
      <c r="G706" s="101">
        <v>59.5</v>
      </c>
      <c r="H706" s="101">
        <v>0</v>
      </c>
      <c r="I706" s="101">
        <v>0</v>
      </c>
      <c r="J706" s="102">
        <v>0</v>
      </c>
      <c r="K706" s="102">
        <v>0</v>
      </c>
      <c r="L706" s="102">
        <v>0</v>
      </c>
      <c r="M706" s="102">
        <v>0</v>
      </c>
      <c r="N706" s="102"/>
      <c r="O706" s="102"/>
      <c r="P706" s="102"/>
      <c r="Q706" s="102"/>
      <c r="R706" s="103">
        <f t="shared" si="44"/>
        <v>0</v>
      </c>
      <c r="S706" s="104">
        <f t="shared" si="45"/>
        <v>0</v>
      </c>
      <c r="T706" s="103">
        <v>0</v>
      </c>
      <c r="Y706" s="105"/>
    </row>
    <row r="707" spans="1:25" s="48" customFormat="1" ht="16.5" thickTop="1" thickBot="1">
      <c r="A707" s="99"/>
      <c r="B707" s="100"/>
      <c r="C707" s="100">
        <v>36</v>
      </c>
      <c r="D707" s="101">
        <v>734889</v>
      </c>
      <c r="E707" s="101" t="s">
        <v>220</v>
      </c>
      <c r="F707" s="101" t="s">
        <v>100</v>
      </c>
      <c r="G707" s="101">
        <v>119.5</v>
      </c>
      <c r="H707" s="101">
        <v>0</v>
      </c>
      <c r="I707" s="101">
        <v>0</v>
      </c>
      <c r="J707" s="102">
        <v>0</v>
      </c>
      <c r="K707" s="102">
        <v>0</v>
      </c>
      <c r="L707" s="102">
        <v>0</v>
      </c>
      <c r="M707" s="102">
        <v>0</v>
      </c>
      <c r="N707" s="102"/>
      <c r="O707" s="102"/>
      <c r="P707" s="102"/>
      <c r="Q707" s="102"/>
      <c r="R707" s="103">
        <f t="shared" si="44"/>
        <v>0</v>
      </c>
      <c r="S707" s="104">
        <f t="shared" si="45"/>
        <v>0</v>
      </c>
      <c r="T707" s="103">
        <v>0</v>
      </c>
      <c r="Y707" s="105"/>
    </row>
    <row r="708" spans="1:25" s="48" customFormat="1" ht="16.5" thickTop="1" thickBot="1">
      <c r="A708" s="99"/>
      <c r="B708" s="100"/>
      <c r="C708" s="100">
        <v>37</v>
      </c>
      <c r="D708" s="101">
        <v>734890</v>
      </c>
      <c r="E708" s="101" t="s">
        <v>221</v>
      </c>
      <c r="F708" s="101" t="s">
        <v>101</v>
      </c>
      <c r="G708" s="101">
        <v>119.5</v>
      </c>
      <c r="H708" s="101">
        <v>0</v>
      </c>
      <c r="I708" s="101">
        <v>0</v>
      </c>
      <c r="J708" s="102">
        <v>0</v>
      </c>
      <c r="K708" s="102">
        <v>0</v>
      </c>
      <c r="L708" s="102">
        <v>0</v>
      </c>
      <c r="M708" s="102">
        <v>0</v>
      </c>
      <c r="N708" s="102"/>
      <c r="O708" s="102"/>
      <c r="P708" s="102"/>
      <c r="Q708" s="102"/>
      <c r="R708" s="103">
        <f t="shared" si="44"/>
        <v>0</v>
      </c>
      <c r="S708" s="104">
        <f t="shared" si="45"/>
        <v>0</v>
      </c>
      <c r="T708" s="103">
        <v>0</v>
      </c>
      <c r="Y708" s="105"/>
    </row>
    <row r="709" spans="1:25" s="48" customFormat="1" ht="16.5" thickTop="1" thickBot="1">
      <c r="A709" s="99"/>
      <c r="B709" s="100"/>
      <c r="C709" s="100">
        <v>38</v>
      </c>
      <c r="D709" s="101">
        <v>734891</v>
      </c>
      <c r="E709" s="101" t="s">
        <v>222</v>
      </c>
      <c r="F709" s="101" t="s">
        <v>102</v>
      </c>
      <c r="G709" s="101">
        <v>119.5</v>
      </c>
      <c r="H709" s="101">
        <v>0</v>
      </c>
      <c r="I709" s="101">
        <v>0</v>
      </c>
      <c r="J709" s="102">
        <v>0</v>
      </c>
      <c r="K709" s="102">
        <v>0</v>
      </c>
      <c r="L709" s="102">
        <v>0</v>
      </c>
      <c r="M709" s="102">
        <v>0</v>
      </c>
      <c r="N709" s="102"/>
      <c r="O709" s="102"/>
      <c r="P709" s="102"/>
      <c r="Q709" s="102"/>
      <c r="R709" s="103">
        <f t="shared" si="44"/>
        <v>0</v>
      </c>
      <c r="S709" s="104">
        <f t="shared" si="45"/>
        <v>0</v>
      </c>
      <c r="T709" s="103">
        <v>0</v>
      </c>
      <c r="Y709" s="105"/>
    </row>
    <row r="710" spans="1:25" s="48" customFormat="1" ht="16.5" thickTop="1" thickBot="1">
      <c r="A710" s="99"/>
      <c r="B710" s="100"/>
      <c r="C710" s="100">
        <v>39</v>
      </c>
      <c r="D710" s="101">
        <v>734892</v>
      </c>
      <c r="E710" s="101" t="s">
        <v>223</v>
      </c>
      <c r="F710" s="101" t="s">
        <v>103</v>
      </c>
      <c r="G710" s="101">
        <v>109.5</v>
      </c>
      <c r="H710" s="101">
        <v>0</v>
      </c>
      <c r="I710" s="101">
        <v>0</v>
      </c>
      <c r="J710" s="102">
        <v>0</v>
      </c>
      <c r="K710" s="102">
        <v>0</v>
      </c>
      <c r="L710" s="102">
        <v>0</v>
      </c>
      <c r="M710" s="102">
        <v>0</v>
      </c>
      <c r="N710" s="102"/>
      <c r="O710" s="102"/>
      <c r="P710" s="102"/>
      <c r="Q710" s="102"/>
      <c r="R710" s="103">
        <f t="shared" si="44"/>
        <v>0</v>
      </c>
      <c r="S710" s="104">
        <f t="shared" si="45"/>
        <v>0</v>
      </c>
      <c r="T710" s="103">
        <v>4</v>
      </c>
      <c r="Y710" s="105"/>
    </row>
    <row r="711" spans="1:25" s="48" customFormat="1" ht="16.5" thickTop="1" thickBot="1">
      <c r="A711" s="99"/>
      <c r="B711" s="100"/>
      <c r="C711" s="100">
        <v>40</v>
      </c>
      <c r="D711" s="101">
        <v>734893</v>
      </c>
      <c r="E711" s="101" t="s">
        <v>224</v>
      </c>
      <c r="F711" s="101" t="s">
        <v>104</v>
      </c>
      <c r="G711" s="101">
        <v>109.5</v>
      </c>
      <c r="H711" s="101">
        <v>0</v>
      </c>
      <c r="I711" s="101">
        <v>0</v>
      </c>
      <c r="J711" s="102">
        <v>0</v>
      </c>
      <c r="K711" s="102">
        <v>0</v>
      </c>
      <c r="L711" s="102">
        <v>0</v>
      </c>
      <c r="M711" s="102">
        <v>0</v>
      </c>
      <c r="N711" s="102"/>
      <c r="O711" s="102"/>
      <c r="P711" s="102"/>
      <c r="Q711" s="102"/>
      <c r="R711" s="103">
        <f t="shared" si="44"/>
        <v>0</v>
      </c>
      <c r="S711" s="104">
        <f t="shared" si="45"/>
        <v>0</v>
      </c>
      <c r="T711" s="103">
        <v>4</v>
      </c>
      <c r="Y711" s="105"/>
    </row>
    <row r="712" spans="1:25" s="48" customFormat="1" ht="16.5" thickTop="1" thickBot="1">
      <c r="A712" s="99"/>
      <c r="B712" s="100"/>
      <c r="C712" s="100">
        <v>41</v>
      </c>
      <c r="D712" s="101">
        <v>734894</v>
      </c>
      <c r="E712" s="101" t="s">
        <v>225</v>
      </c>
      <c r="F712" s="101" t="s">
        <v>105</v>
      </c>
      <c r="G712" s="101">
        <v>109.5</v>
      </c>
      <c r="H712" s="101">
        <v>0</v>
      </c>
      <c r="I712" s="101">
        <v>0</v>
      </c>
      <c r="J712" s="102">
        <v>0</v>
      </c>
      <c r="K712" s="102">
        <v>0</v>
      </c>
      <c r="L712" s="102">
        <v>0</v>
      </c>
      <c r="M712" s="102">
        <v>0</v>
      </c>
      <c r="N712" s="102"/>
      <c r="O712" s="102"/>
      <c r="P712" s="102"/>
      <c r="Q712" s="102"/>
      <c r="R712" s="103">
        <f t="shared" si="44"/>
        <v>0</v>
      </c>
      <c r="S712" s="104">
        <f t="shared" si="45"/>
        <v>0</v>
      </c>
      <c r="T712" s="103">
        <v>0</v>
      </c>
      <c r="Y712" s="105"/>
    </row>
    <row r="713" spans="1:25" s="48" customFormat="1" ht="16.5" thickTop="1" thickBot="1">
      <c r="A713" s="99"/>
      <c r="B713" s="100"/>
      <c r="C713" s="100">
        <v>42</v>
      </c>
      <c r="D713" s="101">
        <v>734895</v>
      </c>
      <c r="E713" s="101" t="s">
        <v>226</v>
      </c>
      <c r="F713" s="101" t="s">
        <v>106</v>
      </c>
      <c r="G713" s="101">
        <v>44.5</v>
      </c>
      <c r="H713" s="101">
        <v>0</v>
      </c>
      <c r="I713" s="101">
        <v>0</v>
      </c>
      <c r="J713" s="102">
        <v>0</v>
      </c>
      <c r="K713" s="102">
        <v>1</v>
      </c>
      <c r="L713" s="102">
        <v>0</v>
      </c>
      <c r="M713" s="102">
        <v>0</v>
      </c>
      <c r="N713" s="102"/>
      <c r="O713" s="102"/>
      <c r="P713" s="102"/>
      <c r="Q713" s="102"/>
      <c r="R713" s="103">
        <f t="shared" si="44"/>
        <v>1</v>
      </c>
      <c r="S713" s="104">
        <f t="shared" si="45"/>
        <v>0.16666666666666666</v>
      </c>
      <c r="T713" s="103">
        <v>3</v>
      </c>
      <c r="Y713" s="105"/>
    </row>
    <row r="714" spans="1:25" s="48" customFormat="1" ht="16.5" thickTop="1" thickBot="1">
      <c r="A714" s="99"/>
      <c r="B714" s="100"/>
      <c r="C714" s="100">
        <v>43</v>
      </c>
      <c r="D714" s="101">
        <v>734896</v>
      </c>
      <c r="E714" s="101" t="s">
        <v>227</v>
      </c>
      <c r="F714" s="101" t="s">
        <v>107</v>
      </c>
      <c r="G714" s="101">
        <v>49.5</v>
      </c>
      <c r="H714" s="101">
        <v>0</v>
      </c>
      <c r="I714" s="101">
        <v>0</v>
      </c>
      <c r="J714" s="102">
        <v>0</v>
      </c>
      <c r="K714" s="102">
        <v>0</v>
      </c>
      <c r="L714" s="102">
        <v>0</v>
      </c>
      <c r="M714" s="102">
        <v>0</v>
      </c>
      <c r="N714" s="102"/>
      <c r="O714" s="102"/>
      <c r="P714" s="102"/>
      <c r="Q714" s="102"/>
      <c r="R714" s="103">
        <f t="shared" si="44"/>
        <v>0</v>
      </c>
      <c r="S714" s="104">
        <f t="shared" si="45"/>
        <v>0</v>
      </c>
      <c r="T714" s="103">
        <v>0</v>
      </c>
      <c r="Y714" s="105"/>
    </row>
    <row r="715" spans="1:25" s="48" customFormat="1" ht="16.5" thickTop="1" thickBot="1">
      <c r="A715" s="99"/>
      <c r="B715" s="100"/>
      <c r="C715" s="100">
        <v>44</v>
      </c>
      <c r="D715" s="101">
        <v>734897</v>
      </c>
      <c r="E715" s="101" t="s">
        <v>228</v>
      </c>
      <c r="F715" s="101" t="s">
        <v>108</v>
      </c>
      <c r="G715" s="101">
        <v>49.5</v>
      </c>
      <c r="H715" s="101">
        <v>0</v>
      </c>
      <c r="I715" s="101">
        <v>0</v>
      </c>
      <c r="J715" s="102">
        <v>0</v>
      </c>
      <c r="K715" s="102">
        <v>0</v>
      </c>
      <c r="L715" s="102">
        <v>0</v>
      </c>
      <c r="M715" s="102">
        <v>0</v>
      </c>
      <c r="N715" s="102"/>
      <c r="O715" s="102"/>
      <c r="P715" s="102"/>
      <c r="Q715" s="102"/>
      <c r="R715" s="103">
        <f t="shared" si="44"/>
        <v>0</v>
      </c>
      <c r="S715" s="104">
        <f t="shared" si="45"/>
        <v>0</v>
      </c>
      <c r="T715" s="103">
        <v>0</v>
      </c>
      <c r="Y715" s="105"/>
    </row>
    <row r="716" spans="1:25" s="48" customFormat="1" ht="16.5" thickTop="1" thickBot="1">
      <c r="A716" s="99"/>
      <c r="B716" s="100"/>
      <c r="C716" s="100">
        <v>45</v>
      </c>
      <c r="D716" s="101">
        <v>734898</v>
      </c>
      <c r="E716" s="101" t="s">
        <v>229</v>
      </c>
      <c r="F716" s="101" t="s">
        <v>109</v>
      </c>
      <c r="G716" s="101">
        <v>49.5</v>
      </c>
      <c r="H716" s="101">
        <v>0</v>
      </c>
      <c r="I716" s="101">
        <v>0</v>
      </c>
      <c r="J716" s="102">
        <v>0</v>
      </c>
      <c r="K716" s="102">
        <v>0</v>
      </c>
      <c r="L716" s="102">
        <v>0</v>
      </c>
      <c r="M716" s="102">
        <v>0</v>
      </c>
      <c r="N716" s="102"/>
      <c r="O716" s="102"/>
      <c r="P716" s="102"/>
      <c r="Q716" s="102"/>
      <c r="R716" s="103">
        <f t="shared" si="44"/>
        <v>0</v>
      </c>
      <c r="S716" s="104">
        <f t="shared" si="45"/>
        <v>0</v>
      </c>
      <c r="T716" s="103">
        <v>0</v>
      </c>
      <c r="Y716" s="105"/>
    </row>
    <row r="717" spans="1:25" s="48" customFormat="1" ht="16.5" thickTop="1" thickBot="1">
      <c r="A717" s="99"/>
      <c r="B717" s="100"/>
      <c r="C717" s="100">
        <v>46</v>
      </c>
      <c r="D717" s="101">
        <v>734899</v>
      </c>
      <c r="E717" s="101" t="s">
        <v>230</v>
      </c>
      <c r="F717" s="101" t="s">
        <v>110</v>
      </c>
      <c r="G717" s="101">
        <v>49.5</v>
      </c>
      <c r="H717" s="101">
        <v>0</v>
      </c>
      <c r="I717" s="101">
        <v>20</v>
      </c>
      <c r="J717" s="102">
        <v>0</v>
      </c>
      <c r="K717" s="102">
        <v>0</v>
      </c>
      <c r="L717" s="102">
        <v>0</v>
      </c>
      <c r="M717" s="102">
        <v>0</v>
      </c>
      <c r="N717" s="102"/>
      <c r="O717" s="102"/>
      <c r="P717" s="102"/>
      <c r="Q717" s="102"/>
      <c r="R717" s="103">
        <f t="shared" si="44"/>
        <v>20</v>
      </c>
      <c r="S717" s="104">
        <f t="shared" si="45"/>
        <v>3.3333333333333335</v>
      </c>
      <c r="T717" s="103">
        <v>3</v>
      </c>
      <c r="Y717" s="105"/>
    </row>
    <row r="718" spans="1:25" s="48" customFormat="1" ht="16.5" thickTop="1" thickBot="1">
      <c r="A718" s="99"/>
      <c r="B718" s="100"/>
      <c r="C718" s="100">
        <v>47</v>
      </c>
      <c r="D718" s="101">
        <v>734900</v>
      </c>
      <c r="E718" s="101" t="s">
        <v>231</v>
      </c>
      <c r="F718" s="101" t="s">
        <v>111</v>
      </c>
      <c r="G718" s="101">
        <v>39.5</v>
      </c>
      <c r="H718" s="101">
        <v>0</v>
      </c>
      <c r="I718" s="101">
        <v>0</v>
      </c>
      <c r="J718" s="102">
        <v>0</v>
      </c>
      <c r="K718" s="102">
        <v>0</v>
      </c>
      <c r="L718" s="102">
        <v>0</v>
      </c>
      <c r="M718" s="102">
        <v>0</v>
      </c>
      <c r="N718" s="102"/>
      <c r="O718" s="102"/>
      <c r="P718" s="102"/>
      <c r="Q718" s="102"/>
      <c r="R718" s="103">
        <f t="shared" si="44"/>
        <v>0</v>
      </c>
      <c r="S718" s="104">
        <f t="shared" si="45"/>
        <v>0</v>
      </c>
      <c r="T718" s="103">
        <v>0</v>
      </c>
      <c r="Y718" s="105"/>
    </row>
    <row r="719" spans="1:25" s="48" customFormat="1" ht="16.5" thickTop="1" thickBot="1">
      <c r="A719" s="99"/>
      <c r="B719" s="100"/>
      <c r="C719" s="100">
        <v>48</v>
      </c>
      <c r="D719" s="101">
        <v>734901</v>
      </c>
      <c r="E719" s="101" t="s">
        <v>232</v>
      </c>
      <c r="F719" s="101" t="s">
        <v>112</v>
      </c>
      <c r="G719" s="101">
        <v>39.5</v>
      </c>
      <c r="H719" s="101">
        <v>0</v>
      </c>
      <c r="I719" s="101">
        <v>0</v>
      </c>
      <c r="J719" s="102">
        <v>0</v>
      </c>
      <c r="K719" s="102">
        <v>0</v>
      </c>
      <c r="L719" s="102">
        <v>0</v>
      </c>
      <c r="M719" s="102">
        <v>0</v>
      </c>
      <c r="N719" s="102"/>
      <c r="O719" s="102"/>
      <c r="P719" s="102"/>
      <c r="Q719" s="102"/>
      <c r="R719" s="103">
        <f t="shared" si="44"/>
        <v>0</v>
      </c>
      <c r="S719" s="104">
        <f t="shared" si="45"/>
        <v>0</v>
      </c>
      <c r="T719" s="103">
        <v>0</v>
      </c>
      <c r="Y719" s="105"/>
    </row>
    <row r="720" spans="1:25" s="48" customFormat="1" ht="16.5" thickTop="1" thickBot="1">
      <c r="A720" s="99"/>
      <c r="B720" s="100"/>
      <c r="C720" s="100">
        <v>49</v>
      </c>
      <c r="D720" s="101">
        <v>734902</v>
      </c>
      <c r="E720" s="101" t="s">
        <v>233</v>
      </c>
      <c r="F720" s="101" t="s">
        <v>113</v>
      </c>
      <c r="G720" s="101">
        <v>104.5</v>
      </c>
      <c r="H720" s="101">
        <v>0</v>
      </c>
      <c r="I720" s="101">
        <v>0</v>
      </c>
      <c r="J720" s="102">
        <v>0</v>
      </c>
      <c r="K720" s="102">
        <v>0</v>
      </c>
      <c r="L720" s="102">
        <v>0</v>
      </c>
      <c r="M720" s="102">
        <v>0</v>
      </c>
      <c r="N720" s="102"/>
      <c r="O720" s="102"/>
      <c r="P720" s="102"/>
      <c r="Q720" s="102"/>
      <c r="R720" s="103">
        <f t="shared" si="44"/>
        <v>0</v>
      </c>
      <c r="S720" s="104">
        <f t="shared" si="45"/>
        <v>0</v>
      </c>
      <c r="T720" s="103">
        <v>4</v>
      </c>
      <c r="Y720" s="105"/>
    </row>
    <row r="721" spans="1:25" s="48" customFormat="1" ht="16.5" thickTop="1" thickBot="1">
      <c r="A721" s="99"/>
      <c r="B721" s="100"/>
      <c r="C721" s="100">
        <v>50</v>
      </c>
      <c r="D721" s="101">
        <v>734903</v>
      </c>
      <c r="E721" s="101" t="s">
        <v>234</v>
      </c>
      <c r="F721" s="101" t="s">
        <v>114</v>
      </c>
      <c r="G721" s="101">
        <v>169.5</v>
      </c>
      <c r="H721" s="101">
        <v>0</v>
      </c>
      <c r="I721" s="101">
        <v>0</v>
      </c>
      <c r="J721" s="102">
        <v>0</v>
      </c>
      <c r="K721" s="102">
        <v>0</v>
      </c>
      <c r="L721" s="102">
        <v>0</v>
      </c>
      <c r="M721" s="102">
        <v>0</v>
      </c>
      <c r="N721" s="102"/>
      <c r="O721" s="102"/>
      <c r="P721" s="102"/>
      <c r="Q721" s="102"/>
      <c r="R721" s="103">
        <f t="shared" si="44"/>
        <v>0</v>
      </c>
      <c r="S721" s="104">
        <f t="shared" si="45"/>
        <v>0</v>
      </c>
      <c r="T721" s="103">
        <v>3</v>
      </c>
      <c r="Y721" s="105"/>
    </row>
    <row r="722" spans="1:25" s="48" customFormat="1" ht="16.5" thickTop="1" thickBot="1">
      <c r="A722" s="99"/>
      <c r="B722" s="100"/>
      <c r="C722" s="100">
        <v>51</v>
      </c>
      <c r="D722" s="101">
        <v>734904</v>
      </c>
      <c r="E722" s="101" t="s">
        <v>235</v>
      </c>
      <c r="F722" s="101" t="s">
        <v>115</v>
      </c>
      <c r="G722" s="101">
        <v>59.5</v>
      </c>
      <c r="H722" s="101">
        <v>1</v>
      </c>
      <c r="I722" s="101">
        <v>0</v>
      </c>
      <c r="J722" s="102">
        <v>0</v>
      </c>
      <c r="K722" s="102">
        <v>0</v>
      </c>
      <c r="L722" s="102">
        <v>0</v>
      </c>
      <c r="M722" s="102">
        <v>0</v>
      </c>
      <c r="N722" s="102"/>
      <c r="O722" s="102"/>
      <c r="P722" s="102"/>
      <c r="Q722" s="102"/>
      <c r="R722" s="103">
        <f t="shared" si="44"/>
        <v>1</v>
      </c>
      <c r="S722" s="104">
        <f t="shared" si="45"/>
        <v>0.16666666666666666</v>
      </c>
      <c r="T722" s="103">
        <v>1</v>
      </c>
      <c r="Y722" s="105"/>
    </row>
    <row r="723" spans="1:25" s="48" customFormat="1" ht="16.5" thickTop="1" thickBot="1">
      <c r="A723" s="99"/>
      <c r="B723" s="100"/>
      <c r="C723" s="100">
        <v>52</v>
      </c>
      <c r="D723" s="101">
        <v>734905</v>
      </c>
      <c r="E723" s="101" t="s">
        <v>236</v>
      </c>
      <c r="F723" s="101" t="s">
        <v>116</v>
      </c>
      <c r="G723" s="101">
        <v>114.5</v>
      </c>
      <c r="H723" s="101">
        <v>0</v>
      </c>
      <c r="I723" s="101">
        <v>0</v>
      </c>
      <c r="J723" s="102">
        <v>0</v>
      </c>
      <c r="K723" s="102">
        <v>0</v>
      </c>
      <c r="L723" s="102">
        <v>0</v>
      </c>
      <c r="M723" s="102">
        <v>0</v>
      </c>
      <c r="N723" s="102"/>
      <c r="O723" s="102"/>
      <c r="P723" s="102"/>
      <c r="Q723" s="102"/>
      <c r="R723" s="103">
        <f t="shared" si="44"/>
        <v>0</v>
      </c>
      <c r="S723" s="104">
        <f t="shared" si="45"/>
        <v>0</v>
      </c>
      <c r="T723" s="103">
        <v>4</v>
      </c>
      <c r="Y723" s="105"/>
    </row>
    <row r="724" spans="1:25" s="48" customFormat="1" ht="16.5" thickTop="1" thickBot="1">
      <c r="A724" s="99"/>
      <c r="B724" s="100"/>
      <c r="C724" s="100">
        <v>53</v>
      </c>
      <c r="D724" s="101">
        <v>734906</v>
      </c>
      <c r="E724" s="101" t="s">
        <v>237</v>
      </c>
      <c r="F724" s="101" t="s">
        <v>117</v>
      </c>
      <c r="G724" s="101">
        <v>49.5</v>
      </c>
      <c r="H724" s="101">
        <v>0</v>
      </c>
      <c r="I724" s="101">
        <v>0</v>
      </c>
      <c r="J724" s="102">
        <v>0</v>
      </c>
      <c r="K724" s="102">
        <v>0</v>
      </c>
      <c r="L724" s="102">
        <v>0</v>
      </c>
      <c r="M724" s="102">
        <v>0</v>
      </c>
      <c r="N724" s="102"/>
      <c r="O724" s="102"/>
      <c r="P724" s="102"/>
      <c r="Q724" s="102"/>
      <c r="R724" s="103">
        <f t="shared" si="44"/>
        <v>0</v>
      </c>
      <c r="S724" s="104">
        <f t="shared" si="45"/>
        <v>0</v>
      </c>
      <c r="T724" s="103">
        <v>10</v>
      </c>
      <c r="Y724" s="105"/>
    </row>
    <row r="725" spans="1:25" s="48" customFormat="1" ht="16.5" thickTop="1" thickBot="1">
      <c r="A725" s="99"/>
      <c r="B725" s="100"/>
      <c r="C725" s="100">
        <v>54</v>
      </c>
      <c r="D725" s="101">
        <v>734907</v>
      </c>
      <c r="E725" s="101" t="s">
        <v>238</v>
      </c>
      <c r="F725" s="101" t="s">
        <v>118</v>
      </c>
      <c r="G725" s="101">
        <v>24.5</v>
      </c>
      <c r="H725" s="101">
        <v>0</v>
      </c>
      <c r="I725" s="101">
        <v>0</v>
      </c>
      <c r="J725" s="102">
        <v>0</v>
      </c>
      <c r="K725" s="102">
        <v>0</v>
      </c>
      <c r="L725" s="102">
        <v>0</v>
      </c>
      <c r="M725" s="102">
        <v>0</v>
      </c>
      <c r="N725" s="102"/>
      <c r="O725" s="102"/>
      <c r="P725" s="102"/>
      <c r="Q725" s="102"/>
      <c r="R725" s="103">
        <f t="shared" si="44"/>
        <v>0</v>
      </c>
      <c r="S725" s="104">
        <f t="shared" si="45"/>
        <v>0</v>
      </c>
      <c r="T725" s="103">
        <v>0</v>
      </c>
      <c r="Y725" s="105"/>
    </row>
    <row r="726" spans="1:25" s="48" customFormat="1" ht="16.5" thickTop="1" thickBot="1">
      <c r="A726" s="99"/>
      <c r="B726" s="100"/>
      <c r="C726" s="100">
        <v>55</v>
      </c>
      <c r="D726" s="101">
        <v>734909</v>
      </c>
      <c r="E726" s="101" t="s">
        <v>239</v>
      </c>
      <c r="F726" s="101" t="s">
        <v>119</v>
      </c>
      <c r="G726" s="101">
        <v>24.5</v>
      </c>
      <c r="H726" s="101">
        <v>0</v>
      </c>
      <c r="I726" s="101">
        <v>1</v>
      </c>
      <c r="J726" s="102">
        <v>0</v>
      </c>
      <c r="K726" s="102">
        <v>0</v>
      </c>
      <c r="L726" s="102">
        <v>1</v>
      </c>
      <c r="M726" s="102">
        <v>0</v>
      </c>
      <c r="N726" s="102"/>
      <c r="O726" s="102"/>
      <c r="P726" s="102"/>
      <c r="Q726" s="102"/>
      <c r="R726" s="103">
        <f t="shared" si="44"/>
        <v>2</v>
      </c>
      <c r="S726" s="104">
        <f t="shared" si="45"/>
        <v>0.33333333333333331</v>
      </c>
      <c r="T726" s="103">
        <v>2</v>
      </c>
      <c r="Y726" s="105"/>
    </row>
    <row r="727" spans="1:25" s="48" customFormat="1" ht="16.5" thickTop="1" thickBot="1">
      <c r="A727" s="99"/>
      <c r="B727" s="100"/>
      <c r="C727" s="100">
        <v>56</v>
      </c>
      <c r="D727" s="101">
        <v>734910</v>
      </c>
      <c r="E727" s="101" t="s">
        <v>240</v>
      </c>
      <c r="F727" s="101" t="s">
        <v>120</v>
      </c>
      <c r="G727" s="101">
        <v>24.5</v>
      </c>
      <c r="H727" s="101">
        <v>0</v>
      </c>
      <c r="I727" s="101">
        <v>0</v>
      </c>
      <c r="J727" s="102">
        <v>0</v>
      </c>
      <c r="K727" s="102">
        <v>0</v>
      </c>
      <c r="L727" s="102">
        <v>0</v>
      </c>
      <c r="M727" s="102">
        <v>0</v>
      </c>
      <c r="N727" s="102"/>
      <c r="O727" s="102"/>
      <c r="P727" s="102"/>
      <c r="Q727" s="102"/>
      <c r="R727" s="103">
        <f t="shared" si="44"/>
        <v>0</v>
      </c>
      <c r="S727" s="104">
        <f t="shared" si="45"/>
        <v>0</v>
      </c>
      <c r="T727" s="103">
        <v>0</v>
      </c>
      <c r="Y727" s="105"/>
    </row>
    <row r="728" spans="1:25" s="48" customFormat="1" ht="16.5" thickTop="1" thickBot="1">
      <c r="A728" s="99"/>
      <c r="B728" s="100"/>
      <c r="C728" s="100">
        <v>57</v>
      </c>
      <c r="D728" s="101">
        <v>734911</v>
      </c>
      <c r="E728" s="101" t="s">
        <v>241</v>
      </c>
      <c r="F728" s="101" t="s">
        <v>121</v>
      </c>
      <c r="G728" s="101">
        <v>24.5</v>
      </c>
      <c r="H728" s="101">
        <v>0</v>
      </c>
      <c r="I728" s="101">
        <v>0</v>
      </c>
      <c r="J728" s="102">
        <v>0</v>
      </c>
      <c r="K728" s="102">
        <v>0</v>
      </c>
      <c r="L728" s="102">
        <v>0</v>
      </c>
      <c r="M728" s="102">
        <v>0</v>
      </c>
      <c r="N728" s="102"/>
      <c r="O728" s="102"/>
      <c r="P728" s="102"/>
      <c r="Q728" s="102"/>
      <c r="R728" s="103">
        <f t="shared" si="44"/>
        <v>0</v>
      </c>
      <c r="S728" s="104">
        <f t="shared" si="45"/>
        <v>0</v>
      </c>
      <c r="T728" s="103">
        <v>2</v>
      </c>
      <c r="Y728" s="105"/>
    </row>
    <row r="729" spans="1:25" s="48" customFormat="1" ht="16.5" thickTop="1" thickBot="1">
      <c r="A729" s="99"/>
      <c r="B729" s="100"/>
      <c r="C729" s="100">
        <v>58</v>
      </c>
      <c r="D729" s="101">
        <v>734912</v>
      </c>
      <c r="E729" s="101" t="s">
        <v>242</v>
      </c>
      <c r="F729" s="101" t="s">
        <v>122</v>
      </c>
      <c r="G729" s="101">
        <v>24.5</v>
      </c>
      <c r="H729" s="101">
        <v>0</v>
      </c>
      <c r="I729" s="101">
        <v>0</v>
      </c>
      <c r="J729" s="102">
        <v>0</v>
      </c>
      <c r="K729" s="102">
        <v>0</v>
      </c>
      <c r="L729" s="102">
        <v>0</v>
      </c>
      <c r="M729" s="102">
        <v>0</v>
      </c>
      <c r="N729" s="102"/>
      <c r="O729" s="102"/>
      <c r="P729" s="102"/>
      <c r="Q729" s="102"/>
      <c r="R729" s="103">
        <f t="shared" si="44"/>
        <v>0</v>
      </c>
      <c r="S729" s="104">
        <f t="shared" si="45"/>
        <v>0</v>
      </c>
      <c r="T729" s="103">
        <v>0</v>
      </c>
      <c r="Y729" s="105"/>
    </row>
    <row r="730" spans="1:25" s="48" customFormat="1" ht="16.5" thickTop="1" thickBot="1">
      <c r="A730" s="99"/>
      <c r="B730" s="100"/>
      <c r="C730" s="100">
        <v>59</v>
      </c>
      <c r="D730" s="101">
        <v>734913</v>
      </c>
      <c r="E730" s="101" t="s">
        <v>243</v>
      </c>
      <c r="F730" s="101" t="s">
        <v>120</v>
      </c>
      <c r="G730" s="101">
        <v>24.5</v>
      </c>
      <c r="H730" s="101">
        <v>0</v>
      </c>
      <c r="I730" s="101">
        <v>0</v>
      </c>
      <c r="J730" s="102">
        <v>0</v>
      </c>
      <c r="K730" s="102">
        <v>0</v>
      </c>
      <c r="L730" s="102">
        <v>0</v>
      </c>
      <c r="M730" s="102">
        <v>0</v>
      </c>
      <c r="N730" s="102"/>
      <c r="O730" s="102"/>
      <c r="P730" s="102"/>
      <c r="Q730" s="102"/>
      <c r="R730" s="103">
        <f t="shared" si="44"/>
        <v>0</v>
      </c>
      <c r="S730" s="104">
        <f t="shared" si="45"/>
        <v>0</v>
      </c>
      <c r="T730" s="103">
        <v>0</v>
      </c>
      <c r="Y730" s="105"/>
    </row>
    <row r="731" spans="1:25" s="48" customFormat="1" ht="16.5" thickTop="1" thickBot="1">
      <c r="A731" s="99"/>
      <c r="B731" s="100"/>
      <c r="C731" s="100">
        <v>60</v>
      </c>
      <c r="D731" s="101">
        <v>734914</v>
      </c>
      <c r="E731" s="101" t="s">
        <v>244</v>
      </c>
      <c r="F731" s="101" t="s">
        <v>123</v>
      </c>
      <c r="G731" s="101">
        <v>24.5</v>
      </c>
      <c r="H731" s="101">
        <v>1</v>
      </c>
      <c r="I731" s="101">
        <v>0</v>
      </c>
      <c r="J731" s="102">
        <v>0</v>
      </c>
      <c r="K731" s="102">
        <v>0</v>
      </c>
      <c r="L731" s="102">
        <v>0</v>
      </c>
      <c r="M731" s="102">
        <v>0</v>
      </c>
      <c r="N731" s="102"/>
      <c r="O731" s="102"/>
      <c r="P731" s="102"/>
      <c r="Q731" s="102"/>
      <c r="R731" s="103">
        <f t="shared" si="44"/>
        <v>1</v>
      </c>
      <c r="S731" s="104">
        <f t="shared" si="45"/>
        <v>0.16666666666666666</v>
      </c>
      <c r="T731" s="103">
        <v>3</v>
      </c>
      <c r="Y731" s="105"/>
    </row>
    <row r="732" spans="1:25" s="48" customFormat="1" ht="16.5" thickTop="1" thickBot="1">
      <c r="A732" s="99"/>
      <c r="B732" s="100"/>
      <c r="C732" s="100">
        <v>61</v>
      </c>
      <c r="D732" s="101">
        <v>734915</v>
      </c>
      <c r="E732" s="101" t="s">
        <v>245</v>
      </c>
      <c r="F732" s="101" t="s">
        <v>124</v>
      </c>
      <c r="G732" s="101">
        <v>24.5</v>
      </c>
      <c r="H732" s="101">
        <v>0</v>
      </c>
      <c r="I732" s="101">
        <v>0</v>
      </c>
      <c r="J732" s="102">
        <v>0</v>
      </c>
      <c r="K732" s="102">
        <v>0</v>
      </c>
      <c r="L732" s="102">
        <v>0</v>
      </c>
      <c r="M732" s="102">
        <v>0</v>
      </c>
      <c r="N732" s="102"/>
      <c r="O732" s="102"/>
      <c r="P732" s="102"/>
      <c r="Q732" s="102"/>
      <c r="R732" s="103">
        <f t="shared" si="44"/>
        <v>0</v>
      </c>
      <c r="S732" s="104">
        <f t="shared" si="45"/>
        <v>0</v>
      </c>
      <c r="T732" s="103">
        <v>0</v>
      </c>
      <c r="Y732" s="105"/>
    </row>
    <row r="733" spans="1:25" s="48" customFormat="1" ht="16.5" thickTop="1" thickBot="1">
      <c r="A733" s="99"/>
      <c r="B733" s="100"/>
      <c r="C733" s="100">
        <v>62</v>
      </c>
      <c r="D733" s="101">
        <v>734916</v>
      </c>
      <c r="E733" s="101" t="s">
        <v>246</v>
      </c>
      <c r="F733" s="101" t="s">
        <v>125</v>
      </c>
      <c r="G733" s="101">
        <v>29.5</v>
      </c>
      <c r="H733" s="101">
        <v>0</v>
      </c>
      <c r="I733" s="101">
        <v>0</v>
      </c>
      <c r="J733" s="102">
        <v>0</v>
      </c>
      <c r="K733" s="102">
        <v>0</v>
      </c>
      <c r="L733" s="102">
        <v>0</v>
      </c>
      <c r="M733" s="102">
        <v>0</v>
      </c>
      <c r="N733" s="102"/>
      <c r="O733" s="102"/>
      <c r="P733" s="102"/>
      <c r="Q733" s="102"/>
      <c r="R733" s="103">
        <f t="shared" si="44"/>
        <v>0</v>
      </c>
      <c r="S733" s="104">
        <f t="shared" si="45"/>
        <v>0</v>
      </c>
      <c r="T733" s="103">
        <v>4</v>
      </c>
      <c r="Y733" s="105"/>
    </row>
    <row r="734" spans="1:25" s="48" customFormat="1" ht="16.5" thickTop="1" thickBot="1">
      <c r="A734" s="99"/>
      <c r="B734" s="100"/>
      <c r="C734" s="100">
        <v>63</v>
      </c>
      <c r="D734" s="101">
        <v>734917</v>
      </c>
      <c r="E734" s="101" t="s">
        <v>247</v>
      </c>
      <c r="F734" s="101" t="s">
        <v>126</v>
      </c>
      <c r="G734" s="101">
        <v>29.5</v>
      </c>
      <c r="H734" s="101">
        <v>0</v>
      </c>
      <c r="I734" s="101">
        <v>0</v>
      </c>
      <c r="J734" s="102">
        <v>0</v>
      </c>
      <c r="K734" s="102">
        <v>0</v>
      </c>
      <c r="L734" s="102">
        <v>0</v>
      </c>
      <c r="M734" s="102">
        <v>0</v>
      </c>
      <c r="N734" s="102"/>
      <c r="O734" s="102"/>
      <c r="P734" s="102"/>
      <c r="Q734" s="102"/>
      <c r="R734" s="103">
        <f t="shared" si="44"/>
        <v>0</v>
      </c>
      <c r="S734" s="104">
        <f t="shared" si="45"/>
        <v>0</v>
      </c>
      <c r="T734" s="103">
        <v>4</v>
      </c>
      <c r="Y734" s="105"/>
    </row>
    <row r="735" spans="1:25" s="48" customFormat="1" ht="16.5" thickTop="1" thickBot="1">
      <c r="A735" s="99"/>
      <c r="B735" s="100"/>
      <c r="C735" s="100">
        <v>64</v>
      </c>
      <c r="D735" s="101">
        <v>734918</v>
      </c>
      <c r="E735" s="101" t="s">
        <v>248</v>
      </c>
      <c r="F735" s="101" t="s">
        <v>127</v>
      </c>
      <c r="G735" s="101">
        <v>44.5</v>
      </c>
      <c r="H735" s="101">
        <v>0</v>
      </c>
      <c r="I735" s="101">
        <v>0</v>
      </c>
      <c r="J735" s="102">
        <v>0</v>
      </c>
      <c r="K735" s="102">
        <v>0</v>
      </c>
      <c r="L735" s="102">
        <v>0</v>
      </c>
      <c r="M735" s="102">
        <v>0</v>
      </c>
      <c r="N735" s="102"/>
      <c r="O735" s="102"/>
      <c r="P735" s="102"/>
      <c r="Q735" s="102"/>
      <c r="R735" s="103">
        <f t="shared" si="44"/>
        <v>0</v>
      </c>
      <c r="S735" s="104">
        <f t="shared" si="45"/>
        <v>0</v>
      </c>
      <c r="T735" s="103">
        <v>4</v>
      </c>
      <c r="Y735" s="105"/>
    </row>
    <row r="736" spans="1:25" s="48" customFormat="1" ht="16.5" thickTop="1" thickBot="1">
      <c r="A736" s="99"/>
      <c r="B736" s="100"/>
      <c r="C736" s="100">
        <v>65</v>
      </c>
      <c r="D736" s="101">
        <v>734920</v>
      </c>
      <c r="E736" s="101" t="s">
        <v>249</v>
      </c>
      <c r="F736" s="101" t="s">
        <v>128</v>
      </c>
      <c r="G736" s="101">
        <v>34.5</v>
      </c>
      <c r="H736" s="101">
        <v>0</v>
      </c>
      <c r="I736" s="101">
        <v>0</v>
      </c>
      <c r="J736" s="102">
        <v>0</v>
      </c>
      <c r="K736" s="102">
        <v>0</v>
      </c>
      <c r="L736" s="102">
        <v>0</v>
      </c>
      <c r="M736" s="102">
        <v>0</v>
      </c>
      <c r="N736" s="102"/>
      <c r="O736" s="102"/>
      <c r="P736" s="102"/>
      <c r="Q736" s="102"/>
      <c r="R736" s="103">
        <f t="shared" si="44"/>
        <v>0</v>
      </c>
      <c r="S736" s="104">
        <f t="shared" si="45"/>
        <v>0</v>
      </c>
      <c r="T736" s="103">
        <v>2</v>
      </c>
      <c r="Y736" s="105"/>
    </row>
    <row r="737" spans="1:25" s="48" customFormat="1" ht="16.5" thickTop="1" thickBot="1">
      <c r="A737" s="99"/>
      <c r="B737" s="100"/>
      <c r="C737" s="100">
        <v>66</v>
      </c>
      <c r="D737" s="101">
        <v>734921</v>
      </c>
      <c r="E737" s="101" t="s">
        <v>250</v>
      </c>
      <c r="F737" s="101" t="s">
        <v>129</v>
      </c>
      <c r="G737" s="101">
        <v>34.5</v>
      </c>
      <c r="H737" s="101">
        <v>0</v>
      </c>
      <c r="I737" s="101">
        <v>0</v>
      </c>
      <c r="J737" s="102">
        <v>0</v>
      </c>
      <c r="K737" s="102">
        <v>0</v>
      </c>
      <c r="L737" s="102">
        <v>0</v>
      </c>
      <c r="M737" s="102">
        <v>0</v>
      </c>
      <c r="N737" s="102"/>
      <c r="O737" s="102"/>
      <c r="P737" s="102"/>
      <c r="Q737" s="102"/>
      <c r="R737" s="103">
        <f t="shared" si="44"/>
        <v>0</v>
      </c>
      <c r="S737" s="104">
        <f t="shared" ref="S737:S787" si="46">AVERAGE(H737:Q737)</f>
        <v>0</v>
      </c>
      <c r="T737" s="103">
        <v>0</v>
      </c>
      <c r="Y737" s="105"/>
    </row>
    <row r="738" spans="1:25" s="48" customFormat="1" ht="16.5" thickTop="1" thickBot="1">
      <c r="A738" s="99"/>
      <c r="B738" s="100"/>
      <c r="C738" s="100">
        <v>67</v>
      </c>
      <c r="D738" s="101">
        <v>734922</v>
      </c>
      <c r="E738" s="101" t="s">
        <v>251</v>
      </c>
      <c r="F738" s="101" t="s">
        <v>130</v>
      </c>
      <c r="G738" s="101">
        <v>34.5</v>
      </c>
      <c r="H738" s="101">
        <v>0</v>
      </c>
      <c r="I738" s="101">
        <v>0</v>
      </c>
      <c r="J738" s="102">
        <v>0</v>
      </c>
      <c r="K738" s="102">
        <v>0</v>
      </c>
      <c r="L738" s="102">
        <v>0</v>
      </c>
      <c r="M738" s="102">
        <v>0</v>
      </c>
      <c r="N738" s="102"/>
      <c r="O738" s="102"/>
      <c r="P738" s="102"/>
      <c r="Q738" s="102"/>
      <c r="R738" s="103">
        <f t="shared" si="44"/>
        <v>0</v>
      </c>
      <c r="S738" s="104">
        <f t="shared" si="46"/>
        <v>0</v>
      </c>
      <c r="T738" s="103">
        <v>0</v>
      </c>
      <c r="Y738" s="105"/>
    </row>
    <row r="739" spans="1:25" s="48" customFormat="1" ht="16.5" thickTop="1" thickBot="1">
      <c r="A739" s="99"/>
      <c r="B739" s="100"/>
      <c r="C739" s="100">
        <v>68</v>
      </c>
      <c r="D739" s="101">
        <v>734923</v>
      </c>
      <c r="E739" s="101" t="s">
        <v>252</v>
      </c>
      <c r="F739" s="101" t="s">
        <v>131</v>
      </c>
      <c r="G739" s="101">
        <v>29.5</v>
      </c>
      <c r="H739" s="101">
        <v>0</v>
      </c>
      <c r="I739" s="101">
        <v>0</v>
      </c>
      <c r="J739" s="102">
        <v>0</v>
      </c>
      <c r="K739" s="102">
        <v>0</v>
      </c>
      <c r="L739" s="102">
        <v>0</v>
      </c>
      <c r="M739" s="102">
        <v>0</v>
      </c>
      <c r="N739" s="102"/>
      <c r="O739" s="102"/>
      <c r="P739" s="102"/>
      <c r="Q739" s="102"/>
      <c r="R739" s="103">
        <f t="shared" si="44"/>
        <v>0</v>
      </c>
      <c r="S739" s="104">
        <f t="shared" si="46"/>
        <v>0</v>
      </c>
      <c r="T739" s="103">
        <v>0</v>
      </c>
      <c r="Y739" s="105"/>
    </row>
    <row r="740" spans="1:25" s="48" customFormat="1" ht="16.5" thickTop="1" thickBot="1">
      <c r="A740" s="99"/>
      <c r="B740" s="100"/>
      <c r="C740" s="100">
        <v>69</v>
      </c>
      <c r="D740" s="101">
        <v>734924</v>
      </c>
      <c r="E740" s="101" t="s">
        <v>253</v>
      </c>
      <c r="F740" s="101" t="s">
        <v>132</v>
      </c>
      <c r="G740" s="101">
        <v>29.5</v>
      </c>
      <c r="H740" s="101">
        <v>0</v>
      </c>
      <c r="I740" s="101">
        <v>0</v>
      </c>
      <c r="J740" s="102">
        <v>0</v>
      </c>
      <c r="K740" s="102">
        <v>0</v>
      </c>
      <c r="L740" s="102">
        <v>0</v>
      </c>
      <c r="M740" s="102">
        <v>0</v>
      </c>
      <c r="N740" s="102"/>
      <c r="O740" s="102"/>
      <c r="P740" s="102"/>
      <c r="Q740" s="102"/>
      <c r="R740" s="103">
        <f t="shared" si="44"/>
        <v>0</v>
      </c>
      <c r="S740" s="104">
        <f t="shared" si="46"/>
        <v>0</v>
      </c>
      <c r="T740" s="103">
        <v>0</v>
      </c>
      <c r="Y740" s="105"/>
    </row>
    <row r="741" spans="1:25" s="48" customFormat="1" ht="16.5" thickTop="1" thickBot="1">
      <c r="A741" s="99"/>
      <c r="B741" s="100"/>
      <c r="C741" s="100">
        <v>70</v>
      </c>
      <c r="D741" s="101">
        <v>734925</v>
      </c>
      <c r="E741" s="101" t="s">
        <v>254</v>
      </c>
      <c r="F741" s="101" t="s">
        <v>133</v>
      </c>
      <c r="G741" s="101">
        <v>29.5</v>
      </c>
      <c r="H741" s="101">
        <v>0</v>
      </c>
      <c r="I741" s="101">
        <v>0</v>
      </c>
      <c r="J741" s="102">
        <v>0</v>
      </c>
      <c r="K741" s="102">
        <v>0</v>
      </c>
      <c r="L741" s="102">
        <v>0</v>
      </c>
      <c r="M741" s="102">
        <v>0</v>
      </c>
      <c r="N741" s="102"/>
      <c r="O741" s="102"/>
      <c r="P741" s="102"/>
      <c r="Q741" s="102"/>
      <c r="R741" s="103">
        <f t="shared" si="44"/>
        <v>0</v>
      </c>
      <c r="S741" s="104">
        <f t="shared" si="46"/>
        <v>0</v>
      </c>
      <c r="T741" s="103">
        <v>0</v>
      </c>
      <c r="Y741" s="105"/>
    </row>
    <row r="742" spans="1:25" s="48" customFormat="1" ht="16.5" thickTop="1" thickBot="1">
      <c r="A742" s="99"/>
      <c r="B742" s="100"/>
      <c r="C742" s="100">
        <v>71</v>
      </c>
      <c r="D742" s="101">
        <v>734926</v>
      </c>
      <c r="E742" s="101" t="s">
        <v>255</v>
      </c>
      <c r="F742" s="101" t="s">
        <v>134</v>
      </c>
      <c r="G742" s="101">
        <v>24.5</v>
      </c>
      <c r="H742" s="101">
        <v>0</v>
      </c>
      <c r="I742" s="101">
        <v>0</v>
      </c>
      <c r="J742" s="102">
        <v>0</v>
      </c>
      <c r="K742" s="102">
        <v>0</v>
      </c>
      <c r="L742" s="102">
        <v>0</v>
      </c>
      <c r="M742" s="102">
        <v>0</v>
      </c>
      <c r="N742" s="102"/>
      <c r="O742" s="102"/>
      <c r="P742" s="102"/>
      <c r="Q742" s="102"/>
      <c r="R742" s="103">
        <f t="shared" si="44"/>
        <v>0</v>
      </c>
      <c r="S742" s="104">
        <f t="shared" si="46"/>
        <v>0</v>
      </c>
      <c r="T742" s="103">
        <v>0</v>
      </c>
      <c r="Y742" s="105"/>
    </row>
    <row r="743" spans="1:25" s="48" customFormat="1" ht="16.5" thickTop="1" thickBot="1">
      <c r="A743" s="99"/>
      <c r="B743" s="100"/>
      <c r="C743" s="100">
        <v>72</v>
      </c>
      <c r="D743" s="101">
        <v>734927</v>
      </c>
      <c r="E743" s="101" t="s">
        <v>256</v>
      </c>
      <c r="F743" s="101" t="s">
        <v>135</v>
      </c>
      <c r="G743" s="101">
        <v>24.5</v>
      </c>
      <c r="H743" s="101">
        <v>0</v>
      </c>
      <c r="I743" s="101">
        <v>0</v>
      </c>
      <c r="J743" s="102">
        <v>0</v>
      </c>
      <c r="K743" s="102">
        <v>0</v>
      </c>
      <c r="L743" s="102">
        <v>1</v>
      </c>
      <c r="M743" s="102">
        <v>0</v>
      </c>
      <c r="N743" s="102"/>
      <c r="O743" s="102"/>
      <c r="P743" s="102"/>
      <c r="Q743" s="102"/>
      <c r="R743" s="103">
        <f t="shared" si="44"/>
        <v>1</v>
      </c>
      <c r="S743" s="104">
        <f t="shared" si="46"/>
        <v>0.16666666666666666</v>
      </c>
      <c r="T743" s="103">
        <v>1</v>
      </c>
      <c r="Y743" s="105"/>
    </row>
    <row r="744" spans="1:25" s="48" customFormat="1" ht="16.5" thickTop="1" thickBot="1">
      <c r="A744" s="99"/>
      <c r="B744" s="100"/>
      <c r="C744" s="100">
        <v>73</v>
      </c>
      <c r="D744" s="101">
        <v>734928</v>
      </c>
      <c r="E744" s="101" t="s">
        <v>257</v>
      </c>
      <c r="F744" s="101" t="s">
        <v>136</v>
      </c>
      <c r="G744" s="101">
        <v>24</v>
      </c>
      <c r="H744" s="101">
        <v>0</v>
      </c>
      <c r="I744" s="101">
        <v>0</v>
      </c>
      <c r="J744" s="102">
        <v>0</v>
      </c>
      <c r="K744" s="102">
        <v>0</v>
      </c>
      <c r="L744" s="102">
        <v>0</v>
      </c>
      <c r="M744" s="102">
        <v>0</v>
      </c>
      <c r="N744" s="102"/>
      <c r="O744" s="102"/>
      <c r="P744" s="102"/>
      <c r="Q744" s="102"/>
      <c r="R744" s="103">
        <f t="shared" si="44"/>
        <v>0</v>
      </c>
      <c r="S744" s="104">
        <f t="shared" si="46"/>
        <v>0</v>
      </c>
      <c r="T744" s="103">
        <v>0</v>
      </c>
      <c r="Y744" s="105"/>
    </row>
    <row r="745" spans="1:25" s="48" customFormat="1" ht="16.5" thickTop="1" thickBot="1">
      <c r="A745" s="99"/>
      <c r="B745" s="100"/>
      <c r="C745" s="100">
        <v>74</v>
      </c>
      <c r="D745" s="101">
        <v>734929</v>
      </c>
      <c r="E745" s="101" t="s">
        <v>258</v>
      </c>
      <c r="F745" s="101" t="s">
        <v>137</v>
      </c>
      <c r="G745" s="101">
        <v>24.5</v>
      </c>
      <c r="H745" s="101">
        <v>0</v>
      </c>
      <c r="I745" s="101">
        <v>0</v>
      </c>
      <c r="J745" s="102">
        <v>0</v>
      </c>
      <c r="K745" s="102">
        <v>0</v>
      </c>
      <c r="L745" s="102">
        <v>0</v>
      </c>
      <c r="M745" s="102">
        <v>0</v>
      </c>
      <c r="N745" s="102"/>
      <c r="O745" s="102"/>
      <c r="P745" s="102"/>
      <c r="Q745" s="102"/>
      <c r="R745" s="103">
        <f t="shared" si="44"/>
        <v>0</v>
      </c>
      <c r="S745" s="104">
        <f t="shared" si="46"/>
        <v>0</v>
      </c>
      <c r="T745" s="103">
        <v>0</v>
      </c>
      <c r="Y745" s="105"/>
    </row>
    <row r="746" spans="1:25" s="48" customFormat="1" ht="16.5" thickTop="1" thickBot="1">
      <c r="A746" s="99"/>
      <c r="B746" s="100"/>
      <c r="C746" s="100">
        <v>75</v>
      </c>
      <c r="D746" s="101">
        <v>734930</v>
      </c>
      <c r="E746" s="101" t="s">
        <v>259</v>
      </c>
      <c r="F746" s="101" t="s">
        <v>138</v>
      </c>
      <c r="G746" s="101">
        <v>24.5</v>
      </c>
      <c r="H746" s="101">
        <v>0</v>
      </c>
      <c r="I746" s="101">
        <v>0</v>
      </c>
      <c r="J746" s="102">
        <v>0</v>
      </c>
      <c r="K746" s="102">
        <v>0</v>
      </c>
      <c r="L746" s="102">
        <v>0</v>
      </c>
      <c r="M746" s="102">
        <v>0</v>
      </c>
      <c r="N746" s="102"/>
      <c r="O746" s="102"/>
      <c r="P746" s="102"/>
      <c r="Q746" s="102"/>
      <c r="R746" s="103">
        <f t="shared" si="44"/>
        <v>0</v>
      </c>
      <c r="S746" s="104">
        <f t="shared" si="46"/>
        <v>0</v>
      </c>
      <c r="T746" s="103">
        <v>0</v>
      </c>
      <c r="Y746" s="105"/>
    </row>
    <row r="747" spans="1:25" s="48" customFormat="1" ht="16.5" thickTop="1" thickBot="1">
      <c r="A747" s="99"/>
      <c r="B747" s="100"/>
      <c r="C747" s="100">
        <v>76</v>
      </c>
      <c r="D747" s="101">
        <v>734931</v>
      </c>
      <c r="E747" s="101" t="s">
        <v>260</v>
      </c>
      <c r="F747" s="101" t="s">
        <v>139</v>
      </c>
      <c r="G747" s="101">
        <v>24.5</v>
      </c>
      <c r="H747" s="101">
        <v>0</v>
      </c>
      <c r="I747" s="101">
        <v>0</v>
      </c>
      <c r="J747" s="102">
        <v>0</v>
      </c>
      <c r="K747" s="102">
        <v>0</v>
      </c>
      <c r="L747" s="102">
        <v>0</v>
      </c>
      <c r="M747" s="102">
        <v>0</v>
      </c>
      <c r="N747" s="102"/>
      <c r="O747" s="102"/>
      <c r="P747" s="102"/>
      <c r="Q747" s="102"/>
      <c r="R747" s="103">
        <f t="shared" si="44"/>
        <v>0</v>
      </c>
      <c r="S747" s="104">
        <f t="shared" si="46"/>
        <v>0</v>
      </c>
      <c r="T747" s="103">
        <v>0</v>
      </c>
      <c r="Y747" s="105"/>
    </row>
    <row r="748" spans="1:25" s="48" customFormat="1" ht="16.5" thickTop="1" thickBot="1">
      <c r="A748" s="99"/>
      <c r="B748" s="100"/>
      <c r="C748" s="100">
        <v>77</v>
      </c>
      <c r="D748" s="101">
        <v>734933</v>
      </c>
      <c r="E748" s="101" t="s">
        <v>261</v>
      </c>
      <c r="F748" s="101" t="s">
        <v>140</v>
      </c>
      <c r="G748" s="101">
        <v>24.5</v>
      </c>
      <c r="H748" s="101">
        <v>0</v>
      </c>
      <c r="I748" s="101">
        <v>0</v>
      </c>
      <c r="J748" s="102">
        <v>0</v>
      </c>
      <c r="K748" s="102">
        <v>0</v>
      </c>
      <c r="L748" s="102">
        <v>0</v>
      </c>
      <c r="M748" s="102">
        <v>0</v>
      </c>
      <c r="N748" s="102"/>
      <c r="O748" s="102"/>
      <c r="P748" s="102"/>
      <c r="Q748" s="102"/>
      <c r="R748" s="103">
        <f t="shared" si="44"/>
        <v>0</v>
      </c>
      <c r="S748" s="104">
        <f t="shared" si="46"/>
        <v>0</v>
      </c>
      <c r="T748" s="103">
        <v>0</v>
      </c>
      <c r="Y748" s="105"/>
    </row>
    <row r="749" spans="1:25" s="48" customFormat="1" ht="16.5" thickTop="1" thickBot="1">
      <c r="A749" s="99"/>
      <c r="B749" s="100"/>
      <c r="C749" s="100">
        <v>78</v>
      </c>
      <c r="D749" s="101">
        <v>734934</v>
      </c>
      <c r="E749" s="101" t="s">
        <v>262</v>
      </c>
      <c r="F749" s="101" t="s">
        <v>141</v>
      </c>
      <c r="G749" s="101">
        <v>24.5</v>
      </c>
      <c r="H749" s="101">
        <v>0</v>
      </c>
      <c r="I749" s="101">
        <v>0</v>
      </c>
      <c r="J749" s="102">
        <v>0</v>
      </c>
      <c r="K749" s="102">
        <v>0</v>
      </c>
      <c r="L749" s="102">
        <v>0</v>
      </c>
      <c r="M749" s="102">
        <v>0</v>
      </c>
      <c r="N749" s="102"/>
      <c r="O749" s="102"/>
      <c r="P749" s="102"/>
      <c r="Q749" s="102"/>
      <c r="R749" s="103">
        <f t="shared" si="44"/>
        <v>0</v>
      </c>
      <c r="S749" s="104">
        <f t="shared" si="46"/>
        <v>0</v>
      </c>
      <c r="T749" s="103">
        <v>0</v>
      </c>
      <c r="Y749" s="105"/>
    </row>
    <row r="750" spans="1:25" s="48" customFormat="1" ht="16.5" thickTop="1" thickBot="1">
      <c r="A750" s="99"/>
      <c r="B750" s="100"/>
      <c r="C750" s="100">
        <v>79</v>
      </c>
      <c r="D750" s="101">
        <v>734935</v>
      </c>
      <c r="E750" s="101" t="s">
        <v>263</v>
      </c>
      <c r="F750" s="101" t="s">
        <v>142</v>
      </c>
      <c r="G750" s="101">
        <v>29.5</v>
      </c>
      <c r="H750" s="101">
        <v>0</v>
      </c>
      <c r="I750" s="101">
        <v>0</v>
      </c>
      <c r="J750" s="102">
        <v>0</v>
      </c>
      <c r="K750" s="102">
        <v>0</v>
      </c>
      <c r="L750" s="102">
        <v>0</v>
      </c>
      <c r="M750" s="102">
        <v>0</v>
      </c>
      <c r="N750" s="102"/>
      <c r="O750" s="102"/>
      <c r="P750" s="102"/>
      <c r="Q750" s="102"/>
      <c r="R750" s="103">
        <f t="shared" si="44"/>
        <v>0</v>
      </c>
      <c r="S750" s="104">
        <f t="shared" si="46"/>
        <v>0</v>
      </c>
      <c r="T750" s="103">
        <v>0</v>
      </c>
      <c r="Y750" s="105"/>
    </row>
    <row r="751" spans="1:25" s="48" customFormat="1" ht="16.5" thickTop="1" thickBot="1">
      <c r="A751" s="99"/>
      <c r="B751" s="100"/>
      <c r="C751" s="100">
        <v>80</v>
      </c>
      <c r="D751" s="101">
        <v>734936</v>
      </c>
      <c r="E751" s="101" t="s">
        <v>264</v>
      </c>
      <c r="F751" s="101" t="s">
        <v>143</v>
      </c>
      <c r="G751" s="101">
        <v>29.5</v>
      </c>
      <c r="H751" s="101">
        <v>0</v>
      </c>
      <c r="I751" s="101">
        <v>0</v>
      </c>
      <c r="J751" s="102">
        <v>0</v>
      </c>
      <c r="K751" s="102">
        <v>0</v>
      </c>
      <c r="L751" s="102">
        <v>0</v>
      </c>
      <c r="M751" s="102">
        <v>0</v>
      </c>
      <c r="N751" s="102"/>
      <c r="O751" s="102"/>
      <c r="P751" s="102"/>
      <c r="Q751" s="102"/>
      <c r="R751" s="103">
        <f t="shared" si="44"/>
        <v>0</v>
      </c>
      <c r="S751" s="104">
        <f t="shared" si="46"/>
        <v>0</v>
      </c>
      <c r="T751" s="103">
        <v>0</v>
      </c>
      <c r="Y751" s="105"/>
    </row>
    <row r="752" spans="1:25" s="48" customFormat="1" ht="16.5" thickTop="1" thickBot="1">
      <c r="A752" s="99"/>
      <c r="B752" s="100"/>
      <c r="C752" s="100">
        <v>81</v>
      </c>
      <c r="D752" s="101">
        <v>734937</v>
      </c>
      <c r="E752" s="101" t="s">
        <v>265</v>
      </c>
      <c r="F752" s="101" t="s">
        <v>144</v>
      </c>
      <c r="G752" s="101">
        <v>69.5</v>
      </c>
      <c r="H752" s="101">
        <v>0</v>
      </c>
      <c r="I752" s="101">
        <v>0</v>
      </c>
      <c r="J752" s="102">
        <v>1</v>
      </c>
      <c r="K752" s="102">
        <v>0</v>
      </c>
      <c r="L752" s="102">
        <v>0</v>
      </c>
      <c r="M752" s="102">
        <v>0</v>
      </c>
      <c r="N752" s="102"/>
      <c r="O752" s="102"/>
      <c r="P752" s="102"/>
      <c r="Q752" s="102"/>
      <c r="R752" s="103">
        <f t="shared" si="44"/>
        <v>1</v>
      </c>
      <c r="S752" s="104">
        <f t="shared" si="46"/>
        <v>0.16666666666666666</v>
      </c>
      <c r="T752" s="103">
        <v>2</v>
      </c>
      <c r="Y752" s="105"/>
    </row>
    <row r="753" spans="1:25" s="48" customFormat="1" ht="16.5" thickTop="1" thickBot="1">
      <c r="A753" s="99"/>
      <c r="B753" s="100"/>
      <c r="C753" s="100">
        <v>82</v>
      </c>
      <c r="D753" s="101">
        <v>734938</v>
      </c>
      <c r="E753" s="101" t="s">
        <v>266</v>
      </c>
      <c r="F753" s="101" t="s">
        <v>145</v>
      </c>
      <c r="G753" s="101">
        <v>69.5</v>
      </c>
      <c r="H753" s="101">
        <v>0</v>
      </c>
      <c r="I753" s="101">
        <v>0</v>
      </c>
      <c r="J753" s="102">
        <v>0</v>
      </c>
      <c r="K753" s="102">
        <v>0</v>
      </c>
      <c r="L753" s="102">
        <v>0</v>
      </c>
      <c r="M753" s="102">
        <v>0</v>
      </c>
      <c r="N753" s="102"/>
      <c r="O753" s="102"/>
      <c r="P753" s="102"/>
      <c r="Q753" s="102"/>
      <c r="R753" s="103">
        <f t="shared" si="44"/>
        <v>0</v>
      </c>
      <c r="S753" s="104">
        <f t="shared" si="46"/>
        <v>0</v>
      </c>
      <c r="T753" s="103">
        <v>3</v>
      </c>
      <c r="Y753" s="105"/>
    </row>
    <row r="754" spans="1:25" s="48" customFormat="1" ht="16.5" thickTop="1" thickBot="1">
      <c r="A754" s="99"/>
      <c r="B754" s="100"/>
      <c r="C754" s="100">
        <v>83</v>
      </c>
      <c r="D754" s="101">
        <v>734939</v>
      </c>
      <c r="E754" s="101" t="s">
        <v>267</v>
      </c>
      <c r="F754" s="101" t="s">
        <v>146</v>
      </c>
      <c r="G754" s="101">
        <v>109.5</v>
      </c>
      <c r="H754" s="101">
        <v>0</v>
      </c>
      <c r="I754" s="101">
        <v>0</v>
      </c>
      <c r="J754" s="102">
        <v>0</v>
      </c>
      <c r="K754" s="102">
        <v>0</v>
      </c>
      <c r="L754" s="102">
        <v>0</v>
      </c>
      <c r="M754" s="102">
        <v>0</v>
      </c>
      <c r="N754" s="102"/>
      <c r="O754" s="102"/>
      <c r="P754" s="102"/>
      <c r="Q754" s="102"/>
      <c r="R754" s="103">
        <f t="shared" si="44"/>
        <v>0</v>
      </c>
      <c r="S754" s="104">
        <f t="shared" si="46"/>
        <v>0</v>
      </c>
      <c r="T754" s="103">
        <v>4</v>
      </c>
      <c r="Y754" s="105"/>
    </row>
    <row r="755" spans="1:25" s="48" customFormat="1" ht="16.5" thickTop="1" thickBot="1">
      <c r="A755" s="99"/>
      <c r="B755" s="100"/>
      <c r="C755" s="100">
        <v>84</v>
      </c>
      <c r="D755" s="101">
        <v>734940</v>
      </c>
      <c r="E755" s="101" t="s">
        <v>268</v>
      </c>
      <c r="F755" s="101" t="s">
        <v>147</v>
      </c>
      <c r="G755" s="101">
        <v>44.5</v>
      </c>
      <c r="H755" s="101">
        <v>0</v>
      </c>
      <c r="I755" s="101">
        <v>0</v>
      </c>
      <c r="J755" s="102">
        <v>0</v>
      </c>
      <c r="K755" s="102">
        <v>0</v>
      </c>
      <c r="L755" s="102">
        <v>0</v>
      </c>
      <c r="M755" s="102">
        <v>0</v>
      </c>
      <c r="N755" s="102"/>
      <c r="O755" s="102"/>
      <c r="P755" s="102"/>
      <c r="Q755" s="102"/>
      <c r="R755" s="103">
        <f t="shared" si="44"/>
        <v>0</v>
      </c>
      <c r="S755" s="104">
        <f t="shared" si="46"/>
        <v>0</v>
      </c>
      <c r="T755" s="103">
        <v>3</v>
      </c>
      <c r="Y755" s="105"/>
    </row>
    <row r="756" spans="1:25" s="48" customFormat="1" ht="16.5" thickTop="1" thickBot="1">
      <c r="A756" s="99"/>
      <c r="B756" s="100"/>
      <c r="C756" s="100">
        <v>85</v>
      </c>
      <c r="D756" s="101">
        <v>734941</v>
      </c>
      <c r="E756" s="101" t="s">
        <v>269</v>
      </c>
      <c r="F756" s="101" t="s">
        <v>148</v>
      </c>
      <c r="G756" s="101">
        <v>44.5</v>
      </c>
      <c r="H756" s="101">
        <v>0</v>
      </c>
      <c r="I756" s="101">
        <v>0</v>
      </c>
      <c r="J756" s="102">
        <v>0</v>
      </c>
      <c r="K756" s="102">
        <v>0</v>
      </c>
      <c r="L756" s="102">
        <v>0</v>
      </c>
      <c r="M756" s="102">
        <v>0</v>
      </c>
      <c r="N756" s="102"/>
      <c r="O756" s="102"/>
      <c r="P756" s="102"/>
      <c r="Q756" s="102"/>
      <c r="R756" s="103">
        <f t="shared" si="44"/>
        <v>0</v>
      </c>
      <c r="S756" s="104">
        <f t="shared" si="46"/>
        <v>0</v>
      </c>
      <c r="T756" s="103">
        <v>0</v>
      </c>
      <c r="Y756" s="105"/>
    </row>
    <row r="757" spans="1:25" s="48" customFormat="1" ht="16.5" thickTop="1" thickBot="1">
      <c r="A757" s="99"/>
      <c r="B757" s="100"/>
      <c r="C757" s="100">
        <v>86</v>
      </c>
      <c r="D757" s="101">
        <v>734942</v>
      </c>
      <c r="E757" s="101" t="s">
        <v>270</v>
      </c>
      <c r="F757" s="101" t="s">
        <v>149</v>
      </c>
      <c r="G757" s="101">
        <v>24.5</v>
      </c>
      <c r="H757" s="101">
        <v>0</v>
      </c>
      <c r="I757" s="101">
        <v>0</v>
      </c>
      <c r="J757" s="102">
        <v>0</v>
      </c>
      <c r="K757" s="102">
        <v>0</v>
      </c>
      <c r="L757" s="102">
        <v>1</v>
      </c>
      <c r="M757" s="102">
        <v>1</v>
      </c>
      <c r="N757" s="102"/>
      <c r="O757" s="102"/>
      <c r="P757" s="102"/>
      <c r="Q757" s="102"/>
      <c r="R757" s="103">
        <f t="shared" si="44"/>
        <v>2</v>
      </c>
      <c r="S757" s="104">
        <f t="shared" si="46"/>
        <v>0.33333333333333331</v>
      </c>
      <c r="T757" s="103">
        <v>2</v>
      </c>
      <c r="Y757" s="105"/>
    </row>
    <row r="758" spans="1:25" s="48" customFormat="1" ht="16.5" thickTop="1" thickBot="1">
      <c r="A758" s="99"/>
      <c r="B758" s="100"/>
      <c r="C758" s="100">
        <v>87</v>
      </c>
      <c r="D758" s="101">
        <v>734943</v>
      </c>
      <c r="E758" s="101" t="s">
        <v>271</v>
      </c>
      <c r="F758" s="101" t="s">
        <v>150</v>
      </c>
      <c r="G758" s="101">
        <v>24.5</v>
      </c>
      <c r="H758" s="101">
        <v>0</v>
      </c>
      <c r="I758" s="101">
        <v>0</v>
      </c>
      <c r="J758" s="102">
        <v>0</v>
      </c>
      <c r="K758" s="102">
        <v>0</v>
      </c>
      <c r="L758" s="102">
        <v>1</v>
      </c>
      <c r="M758" s="102">
        <v>1</v>
      </c>
      <c r="N758" s="102"/>
      <c r="O758" s="102"/>
      <c r="P758" s="102"/>
      <c r="Q758" s="102"/>
      <c r="R758" s="103">
        <f t="shared" si="44"/>
        <v>2</v>
      </c>
      <c r="S758" s="104">
        <f t="shared" si="46"/>
        <v>0.33333333333333331</v>
      </c>
      <c r="T758" s="103">
        <v>2</v>
      </c>
      <c r="Y758" s="105"/>
    </row>
    <row r="759" spans="1:25" s="48" customFormat="1" ht="16.5" thickTop="1" thickBot="1">
      <c r="A759" s="99"/>
      <c r="B759" s="100"/>
      <c r="C759" s="100">
        <v>88</v>
      </c>
      <c r="D759" s="101">
        <v>734944</v>
      </c>
      <c r="E759" s="101" t="s">
        <v>272</v>
      </c>
      <c r="F759" s="101" t="s">
        <v>151</v>
      </c>
      <c r="G759" s="101">
        <v>24.5</v>
      </c>
      <c r="H759" s="101">
        <v>0</v>
      </c>
      <c r="I759" s="101">
        <v>0</v>
      </c>
      <c r="J759" s="102">
        <v>0</v>
      </c>
      <c r="K759" s="102">
        <v>1</v>
      </c>
      <c r="L759" s="102">
        <v>0</v>
      </c>
      <c r="M759" s="102">
        <v>1</v>
      </c>
      <c r="N759" s="102"/>
      <c r="O759" s="102"/>
      <c r="P759" s="102"/>
      <c r="Q759" s="102"/>
      <c r="R759" s="103">
        <f t="shared" si="44"/>
        <v>2</v>
      </c>
      <c r="S759" s="104">
        <f t="shared" si="46"/>
        <v>0.33333333333333331</v>
      </c>
      <c r="T759" s="103">
        <v>1</v>
      </c>
      <c r="Y759" s="105"/>
    </row>
    <row r="760" spans="1:25" s="48" customFormat="1" ht="16.5" thickTop="1" thickBot="1">
      <c r="A760" s="99"/>
      <c r="B760" s="100"/>
      <c r="C760" s="100">
        <v>89</v>
      </c>
      <c r="D760" s="101">
        <v>734945</v>
      </c>
      <c r="E760" s="101" t="s">
        <v>273</v>
      </c>
      <c r="F760" s="101" t="s">
        <v>152</v>
      </c>
      <c r="G760" s="101">
        <v>39.5</v>
      </c>
      <c r="H760" s="101">
        <v>0</v>
      </c>
      <c r="I760" s="101">
        <v>0</v>
      </c>
      <c r="J760" s="102">
        <v>0</v>
      </c>
      <c r="K760" s="102">
        <v>0</v>
      </c>
      <c r="L760" s="102">
        <v>0</v>
      </c>
      <c r="M760" s="102">
        <v>0</v>
      </c>
      <c r="N760" s="102"/>
      <c r="O760" s="102"/>
      <c r="P760" s="102"/>
      <c r="Q760" s="102"/>
      <c r="R760" s="103">
        <f t="shared" si="44"/>
        <v>0</v>
      </c>
      <c r="S760" s="104">
        <f t="shared" si="46"/>
        <v>0</v>
      </c>
      <c r="T760" s="103">
        <v>0</v>
      </c>
      <c r="Y760" s="105"/>
    </row>
    <row r="761" spans="1:25" s="48" customFormat="1" ht="16.5" thickTop="1" thickBot="1">
      <c r="A761" s="99"/>
      <c r="B761" s="100"/>
      <c r="C761" s="100">
        <v>90</v>
      </c>
      <c r="D761" s="101">
        <v>734947</v>
      </c>
      <c r="E761" s="101" t="s">
        <v>274</v>
      </c>
      <c r="F761" s="101" t="s">
        <v>153</v>
      </c>
      <c r="G761" s="101">
        <v>39.5</v>
      </c>
      <c r="H761" s="101">
        <v>0</v>
      </c>
      <c r="I761" s="101">
        <v>0</v>
      </c>
      <c r="J761" s="102">
        <v>0</v>
      </c>
      <c r="K761" s="102">
        <v>0</v>
      </c>
      <c r="L761" s="102">
        <v>0</v>
      </c>
      <c r="M761" s="102">
        <v>0</v>
      </c>
      <c r="N761" s="102"/>
      <c r="O761" s="102"/>
      <c r="P761" s="102"/>
      <c r="Q761" s="102"/>
      <c r="R761" s="103">
        <f t="shared" si="44"/>
        <v>0</v>
      </c>
      <c r="S761" s="104">
        <f t="shared" si="46"/>
        <v>0</v>
      </c>
      <c r="T761" s="103">
        <v>0</v>
      </c>
      <c r="Y761" s="105"/>
    </row>
    <row r="762" spans="1:25" s="48" customFormat="1" ht="16.5" thickTop="1" thickBot="1">
      <c r="A762" s="99"/>
      <c r="B762" s="100"/>
      <c r="C762" s="100">
        <v>91</v>
      </c>
      <c r="D762" s="101">
        <v>734948</v>
      </c>
      <c r="E762" s="101" t="s">
        <v>275</v>
      </c>
      <c r="F762" s="101" t="s">
        <v>154</v>
      </c>
      <c r="G762" s="101">
        <v>49.5</v>
      </c>
      <c r="H762" s="101">
        <v>0</v>
      </c>
      <c r="I762" s="101">
        <v>0</v>
      </c>
      <c r="J762" s="102">
        <v>0</v>
      </c>
      <c r="K762" s="102">
        <v>0</v>
      </c>
      <c r="L762" s="102">
        <v>0</v>
      </c>
      <c r="M762" s="102">
        <v>0</v>
      </c>
      <c r="N762" s="102"/>
      <c r="O762" s="102"/>
      <c r="P762" s="102"/>
      <c r="Q762" s="102"/>
      <c r="R762" s="103">
        <f t="shared" si="44"/>
        <v>0</v>
      </c>
      <c r="S762" s="104">
        <f t="shared" si="46"/>
        <v>0</v>
      </c>
      <c r="T762" s="103">
        <v>3</v>
      </c>
      <c r="Y762" s="105"/>
    </row>
    <row r="763" spans="1:25" s="48" customFormat="1" ht="16.5" thickTop="1" thickBot="1">
      <c r="A763" s="99"/>
      <c r="B763" s="100"/>
      <c r="C763" s="100">
        <v>92</v>
      </c>
      <c r="D763" s="101">
        <v>734966</v>
      </c>
      <c r="E763" s="101" t="s">
        <v>276</v>
      </c>
      <c r="F763" s="101" t="s">
        <v>155</v>
      </c>
      <c r="G763" s="101">
        <v>24.5</v>
      </c>
      <c r="H763" s="101">
        <v>0</v>
      </c>
      <c r="I763" s="101">
        <v>0</v>
      </c>
      <c r="J763" s="102">
        <v>0</v>
      </c>
      <c r="K763" s="102">
        <v>0</v>
      </c>
      <c r="L763" s="102">
        <v>0</v>
      </c>
      <c r="M763" s="102">
        <v>0</v>
      </c>
      <c r="N763" s="102"/>
      <c r="O763" s="102"/>
      <c r="P763" s="102"/>
      <c r="Q763" s="102"/>
      <c r="R763" s="103">
        <f t="shared" si="44"/>
        <v>0</v>
      </c>
      <c r="S763" s="104">
        <f t="shared" si="46"/>
        <v>0</v>
      </c>
      <c r="T763" s="103">
        <v>0</v>
      </c>
      <c r="Y763" s="105"/>
    </row>
    <row r="764" spans="1:25" s="48" customFormat="1" ht="16.5" thickTop="1" thickBot="1">
      <c r="A764" s="99"/>
      <c r="B764" s="100"/>
      <c r="C764" s="100">
        <v>93</v>
      </c>
      <c r="D764" s="101">
        <v>734968</v>
      </c>
      <c r="E764" s="101" t="s">
        <v>277</v>
      </c>
      <c r="F764" s="101" t="s">
        <v>156</v>
      </c>
      <c r="G764" s="101">
        <v>24.5</v>
      </c>
      <c r="H764" s="101">
        <v>0</v>
      </c>
      <c r="I764" s="101">
        <v>0</v>
      </c>
      <c r="J764" s="102">
        <v>0</v>
      </c>
      <c r="K764" s="102">
        <v>0</v>
      </c>
      <c r="L764" s="102">
        <v>0</v>
      </c>
      <c r="M764" s="102">
        <v>0</v>
      </c>
      <c r="N764" s="102"/>
      <c r="O764" s="102"/>
      <c r="P764" s="102"/>
      <c r="Q764" s="102"/>
      <c r="R764" s="103">
        <f t="shared" si="44"/>
        <v>0</v>
      </c>
      <c r="S764" s="104">
        <f t="shared" si="46"/>
        <v>0</v>
      </c>
      <c r="T764" s="103">
        <v>0</v>
      </c>
      <c r="Y764" s="105"/>
    </row>
    <row r="765" spans="1:25" s="48" customFormat="1" ht="16.5" thickTop="1" thickBot="1">
      <c r="A765" s="99"/>
      <c r="B765" s="100"/>
      <c r="C765" s="100">
        <v>94</v>
      </c>
      <c r="D765" s="101">
        <v>734970</v>
      </c>
      <c r="E765" s="101" t="s">
        <v>278</v>
      </c>
      <c r="F765" s="101" t="s">
        <v>157</v>
      </c>
      <c r="G765" s="101">
        <v>24.5</v>
      </c>
      <c r="H765" s="101">
        <v>0</v>
      </c>
      <c r="I765" s="101">
        <v>0</v>
      </c>
      <c r="J765" s="102">
        <v>0</v>
      </c>
      <c r="K765" s="102">
        <v>0</v>
      </c>
      <c r="L765" s="102">
        <v>0</v>
      </c>
      <c r="M765" s="102">
        <v>0</v>
      </c>
      <c r="N765" s="102"/>
      <c r="O765" s="102"/>
      <c r="P765" s="102"/>
      <c r="Q765" s="102"/>
      <c r="R765" s="103">
        <f t="shared" si="44"/>
        <v>0</v>
      </c>
      <c r="S765" s="104">
        <f t="shared" si="46"/>
        <v>0</v>
      </c>
      <c r="T765" s="103">
        <v>0</v>
      </c>
      <c r="Y765" s="105"/>
    </row>
    <row r="766" spans="1:25" s="48" customFormat="1" ht="16.5" thickTop="1" thickBot="1">
      <c r="A766" s="99"/>
      <c r="B766" s="100"/>
      <c r="C766" s="100">
        <v>95</v>
      </c>
      <c r="D766" s="101">
        <v>734971</v>
      </c>
      <c r="E766" s="101" t="s">
        <v>279</v>
      </c>
      <c r="F766" s="101" t="s">
        <v>158</v>
      </c>
      <c r="G766" s="101">
        <v>24.5</v>
      </c>
      <c r="H766" s="101">
        <v>0</v>
      </c>
      <c r="I766" s="101">
        <v>0</v>
      </c>
      <c r="J766" s="102">
        <v>0</v>
      </c>
      <c r="K766" s="102">
        <v>0</v>
      </c>
      <c r="L766" s="102">
        <v>0</v>
      </c>
      <c r="M766" s="102">
        <v>0</v>
      </c>
      <c r="N766" s="102"/>
      <c r="O766" s="102"/>
      <c r="P766" s="102"/>
      <c r="Q766" s="102"/>
      <c r="R766" s="103">
        <f t="shared" si="44"/>
        <v>0</v>
      </c>
      <c r="S766" s="104">
        <f t="shared" si="46"/>
        <v>0</v>
      </c>
      <c r="T766" s="103">
        <v>0</v>
      </c>
      <c r="Y766" s="105"/>
    </row>
    <row r="767" spans="1:25" s="48" customFormat="1" ht="16.5" thickTop="1" thickBot="1">
      <c r="A767" s="99"/>
      <c r="B767" s="100"/>
      <c r="C767" s="100">
        <v>96</v>
      </c>
      <c r="D767" s="101">
        <v>734973</v>
      </c>
      <c r="E767" s="101" t="s">
        <v>280</v>
      </c>
      <c r="F767" s="101" t="s">
        <v>159</v>
      </c>
      <c r="G767" s="101">
        <v>24.5</v>
      </c>
      <c r="H767" s="101">
        <v>0</v>
      </c>
      <c r="I767" s="101">
        <v>0</v>
      </c>
      <c r="J767" s="102">
        <v>0</v>
      </c>
      <c r="K767" s="102">
        <v>0</v>
      </c>
      <c r="L767" s="102">
        <v>0</v>
      </c>
      <c r="M767" s="102">
        <v>0</v>
      </c>
      <c r="N767" s="102"/>
      <c r="O767" s="102"/>
      <c r="P767" s="102"/>
      <c r="Q767" s="102"/>
      <c r="R767" s="103">
        <f t="shared" si="44"/>
        <v>0</v>
      </c>
      <c r="S767" s="104">
        <f t="shared" si="46"/>
        <v>0</v>
      </c>
      <c r="T767" s="103">
        <v>0</v>
      </c>
      <c r="Y767" s="105"/>
    </row>
    <row r="768" spans="1:25" s="48" customFormat="1" ht="16.5" thickTop="1" thickBot="1">
      <c r="A768" s="99"/>
      <c r="B768" s="100"/>
      <c r="C768" s="100">
        <v>97</v>
      </c>
      <c r="D768" s="101">
        <v>734975</v>
      </c>
      <c r="E768" s="101" t="s">
        <v>281</v>
      </c>
      <c r="F768" s="101" t="s">
        <v>160</v>
      </c>
      <c r="G768" s="101">
        <v>24.5</v>
      </c>
      <c r="H768" s="101">
        <v>0</v>
      </c>
      <c r="I768" s="101">
        <v>0</v>
      </c>
      <c r="J768" s="102">
        <v>0</v>
      </c>
      <c r="K768" s="102">
        <v>0</v>
      </c>
      <c r="L768" s="102">
        <v>0</v>
      </c>
      <c r="M768" s="102">
        <v>0</v>
      </c>
      <c r="N768" s="102"/>
      <c r="O768" s="102"/>
      <c r="P768" s="102"/>
      <c r="Q768" s="102"/>
      <c r="R768" s="103">
        <f t="shared" si="44"/>
        <v>0</v>
      </c>
      <c r="S768" s="104">
        <f t="shared" si="46"/>
        <v>0</v>
      </c>
      <c r="T768" s="103">
        <v>0</v>
      </c>
      <c r="Y768" s="105"/>
    </row>
    <row r="769" spans="1:25" s="48" customFormat="1" ht="16.5" thickTop="1" thickBot="1">
      <c r="A769" s="99"/>
      <c r="B769" s="100"/>
      <c r="C769" s="100">
        <v>98</v>
      </c>
      <c r="D769" s="101">
        <v>734976</v>
      </c>
      <c r="E769" s="101" t="s">
        <v>282</v>
      </c>
      <c r="F769" s="101" t="s">
        <v>161</v>
      </c>
      <c r="G769" s="101">
        <v>39.5</v>
      </c>
      <c r="H769" s="101">
        <v>0</v>
      </c>
      <c r="I769" s="101">
        <v>0</v>
      </c>
      <c r="J769" s="102">
        <v>0</v>
      </c>
      <c r="K769" s="102">
        <v>0</v>
      </c>
      <c r="L769" s="102">
        <v>0</v>
      </c>
      <c r="M769" s="102">
        <v>0</v>
      </c>
      <c r="N769" s="102"/>
      <c r="O769" s="102"/>
      <c r="P769" s="102"/>
      <c r="Q769" s="102"/>
      <c r="R769" s="103">
        <f t="shared" si="44"/>
        <v>0</v>
      </c>
      <c r="S769" s="104">
        <f t="shared" si="46"/>
        <v>0</v>
      </c>
      <c r="T769" s="103">
        <v>0</v>
      </c>
      <c r="Y769" s="105"/>
    </row>
    <row r="770" spans="1:25" s="48" customFormat="1" ht="16.5" thickTop="1" thickBot="1">
      <c r="A770" s="99"/>
      <c r="B770" s="100"/>
      <c r="C770" s="100">
        <v>99</v>
      </c>
      <c r="D770" s="101">
        <v>734981</v>
      </c>
      <c r="E770" s="101" t="s">
        <v>283</v>
      </c>
      <c r="F770" s="101" t="s">
        <v>162</v>
      </c>
      <c r="G770" s="101">
        <v>39.5</v>
      </c>
      <c r="H770" s="101">
        <v>0</v>
      </c>
      <c r="I770" s="101">
        <v>0</v>
      </c>
      <c r="J770" s="102">
        <v>0</v>
      </c>
      <c r="K770" s="102">
        <v>0</v>
      </c>
      <c r="L770" s="102">
        <v>0</v>
      </c>
      <c r="M770" s="102">
        <v>0</v>
      </c>
      <c r="N770" s="102"/>
      <c r="O770" s="102"/>
      <c r="P770" s="102"/>
      <c r="Q770" s="102"/>
      <c r="R770" s="103">
        <f t="shared" si="44"/>
        <v>0</v>
      </c>
      <c r="S770" s="104">
        <f t="shared" si="46"/>
        <v>0</v>
      </c>
      <c r="T770" s="103">
        <v>0</v>
      </c>
      <c r="Y770" s="105"/>
    </row>
    <row r="771" spans="1:25" s="48" customFormat="1" ht="16.5" thickTop="1" thickBot="1">
      <c r="A771" s="99"/>
      <c r="B771" s="100"/>
      <c r="C771" s="100">
        <v>100</v>
      </c>
      <c r="D771" s="101">
        <v>735669</v>
      </c>
      <c r="E771" s="101" t="s">
        <v>284</v>
      </c>
      <c r="F771" s="101" t="s">
        <v>138</v>
      </c>
      <c r="G771" s="101">
        <v>24.5</v>
      </c>
      <c r="H771" s="101">
        <v>0</v>
      </c>
      <c r="I771" s="101">
        <v>0</v>
      </c>
      <c r="J771" s="102">
        <v>0</v>
      </c>
      <c r="K771" s="102">
        <v>0</v>
      </c>
      <c r="L771" s="102">
        <v>0</v>
      </c>
      <c r="M771" s="102">
        <v>0</v>
      </c>
      <c r="N771" s="102"/>
      <c r="O771" s="102"/>
      <c r="P771" s="102"/>
      <c r="Q771" s="102"/>
      <c r="R771" s="103">
        <f t="shared" si="44"/>
        <v>0</v>
      </c>
      <c r="S771" s="104">
        <f t="shared" si="46"/>
        <v>0</v>
      </c>
      <c r="T771" s="103">
        <v>0</v>
      </c>
      <c r="Y771" s="105"/>
    </row>
    <row r="772" spans="1:25" s="48" customFormat="1" ht="16.5" thickTop="1" thickBot="1">
      <c r="A772" s="99"/>
      <c r="B772" s="100"/>
      <c r="C772" s="100">
        <v>101</v>
      </c>
      <c r="D772" s="101">
        <v>735670</v>
      </c>
      <c r="E772" s="101" t="s">
        <v>285</v>
      </c>
      <c r="F772" s="101" t="s">
        <v>163</v>
      </c>
      <c r="G772" s="101">
        <v>44.5</v>
      </c>
      <c r="H772" s="101">
        <v>0</v>
      </c>
      <c r="I772" s="101">
        <v>0</v>
      </c>
      <c r="J772" s="102">
        <v>0</v>
      </c>
      <c r="K772" s="102">
        <v>0</v>
      </c>
      <c r="L772" s="102">
        <v>0</v>
      </c>
      <c r="M772" s="102">
        <v>0</v>
      </c>
      <c r="N772" s="102"/>
      <c r="O772" s="102"/>
      <c r="P772" s="102"/>
      <c r="Q772" s="102"/>
      <c r="R772" s="103">
        <f t="shared" si="44"/>
        <v>0</v>
      </c>
      <c r="S772" s="104">
        <f t="shared" si="46"/>
        <v>0</v>
      </c>
      <c r="T772" s="103">
        <v>10</v>
      </c>
      <c r="Y772" s="105"/>
    </row>
    <row r="773" spans="1:25" s="48" customFormat="1" ht="16.5" thickTop="1" thickBot="1">
      <c r="A773" s="99"/>
      <c r="B773" s="100"/>
      <c r="C773" s="100">
        <v>102</v>
      </c>
      <c r="D773" s="101">
        <v>738068</v>
      </c>
      <c r="E773" s="101" t="s">
        <v>286</v>
      </c>
      <c r="F773" s="101" t="s">
        <v>164</v>
      </c>
      <c r="G773" s="101">
        <v>59.5</v>
      </c>
      <c r="H773" s="101">
        <v>0</v>
      </c>
      <c r="I773" s="101">
        <v>0</v>
      </c>
      <c r="J773" s="102">
        <v>0</v>
      </c>
      <c r="K773" s="102">
        <v>0</v>
      </c>
      <c r="L773" s="102">
        <v>0</v>
      </c>
      <c r="M773" s="102">
        <v>0</v>
      </c>
      <c r="N773" s="102"/>
      <c r="O773" s="102"/>
      <c r="P773" s="102"/>
      <c r="Q773" s="102"/>
      <c r="R773" s="103">
        <f t="shared" si="44"/>
        <v>0</v>
      </c>
      <c r="S773" s="104">
        <f t="shared" si="46"/>
        <v>0</v>
      </c>
      <c r="T773" s="103">
        <v>2</v>
      </c>
      <c r="Y773" s="105"/>
    </row>
    <row r="774" spans="1:25" s="48" customFormat="1" ht="16.5" thickTop="1" thickBot="1">
      <c r="A774" s="99"/>
      <c r="B774" s="100"/>
      <c r="C774" s="100">
        <v>103</v>
      </c>
      <c r="D774" s="101">
        <v>738069</v>
      </c>
      <c r="E774" s="101" t="s">
        <v>287</v>
      </c>
      <c r="F774" s="101" t="s">
        <v>165</v>
      </c>
      <c r="G774" s="101">
        <v>59.5</v>
      </c>
      <c r="H774" s="101">
        <v>0</v>
      </c>
      <c r="I774" s="101">
        <v>1</v>
      </c>
      <c r="J774" s="102">
        <v>0</v>
      </c>
      <c r="K774" s="102">
        <v>0</v>
      </c>
      <c r="L774" s="102">
        <v>0</v>
      </c>
      <c r="M774" s="102">
        <v>0</v>
      </c>
      <c r="N774" s="102"/>
      <c r="O774" s="102"/>
      <c r="P774" s="102"/>
      <c r="Q774" s="102"/>
      <c r="R774" s="103">
        <f t="shared" si="44"/>
        <v>1</v>
      </c>
      <c r="S774" s="104">
        <f t="shared" si="46"/>
        <v>0.16666666666666666</v>
      </c>
      <c r="T774" s="103">
        <v>3</v>
      </c>
      <c r="Y774" s="105"/>
    </row>
    <row r="775" spans="1:25" s="48" customFormat="1" ht="16.5" thickTop="1" thickBot="1">
      <c r="A775" s="99"/>
      <c r="B775" s="100"/>
      <c r="C775" s="100">
        <v>104</v>
      </c>
      <c r="D775" s="101">
        <v>738071</v>
      </c>
      <c r="E775" s="101" t="s">
        <v>288</v>
      </c>
      <c r="F775" s="101" t="s">
        <v>166</v>
      </c>
      <c r="G775" s="101">
        <v>24.5</v>
      </c>
      <c r="H775" s="101">
        <v>0</v>
      </c>
      <c r="I775" s="101">
        <v>0</v>
      </c>
      <c r="J775" s="102">
        <v>0</v>
      </c>
      <c r="K775" s="102">
        <v>0</v>
      </c>
      <c r="L775" s="102">
        <v>0</v>
      </c>
      <c r="M775" s="102">
        <v>0</v>
      </c>
      <c r="N775" s="102"/>
      <c r="O775" s="102"/>
      <c r="P775" s="102"/>
      <c r="Q775" s="102"/>
      <c r="R775" s="103">
        <f t="shared" si="44"/>
        <v>0</v>
      </c>
      <c r="S775" s="104">
        <f t="shared" si="46"/>
        <v>0</v>
      </c>
      <c r="T775" s="103">
        <v>4</v>
      </c>
      <c r="Y775" s="105"/>
    </row>
    <row r="776" spans="1:25" s="48" customFormat="1" ht="16.5" thickTop="1" thickBot="1">
      <c r="A776" s="99"/>
      <c r="B776" s="100"/>
      <c r="C776" s="100">
        <v>105</v>
      </c>
      <c r="D776" s="101">
        <v>738072</v>
      </c>
      <c r="E776" s="101" t="s">
        <v>289</v>
      </c>
      <c r="F776" s="101" t="s">
        <v>167</v>
      </c>
      <c r="G776" s="101">
        <v>24.5</v>
      </c>
      <c r="H776" s="101">
        <v>0</v>
      </c>
      <c r="I776" s="101">
        <v>0</v>
      </c>
      <c r="J776" s="102">
        <v>0</v>
      </c>
      <c r="K776" s="102">
        <v>0</v>
      </c>
      <c r="L776" s="102">
        <v>0</v>
      </c>
      <c r="M776" s="102">
        <v>0</v>
      </c>
      <c r="N776" s="102"/>
      <c r="O776" s="102"/>
      <c r="P776" s="102"/>
      <c r="Q776" s="102"/>
      <c r="R776" s="103">
        <f t="shared" si="44"/>
        <v>0</v>
      </c>
      <c r="S776" s="104">
        <f t="shared" si="46"/>
        <v>0</v>
      </c>
      <c r="T776" s="103">
        <v>4</v>
      </c>
      <c r="Y776" s="105"/>
    </row>
    <row r="777" spans="1:25" s="48" customFormat="1" ht="16.5" thickTop="1" thickBot="1">
      <c r="A777" s="99"/>
      <c r="B777" s="100"/>
      <c r="C777" s="100">
        <v>106</v>
      </c>
      <c r="D777" s="101">
        <v>738073</v>
      </c>
      <c r="E777" s="101" t="s">
        <v>290</v>
      </c>
      <c r="F777" s="101" t="s">
        <v>168</v>
      </c>
      <c r="G777" s="101">
        <v>24.5</v>
      </c>
      <c r="H777" s="101">
        <v>0</v>
      </c>
      <c r="I777" s="101">
        <v>0</v>
      </c>
      <c r="J777" s="102">
        <v>0</v>
      </c>
      <c r="K777" s="102">
        <v>0</v>
      </c>
      <c r="L777" s="102">
        <v>0</v>
      </c>
      <c r="M777" s="102">
        <v>0</v>
      </c>
      <c r="N777" s="102"/>
      <c r="O777" s="102"/>
      <c r="P777" s="102"/>
      <c r="Q777" s="102"/>
      <c r="R777" s="103">
        <f t="shared" si="44"/>
        <v>0</v>
      </c>
      <c r="S777" s="104">
        <f t="shared" si="46"/>
        <v>0</v>
      </c>
      <c r="T777" s="103">
        <v>4</v>
      </c>
      <c r="Y777" s="105"/>
    </row>
    <row r="778" spans="1:25" s="48" customFormat="1" ht="16.5" thickTop="1" thickBot="1">
      <c r="A778" s="99"/>
      <c r="B778" s="100"/>
      <c r="C778" s="100">
        <v>107</v>
      </c>
      <c r="D778" s="101">
        <v>738074</v>
      </c>
      <c r="E778" s="101" t="s">
        <v>291</v>
      </c>
      <c r="F778" s="101" t="s">
        <v>169</v>
      </c>
      <c r="G778" s="101">
        <v>344.5</v>
      </c>
      <c r="H778" s="101">
        <v>0</v>
      </c>
      <c r="I778" s="101">
        <v>0</v>
      </c>
      <c r="J778" s="102">
        <v>0</v>
      </c>
      <c r="K778" s="102">
        <v>0</v>
      </c>
      <c r="L778" s="102">
        <v>0</v>
      </c>
      <c r="M778" s="102">
        <v>0</v>
      </c>
      <c r="N778" s="102"/>
      <c r="O778" s="102"/>
      <c r="P778" s="102"/>
      <c r="Q778" s="102"/>
      <c r="R778" s="103">
        <f t="shared" si="44"/>
        <v>0</v>
      </c>
      <c r="S778" s="104">
        <f t="shared" si="46"/>
        <v>0</v>
      </c>
      <c r="T778" s="103">
        <v>0</v>
      </c>
      <c r="Y778" s="105"/>
    </row>
    <row r="779" spans="1:25" s="48" customFormat="1" ht="16.5" thickTop="1" thickBot="1">
      <c r="A779" s="99"/>
      <c r="B779" s="100"/>
      <c r="C779" s="100">
        <v>108</v>
      </c>
      <c r="D779" s="101">
        <v>738075</v>
      </c>
      <c r="E779" s="101" t="s">
        <v>292</v>
      </c>
      <c r="F779" s="101" t="s">
        <v>170</v>
      </c>
      <c r="G779" s="101">
        <v>129.5</v>
      </c>
      <c r="H779" s="101">
        <v>0</v>
      </c>
      <c r="I779" s="101">
        <v>0</v>
      </c>
      <c r="J779" s="102">
        <v>0</v>
      </c>
      <c r="K779" s="102">
        <v>0</v>
      </c>
      <c r="L779" s="102">
        <v>0</v>
      </c>
      <c r="M779" s="102">
        <v>0</v>
      </c>
      <c r="N779" s="102"/>
      <c r="O779" s="102"/>
      <c r="P779" s="102"/>
      <c r="Q779" s="102"/>
      <c r="R779" s="103">
        <f t="shared" si="44"/>
        <v>0</v>
      </c>
      <c r="S779" s="104">
        <f t="shared" si="46"/>
        <v>0</v>
      </c>
      <c r="T779" s="103">
        <v>2</v>
      </c>
      <c r="Y779" s="105"/>
    </row>
    <row r="780" spans="1:25" s="48" customFormat="1" ht="16.5" thickTop="1" thickBot="1">
      <c r="A780" s="99"/>
      <c r="B780" s="100"/>
      <c r="C780" s="100">
        <v>109</v>
      </c>
      <c r="D780" s="101">
        <v>738076</v>
      </c>
      <c r="E780" s="101" t="s">
        <v>293</v>
      </c>
      <c r="F780" s="101" t="s">
        <v>171</v>
      </c>
      <c r="G780" s="101">
        <v>124.5</v>
      </c>
      <c r="H780" s="101">
        <v>0</v>
      </c>
      <c r="I780" s="101">
        <v>0</v>
      </c>
      <c r="J780" s="102">
        <v>0</v>
      </c>
      <c r="K780" s="102">
        <v>0</v>
      </c>
      <c r="L780" s="102">
        <v>0</v>
      </c>
      <c r="M780" s="102">
        <v>0</v>
      </c>
      <c r="N780" s="102"/>
      <c r="O780" s="102"/>
      <c r="P780" s="102"/>
      <c r="Q780" s="102"/>
      <c r="R780" s="103">
        <f t="shared" si="44"/>
        <v>0</v>
      </c>
      <c r="S780" s="104">
        <f t="shared" si="46"/>
        <v>0</v>
      </c>
      <c r="T780" s="103">
        <v>2</v>
      </c>
      <c r="Y780" s="105"/>
    </row>
    <row r="781" spans="1:25" s="48" customFormat="1" ht="16.5" thickTop="1" thickBot="1">
      <c r="A781" s="99"/>
      <c r="B781" s="100"/>
      <c r="C781" s="100">
        <v>110</v>
      </c>
      <c r="D781" s="101">
        <v>738077</v>
      </c>
      <c r="E781" s="101" t="s">
        <v>294</v>
      </c>
      <c r="F781" s="101" t="s">
        <v>172</v>
      </c>
      <c r="G781" s="101">
        <v>89.5</v>
      </c>
      <c r="H781" s="101">
        <v>0</v>
      </c>
      <c r="I781" s="101">
        <v>0</v>
      </c>
      <c r="J781" s="102">
        <v>0</v>
      </c>
      <c r="K781" s="102">
        <v>0</v>
      </c>
      <c r="L781" s="102">
        <v>0</v>
      </c>
      <c r="M781" s="102">
        <v>0</v>
      </c>
      <c r="N781" s="102"/>
      <c r="O781" s="102"/>
      <c r="P781" s="102"/>
      <c r="Q781" s="102"/>
      <c r="R781" s="103">
        <f t="shared" si="44"/>
        <v>0</v>
      </c>
      <c r="S781" s="104">
        <f t="shared" si="46"/>
        <v>0</v>
      </c>
      <c r="T781" s="103">
        <v>2</v>
      </c>
      <c r="Y781" s="105"/>
    </row>
    <row r="782" spans="1:25" s="48" customFormat="1" ht="16.5" thickTop="1" thickBot="1">
      <c r="A782" s="99"/>
      <c r="B782" s="100"/>
      <c r="C782" s="100">
        <v>111</v>
      </c>
      <c r="D782" s="101">
        <v>738078</v>
      </c>
      <c r="E782" s="101" t="s">
        <v>295</v>
      </c>
      <c r="F782" s="101" t="s">
        <v>173</v>
      </c>
      <c r="G782" s="101">
        <v>24.5</v>
      </c>
      <c r="H782" s="101">
        <v>2</v>
      </c>
      <c r="I782" s="101">
        <v>5</v>
      </c>
      <c r="J782" s="102">
        <v>1</v>
      </c>
      <c r="K782" s="102">
        <v>2</v>
      </c>
      <c r="L782" s="102">
        <v>2</v>
      </c>
      <c r="M782" s="102">
        <v>4</v>
      </c>
      <c r="N782" s="102"/>
      <c r="O782" s="102"/>
      <c r="P782" s="102"/>
      <c r="Q782" s="102"/>
      <c r="R782" s="103">
        <f t="shared" si="44"/>
        <v>16</v>
      </c>
      <c r="S782" s="104">
        <f t="shared" si="46"/>
        <v>2.6666666666666665</v>
      </c>
      <c r="T782" s="103">
        <v>13</v>
      </c>
      <c r="Y782" s="105"/>
    </row>
    <row r="783" spans="1:25" s="48" customFormat="1" ht="16.5" thickTop="1" thickBot="1">
      <c r="A783" s="99"/>
      <c r="B783" s="100"/>
      <c r="C783" s="100">
        <v>112</v>
      </c>
      <c r="D783" s="101">
        <v>738079</v>
      </c>
      <c r="E783" s="101" t="s">
        <v>296</v>
      </c>
      <c r="F783" s="101" t="s">
        <v>174</v>
      </c>
      <c r="G783" s="101">
        <v>49.5</v>
      </c>
      <c r="H783" s="101">
        <v>0</v>
      </c>
      <c r="I783" s="101">
        <v>0</v>
      </c>
      <c r="J783" s="102">
        <v>0</v>
      </c>
      <c r="K783" s="102">
        <v>0</v>
      </c>
      <c r="L783" s="102">
        <v>0</v>
      </c>
      <c r="M783" s="102">
        <v>0</v>
      </c>
      <c r="N783" s="102"/>
      <c r="O783" s="102"/>
      <c r="P783" s="102"/>
      <c r="Q783" s="102"/>
      <c r="R783" s="103">
        <f t="shared" si="44"/>
        <v>0</v>
      </c>
      <c r="S783" s="104">
        <f t="shared" si="46"/>
        <v>0</v>
      </c>
      <c r="T783" s="103">
        <v>3</v>
      </c>
      <c r="Y783" s="105"/>
    </row>
    <row r="784" spans="1:25" s="48" customFormat="1" ht="16.5" thickTop="1" thickBot="1">
      <c r="A784" s="99"/>
      <c r="B784" s="100"/>
      <c r="C784" s="100">
        <v>113</v>
      </c>
      <c r="D784" s="101">
        <v>738080</v>
      </c>
      <c r="E784" s="101" t="s">
        <v>297</v>
      </c>
      <c r="F784" s="101" t="s">
        <v>175</v>
      </c>
      <c r="G784" s="101">
        <v>49.5</v>
      </c>
      <c r="H784" s="101">
        <v>0</v>
      </c>
      <c r="I784" s="101">
        <v>0</v>
      </c>
      <c r="J784" s="102">
        <v>0</v>
      </c>
      <c r="K784" s="102">
        <v>0</v>
      </c>
      <c r="L784" s="102">
        <v>0</v>
      </c>
      <c r="M784" s="102">
        <v>0</v>
      </c>
      <c r="N784" s="102"/>
      <c r="O784" s="102"/>
      <c r="P784" s="102"/>
      <c r="Q784" s="102"/>
      <c r="R784" s="103">
        <f t="shared" si="44"/>
        <v>0</v>
      </c>
      <c r="S784" s="104">
        <f t="shared" si="46"/>
        <v>0</v>
      </c>
      <c r="T784" s="103">
        <v>3</v>
      </c>
      <c r="Y784" s="105"/>
    </row>
    <row r="785" spans="1:25" s="48" customFormat="1" ht="16.5" thickTop="1" thickBot="1">
      <c r="A785" s="99"/>
      <c r="B785" s="100"/>
      <c r="C785" s="100">
        <v>114</v>
      </c>
      <c r="D785" s="101">
        <v>738081</v>
      </c>
      <c r="E785" s="101" t="s">
        <v>298</v>
      </c>
      <c r="F785" s="101" t="s">
        <v>176</v>
      </c>
      <c r="G785" s="101">
        <v>64.5</v>
      </c>
      <c r="H785" s="101">
        <v>0</v>
      </c>
      <c r="I785" s="101">
        <v>0</v>
      </c>
      <c r="J785" s="102">
        <v>0</v>
      </c>
      <c r="K785" s="102">
        <v>0</v>
      </c>
      <c r="L785" s="102">
        <v>0</v>
      </c>
      <c r="M785" s="102">
        <v>0</v>
      </c>
      <c r="N785" s="102"/>
      <c r="O785" s="102"/>
      <c r="P785" s="102"/>
      <c r="Q785" s="102"/>
      <c r="R785" s="103">
        <f t="shared" si="44"/>
        <v>0</v>
      </c>
      <c r="S785" s="104">
        <f t="shared" si="46"/>
        <v>0</v>
      </c>
      <c r="T785" s="103">
        <v>2</v>
      </c>
      <c r="Y785" s="105"/>
    </row>
    <row r="786" spans="1:25" s="48" customFormat="1" ht="16.5" thickTop="1" thickBot="1">
      <c r="A786" s="99"/>
      <c r="B786" s="100"/>
      <c r="C786" s="100">
        <v>115</v>
      </c>
      <c r="D786" s="106">
        <v>739727</v>
      </c>
      <c r="E786" s="101" t="s">
        <v>302</v>
      </c>
      <c r="F786" s="101" t="s">
        <v>303</v>
      </c>
      <c r="G786" s="101">
        <v>44.5</v>
      </c>
      <c r="H786" s="102">
        <v>0</v>
      </c>
      <c r="I786" s="101">
        <v>0</v>
      </c>
      <c r="J786" s="102">
        <v>0</v>
      </c>
      <c r="K786" s="102">
        <v>0</v>
      </c>
      <c r="L786" s="102">
        <v>0</v>
      </c>
      <c r="M786" s="102">
        <v>2</v>
      </c>
      <c r="N786" s="102"/>
      <c r="O786" s="102"/>
      <c r="P786" s="102"/>
      <c r="Q786" s="102"/>
      <c r="R786" s="103">
        <f t="shared" si="44"/>
        <v>2</v>
      </c>
      <c r="S786" s="104">
        <f t="shared" si="46"/>
        <v>0.33333333333333331</v>
      </c>
      <c r="T786" s="103">
        <v>4</v>
      </c>
      <c r="Y786" s="105"/>
    </row>
    <row r="787" spans="1:25" s="48" customFormat="1" ht="16.5" thickTop="1" thickBot="1">
      <c r="A787" s="99"/>
      <c r="B787" s="100"/>
      <c r="C787" s="100">
        <v>116</v>
      </c>
      <c r="D787" s="106">
        <v>739728</v>
      </c>
      <c r="E787" s="101" t="s">
        <v>304</v>
      </c>
      <c r="F787" s="101" t="s">
        <v>305</v>
      </c>
      <c r="G787" s="101">
        <v>44.5</v>
      </c>
      <c r="H787" s="102">
        <v>0</v>
      </c>
      <c r="I787" s="101">
        <v>0</v>
      </c>
      <c r="J787" s="102">
        <v>0</v>
      </c>
      <c r="K787" s="102">
        <v>1</v>
      </c>
      <c r="L787" s="102">
        <v>1</v>
      </c>
      <c r="M787" s="102">
        <v>0</v>
      </c>
      <c r="N787" s="102"/>
      <c r="O787" s="102"/>
      <c r="P787" s="102"/>
      <c r="Q787" s="102"/>
      <c r="R787" s="103">
        <f t="shared" si="44"/>
        <v>2</v>
      </c>
      <c r="S787" s="104">
        <f t="shared" si="46"/>
        <v>0.33333333333333331</v>
      </c>
      <c r="T787" s="103">
        <v>4</v>
      </c>
      <c r="Y787" s="105"/>
    </row>
    <row r="788" spans="1:25" s="48" customFormat="1" ht="16.5" thickTop="1" thickBot="1">
      <c r="A788" s="99"/>
      <c r="B788" s="100"/>
      <c r="C788" s="100">
        <v>117</v>
      </c>
      <c r="D788" s="101">
        <v>742244</v>
      </c>
      <c r="E788" s="101" t="s">
        <v>306</v>
      </c>
      <c r="F788" s="101" t="s">
        <v>320</v>
      </c>
      <c r="G788" s="101">
        <v>29.5</v>
      </c>
      <c r="H788" s="102">
        <v>0</v>
      </c>
      <c r="I788" s="102">
        <v>0</v>
      </c>
      <c r="J788" s="102"/>
      <c r="K788" s="102"/>
      <c r="L788" s="102">
        <v>0</v>
      </c>
      <c r="M788" s="102">
        <v>0</v>
      </c>
      <c r="N788" s="102"/>
      <c r="O788" s="102"/>
      <c r="P788" s="102"/>
      <c r="Q788" s="102"/>
      <c r="R788" s="103">
        <f t="shared" ref="R788:R789" si="47">SUM(H788:Q788)</f>
        <v>0</v>
      </c>
      <c r="S788" s="104">
        <f>AVERAGE(H788:Q788)</f>
        <v>0</v>
      </c>
      <c r="T788" s="119">
        <v>4</v>
      </c>
      <c r="Y788" s="105"/>
    </row>
    <row r="789" spans="1:25" s="48" customFormat="1" ht="16.5" thickTop="1" thickBot="1">
      <c r="A789" s="99"/>
      <c r="B789" s="100"/>
      <c r="C789" s="100">
        <v>118</v>
      </c>
      <c r="D789" s="101">
        <v>742245</v>
      </c>
      <c r="E789" s="101" t="s">
        <v>307</v>
      </c>
      <c r="F789" s="101" t="s">
        <v>321</v>
      </c>
      <c r="G789" s="101">
        <v>29.5</v>
      </c>
      <c r="H789" s="102">
        <v>0</v>
      </c>
      <c r="I789" s="102">
        <v>0</v>
      </c>
      <c r="J789" s="102"/>
      <c r="K789" s="102"/>
      <c r="L789" s="102">
        <v>0</v>
      </c>
      <c r="M789" s="102">
        <v>0</v>
      </c>
      <c r="N789" s="102"/>
      <c r="O789" s="102"/>
      <c r="P789" s="102"/>
      <c r="Q789" s="102"/>
      <c r="R789" s="103">
        <f t="shared" si="47"/>
        <v>0</v>
      </c>
      <c r="S789" s="104">
        <f t="shared" ref="S789" si="48">AVERAGE(H789:Q789)</f>
        <v>0</v>
      </c>
      <c r="T789" s="119">
        <v>0</v>
      </c>
      <c r="Y789" s="105"/>
    </row>
    <row r="790" spans="1:25" s="48" customFormat="1" ht="16.5" thickTop="1" thickBot="1">
      <c r="A790" s="99"/>
      <c r="B790" s="100"/>
      <c r="C790" s="100">
        <v>119</v>
      </c>
      <c r="D790" s="101">
        <v>742247</v>
      </c>
      <c r="E790" s="101" t="s">
        <v>308</v>
      </c>
      <c r="F790" s="101" t="s">
        <v>322</v>
      </c>
      <c r="G790" s="101">
        <v>29.5</v>
      </c>
      <c r="H790" s="102">
        <v>0</v>
      </c>
      <c r="I790" s="102">
        <v>0</v>
      </c>
      <c r="J790" s="102"/>
      <c r="K790" s="102"/>
      <c r="L790" s="102">
        <v>0</v>
      </c>
      <c r="M790" s="102">
        <v>0</v>
      </c>
      <c r="N790" s="102"/>
      <c r="O790" s="102"/>
      <c r="P790" s="102"/>
      <c r="Q790" s="102"/>
      <c r="R790" s="103">
        <f t="shared" ref="R790:R793" si="49">SUM(H790:Q790)</f>
        <v>0</v>
      </c>
      <c r="S790" s="104">
        <f>AVERAGE(H790:Q790)</f>
        <v>0</v>
      </c>
      <c r="T790" s="119">
        <v>4</v>
      </c>
      <c r="Y790" s="105"/>
    </row>
    <row r="791" spans="1:25" s="48" customFormat="1" ht="16.5" thickTop="1" thickBot="1">
      <c r="A791" s="99"/>
      <c r="B791" s="100"/>
      <c r="C791" s="100">
        <v>120</v>
      </c>
      <c r="D791" s="101">
        <v>742248</v>
      </c>
      <c r="E791" s="101" t="s">
        <v>309</v>
      </c>
      <c r="F791" s="101" t="s">
        <v>323</v>
      </c>
      <c r="G791" s="101">
        <v>24.5</v>
      </c>
      <c r="H791" s="102">
        <v>0</v>
      </c>
      <c r="I791" s="102">
        <v>0</v>
      </c>
      <c r="J791" s="102"/>
      <c r="K791" s="102"/>
      <c r="L791" s="102">
        <v>0</v>
      </c>
      <c r="M791" s="102">
        <v>2</v>
      </c>
      <c r="N791" s="102"/>
      <c r="O791" s="102"/>
      <c r="P791" s="102"/>
      <c r="Q791" s="102"/>
      <c r="R791" s="103">
        <f t="shared" si="49"/>
        <v>2</v>
      </c>
      <c r="S791" s="104">
        <f t="shared" ref="S791:S793" si="50">AVERAGE(H791:Q791)</f>
        <v>0.5</v>
      </c>
      <c r="T791" s="119">
        <v>6</v>
      </c>
      <c r="Y791" s="105"/>
    </row>
    <row r="792" spans="1:25" s="48" customFormat="1" ht="16.5" thickTop="1" thickBot="1">
      <c r="A792" s="99"/>
      <c r="B792" s="100"/>
      <c r="C792" s="100">
        <v>121</v>
      </c>
      <c r="D792" s="106">
        <v>742249</v>
      </c>
      <c r="E792" s="101" t="s">
        <v>310</v>
      </c>
      <c r="F792" s="101" t="s">
        <v>324</v>
      </c>
      <c r="G792" s="101">
        <v>44.5</v>
      </c>
      <c r="H792" s="102">
        <v>0</v>
      </c>
      <c r="I792" s="102">
        <v>0</v>
      </c>
      <c r="J792" s="102"/>
      <c r="K792" s="102"/>
      <c r="L792" s="102">
        <v>0</v>
      </c>
      <c r="M792" s="102">
        <v>1</v>
      </c>
      <c r="N792" s="102"/>
      <c r="O792" s="102"/>
      <c r="P792" s="102"/>
      <c r="Q792" s="102"/>
      <c r="R792" s="103">
        <f t="shared" si="49"/>
        <v>1</v>
      </c>
      <c r="S792" s="104">
        <f t="shared" si="50"/>
        <v>0.25</v>
      </c>
      <c r="T792" s="119">
        <v>7</v>
      </c>
      <c r="Y792" s="105"/>
    </row>
    <row r="793" spans="1:25" s="48" customFormat="1" ht="16.5" thickTop="1" thickBot="1">
      <c r="A793" s="99"/>
      <c r="B793" s="100"/>
      <c r="C793" s="100">
        <v>122</v>
      </c>
      <c r="D793" s="106">
        <v>742292</v>
      </c>
      <c r="E793" s="101" t="s">
        <v>311</v>
      </c>
      <c r="F793" s="101" t="s">
        <v>325</v>
      </c>
      <c r="G793" s="101">
        <v>39.5</v>
      </c>
      <c r="H793" s="102">
        <v>0</v>
      </c>
      <c r="I793" s="102">
        <v>0</v>
      </c>
      <c r="J793" s="102"/>
      <c r="K793" s="102"/>
      <c r="L793" s="102">
        <v>0</v>
      </c>
      <c r="M793" s="102">
        <v>0</v>
      </c>
      <c r="N793" s="102"/>
      <c r="O793" s="102"/>
      <c r="P793" s="102"/>
      <c r="Q793" s="102"/>
      <c r="R793" s="103">
        <f t="shared" si="49"/>
        <v>0</v>
      </c>
      <c r="S793" s="104">
        <f t="shared" si="50"/>
        <v>0</v>
      </c>
      <c r="T793" s="119">
        <v>4</v>
      </c>
      <c r="Y793" s="105"/>
    </row>
    <row r="794" spans="1:25" s="48" customFormat="1" ht="16.5" thickTop="1" thickBot="1">
      <c r="A794" s="99"/>
      <c r="B794" s="100"/>
      <c r="C794" s="100">
        <v>123</v>
      </c>
      <c r="D794" s="101">
        <v>742293</v>
      </c>
      <c r="E794" s="101" t="s">
        <v>312</v>
      </c>
      <c r="F794" s="101" t="s">
        <v>326</v>
      </c>
      <c r="G794" s="101">
        <v>44.5</v>
      </c>
      <c r="H794" s="102">
        <v>0</v>
      </c>
      <c r="I794" s="102">
        <v>0</v>
      </c>
      <c r="J794" s="102"/>
      <c r="K794" s="102"/>
      <c r="L794" s="102">
        <v>0</v>
      </c>
      <c r="M794" s="102">
        <v>0</v>
      </c>
      <c r="N794" s="102"/>
      <c r="O794" s="102"/>
      <c r="P794" s="102"/>
      <c r="Q794" s="102"/>
      <c r="R794" s="103">
        <f t="shared" ref="R794:R797" si="51">SUM(H794:Q794)</f>
        <v>0</v>
      </c>
      <c r="S794" s="104">
        <f>AVERAGE(H794:Q794)</f>
        <v>0</v>
      </c>
      <c r="T794" s="119">
        <v>4</v>
      </c>
      <c r="Y794" s="105"/>
    </row>
    <row r="795" spans="1:25" s="48" customFormat="1" ht="16.5" thickTop="1" thickBot="1">
      <c r="A795" s="99"/>
      <c r="B795" s="100"/>
      <c r="C795" s="100">
        <v>124</v>
      </c>
      <c r="D795" s="101">
        <v>742294</v>
      </c>
      <c r="E795" s="101" t="s">
        <v>313</v>
      </c>
      <c r="F795" s="101" t="s">
        <v>327</v>
      </c>
      <c r="G795" s="101">
        <v>74.5</v>
      </c>
      <c r="H795" s="102">
        <v>0</v>
      </c>
      <c r="I795" s="102">
        <v>0</v>
      </c>
      <c r="J795" s="102"/>
      <c r="K795" s="102"/>
      <c r="L795" s="102">
        <v>1</v>
      </c>
      <c r="M795" s="102">
        <v>1</v>
      </c>
      <c r="N795" s="102"/>
      <c r="O795" s="102"/>
      <c r="P795" s="102"/>
      <c r="Q795" s="102"/>
      <c r="R795" s="103">
        <f t="shared" si="51"/>
        <v>2</v>
      </c>
      <c r="S795" s="104">
        <f t="shared" ref="S795:S797" si="52">AVERAGE(H795:Q795)</f>
        <v>0.5</v>
      </c>
      <c r="T795" s="119">
        <v>2</v>
      </c>
      <c r="Y795" s="105"/>
    </row>
    <row r="796" spans="1:25" s="48" customFormat="1" ht="16.5" thickTop="1" thickBot="1">
      <c r="A796" s="99"/>
      <c r="B796" s="100"/>
      <c r="C796" s="100">
        <v>125</v>
      </c>
      <c r="D796" s="106">
        <v>742295</v>
      </c>
      <c r="E796" s="101" t="s">
        <v>314</v>
      </c>
      <c r="F796" s="101" t="s">
        <v>328</v>
      </c>
      <c r="G796" s="101">
        <v>39.5</v>
      </c>
      <c r="H796" s="102">
        <v>0</v>
      </c>
      <c r="I796" s="102">
        <v>0</v>
      </c>
      <c r="J796" s="102"/>
      <c r="K796" s="102"/>
      <c r="L796" s="102">
        <v>0</v>
      </c>
      <c r="M796" s="102">
        <v>0</v>
      </c>
      <c r="N796" s="102"/>
      <c r="O796" s="102"/>
      <c r="P796" s="102"/>
      <c r="Q796" s="102"/>
      <c r="R796" s="103">
        <f t="shared" si="51"/>
        <v>0</v>
      </c>
      <c r="S796" s="104">
        <f t="shared" si="52"/>
        <v>0</v>
      </c>
      <c r="T796" s="119">
        <v>4</v>
      </c>
      <c r="Y796" s="105"/>
    </row>
    <row r="797" spans="1:25" s="48" customFormat="1" ht="16.5" thickTop="1" thickBot="1">
      <c r="A797" s="99"/>
      <c r="B797" s="100"/>
      <c r="C797" s="100">
        <v>126</v>
      </c>
      <c r="D797" s="106">
        <v>742296</v>
      </c>
      <c r="E797" s="101" t="s">
        <v>315</v>
      </c>
      <c r="F797" s="101" t="s">
        <v>329</v>
      </c>
      <c r="G797" s="101">
        <v>39.5</v>
      </c>
      <c r="H797" s="102">
        <v>0</v>
      </c>
      <c r="I797" s="102">
        <v>0</v>
      </c>
      <c r="J797" s="102"/>
      <c r="K797" s="102"/>
      <c r="L797" s="102">
        <v>0</v>
      </c>
      <c r="M797" s="102">
        <v>1</v>
      </c>
      <c r="N797" s="102"/>
      <c r="O797" s="102"/>
      <c r="P797" s="102"/>
      <c r="Q797" s="102"/>
      <c r="R797" s="103">
        <f t="shared" si="51"/>
        <v>1</v>
      </c>
      <c r="S797" s="104">
        <f t="shared" si="52"/>
        <v>0.25</v>
      </c>
      <c r="T797" s="119">
        <v>3</v>
      </c>
      <c r="Y797" s="105"/>
    </row>
    <row r="798" spans="1:25" s="48" customFormat="1" ht="16.5" thickTop="1" thickBot="1">
      <c r="A798" s="99"/>
      <c r="B798" s="100"/>
      <c r="C798" s="100">
        <v>127</v>
      </c>
      <c r="D798" s="101">
        <v>742297</v>
      </c>
      <c r="E798" s="101" t="s">
        <v>316</v>
      </c>
      <c r="F798" s="101" t="s">
        <v>330</v>
      </c>
      <c r="G798" s="101">
        <v>119.5</v>
      </c>
      <c r="H798" s="102">
        <v>0</v>
      </c>
      <c r="I798" s="102">
        <v>0</v>
      </c>
      <c r="J798" s="102"/>
      <c r="K798" s="102"/>
      <c r="L798" s="102">
        <v>0</v>
      </c>
      <c r="M798" s="102">
        <v>0</v>
      </c>
      <c r="N798" s="102"/>
      <c r="O798" s="102"/>
      <c r="P798" s="102"/>
      <c r="Q798" s="102"/>
      <c r="R798" s="103">
        <f t="shared" ref="R798:R801" si="53">SUM(H798:Q798)</f>
        <v>0</v>
      </c>
      <c r="S798" s="104">
        <f>AVERAGE(H798:Q798)</f>
        <v>0</v>
      </c>
      <c r="T798" s="119">
        <v>4</v>
      </c>
      <c r="Y798" s="105"/>
    </row>
    <row r="799" spans="1:25" s="48" customFormat="1" ht="16.5" thickTop="1" thickBot="1">
      <c r="A799" s="99"/>
      <c r="B799" s="100"/>
      <c r="C799" s="100">
        <v>128</v>
      </c>
      <c r="D799" s="101">
        <v>742298</v>
      </c>
      <c r="E799" s="101" t="s">
        <v>317</v>
      </c>
      <c r="F799" s="101" t="s">
        <v>331</v>
      </c>
      <c r="G799" s="101">
        <v>89.5</v>
      </c>
      <c r="H799" s="102">
        <v>0</v>
      </c>
      <c r="I799" s="102">
        <v>0</v>
      </c>
      <c r="J799" s="102"/>
      <c r="K799" s="102"/>
      <c r="L799" s="102">
        <v>0</v>
      </c>
      <c r="M799" s="102">
        <v>0</v>
      </c>
      <c r="N799" s="102"/>
      <c r="O799" s="102"/>
      <c r="P799" s="102"/>
      <c r="Q799" s="102"/>
      <c r="R799" s="103">
        <f t="shared" si="53"/>
        <v>0</v>
      </c>
      <c r="S799" s="104">
        <f t="shared" ref="S799:S801" si="54">AVERAGE(H799:Q799)</f>
        <v>0</v>
      </c>
      <c r="T799" s="119">
        <v>4</v>
      </c>
      <c r="Y799" s="105"/>
    </row>
    <row r="800" spans="1:25" s="48" customFormat="1" ht="16.5" thickTop="1" thickBot="1">
      <c r="A800" s="99"/>
      <c r="B800" s="100"/>
      <c r="C800" s="100">
        <v>129</v>
      </c>
      <c r="D800" s="106">
        <v>742300</v>
      </c>
      <c r="E800" s="101" t="s">
        <v>318</v>
      </c>
      <c r="F800" s="101" t="s">
        <v>332</v>
      </c>
      <c r="G800" s="101">
        <v>29.5</v>
      </c>
      <c r="H800" s="102">
        <v>0</v>
      </c>
      <c r="I800" s="102">
        <v>0</v>
      </c>
      <c r="J800" s="102"/>
      <c r="K800" s="102"/>
      <c r="L800" s="102">
        <v>0</v>
      </c>
      <c r="M800" s="102">
        <v>1</v>
      </c>
      <c r="N800" s="102"/>
      <c r="O800" s="102"/>
      <c r="P800" s="102"/>
      <c r="Q800" s="102"/>
      <c r="R800" s="103">
        <f t="shared" si="53"/>
        <v>1</v>
      </c>
      <c r="S800" s="104">
        <f t="shared" si="54"/>
        <v>0.25</v>
      </c>
      <c r="T800" s="119">
        <v>3</v>
      </c>
      <c r="Y800" s="105"/>
    </row>
    <row r="801" spans="1:25" s="48" customFormat="1" ht="16.5" thickTop="1" thickBot="1">
      <c r="A801" s="99"/>
      <c r="B801" s="100"/>
      <c r="C801" s="100">
        <v>130</v>
      </c>
      <c r="D801" s="106">
        <v>742301</v>
      </c>
      <c r="E801" s="101" t="s">
        <v>319</v>
      </c>
      <c r="F801" s="101" t="s">
        <v>333</v>
      </c>
      <c r="G801" s="101">
        <v>94.5</v>
      </c>
      <c r="H801" s="102">
        <v>0</v>
      </c>
      <c r="I801" s="102">
        <v>0</v>
      </c>
      <c r="J801" s="102"/>
      <c r="K801" s="102"/>
      <c r="L801" s="102">
        <v>0</v>
      </c>
      <c r="M801" s="102">
        <v>0</v>
      </c>
      <c r="N801" s="102"/>
      <c r="O801" s="102"/>
      <c r="P801" s="102"/>
      <c r="Q801" s="102"/>
      <c r="R801" s="103">
        <f t="shared" si="53"/>
        <v>0</v>
      </c>
      <c r="S801" s="104">
        <f t="shared" si="54"/>
        <v>0</v>
      </c>
      <c r="T801" s="119">
        <v>4</v>
      </c>
      <c r="Y801" s="105"/>
    </row>
    <row r="802" spans="1:25" s="48" customFormat="1" ht="16.5" thickTop="1" thickBot="1">
      <c r="A802" s="107"/>
      <c r="B802" s="108"/>
      <c r="C802" s="108"/>
      <c r="D802" s="109"/>
      <c r="E802" s="109"/>
      <c r="F802" s="110" t="s">
        <v>1</v>
      </c>
      <c r="G802" s="110"/>
      <c r="H802" s="111">
        <f>SUM(H672:H801)</f>
        <v>14</v>
      </c>
      <c r="I802" s="111">
        <f t="shared" ref="I802:T802" si="55">SUM(I672:I801)</f>
        <v>28</v>
      </c>
      <c r="J802" s="111">
        <f t="shared" si="55"/>
        <v>6</v>
      </c>
      <c r="K802" s="111">
        <f t="shared" si="55"/>
        <v>7</v>
      </c>
      <c r="L802" s="111">
        <f t="shared" si="55"/>
        <v>13</v>
      </c>
      <c r="M802" s="111">
        <f t="shared" si="55"/>
        <v>25</v>
      </c>
      <c r="N802" s="111">
        <f t="shared" si="55"/>
        <v>0</v>
      </c>
      <c r="O802" s="111">
        <f t="shared" si="55"/>
        <v>0</v>
      </c>
      <c r="P802" s="111">
        <f t="shared" si="55"/>
        <v>0</v>
      </c>
      <c r="Q802" s="111">
        <f t="shared" si="55"/>
        <v>0</v>
      </c>
      <c r="R802" s="111">
        <f t="shared" si="55"/>
        <v>93</v>
      </c>
      <c r="S802" s="111">
        <f t="shared" si="55"/>
        <v>16.083333333333336</v>
      </c>
      <c r="T802" s="111">
        <f t="shared" si="55"/>
        <v>260</v>
      </c>
      <c r="U802" s="59"/>
      <c r="V802" s="59"/>
      <c r="Y802" s="113"/>
    </row>
    <row r="803" spans="1:25" s="47" customFormat="1" ht="18.75" thickTop="1" thickBot="1">
      <c r="A803" s="114"/>
      <c r="B803" s="115"/>
      <c r="C803" s="115"/>
      <c r="D803" s="115" t="s">
        <v>43</v>
      </c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6"/>
      <c r="Y803" s="98"/>
    </row>
    <row r="804" spans="1:25" s="48" customFormat="1" ht="16.5" thickTop="1" thickBot="1">
      <c r="A804" s="99"/>
      <c r="B804" s="100"/>
      <c r="C804" s="100">
        <v>1</v>
      </c>
      <c r="D804" s="101">
        <v>734835</v>
      </c>
      <c r="E804" s="101" t="s">
        <v>185</v>
      </c>
      <c r="F804" s="101" t="s">
        <v>65</v>
      </c>
      <c r="G804" s="101">
        <v>69.5</v>
      </c>
      <c r="H804" s="101">
        <v>-1</v>
      </c>
      <c r="I804" s="101">
        <v>0</v>
      </c>
      <c r="J804" s="102">
        <v>0</v>
      </c>
      <c r="K804" s="102">
        <v>0</v>
      </c>
      <c r="L804" s="102">
        <v>0</v>
      </c>
      <c r="M804" s="102">
        <v>0</v>
      </c>
      <c r="N804" s="102"/>
      <c r="O804" s="102"/>
      <c r="P804" s="102"/>
      <c r="Q804" s="102"/>
      <c r="R804" s="103">
        <f t="shared" ref="R804:R919" si="56">SUM(H804:Q804)</f>
        <v>-1</v>
      </c>
      <c r="S804" s="104">
        <f>AVERAGE(H804:Q804)</f>
        <v>-0.16666666666666666</v>
      </c>
      <c r="T804" s="103">
        <v>3</v>
      </c>
      <c r="Y804" s="105"/>
    </row>
    <row r="805" spans="1:25" s="48" customFormat="1" ht="16.5" thickTop="1" thickBot="1">
      <c r="A805" s="99"/>
      <c r="B805" s="100"/>
      <c r="C805" s="100">
        <v>2</v>
      </c>
      <c r="D805" s="101">
        <v>734836</v>
      </c>
      <c r="E805" s="101" t="s">
        <v>186</v>
      </c>
      <c r="F805" s="101" t="s">
        <v>66</v>
      </c>
      <c r="G805" s="101">
        <v>69.5</v>
      </c>
      <c r="H805" s="101">
        <v>1</v>
      </c>
      <c r="I805" s="101">
        <v>0</v>
      </c>
      <c r="J805" s="102">
        <v>0</v>
      </c>
      <c r="K805" s="102">
        <v>0</v>
      </c>
      <c r="L805" s="102">
        <v>0</v>
      </c>
      <c r="M805" s="102">
        <v>0</v>
      </c>
      <c r="N805" s="102"/>
      <c r="O805" s="102"/>
      <c r="P805" s="102"/>
      <c r="Q805" s="102"/>
      <c r="R805" s="103">
        <f t="shared" si="56"/>
        <v>1</v>
      </c>
      <c r="S805" s="104">
        <f t="shared" ref="S805:S868" si="57">AVERAGE(H805:Q805)</f>
        <v>0.16666666666666666</v>
      </c>
      <c r="T805" s="103">
        <v>2</v>
      </c>
      <c r="Y805" s="105"/>
    </row>
    <row r="806" spans="1:25" s="48" customFormat="1" ht="16.5" thickTop="1" thickBot="1">
      <c r="A806" s="99"/>
      <c r="B806" s="100"/>
      <c r="C806" s="100">
        <v>3</v>
      </c>
      <c r="D806" s="101">
        <v>734837</v>
      </c>
      <c r="E806" s="101" t="s">
        <v>187</v>
      </c>
      <c r="F806" s="101" t="s">
        <v>67</v>
      </c>
      <c r="G806" s="101">
        <v>24.5</v>
      </c>
      <c r="H806" s="101">
        <v>4</v>
      </c>
      <c r="I806" s="101">
        <v>2</v>
      </c>
      <c r="J806" s="102">
        <v>1</v>
      </c>
      <c r="K806" s="102">
        <v>0</v>
      </c>
      <c r="L806" s="102">
        <v>2</v>
      </c>
      <c r="M806" s="102">
        <v>2</v>
      </c>
      <c r="N806" s="102"/>
      <c r="O806" s="102"/>
      <c r="P806" s="102"/>
      <c r="Q806" s="102"/>
      <c r="R806" s="103">
        <f t="shared" si="56"/>
        <v>11</v>
      </c>
      <c r="S806" s="104">
        <f t="shared" si="57"/>
        <v>1.8333333333333333</v>
      </c>
      <c r="T806" s="103">
        <v>11</v>
      </c>
      <c r="Y806" s="105"/>
    </row>
    <row r="807" spans="1:25" s="48" customFormat="1" ht="16.5" thickTop="1" thickBot="1">
      <c r="A807" s="99"/>
      <c r="B807" s="100"/>
      <c r="C807" s="100">
        <v>4</v>
      </c>
      <c r="D807" s="101">
        <v>734838</v>
      </c>
      <c r="E807" s="101" t="s">
        <v>188</v>
      </c>
      <c r="F807" s="101" t="s">
        <v>68</v>
      </c>
      <c r="G807" s="101">
        <v>24.5</v>
      </c>
      <c r="H807" s="101">
        <v>4</v>
      </c>
      <c r="I807" s="101">
        <v>1</v>
      </c>
      <c r="J807" s="102">
        <v>5</v>
      </c>
      <c r="K807" s="102">
        <v>4</v>
      </c>
      <c r="L807" s="102">
        <v>1</v>
      </c>
      <c r="M807" s="102">
        <v>2</v>
      </c>
      <c r="N807" s="102"/>
      <c r="O807" s="102"/>
      <c r="P807" s="102"/>
      <c r="Q807" s="102"/>
      <c r="R807" s="103">
        <f t="shared" si="56"/>
        <v>17</v>
      </c>
      <c r="S807" s="104">
        <f t="shared" si="57"/>
        <v>2.8333333333333335</v>
      </c>
      <c r="T807" s="103">
        <v>20</v>
      </c>
      <c r="Y807" s="105"/>
    </row>
    <row r="808" spans="1:25" s="48" customFormat="1" ht="16.5" thickTop="1" thickBot="1">
      <c r="A808" s="99"/>
      <c r="B808" s="100"/>
      <c r="C808" s="100">
        <v>5</v>
      </c>
      <c r="D808" s="101">
        <v>734839</v>
      </c>
      <c r="E808" s="101" t="s">
        <v>189</v>
      </c>
      <c r="F808" s="101" t="s">
        <v>69</v>
      </c>
      <c r="G808" s="101">
        <v>129.5</v>
      </c>
      <c r="H808" s="101">
        <v>0</v>
      </c>
      <c r="I808" s="101">
        <v>0</v>
      </c>
      <c r="J808" s="102">
        <v>0</v>
      </c>
      <c r="K808" s="102">
        <v>0</v>
      </c>
      <c r="L808" s="102">
        <v>0</v>
      </c>
      <c r="M808" s="102">
        <v>0</v>
      </c>
      <c r="N808" s="102"/>
      <c r="O808" s="102"/>
      <c r="P808" s="102"/>
      <c r="Q808" s="102"/>
      <c r="R808" s="103">
        <f t="shared" si="56"/>
        <v>0</v>
      </c>
      <c r="S808" s="104">
        <f t="shared" si="57"/>
        <v>0</v>
      </c>
      <c r="T808" s="103">
        <v>0</v>
      </c>
      <c r="Y808" s="105"/>
    </row>
    <row r="809" spans="1:25" s="48" customFormat="1" ht="16.5" thickTop="1" thickBot="1">
      <c r="A809" s="99"/>
      <c r="B809" s="100"/>
      <c r="C809" s="100">
        <v>6</v>
      </c>
      <c r="D809" s="101">
        <v>734840</v>
      </c>
      <c r="E809" s="101" t="s">
        <v>190</v>
      </c>
      <c r="F809" s="101" t="s">
        <v>70</v>
      </c>
      <c r="G809" s="101">
        <v>129.5</v>
      </c>
      <c r="H809" s="101">
        <v>0</v>
      </c>
      <c r="I809" s="101">
        <v>0</v>
      </c>
      <c r="J809" s="102">
        <v>0</v>
      </c>
      <c r="K809" s="102">
        <v>0</v>
      </c>
      <c r="L809" s="102">
        <v>0</v>
      </c>
      <c r="M809" s="102">
        <v>0</v>
      </c>
      <c r="N809" s="102"/>
      <c r="O809" s="102"/>
      <c r="P809" s="102"/>
      <c r="Q809" s="102"/>
      <c r="R809" s="103">
        <f t="shared" si="56"/>
        <v>0</v>
      </c>
      <c r="S809" s="104">
        <f t="shared" si="57"/>
        <v>0</v>
      </c>
      <c r="T809" s="103">
        <v>0</v>
      </c>
      <c r="Y809" s="105"/>
    </row>
    <row r="810" spans="1:25" s="48" customFormat="1" ht="16.5" thickTop="1" thickBot="1">
      <c r="A810" s="99"/>
      <c r="B810" s="100"/>
      <c r="C810" s="100">
        <v>7</v>
      </c>
      <c r="D810" s="101">
        <v>734841</v>
      </c>
      <c r="E810" s="101" t="s">
        <v>191</v>
      </c>
      <c r="F810" s="101" t="s">
        <v>71</v>
      </c>
      <c r="G810" s="101">
        <v>29.5</v>
      </c>
      <c r="H810" s="101">
        <v>0</v>
      </c>
      <c r="I810" s="101">
        <v>0</v>
      </c>
      <c r="J810" s="102">
        <v>0</v>
      </c>
      <c r="K810" s="102">
        <v>0</v>
      </c>
      <c r="L810" s="102">
        <v>0</v>
      </c>
      <c r="M810" s="102">
        <v>0</v>
      </c>
      <c r="N810" s="102"/>
      <c r="O810" s="102"/>
      <c r="P810" s="102"/>
      <c r="Q810" s="102"/>
      <c r="R810" s="103">
        <f t="shared" si="56"/>
        <v>0</v>
      </c>
      <c r="S810" s="104">
        <f t="shared" si="57"/>
        <v>0</v>
      </c>
      <c r="T810" s="103">
        <v>0</v>
      </c>
      <c r="Y810" s="105"/>
    </row>
    <row r="811" spans="1:25" s="48" customFormat="1" ht="16.5" thickTop="1" thickBot="1">
      <c r="A811" s="99"/>
      <c r="B811" s="100"/>
      <c r="C811" s="100">
        <v>8</v>
      </c>
      <c r="D811" s="101">
        <v>734843</v>
      </c>
      <c r="E811" s="101" t="s">
        <v>192</v>
      </c>
      <c r="F811" s="101" t="s">
        <v>72</v>
      </c>
      <c r="G811" s="101">
        <v>29.5</v>
      </c>
      <c r="H811" s="101">
        <v>0</v>
      </c>
      <c r="I811" s="101">
        <v>0</v>
      </c>
      <c r="J811" s="102">
        <v>0</v>
      </c>
      <c r="K811" s="102">
        <v>0</v>
      </c>
      <c r="L811" s="102">
        <v>0</v>
      </c>
      <c r="M811" s="102">
        <v>0</v>
      </c>
      <c r="N811" s="102"/>
      <c r="O811" s="102"/>
      <c r="P811" s="102"/>
      <c r="Q811" s="102"/>
      <c r="R811" s="103">
        <f t="shared" si="56"/>
        <v>0</v>
      </c>
      <c r="S811" s="104">
        <f t="shared" si="57"/>
        <v>0</v>
      </c>
      <c r="T811" s="103">
        <v>0</v>
      </c>
      <c r="Y811" s="105"/>
    </row>
    <row r="812" spans="1:25" s="48" customFormat="1" ht="16.5" thickTop="1" thickBot="1">
      <c r="A812" s="99"/>
      <c r="B812" s="100"/>
      <c r="C812" s="100">
        <v>9</v>
      </c>
      <c r="D812" s="101">
        <v>734845</v>
      </c>
      <c r="E812" s="101" t="s">
        <v>193</v>
      </c>
      <c r="F812" s="101" t="s">
        <v>73</v>
      </c>
      <c r="G812" s="101">
        <v>29.5</v>
      </c>
      <c r="H812" s="101">
        <v>0</v>
      </c>
      <c r="I812" s="101">
        <v>0</v>
      </c>
      <c r="J812" s="102">
        <v>0</v>
      </c>
      <c r="K812" s="102">
        <v>0</v>
      </c>
      <c r="L812" s="102">
        <v>0</v>
      </c>
      <c r="M812" s="102">
        <v>0</v>
      </c>
      <c r="N812" s="102"/>
      <c r="O812" s="102"/>
      <c r="P812" s="102"/>
      <c r="Q812" s="102"/>
      <c r="R812" s="103">
        <f t="shared" si="56"/>
        <v>0</v>
      </c>
      <c r="S812" s="104">
        <f t="shared" si="57"/>
        <v>0</v>
      </c>
      <c r="T812" s="103">
        <v>0</v>
      </c>
      <c r="Y812" s="105"/>
    </row>
    <row r="813" spans="1:25" s="48" customFormat="1" ht="16.5" thickTop="1" thickBot="1">
      <c r="A813" s="99"/>
      <c r="B813" s="100"/>
      <c r="C813" s="100">
        <v>10</v>
      </c>
      <c r="D813" s="101">
        <v>734848</v>
      </c>
      <c r="E813" s="101" t="s">
        <v>194</v>
      </c>
      <c r="F813" s="101" t="s">
        <v>74</v>
      </c>
      <c r="G813" s="101">
        <v>29.5</v>
      </c>
      <c r="H813" s="101">
        <v>0</v>
      </c>
      <c r="I813" s="101">
        <v>0</v>
      </c>
      <c r="J813" s="102">
        <v>0</v>
      </c>
      <c r="K813" s="102">
        <v>0</v>
      </c>
      <c r="L813" s="102">
        <v>0</v>
      </c>
      <c r="M813" s="102">
        <v>0</v>
      </c>
      <c r="N813" s="102"/>
      <c r="O813" s="102"/>
      <c r="P813" s="102"/>
      <c r="Q813" s="102"/>
      <c r="R813" s="103">
        <f t="shared" si="56"/>
        <v>0</v>
      </c>
      <c r="S813" s="104">
        <f t="shared" si="57"/>
        <v>0</v>
      </c>
      <c r="T813" s="103">
        <v>0</v>
      </c>
      <c r="Y813" s="105"/>
    </row>
    <row r="814" spans="1:25" s="48" customFormat="1" ht="16.5" thickTop="1" thickBot="1">
      <c r="A814" s="99"/>
      <c r="B814" s="100"/>
      <c r="C814" s="100">
        <v>11</v>
      </c>
      <c r="D814" s="101">
        <v>734864</v>
      </c>
      <c r="E814" s="101" t="s">
        <v>195</v>
      </c>
      <c r="F814" s="101" t="s">
        <v>75</v>
      </c>
      <c r="G814" s="101">
        <v>24.5</v>
      </c>
      <c r="H814" s="101">
        <v>0</v>
      </c>
      <c r="I814" s="101">
        <v>0</v>
      </c>
      <c r="J814" s="102">
        <v>0</v>
      </c>
      <c r="K814" s="102">
        <v>0</v>
      </c>
      <c r="L814" s="102">
        <v>0</v>
      </c>
      <c r="M814" s="102">
        <v>0</v>
      </c>
      <c r="N814" s="102"/>
      <c r="O814" s="102"/>
      <c r="P814" s="102"/>
      <c r="Q814" s="102"/>
      <c r="R814" s="103">
        <f t="shared" si="56"/>
        <v>0</v>
      </c>
      <c r="S814" s="104">
        <f t="shared" si="57"/>
        <v>0</v>
      </c>
      <c r="T814" s="103">
        <v>0</v>
      </c>
      <c r="Y814" s="105"/>
    </row>
    <row r="815" spans="1:25" s="48" customFormat="1" ht="16.5" thickTop="1" thickBot="1">
      <c r="A815" s="99"/>
      <c r="B815" s="100"/>
      <c r="C815" s="100">
        <v>12</v>
      </c>
      <c r="D815" s="101">
        <v>734865</v>
      </c>
      <c r="E815" s="101" t="s">
        <v>196</v>
      </c>
      <c r="F815" s="101" t="s">
        <v>76</v>
      </c>
      <c r="G815" s="101">
        <v>24.5</v>
      </c>
      <c r="H815" s="101">
        <v>0</v>
      </c>
      <c r="I815" s="101">
        <v>0</v>
      </c>
      <c r="J815" s="102">
        <v>0</v>
      </c>
      <c r="K815" s="102">
        <v>0</v>
      </c>
      <c r="L815" s="102">
        <v>0</v>
      </c>
      <c r="M815" s="102">
        <v>0</v>
      </c>
      <c r="N815" s="102"/>
      <c r="O815" s="102"/>
      <c r="P815" s="102"/>
      <c r="Q815" s="102"/>
      <c r="R815" s="103">
        <f t="shared" si="56"/>
        <v>0</v>
      </c>
      <c r="S815" s="104">
        <f t="shared" si="57"/>
        <v>0</v>
      </c>
      <c r="T815" s="103">
        <v>0</v>
      </c>
      <c r="Y815" s="105"/>
    </row>
    <row r="816" spans="1:25" s="48" customFormat="1" ht="16.5" thickTop="1" thickBot="1">
      <c r="A816" s="99"/>
      <c r="B816" s="100"/>
      <c r="C816" s="100">
        <v>13</v>
      </c>
      <c r="D816" s="101">
        <v>734866</v>
      </c>
      <c r="E816" s="101" t="s">
        <v>197</v>
      </c>
      <c r="F816" s="101" t="s">
        <v>77</v>
      </c>
      <c r="G816" s="101">
        <v>24.5</v>
      </c>
      <c r="H816" s="101">
        <v>0</v>
      </c>
      <c r="I816" s="101">
        <v>0</v>
      </c>
      <c r="J816" s="102">
        <v>0</v>
      </c>
      <c r="K816" s="102">
        <v>0</v>
      </c>
      <c r="L816" s="102">
        <v>0</v>
      </c>
      <c r="M816" s="102">
        <v>0</v>
      </c>
      <c r="N816" s="102"/>
      <c r="O816" s="102"/>
      <c r="P816" s="102"/>
      <c r="Q816" s="102"/>
      <c r="R816" s="103">
        <f t="shared" si="56"/>
        <v>0</v>
      </c>
      <c r="S816" s="104">
        <f t="shared" si="57"/>
        <v>0</v>
      </c>
      <c r="T816" s="103">
        <v>0</v>
      </c>
      <c r="Y816" s="105"/>
    </row>
    <row r="817" spans="1:25" s="48" customFormat="1" ht="16.5" thickTop="1" thickBot="1">
      <c r="A817" s="99"/>
      <c r="B817" s="100"/>
      <c r="C817" s="100">
        <v>14</v>
      </c>
      <c r="D817" s="101">
        <v>734867</v>
      </c>
      <c r="E817" s="101" t="s">
        <v>198</v>
      </c>
      <c r="F817" s="101" t="s">
        <v>78</v>
      </c>
      <c r="G817" s="101">
        <v>104.5</v>
      </c>
      <c r="H817" s="101">
        <v>1</v>
      </c>
      <c r="I817" s="101">
        <v>0</v>
      </c>
      <c r="J817" s="102">
        <v>0</v>
      </c>
      <c r="K817" s="102">
        <v>0</v>
      </c>
      <c r="L817" s="102">
        <v>0</v>
      </c>
      <c r="M817" s="102">
        <v>0</v>
      </c>
      <c r="N817" s="102"/>
      <c r="O817" s="102"/>
      <c r="P817" s="102"/>
      <c r="Q817" s="102"/>
      <c r="R817" s="103">
        <f t="shared" si="56"/>
        <v>1</v>
      </c>
      <c r="S817" s="104">
        <f t="shared" si="57"/>
        <v>0.16666666666666666</v>
      </c>
      <c r="T817" s="103">
        <v>2</v>
      </c>
      <c r="Y817" s="105"/>
    </row>
    <row r="818" spans="1:25" s="48" customFormat="1" ht="16.5" thickTop="1" thickBot="1">
      <c r="A818" s="99"/>
      <c r="B818" s="100"/>
      <c r="C818" s="100">
        <v>15</v>
      </c>
      <c r="D818" s="101">
        <v>734868</v>
      </c>
      <c r="E818" s="101" t="s">
        <v>199</v>
      </c>
      <c r="F818" s="101" t="s">
        <v>79</v>
      </c>
      <c r="G818" s="101">
        <v>104.5</v>
      </c>
      <c r="H818" s="101">
        <v>0</v>
      </c>
      <c r="I818" s="101">
        <v>0</v>
      </c>
      <c r="J818" s="102">
        <v>0</v>
      </c>
      <c r="K818" s="102">
        <v>0</v>
      </c>
      <c r="L818" s="102">
        <v>0</v>
      </c>
      <c r="M818" s="102">
        <v>0</v>
      </c>
      <c r="N818" s="102"/>
      <c r="O818" s="102"/>
      <c r="P818" s="102"/>
      <c r="Q818" s="102"/>
      <c r="R818" s="103">
        <f t="shared" si="56"/>
        <v>0</v>
      </c>
      <c r="S818" s="104">
        <f t="shared" si="57"/>
        <v>0</v>
      </c>
      <c r="T818" s="103">
        <v>2</v>
      </c>
      <c r="Y818" s="105"/>
    </row>
    <row r="819" spans="1:25" s="48" customFormat="1" ht="16.5" thickTop="1" thickBot="1">
      <c r="A819" s="99"/>
      <c r="B819" s="100"/>
      <c r="C819" s="100">
        <v>16</v>
      </c>
      <c r="D819" s="101">
        <v>734869</v>
      </c>
      <c r="E819" s="101" t="s">
        <v>200</v>
      </c>
      <c r="F819" s="101" t="s">
        <v>80</v>
      </c>
      <c r="G819" s="101">
        <v>99.5</v>
      </c>
      <c r="H819" s="101">
        <v>0</v>
      </c>
      <c r="I819" s="101">
        <v>0</v>
      </c>
      <c r="J819" s="102">
        <v>0</v>
      </c>
      <c r="K819" s="102">
        <v>0</v>
      </c>
      <c r="L819" s="102">
        <v>0</v>
      </c>
      <c r="M819" s="102">
        <v>0</v>
      </c>
      <c r="N819" s="102"/>
      <c r="O819" s="102"/>
      <c r="P819" s="102"/>
      <c r="Q819" s="102"/>
      <c r="R819" s="103">
        <f t="shared" si="56"/>
        <v>0</v>
      </c>
      <c r="S819" s="104">
        <f t="shared" si="57"/>
        <v>0</v>
      </c>
      <c r="T819" s="103">
        <v>2</v>
      </c>
      <c r="Y819" s="105"/>
    </row>
    <row r="820" spans="1:25" s="48" customFormat="1" ht="16.5" thickTop="1" thickBot="1">
      <c r="A820" s="99"/>
      <c r="B820" s="100"/>
      <c r="C820" s="100">
        <v>17</v>
      </c>
      <c r="D820" s="101">
        <v>734870</v>
      </c>
      <c r="E820" s="101" t="s">
        <v>201</v>
      </c>
      <c r="F820" s="101" t="s">
        <v>81</v>
      </c>
      <c r="G820" s="101">
        <v>99.5</v>
      </c>
      <c r="H820" s="101">
        <v>0</v>
      </c>
      <c r="I820" s="101">
        <v>0</v>
      </c>
      <c r="J820" s="102">
        <v>0</v>
      </c>
      <c r="K820" s="102">
        <v>0</v>
      </c>
      <c r="L820" s="102">
        <v>0</v>
      </c>
      <c r="M820" s="102">
        <v>0</v>
      </c>
      <c r="N820" s="102"/>
      <c r="O820" s="102"/>
      <c r="P820" s="102"/>
      <c r="Q820" s="102"/>
      <c r="R820" s="103">
        <f t="shared" si="56"/>
        <v>0</v>
      </c>
      <c r="S820" s="104">
        <f t="shared" si="57"/>
        <v>0</v>
      </c>
      <c r="T820" s="103">
        <v>2</v>
      </c>
      <c r="Y820" s="105"/>
    </row>
    <row r="821" spans="1:25" s="48" customFormat="1" ht="16.5" thickTop="1" thickBot="1">
      <c r="A821" s="99"/>
      <c r="B821" s="100"/>
      <c r="C821" s="100">
        <v>18</v>
      </c>
      <c r="D821" s="101">
        <v>734871</v>
      </c>
      <c r="E821" s="101" t="s">
        <v>202</v>
      </c>
      <c r="F821" s="101" t="s">
        <v>82</v>
      </c>
      <c r="G821" s="101">
        <v>79.5</v>
      </c>
      <c r="H821" s="101">
        <v>0</v>
      </c>
      <c r="I821" s="101">
        <v>0</v>
      </c>
      <c r="J821" s="102">
        <v>0</v>
      </c>
      <c r="K821" s="102">
        <v>0</v>
      </c>
      <c r="L821" s="102">
        <v>0</v>
      </c>
      <c r="M821" s="102">
        <v>0</v>
      </c>
      <c r="N821" s="102"/>
      <c r="O821" s="102"/>
      <c r="P821" s="102"/>
      <c r="Q821" s="102"/>
      <c r="R821" s="103">
        <f t="shared" si="56"/>
        <v>0</v>
      </c>
      <c r="S821" s="104">
        <f t="shared" si="57"/>
        <v>0</v>
      </c>
      <c r="T821" s="103">
        <v>2</v>
      </c>
      <c r="Y821" s="105"/>
    </row>
    <row r="822" spans="1:25" s="48" customFormat="1" ht="16.5" thickTop="1" thickBot="1">
      <c r="A822" s="99"/>
      <c r="B822" s="100"/>
      <c r="C822" s="100">
        <v>19</v>
      </c>
      <c r="D822" s="101">
        <v>734872</v>
      </c>
      <c r="E822" s="101" t="s">
        <v>203</v>
      </c>
      <c r="F822" s="101" t="s">
        <v>83</v>
      </c>
      <c r="G822" s="101">
        <v>79.5</v>
      </c>
      <c r="H822" s="101">
        <v>0</v>
      </c>
      <c r="I822" s="101">
        <v>0</v>
      </c>
      <c r="J822" s="102">
        <v>0</v>
      </c>
      <c r="K822" s="102">
        <v>0</v>
      </c>
      <c r="L822" s="102">
        <v>0</v>
      </c>
      <c r="M822" s="102">
        <v>0</v>
      </c>
      <c r="N822" s="102"/>
      <c r="O822" s="102"/>
      <c r="P822" s="102"/>
      <c r="Q822" s="102"/>
      <c r="R822" s="103">
        <f t="shared" si="56"/>
        <v>0</v>
      </c>
      <c r="S822" s="104">
        <f t="shared" si="57"/>
        <v>0</v>
      </c>
      <c r="T822" s="103">
        <v>2</v>
      </c>
      <c r="Y822" s="105"/>
    </row>
    <row r="823" spans="1:25" s="48" customFormat="1" ht="16.5" thickTop="1" thickBot="1">
      <c r="A823" s="99"/>
      <c r="B823" s="100"/>
      <c r="C823" s="100">
        <v>20</v>
      </c>
      <c r="D823" s="101">
        <v>734873</v>
      </c>
      <c r="E823" s="101" t="s">
        <v>204</v>
      </c>
      <c r="F823" s="101" t="s">
        <v>84</v>
      </c>
      <c r="G823" s="101">
        <v>44.5</v>
      </c>
      <c r="H823" s="101">
        <v>0</v>
      </c>
      <c r="I823" s="101">
        <v>0</v>
      </c>
      <c r="J823" s="102">
        <v>0</v>
      </c>
      <c r="K823" s="102">
        <v>1</v>
      </c>
      <c r="L823" s="102">
        <v>0</v>
      </c>
      <c r="M823" s="102">
        <v>0</v>
      </c>
      <c r="N823" s="102"/>
      <c r="O823" s="102"/>
      <c r="P823" s="102"/>
      <c r="Q823" s="102"/>
      <c r="R823" s="103">
        <f t="shared" si="56"/>
        <v>1</v>
      </c>
      <c r="S823" s="104">
        <f t="shared" si="57"/>
        <v>0.16666666666666666</v>
      </c>
      <c r="T823" s="103">
        <v>1</v>
      </c>
      <c r="Y823" s="105"/>
    </row>
    <row r="824" spans="1:25" s="48" customFormat="1" ht="16.5" thickTop="1" thickBot="1">
      <c r="A824" s="99"/>
      <c r="B824" s="100"/>
      <c r="C824" s="100">
        <v>21</v>
      </c>
      <c r="D824" s="101">
        <v>734874</v>
      </c>
      <c r="E824" s="101" t="s">
        <v>205</v>
      </c>
      <c r="F824" s="101" t="s">
        <v>85</v>
      </c>
      <c r="G824" s="101">
        <v>44.5</v>
      </c>
      <c r="H824" s="101">
        <v>0</v>
      </c>
      <c r="I824" s="101">
        <v>0</v>
      </c>
      <c r="J824" s="102">
        <v>0</v>
      </c>
      <c r="K824" s="102">
        <v>0</v>
      </c>
      <c r="L824" s="102">
        <v>0</v>
      </c>
      <c r="M824" s="102">
        <v>0</v>
      </c>
      <c r="N824" s="102"/>
      <c r="O824" s="102"/>
      <c r="P824" s="102"/>
      <c r="Q824" s="102"/>
      <c r="R824" s="103">
        <f t="shared" si="56"/>
        <v>0</v>
      </c>
      <c r="S824" s="104">
        <f t="shared" si="57"/>
        <v>0</v>
      </c>
      <c r="T824" s="103">
        <v>1</v>
      </c>
      <c r="Y824" s="105"/>
    </row>
    <row r="825" spans="1:25" s="48" customFormat="1" ht="16.5" thickTop="1" thickBot="1">
      <c r="A825" s="99"/>
      <c r="B825" s="100"/>
      <c r="C825" s="100">
        <v>22</v>
      </c>
      <c r="D825" s="101">
        <v>734875</v>
      </c>
      <c r="E825" s="101" t="s">
        <v>206</v>
      </c>
      <c r="F825" s="101" t="s">
        <v>86</v>
      </c>
      <c r="G825" s="101">
        <v>44.5</v>
      </c>
      <c r="H825" s="101">
        <v>0</v>
      </c>
      <c r="I825" s="101">
        <v>0</v>
      </c>
      <c r="J825" s="102">
        <v>0</v>
      </c>
      <c r="K825" s="102">
        <v>0</v>
      </c>
      <c r="L825" s="102">
        <v>0</v>
      </c>
      <c r="M825" s="102">
        <v>0</v>
      </c>
      <c r="N825" s="102"/>
      <c r="O825" s="102"/>
      <c r="P825" s="102"/>
      <c r="Q825" s="102"/>
      <c r="R825" s="103">
        <f t="shared" si="56"/>
        <v>0</v>
      </c>
      <c r="S825" s="104">
        <f t="shared" si="57"/>
        <v>0</v>
      </c>
      <c r="T825" s="103">
        <v>0</v>
      </c>
      <c r="Y825" s="105"/>
    </row>
    <row r="826" spans="1:25" s="48" customFormat="1" ht="16.5" thickTop="1" thickBot="1">
      <c r="A826" s="99"/>
      <c r="B826" s="100"/>
      <c r="C826" s="100">
        <v>23</v>
      </c>
      <c r="D826" s="101">
        <v>734876</v>
      </c>
      <c r="E826" s="101" t="s">
        <v>207</v>
      </c>
      <c r="F826" s="101" t="s">
        <v>87</v>
      </c>
      <c r="G826" s="101">
        <v>54.5</v>
      </c>
      <c r="H826" s="101">
        <v>0</v>
      </c>
      <c r="I826" s="101">
        <v>0</v>
      </c>
      <c r="J826" s="102">
        <v>0</v>
      </c>
      <c r="K826" s="102">
        <v>0</v>
      </c>
      <c r="L826" s="102">
        <v>0</v>
      </c>
      <c r="M826" s="102">
        <v>0</v>
      </c>
      <c r="N826" s="102"/>
      <c r="O826" s="102"/>
      <c r="P826" s="102"/>
      <c r="Q826" s="102"/>
      <c r="R826" s="103">
        <f t="shared" si="56"/>
        <v>0</v>
      </c>
      <c r="S826" s="104">
        <f t="shared" si="57"/>
        <v>0</v>
      </c>
      <c r="T826" s="103">
        <v>3</v>
      </c>
      <c r="Y826" s="105"/>
    </row>
    <row r="827" spans="1:25" s="48" customFormat="1" ht="16.5" thickTop="1" thickBot="1">
      <c r="A827" s="99"/>
      <c r="B827" s="100"/>
      <c r="C827" s="100">
        <v>24</v>
      </c>
      <c r="D827" s="101">
        <v>734877</v>
      </c>
      <c r="E827" s="101" t="s">
        <v>208</v>
      </c>
      <c r="F827" s="101" t="s">
        <v>88</v>
      </c>
      <c r="G827" s="101">
        <v>54.5</v>
      </c>
      <c r="H827" s="101">
        <v>0</v>
      </c>
      <c r="I827" s="101">
        <v>0</v>
      </c>
      <c r="J827" s="102">
        <v>0</v>
      </c>
      <c r="K827" s="102">
        <v>0</v>
      </c>
      <c r="L827" s="102">
        <v>0</v>
      </c>
      <c r="M827" s="102">
        <v>0</v>
      </c>
      <c r="N827" s="102"/>
      <c r="O827" s="102"/>
      <c r="P827" s="102"/>
      <c r="Q827" s="102"/>
      <c r="R827" s="103">
        <f t="shared" si="56"/>
        <v>0</v>
      </c>
      <c r="S827" s="104">
        <f t="shared" si="57"/>
        <v>0</v>
      </c>
      <c r="T827" s="103">
        <v>0</v>
      </c>
      <c r="Y827" s="105"/>
    </row>
    <row r="828" spans="1:25" s="48" customFormat="1" ht="16.5" thickTop="1" thickBot="1">
      <c r="A828" s="99"/>
      <c r="B828" s="100"/>
      <c r="C828" s="100">
        <v>25</v>
      </c>
      <c r="D828" s="101">
        <v>734878</v>
      </c>
      <c r="E828" s="101" t="s">
        <v>209</v>
      </c>
      <c r="F828" s="101" t="s">
        <v>89</v>
      </c>
      <c r="G828" s="101">
        <v>54.5</v>
      </c>
      <c r="H828" s="101">
        <v>0</v>
      </c>
      <c r="I828" s="101">
        <v>0</v>
      </c>
      <c r="J828" s="102">
        <v>0</v>
      </c>
      <c r="K828" s="102">
        <v>0</v>
      </c>
      <c r="L828" s="102">
        <v>0</v>
      </c>
      <c r="M828" s="102">
        <v>0</v>
      </c>
      <c r="N828" s="102"/>
      <c r="O828" s="102"/>
      <c r="P828" s="102"/>
      <c r="Q828" s="102"/>
      <c r="R828" s="103">
        <f t="shared" si="56"/>
        <v>0</v>
      </c>
      <c r="S828" s="104">
        <f t="shared" si="57"/>
        <v>0</v>
      </c>
      <c r="T828" s="103">
        <v>2</v>
      </c>
      <c r="Y828" s="105"/>
    </row>
    <row r="829" spans="1:25" s="48" customFormat="1" ht="16.5" thickTop="1" thickBot="1">
      <c r="A829" s="99"/>
      <c r="B829" s="100"/>
      <c r="C829" s="100">
        <v>26</v>
      </c>
      <c r="D829" s="101">
        <v>734879</v>
      </c>
      <c r="E829" s="101" t="s">
        <v>210</v>
      </c>
      <c r="F829" s="101" t="s">
        <v>90</v>
      </c>
      <c r="G829" s="101">
        <v>139.5</v>
      </c>
      <c r="H829" s="101">
        <v>0</v>
      </c>
      <c r="I829" s="101">
        <v>0</v>
      </c>
      <c r="J829" s="102">
        <v>0</v>
      </c>
      <c r="K829" s="102">
        <v>0</v>
      </c>
      <c r="L829" s="102">
        <v>0</v>
      </c>
      <c r="M829" s="102">
        <v>0</v>
      </c>
      <c r="N829" s="102"/>
      <c r="O829" s="102"/>
      <c r="P829" s="102"/>
      <c r="Q829" s="102"/>
      <c r="R829" s="103">
        <f t="shared" si="56"/>
        <v>0</v>
      </c>
      <c r="S829" s="104">
        <f t="shared" si="57"/>
        <v>0</v>
      </c>
      <c r="T829" s="103">
        <v>2</v>
      </c>
      <c r="Y829" s="105"/>
    </row>
    <row r="830" spans="1:25" s="48" customFormat="1" ht="16.5" thickTop="1" thickBot="1">
      <c r="A830" s="99"/>
      <c r="B830" s="100"/>
      <c r="C830" s="100">
        <v>27</v>
      </c>
      <c r="D830" s="101">
        <v>734880</v>
      </c>
      <c r="E830" s="101" t="s">
        <v>211</v>
      </c>
      <c r="F830" s="101" t="s">
        <v>91</v>
      </c>
      <c r="G830" s="101">
        <v>139.5</v>
      </c>
      <c r="H830" s="101">
        <v>0</v>
      </c>
      <c r="I830" s="101">
        <v>0</v>
      </c>
      <c r="J830" s="102">
        <v>0</v>
      </c>
      <c r="K830" s="102">
        <v>0</v>
      </c>
      <c r="L830" s="102">
        <v>0</v>
      </c>
      <c r="M830" s="102">
        <v>0</v>
      </c>
      <c r="N830" s="102"/>
      <c r="O830" s="102"/>
      <c r="P830" s="102"/>
      <c r="Q830" s="102"/>
      <c r="R830" s="103">
        <f t="shared" si="56"/>
        <v>0</v>
      </c>
      <c r="S830" s="104">
        <f t="shared" si="57"/>
        <v>0</v>
      </c>
      <c r="T830" s="103">
        <v>0</v>
      </c>
      <c r="Y830" s="105"/>
    </row>
    <row r="831" spans="1:25" s="48" customFormat="1" ht="16.5" thickTop="1" thickBot="1">
      <c r="A831" s="99"/>
      <c r="B831" s="100"/>
      <c r="C831" s="100">
        <v>28</v>
      </c>
      <c r="D831" s="101">
        <v>734881</v>
      </c>
      <c r="E831" s="101" t="s">
        <v>212</v>
      </c>
      <c r="F831" s="101" t="s">
        <v>92</v>
      </c>
      <c r="G831" s="101">
        <v>84.5</v>
      </c>
      <c r="H831" s="101">
        <v>0</v>
      </c>
      <c r="I831" s="101">
        <v>0</v>
      </c>
      <c r="J831" s="102">
        <v>0</v>
      </c>
      <c r="K831" s="102">
        <v>0</v>
      </c>
      <c r="L831" s="102">
        <v>0</v>
      </c>
      <c r="M831" s="102">
        <v>0</v>
      </c>
      <c r="N831" s="102"/>
      <c r="O831" s="102"/>
      <c r="P831" s="102"/>
      <c r="Q831" s="102"/>
      <c r="R831" s="103">
        <f t="shared" si="56"/>
        <v>0</v>
      </c>
      <c r="S831" s="104">
        <f t="shared" si="57"/>
        <v>0</v>
      </c>
      <c r="T831" s="103">
        <v>0</v>
      </c>
      <c r="Y831" s="105"/>
    </row>
    <row r="832" spans="1:25" s="48" customFormat="1" ht="16.5" thickTop="1" thickBot="1">
      <c r="A832" s="99"/>
      <c r="B832" s="100"/>
      <c r="C832" s="100">
        <v>29</v>
      </c>
      <c r="D832" s="101">
        <v>734882</v>
      </c>
      <c r="E832" s="101" t="s">
        <v>213</v>
      </c>
      <c r="F832" s="101" t="s">
        <v>93</v>
      </c>
      <c r="G832" s="101">
        <v>64.5</v>
      </c>
      <c r="H832" s="101">
        <v>0</v>
      </c>
      <c r="I832" s="101">
        <v>0</v>
      </c>
      <c r="J832" s="102">
        <v>0</v>
      </c>
      <c r="K832" s="102">
        <v>0</v>
      </c>
      <c r="L832" s="102">
        <v>0</v>
      </c>
      <c r="M832" s="102">
        <v>0</v>
      </c>
      <c r="N832" s="102"/>
      <c r="O832" s="102"/>
      <c r="P832" s="102"/>
      <c r="Q832" s="102"/>
      <c r="R832" s="103">
        <f t="shared" si="56"/>
        <v>0</v>
      </c>
      <c r="S832" s="104">
        <f t="shared" si="57"/>
        <v>0</v>
      </c>
      <c r="T832" s="103">
        <v>2</v>
      </c>
      <c r="Y832" s="105"/>
    </row>
    <row r="833" spans="1:25" s="48" customFormat="1" ht="16.5" thickTop="1" thickBot="1">
      <c r="A833" s="99"/>
      <c r="B833" s="100"/>
      <c r="C833" s="100">
        <v>30</v>
      </c>
      <c r="D833" s="101">
        <v>734883</v>
      </c>
      <c r="E833" s="101" t="s">
        <v>214</v>
      </c>
      <c r="F833" s="101" t="s">
        <v>94</v>
      </c>
      <c r="G833" s="101">
        <v>64.5</v>
      </c>
      <c r="H833" s="101">
        <v>0</v>
      </c>
      <c r="I833" s="101">
        <v>0</v>
      </c>
      <c r="J833" s="102">
        <v>0</v>
      </c>
      <c r="K833" s="102">
        <v>0</v>
      </c>
      <c r="L833" s="102">
        <v>0</v>
      </c>
      <c r="M833" s="102">
        <v>0</v>
      </c>
      <c r="N833" s="102"/>
      <c r="O833" s="102"/>
      <c r="P833" s="102"/>
      <c r="Q833" s="102"/>
      <c r="R833" s="103">
        <f t="shared" si="56"/>
        <v>0</v>
      </c>
      <c r="S833" s="104">
        <f t="shared" si="57"/>
        <v>0</v>
      </c>
      <c r="T833" s="103">
        <v>0</v>
      </c>
      <c r="Y833" s="105"/>
    </row>
    <row r="834" spans="1:25" s="48" customFormat="1" ht="16.5" thickTop="1" thickBot="1">
      <c r="A834" s="99"/>
      <c r="B834" s="100"/>
      <c r="C834" s="100">
        <v>31</v>
      </c>
      <c r="D834" s="101">
        <v>734884</v>
      </c>
      <c r="E834" s="101" t="s">
        <v>215</v>
      </c>
      <c r="F834" s="101" t="s">
        <v>95</v>
      </c>
      <c r="G834" s="101">
        <v>79.5</v>
      </c>
      <c r="H834" s="101">
        <v>0</v>
      </c>
      <c r="I834" s="101">
        <v>0</v>
      </c>
      <c r="J834" s="102">
        <v>0</v>
      </c>
      <c r="K834" s="102">
        <v>0</v>
      </c>
      <c r="L834" s="102">
        <v>0</v>
      </c>
      <c r="M834" s="102">
        <v>0</v>
      </c>
      <c r="N834" s="102"/>
      <c r="O834" s="102"/>
      <c r="P834" s="102"/>
      <c r="Q834" s="102"/>
      <c r="R834" s="103">
        <f t="shared" si="56"/>
        <v>0</v>
      </c>
      <c r="S834" s="104">
        <f t="shared" si="57"/>
        <v>0</v>
      </c>
      <c r="T834" s="103">
        <v>2</v>
      </c>
      <c r="Y834" s="105"/>
    </row>
    <row r="835" spans="1:25" s="48" customFormat="1" ht="16.5" thickTop="1" thickBot="1">
      <c r="A835" s="99"/>
      <c r="B835" s="100"/>
      <c r="C835" s="100">
        <v>32</v>
      </c>
      <c r="D835" s="101">
        <v>734885</v>
      </c>
      <c r="E835" s="101" t="s">
        <v>216</v>
      </c>
      <c r="F835" s="101" t="s">
        <v>96</v>
      </c>
      <c r="G835" s="101">
        <v>79.5</v>
      </c>
      <c r="H835" s="101">
        <v>0</v>
      </c>
      <c r="I835" s="101">
        <v>0</v>
      </c>
      <c r="J835" s="102">
        <v>0</v>
      </c>
      <c r="K835" s="102">
        <v>0</v>
      </c>
      <c r="L835" s="102">
        <v>0</v>
      </c>
      <c r="M835" s="102">
        <v>0</v>
      </c>
      <c r="N835" s="102"/>
      <c r="O835" s="102"/>
      <c r="P835" s="102"/>
      <c r="Q835" s="102"/>
      <c r="R835" s="103">
        <f t="shared" si="56"/>
        <v>0</v>
      </c>
      <c r="S835" s="104">
        <f t="shared" si="57"/>
        <v>0</v>
      </c>
      <c r="T835" s="103">
        <v>0</v>
      </c>
      <c r="Y835" s="105"/>
    </row>
    <row r="836" spans="1:25" s="48" customFormat="1" ht="16.5" thickTop="1" thickBot="1">
      <c r="A836" s="99"/>
      <c r="B836" s="100"/>
      <c r="C836" s="100">
        <v>33</v>
      </c>
      <c r="D836" s="101">
        <v>734886</v>
      </c>
      <c r="E836" s="101" t="s">
        <v>217</v>
      </c>
      <c r="F836" s="101" t="s">
        <v>97</v>
      </c>
      <c r="G836" s="101">
        <v>59.5</v>
      </c>
      <c r="H836" s="101">
        <v>0</v>
      </c>
      <c r="I836" s="101">
        <v>0</v>
      </c>
      <c r="J836" s="102">
        <v>0</v>
      </c>
      <c r="K836" s="102">
        <v>0</v>
      </c>
      <c r="L836" s="102">
        <v>0</v>
      </c>
      <c r="M836" s="102">
        <v>0</v>
      </c>
      <c r="N836" s="102"/>
      <c r="O836" s="102"/>
      <c r="P836" s="102"/>
      <c r="Q836" s="102"/>
      <c r="R836" s="103">
        <f t="shared" si="56"/>
        <v>0</v>
      </c>
      <c r="S836" s="104">
        <f t="shared" si="57"/>
        <v>0</v>
      </c>
      <c r="T836" s="103">
        <v>2</v>
      </c>
      <c r="Y836" s="105"/>
    </row>
    <row r="837" spans="1:25" s="48" customFormat="1" ht="16.5" thickTop="1" thickBot="1">
      <c r="A837" s="99"/>
      <c r="B837" s="100"/>
      <c r="C837" s="100">
        <v>34</v>
      </c>
      <c r="D837" s="101">
        <v>734887</v>
      </c>
      <c r="E837" s="101" t="s">
        <v>218</v>
      </c>
      <c r="F837" s="101" t="s">
        <v>98</v>
      </c>
      <c r="G837" s="101">
        <v>59.5</v>
      </c>
      <c r="H837" s="101">
        <v>0</v>
      </c>
      <c r="I837" s="101">
        <v>0</v>
      </c>
      <c r="J837" s="102">
        <v>0</v>
      </c>
      <c r="K837" s="102">
        <v>0</v>
      </c>
      <c r="L837" s="102">
        <v>0</v>
      </c>
      <c r="M837" s="102">
        <v>0</v>
      </c>
      <c r="N837" s="102"/>
      <c r="O837" s="102"/>
      <c r="P837" s="102"/>
      <c r="Q837" s="102"/>
      <c r="R837" s="103">
        <f t="shared" si="56"/>
        <v>0</v>
      </c>
      <c r="S837" s="104">
        <f t="shared" si="57"/>
        <v>0</v>
      </c>
      <c r="T837" s="103">
        <v>2</v>
      </c>
      <c r="Y837" s="105"/>
    </row>
    <row r="838" spans="1:25" s="48" customFormat="1" ht="16.5" thickTop="1" thickBot="1">
      <c r="A838" s="99"/>
      <c r="B838" s="100"/>
      <c r="C838" s="100">
        <v>35</v>
      </c>
      <c r="D838" s="101">
        <v>734888</v>
      </c>
      <c r="E838" s="101" t="s">
        <v>219</v>
      </c>
      <c r="F838" s="101" t="s">
        <v>99</v>
      </c>
      <c r="G838" s="101">
        <v>59.5</v>
      </c>
      <c r="H838" s="101">
        <v>0</v>
      </c>
      <c r="I838" s="101">
        <v>0</v>
      </c>
      <c r="J838" s="102">
        <v>0</v>
      </c>
      <c r="K838" s="102">
        <v>0</v>
      </c>
      <c r="L838" s="102">
        <v>0</v>
      </c>
      <c r="M838" s="102">
        <v>0</v>
      </c>
      <c r="N838" s="102"/>
      <c r="O838" s="102"/>
      <c r="P838" s="102"/>
      <c r="Q838" s="102"/>
      <c r="R838" s="103">
        <f t="shared" si="56"/>
        <v>0</v>
      </c>
      <c r="S838" s="104">
        <f t="shared" si="57"/>
        <v>0</v>
      </c>
      <c r="T838" s="103">
        <v>0</v>
      </c>
      <c r="Y838" s="105"/>
    </row>
    <row r="839" spans="1:25" s="48" customFormat="1" ht="16.5" thickTop="1" thickBot="1">
      <c r="A839" s="99"/>
      <c r="B839" s="100"/>
      <c r="C839" s="100">
        <v>36</v>
      </c>
      <c r="D839" s="101">
        <v>734889</v>
      </c>
      <c r="E839" s="101" t="s">
        <v>220</v>
      </c>
      <c r="F839" s="101" t="s">
        <v>100</v>
      </c>
      <c r="G839" s="101">
        <v>119.5</v>
      </c>
      <c r="H839" s="101">
        <v>0</v>
      </c>
      <c r="I839" s="101">
        <v>0</v>
      </c>
      <c r="J839" s="102">
        <v>0</v>
      </c>
      <c r="K839" s="102">
        <v>0</v>
      </c>
      <c r="L839" s="102">
        <v>0</v>
      </c>
      <c r="M839" s="102">
        <v>0</v>
      </c>
      <c r="N839" s="102"/>
      <c r="O839" s="102"/>
      <c r="P839" s="102"/>
      <c r="Q839" s="102"/>
      <c r="R839" s="103">
        <f t="shared" si="56"/>
        <v>0</v>
      </c>
      <c r="S839" s="104">
        <f t="shared" si="57"/>
        <v>0</v>
      </c>
      <c r="T839" s="103">
        <v>0</v>
      </c>
      <c r="Y839" s="105"/>
    </row>
    <row r="840" spans="1:25" s="48" customFormat="1" ht="16.5" thickTop="1" thickBot="1">
      <c r="A840" s="99"/>
      <c r="B840" s="100"/>
      <c r="C840" s="100">
        <v>37</v>
      </c>
      <c r="D840" s="101">
        <v>734890</v>
      </c>
      <c r="E840" s="101" t="s">
        <v>221</v>
      </c>
      <c r="F840" s="101" t="s">
        <v>101</v>
      </c>
      <c r="G840" s="101">
        <v>119.5</v>
      </c>
      <c r="H840" s="101">
        <v>0</v>
      </c>
      <c r="I840" s="101">
        <v>0</v>
      </c>
      <c r="J840" s="102">
        <v>0</v>
      </c>
      <c r="K840" s="102">
        <v>0</v>
      </c>
      <c r="L840" s="102">
        <v>0</v>
      </c>
      <c r="M840" s="102">
        <v>0</v>
      </c>
      <c r="N840" s="102"/>
      <c r="O840" s="102"/>
      <c r="P840" s="102"/>
      <c r="Q840" s="102"/>
      <c r="R840" s="103">
        <f t="shared" si="56"/>
        <v>0</v>
      </c>
      <c r="S840" s="104">
        <f t="shared" si="57"/>
        <v>0</v>
      </c>
      <c r="T840" s="103">
        <v>0</v>
      </c>
      <c r="Y840" s="105"/>
    </row>
    <row r="841" spans="1:25" s="48" customFormat="1" ht="16.5" thickTop="1" thickBot="1">
      <c r="A841" s="99"/>
      <c r="B841" s="100"/>
      <c r="C841" s="100">
        <v>38</v>
      </c>
      <c r="D841" s="101">
        <v>734891</v>
      </c>
      <c r="E841" s="101" t="s">
        <v>222</v>
      </c>
      <c r="F841" s="101" t="s">
        <v>102</v>
      </c>
      <c r="G841" s="101">
        <v>119.5</v>
      </c>
      <c r="H841" s="101">
        <v>0</v>
      </c>
      <c r="I841" s="101">
        <v>0</v>
      </c>
      <c r="J841" s="102">
        <v>0</v>
      </c>
      <c r="K841" s="102">
        <v>0</v>
      </c>
      <c r="L841" s="102">
        <v>0</v>
      </c>
      <c r="M841" s="102">
        <v>0</v>
      </c>
      <c r="N841" s="102"/>
      <c r="O841" s="102"/>
      <c r="P841" s="102"/>
      <c r="Q841" s="102"/>
      <c r="R841" s="103">
        <f t="shared" si="56"/>
        <v>0</v>
      </c>
      <c r="S841" s="104">
        <f t="shared" si="57"/>
        <v>0</v>
      </c>
      <c r="T841" s="103">
        <v>0</v>
      </c>
      <c r="Y841" s="105"/>
    </row>
    <row r="842" spans="1:25" s="48" customFormat="1" ht="16.5" thickTop="1" thickBot="1">
      <c r="A842" s="99"/>
      <c r="B842" s="100"/>
      <c r="C842" s="100">
        <v>39</v>
      </c>
      <c r="D842" s="101">
        <v>734892</v>
      </c>
      <c r="E842" s="101" t="s">
        <v>223</v>
      </c>
      <c r="F842" s="101" t="s">
        <v>103</v>
      </c>
      <c r="G842" s="101">
        <v>109.5</v>
      </c>
      <c r="H842" s="101">
        <v>0</v>
      </c>
      <c r="I842" s="101">
        <v>0</v>
      </c>
      <c r="J842" s="102">
        <v>0</v>
      </c>
      <c r="K842" s="102">
        <v>0</v>
      </c>
      <c r="L842" s="102">
        <v>0</v>
      </c>
      <c r="M842" s="102">
        <v>0</v>
      </c>
      <c r="N842" s="102"/>
      <c r="O842" s="102"/>
      <c r="P842" s="102"/>
      <c r="Q842" s="102"/>
      <c r="R842" s="103">
        <f t="shared" si="56"/>
        <v>0</v>
      </c>
      <c r="S842" s="104">
        <f t="shared" si="57"/>
        <v>0</v>
      </c>
      <c r="T842" s="103">
        <v>2</v>
      </c>
      <c r="Y842" s="105"/>
    </row>
    <row r="843" spans="1:25" s="48" customFormat="1" ht="16.5" thickTop="1" thickBot="1">
      <c r="A843" s="99"/>
      <c r="B843" s="100"/>
      <c r="C843" s="100">
        <v>40</v>
      </c>
      <c r="D843" s="101">
        <v>734893</v>
      </c>
      <c r="E843" s="101" t="s">
        <v>224</v>
      </c>
      <c r="F843" s="101" t="s">
        <v>104</v>
      </c>
      <c r="G843" s="101">
        <v>109.5</v>
      </c>
      <c r="H843" s="101">
        <v>0</v>
      </c>
      <c r="I843" s="101">
        <v>0</v>
      </c>
      <c r="J843" s="102">
        <v>0</v>
      </c>
      <c r="K843" s="102">
        <v>0</v>
      </c>
      <c r="L843" s="102">
        <v>0</v>
      </c>
      <c r="M843" s="102">
        <v>0</v>
      </c>
      <c r="N843" s="102"/>
      <c r="O843" s="102"/>
      <c r="P843" s="102"/>
      <c r="Q843" s="102"/>
      <c r="R843" s="103">
        <f t="shared" si="56"/>
        <v>0</v>
      </c>
      <c r="S843" s="104">
        <f t="shared" si="57"/>
        <v>0</v>
      </c>
      <c r="T843" s="103">
        <v>2</v>
      </c>
      <c r="Y843" s="105"/>
    </row>
    <row r="844" spans="1:25" s="48" customFormat="1" ht="16.5" thickTop="1" thickBot="1">
      <c r="A844" s="99"/>
      <c r="B844" s="100"/>
      <c r="C844" s="100">
        <v>41</v>
      </c>
      <c r="D844" s="101">
        <v>734894</v>
      </c>
      <c r="E844" s="101" t="s">
        <v>225</v>
      </c>
      <c r="F844" s="101" t="s">
        <v>105</v>
      </c>
      <c r="G844" s="101">
        <v>109.5</v>
      </c>
      <c r="H844" s="101">
        <v>0</v>
      </c>
      <c r="I844" s="101">
        <v>0</v>
      </c>
      <c r="J844" s="102">
        <v>0</v>
      </c>
      <c r="K844" s="102">
        <v>0</v>
      </c>
      <c r="L844" s="102">
        <v>0</v>
      </c>
      <c r="M844" s="102">
        <v>0</v>
      </c>
      <c r="N844" s="102"/>
      <c r="O844" s="102"/>
      <c r="P844" s="102"/>
      <c r="Q844" s="102"/>
      <c r="R844" s="103">
        <f t="shared" si="56"/>
        <v>0</v>
      </c>
      <c r="S844" s="104">
        <f t="shared" si="57"/>
        <v>0</v>
      </c>
      <c r="T844" s="103">
        <v>0</v>
      </c>
      <c r="Y844" s="105"/>
    </row>
    <row r="845" spans="1:25" s="48" customFormat="1" ht="16.5" thickTop="1" thickBot="1">
      <c r="A845" s="99"/>
      <c r="B845" s="100"/>
      <c r="C845" s="100">
        <v>42</v>
      </c>
      <c r="D845" s="101">
        <v>734895</v>
      </c>
      <c r="E845" s="101" t="s">
        <v>226</v>
      </c>
      <c r="F845" s="101" t="s">
        <v>106</v>
      </c>
      <c r="G845" s="101">
        <v>44.5</v>
      </c>
      <c r="H845" s="101">
        <v>0</v>
      </c>
      <c r="I845" s="101">
        <v>0</v>
      </c>
      <c r="J845" s="102">
        <v>0</v>
      </c>
      <c r="K845" s="102">
        <v>0</v>
      </c>
      <c r="L845" s="102">
        <v>2</v>
      </c>
      <c r="M845" s="102">
        <v>0</v>
      </c>
      <c r="N845" s="102"/>
      <c r="O845" s="102"/>
      <c r="P845" s="102"/>
      <c r="Q845" s="102"/>
      <c r="R845" s="103">
        <f t="shared" si="56"/>
        <v>2</v>
      </c>
      <c r="S845" s="104">
        <f t="shared" si="57"/>
        <v>0.33333333333333331</v>
      </c>
      <c r="T845" s="103">
        <v>0</v>
      </c>
      <c r="Y845" s="105"/>
    </row>
    <row r="846" spans="1:25" s="48" customFormat="1" ht="16.5" thickTop="1" thickBot="1">
      <c r="A846" s="99"/>
      <c r="B846" s="100"/>
      <c r="C846" s="100">
        <v>43</v>
      </c>
      <c r="D846" s="101">
        <v>734896</v>
      </c>
      <c r="E846" s="101" t="s">
        <v>227</v>
      </c>
      <c r="F846" s="101" t="s">
        <v>107</v>
      </c>
      <c r="G846" s="101">
        <v>49.5</v>
      </c>
      <c r="H846" s="101">
        <v>0</v>
      </c>
      <c r="I846" s="101">
        <v>0</v>
      </c>
      <c r="J846" s="102">
        <v>0</v>
      </c>
      <c r="K846" s="102">
        <v>0</v>
      </c>
      <c r="L846" s="102">
        <v>0</v>
      </c>
      <c r="M846" s="102">
        <v>0</v>
      </c>
      <c r="N846" s="102"/>
      <c r="O846" s="102"/>
      <c r="P846" s="102"/>
      <c r="Q846" s="102"/>
      <c r="R846" s="103">
        <f t="shared" si="56"/>
        <v>0</v>
      </c>
      <c r="S846" s="104">
        <f t="shared" si="57"/>
        <v>0</v>
      </c>
      <c r="T846" s="103">
        <v>0</v>
      </c>
      <c r="Y846" s="105"/>
    </row>
    <row r="847" spans="1:25" s="48" customFormat="1" ht="16.5" thickTop="1" thickBot="1">
      <c r="A847" s="99"/>
      <c r="B847" s="100"/>
      <c r="C847" s="100">
        <v>44</v>
      </c>
      <c r="D847" s="101">
        <v>734897</v>
      </c>
      <c r="E847" s="101" t="s">
        <v>228</v>
      </c>
      <c r="F847" s="101" t="s">
        <v>108</v>
      </c>
      <c r="G847" s="101">
        <v>49.5</v>
      </c>
      <c r="H847" s="101">
        <v>0</v>
      </c>
      <c r="I847" s="101">
        <v>0</v>
      </c>
      <c r="J847" s="102">
        <v>0</v>
      </c>
      <c r="K847" s="102">
        <v>0</v>
      </c>
      <c r="L847" s="102">
        <v>0</v>
      </c>
      <c r="M847" s="102">
        <v>0</v>
      </c>
      <c r="N847" s="102"/>
      <c r="O847" s="102"/>
      <c r="P847" s="102"/>
      <c r="Q847" s="102"/>
      <c r="R847" s="103">
        <f t="shared" si="56"/>
        <v>0</v>
      </c>
      <c r="S847" s="104">
        <f t="shared" si="57"/>
        <v>0</v>
      </c>
      <c r="T847" s="103">
        <v>0</v>
      </c>
      <c r="Y847" s="105"/>
    </row>
    <row r="848" spans="1:25" s="48" customFormat="1" ht="16.5" thickTop="1" thickBot="1">
      <c r="A848" s="99"/>
      <c r="B848" s="100"/>
      <c r="C848" s="100">
        <v>45</v>
      </c>
      <c r="D848" s="101">
        <v>734898</v>
      </c>
      <c r="E848" s="101" t="s">
        <v>229</v>
      </c>
      <c r="F848" s="101" t="s">
        <v>109</v>
      </c>
      <c r="G848" s="101">
        <v>49.5</v>
      </c>
      <c r="H848" s="101">
        <v>0</v>
      </c>
      <c r="I848" s="101">
        <v>0</v>
      </c>
      <c r="J848" s="102">
        <v>0</v>
      </c>
      <c r="K848" s="102">
        <v>0</v>
      </c>
      <c r="L848" s="102">
        <v>0</v>
      </c>
      <c r="M848" s="102">
        <v>0</v>
      </c>
      <c r="N848" s="102"/>
      <c r="O848" s="102"/>
      <c r="P848" s="102"/>
      <c r="Q848" s="102"/>
      <c r="R848" s="103">
        <f t="shared" si="56"/>
        <v>0</v>
      </c>
      <c r="S848" s="104">
        <f t="shared" si="57"/>
        <v>0</v>
      </c>
      <c r="T848" s="103">
        <v>0</v>
      </c>
      <c r="Y848" s="105"/>
    </row>
    <row r="849" spans="1:25" s="48" customFormat="1" ht="16.5" thickTop="1" thickBot="1">
      <c r="A849" s="99"/>
      <c r="B849" s="100"/>
      <c r="C849" s="100">
        <v>46</v>
      </c>
      <c r="D849" s="101">
        <v>734899</v>
      </c>
      <c r="E849" s="101" t="s">
        <v>230</v>
      </c>
      <c r="F849" s="101" t="s">
        <v>110</v>
      </c>
      <c r="G849" s="101">
        <v>49.5</v>
      </c>
      <c r="H849" s="101">
        <v>0</v>
      </c>
      <c r="I849" s="101">
        <v>0</v>
      </c>
      <c r="J849" s="102">
        <v>0</v>
      </c>
      <c r="K849" s="102">
        <v>0</v>
      </c>
      <c r="L849" s="102">
        <v>0</v>
      </c>
      <c r="M849" s="102">
        <v>0</v>
      </c>
      <c r="N849" s="102"/>
      <c r="O849" s="102"/>
      <c r="P849" s="102"/>
      <c r="Q849" s="102"/>
      <c r="R849" s="103">
        <f t="shared" si="56"/>
        <v>0</v>
      </c>
      <c r="S849" s="104">
        <f t="shared" si="57"/>
        <v>0</v>
      </c>
      <c r="T849" s="103">
        <v>0</v>
      </c>
      <c r="Y849" s="105"/>
    </row>
    <row r="850" spans="1:25" s="48" customFormat="1" ht="16.5" thickTop="1" thickBot="1">
      <c r="A850" s="99"/>
      <c r="B850" s="100"/>
      <c r="C850" s="100">
        <v>47</v>
      </c>
      <c r="D850" s="101">
        <v>734900</v>
      </c>
      <c r="E850" s="101" t="s">
        <v>231</v>
      </c>
      <c r="F850" s="101" t="s">
        <v>111</v>
      </c>
      <c r="G850" s="101">
        <v>39.5</v>
      </c>
      <c r="H850" s="101">
        <v>0</v>
      </c>
      <c r="I850" s="101">
        <v>0</v>
      </c>
      <c r="J850" s="102">
        <v>0</v>
      </c>
      <c r="K850" s="102">
        <v>0</v>
      </c>
      <c r="L850" s="102">
        <v>0</v>
      </c>
      <c r="M850" s="102">
        <v>0</v>
      </c>
      <c r="N850" s="102"/>
      <c r="O850" s="102"/>
      <c r="P850" s="102"/>
      <c r="Q850" s="102"/>
      <c r="R850" s="103">
        <f t="shared" si="56"/>
        <v>0</v>
      </c>
      <c r="S850" s="104">
        <f t="shared" si="57"/>
        <v>0</v>
      </c>
      <c r="T850" s="103">
        <v>0</v>
      </c>
      <c r="Y850" s="105"/>
    </row>
    <row r="851" spans="1:25" s="48" customFormat="1" ht="16.5" thickTop="1" thickBot="1">
      <c r="A851" s="99"/>
      <c r="B851" s="100"/>
      <c r="C851" s="100">
        <v>48</v>
      </c>
      <c r="D851" s="101">
        <v>734901</v>
      </c>
      <c r="E851" s="101" t="s">
        <v>232</v>
      </c>
      <c r="F851" s="101" t="s">
        <v>112</v>
      </c>
      <c r="G851" s="101">
        <v>39.5</v>
      </c>
      <c r="H851" s="101">
        <v>0</v>
      </c>
      <c r="I851" s="101">
        <v>0</v>
      </c>
      <c r="J851" s="102">
        <v>0</v>
      </c>
      <c r="K851" s="102">
        <v>0</v>
      </c>
      <c r="L851" s="102">
        <v>0</v>
      </c>
      <c r="M851" s="102">
        <v>0</v>
      </c>
      <c r="N851" s="102"/>
      <c r="O851" s="102"/>
      <c r="P851" s="102"/>
      <c r="Q851" s="102"/>
      <c r="R851" s="103">
        <f t="shared" si="56"/>
        <v>0</v>
      </c>
      <c r="S851" s="104">
        <f t="shared" si="57"/>
        <v>0</v>
      </c>
      <c r="T851" s="103">
        <v>0</v>
      </c>
      <c r="Y851" s="105"/>
    </row>
    <row r="852" spans="1:25" s="48" customFormat="1" ht="16.5" thickTop="1" thickBot="1">
      <c r="A852" s="99"/>
      <c r="B852" s="100"/>
      <c r="C852" s="100">
        <v>49</v>
      </c>
      <c r="D852" s="101">
        <v>734902</v>
      </c>
      <c r="E852" s="101" t="s">
        <v>233</v>
      </c>
      <c r="F852" s="101" t="s">
        <v>113</v>
      </c>
      <c r="G852" s="101">
        <v>104.5</v>
      </c>
      <c r="H852" s="101">
        <v>1</v>
      </c>
      <c r="I852" s="101">
        <v>0</v>
      </c>
      <c r="J852" s="102">
        <v>0</v>
      </c>
      <c r="K852" s="102">
        <v>0</v>
      </c>
      <c r="L852" s="102">
        <v>0</v>
      </c>
      <c r="M852" s="102">
        <v>0</v>
      </c>
      <c r="N852" s="102"/>
      <c r="O852" s="102"/>
      <c r="P852" s="102"/>
      <c r="Q852" s="102"/>
      <c r="R852" s="103">
        <f t="shared" si="56"/>
        <v>1</v>
      </c>
      <c r="S852" s="104">
        <f t="shared" si="57"/>
        <v>0.16666666666666666</v>
      </c>
      <c r="T852" s="103">
        <v>2</v>
      </c>
      <c r="Y852" s="105"/>
    </row>
    <row r="853" spans="1:25" s="48" customFormat="1" ht="16.5" thickTop="1" thickBot="1">
      <c r="A853" s="99"/>
      <c r="B853" s="100"/>
      <c r="C853" s="100">
        <v>50</v>
      </c>
      <c r="D853" s="101">
        <v>734903</v>
      </c>
      <c r="E853" s="101" t="s">
        <v>234</v>
      </c>
      <c r="F853" s="101" t="s">
        <v>114</v>
      </c>
      <c r="G853" s="101">
        <v>169.5</v>
      </c>
      <c r="H853" s="101">
        <v>0</v>
      </c>
      <c r="I853" s="101">
        <v>0</v>
      </c>
      <c r="J853" s="102">
        <v>0</v>
      </c>
      <c r="K853" s="102">
        <v>0</v>
      </c>
      <c r="L853" s="102">
        <v>0</v>
      </c>
      <c r="M853" s="102">
        <v>0</v>
      </c>
      <c r="N853" s="102"/>
      <c r="O853" s="102"/>
      <c r="P853" s="102"/>
      <c r="Q853" s="102"/>
      <c r="R853" s="103">
        <f t="shared" si="56"/>
        <v>0</v>
      </c>
      <c r="S853" s="104">
        <f t="shared" si="57"/>
        <v>0</v>
      </c>
      <c r="T853" s="103">
        <v>2</v>
      </c>
      <c r="Y853" s="105"/>
    </row>
    <row r="854" spans="1:25" s="48" customFormat="1" ht="16.5" thickTop="1" thickBot="1">
      <c r="A854" s="99"/>
      <c r="B854" s="100"/>
      <c r="C854" s="100">
        <v>51</v>
      </c>
      <c r="D854" s="101">
        <v>734904</v>
      </c>
      <c r="E854" s="101" t="s">
        <v>235</v>
      </c>
      <c r="F854" s="101" t="s">
        <v>115</v>
      </c>
      <c r="G854" s="101">
        <v>59.5</v>
      </c>
      <c r="H854" s="101">
        <v>0</v>
      </c>
      <c r="I854" s="101">
        <v>0</v>
      </c>
      <c r="J854" s="102">
        <v>1</v>
      </c>
      <c r="K854" s="102">
        <v>0</v>
      </c>
      <c r="L854" s="102">
        <v>1</v>
      </c>
      <c r="M854" s="102">
        <v>0</v>
      </c>
      <c r="N854" s="102"/>
      <c r="O854" s="102"/>
      <c r="P854" s="102"/>
      <c r="Q854" s="102"/>
      <c r="R854" s="103">
        <f t="shared" si="56"/>
        <v>2</v>
      </c>
      <c r="S854" s="104">
        <f t="shared" si="57"/>
        <v>0.33333333333333331</v>
      </c>
      <c r="T854" s="103">
        <v>2</v>
      </c>
      <c r="Y854" s="105"/>
    </row>
    <row r="855" spans="1:25" s="48" customFormat="1" ht="16.5" thickTop="1" thickBot="1">
      <c r="A855" s="99"/>
      <c r="B855" s="100"/>
      <c r="C855" s="100">
        <v>52</v>
      </c>
      <c r="D855" s="101">
        <v>734905</v>
      </c>
      <c r="E855" s="101" t="s">
        <v>236</v>
      </c>
      <c r="F855" s="101" t="s">
        <v>116</v>
      </c>
      <c r="G855" s="101">
        <v>114.5</v>
      </c>
      <c r="H855" s="101">
        <v>0</v>
      </c>
      <c r="I855" s="101">
        <v>0</v>
      </c>
      <c r="J855" s="102">
        <v>0</v>
      </c>
      <c r="K855" s="102">
        <v>0</v>
      </c>
      <c r="L855" s="102">
        <v>0</v>
      </c>
      <c r="M855" s="102">
        <v>0</v>
      </c>
      <c r="N855" s="102"/>
      <c r="O855" s="102"/>
      <c r="P855" s="102"/>
      <c r="Q855" s="102"/>
      <c r="R855" s="103">
        <f t="shared" si="56"/>
        <v>0</v>
      </c>
      <c r="S855" s="104">
        <f t="shared" si="57"/>
        <v>0</v>
      </c>
      <c r="T855" s="103">
        <v>2</v>
      </c>
      <c r="Y855" s="105"/>
    </row>
    <row r="856" spans="1:25" s="48" customFormat="1" ht="16.5" thickTop="1" thickBot="1">
      <c r="A856" s="99"/>
      <c r="B856" s="100"/>
      <c r="C856" s="100">
        <v>53</v>
      </c>
      <c r="D856" s="101">
        <v>734906</v>
      </c>
      <c r="E856" s="101" t="s">
        <v>237</v>
      </c>
      <c r="F856" s="101" t="s">
        <v>117</v>
      </c>
      <c r="G856" s="101">
        <v>49.5</v>
      </c>
      <c r="H856" s="101">
        <v>0</v>
      </c>
      <c r="I856" s="101">
        <v>0</v>
      </c>
      <c r="J856" s="102">
        <v>0</v>
      </c>
      <c r="K856" s="102">
        <v>0</v>
      </c>
      <c r="L856" s="102">
        <v>0</v>
      </c>
      <c r="M856" s="102">
        <v>0</v>
      </c>
      <c r="N856" s="102"/>
      <c r="O856" s="102"/>
      <c r="P856" s="102"/>
      <c r="Q856" s="102"/>
      <c r="R856" s="103">
        <f t="shared" si="56"/>
        <v>0</v>
      </c>
      <c r="S856" s="104">
        <f t="shared" si="57"/>
        <v>0</v>
      </c>
      <c r="T856" s="103">
        <v>6</v>
      </c>
      <c r="Y856" s="105"/>
    </row>
    <row r="857" spans="1:25" s="48" customFormat="1" ht="16.5" thickTop="1" thickBot="1">
      <c r="A857" s="99"/>
      <c r="B857" s="100"/>
      <c r="C857" s="100">
        <v>54</v>
      </c>
      <c r="D857" s="101">
        <v>734907</v>
      </c>
      <c r="E857" s="101" t="s">
        <v>238</v>
      </c>
      <c r="F857" s="101" t="s">
        <v>118</v>
      </c>
      <c r="G857" s="101">
        <v>24.5</v>
      </c>
      <c r="H857" s="101">
        <v>0</v>
      </c>
      <c r="I857" s="101">
        <v>0</v>
      </c>
      <c r="J857" s="102">
        <v>0</v>
      </c>
      <c r="K857" s="102">
        <v>0</v>
      </c>
      <c r="L857" s="102">
        <v>0</v>
      </c>
      <c r="M857" s="102">
        <v>0</v>
      </c>
      <c r="N857" s="102"/>
      <c r="O857" s="102"/>
      <c r="P857" s="102"/>
      <c r="Q857" s="102"/>
      <c r="R857" s="103">
        <f t="shared" si="56"/>
        <v>0</v>
      </c>
      <c r="S857" s="104">
        <f t="shared" si="57"/>
        <v>0</v>
      </c>
      <c r="T857" s="103">
        <v>0</v>
      </c>
      <c r="Y857" s="105"/>
    </row>
    <row r="858" spans="1:25" s="48" customFormat="1" ht="16.5" thickTop="1" thickBot="1">
      <c r="A858" s="99"/>
      <c r="B858" s="100"/>
      <c r="C858" s="100">
        <v>55</v>
      </c>
      <c r="D858" s="101">
        <v>734909</v>
      </c>
      <c r="E858" s="101" t="s">
        <v>239</v>
      </c>
      <c r="F858" s="101" t="s">
        <v>119</v>
      </c>
      <c r="G858" s="101">
        <v>24.5</v>
      </c>
      <c r="H858" s="101">
        <v>0</v>
      </c>
      <c r="I858" s="101">
        <v>1</v>
      </c>
      <c r="J858" s="102">
        <v>0</v>
      </c>
      <c r="K858" s="102">
        <v>0</v>
      </c>
      <c r="L858" s="102">
        <v>0</v>
      </c>
      <c r="M858" s="102">
        <v>0</v>
      </c>
      <c r="N858" s="102"/>
      <c r="O858" s="102"/>
      <c r="P858" s="102"/>
      <c r="Q858" s="102"/>
      <c r="R858" s="103">
        <f t="shared" si="56"/>
        <v>1</v>
      </c>
      <c r="S858" s="104">
        <f t="shared" si="57"/>
        <v>0.16666666666666666</v>
      </c>
      <c r="T858" s="103">
        <v>2</v>
      </c>
      <c r="Y858" s="105"/>
    </row>
    <row r="859" spans="1:25" s="48" customFormat="1" ht="16.5" thickTop="1" thickBot="1">
      <c r="A859" s="99"/>
      <c r="B859" s="100"/>
      <c r="C859" s="100">
        <v>56</v>
      </c>
      <c r="D859" s="101">
        <v>734910</v>
      </c>
      <c r="E859" s="101" t="s">
        <v>240</v>
      </c>
      <c r="F859" s="101" t="s">
        <v>120</v>
      </c>
      <c r="G859" s="101">
        <v>24.5</v>
      </c>
      <c r="H859" s="101">
        <v>0</v>
      </c>
      <c r="I859" s="101">
        <v>0</v>
      </c>
      <c r="J859" s="102">
        <v>0</v>
      </c>
      <c r="K859" s="102">
        <v>0</v>
      </c>
      <c r="L859" s="102">
        <v>0</v>
      </c>
      <c r="M859" s="102">
        <v>0</v>
      </c>
      <c r="N859" s="102"/>
      <c r="O859" s="102"/>
      <c r="P859" s="102"/>
      <c r="Q859" s="102"/>
      <c r="R859" s="103">
        <f t="shared" si="56"/>
        <v>0</v>
      </c>
      <c r="S859" s="104">
        <f t="shared" si="57"/>
        <v>0</v>
      </c>
      <c r="T859" s="103">
        <v>0</v>
      </c>
      <c r="Y859" s="105"/>
    </row>
    <row r="860" spans="1:25" s="48" customFormat="1" ht="16.5" thickTop="1" thickBot="1">
      <c r="A860" s="99"/>
      <c r="B860" s="100"/>
      <c r="C860" s="100">
        <v>57</v>
      </c>
      <c r="D860" s="101">
        <v>734911</v>
      </c>
      <c r="E860" s="101" t="s">
        <v>241</v>
      </c>
      <c r="F860" s="101" t="s">
        <v>121</v>
      </c>
      <c r="G860" s="101">
        <v>24.5</v>
      </c>
      <c r="H860" s="101">
        <v>0</v>
      </c>
      <c r="I860" s="101">
        <v>1</v>
      </c>
      <c r="J860" s="102">
        <v>0</v>
      </c>
      <c r="K860" s="102">
        <v>0</v>
      </c>
      <c r="L860" s="102">
        <v>0</v>
      </c>
      <c r="M860" s="102">
        <v>1</v>
      </c>
      <c r="N860" s="102"/>
      <c r="O860" s="102"/>
      <c r="P860" s="102"/>
      <c r="Q860" s="102"/>
      <c r="R860" s="103">
        <f t="shared" si="56"/>
        <v>2</v>
      </c>
      <c r="S860" s="104">
        <f t="shared" si="57"/>
        <v>0.33333333333333331</v>
      </c>
      <c r="T860" s="103">
        <v>4</v>
      </c>
      <c r="Y860" s="105"/>
    </row>
    <row r="861" spans="1:25" s="48" customFormat="1" ht="16.5" thickTop="1" thickBot="1">
      <c r="A861" s="99"/>
      <c r="B861" s="100"/>
      <c r="C861" s="100">
        <v>58</v>
      </c>
      <c r="D861" s="101">
        <v>734912</v>
      </c>
      <c r="E861" s="101" t="s">
        <v>242</v>
      </c>
      <c r="F861" s="101" t="s">
        <v>122</v>
      </c>
      <c r="G861" s="101">
        <v>24.5</v>
      </c>
      <c r="H861" s="101">
        <v>0</v>
      </c>
      <c r="I861" s="101">
        <v>0</v>
      </c>
      <c r="J861" s="102">
        <v>0</v>
      </c>
      <c r="K861" s="102">
        <v>0</v>
      </c>
      <c r="L861" s="102">
        <v>0</v>
      </c>
      <c r="M861" s="102">
        <v>0</v>
      </c>
      <c r="N861" s="102"/>
      <c r="O861" s="102"/>
      <c r="P861" s="102"/>
      <c r="Q861" s="102"/>
      <c r="R861" s="103">
        <f t="shared" si="56"/>
        <v>0</v>
      </c>
      <c r="S861" s="104">
        <f t="shared" si="57"/>
        <v>0</v>
      </c>
      <c r="T861" s="103">
        <v>0</v>
      </c>
      <c r="Y861" s="105"/>
    </row>
    <row r="862" spans="1:25" s="48" customFormat="1" ht="16.5" thickTop="1" thickBot="1">
      <c r="A862" s="99"/>
      <c r="B862" s="100"/>
      <c r="C862" s="100">
        <v>59</v>
      </c>
      <c r="D862" s="101">
        <v>734913</v>
      </c>
      <c r="E862" s="101" t="s">
        <v>243</v>
      </c>
      <c r="F862" s="101" t="s">
        <v>120</v>
      </c>
      <c r="G862" s="101">
        <v>24.5</v>
      </c>
      <c r="H862" s="101">
        <v>0</v>
      </c>
      <c r="I862" s="101">
        <v>0</v>
      </c>
      <c r="J862" s="102">
        <v>0</v>
      </c>
      <c r="K862" s="102">
        <v>0</v>
      </c>
      <c r="L862" s="102">
        <v>0</v>
      </c>
      <c r="M862" s="102">
        <v>0</v>
      </c>
      <c r="N862" s="102"/>
      <c r="O862" s="102"/>
      <c r="P862" s="102"/>
      <c r="Q862" s="102"/>
      <c r="R862" s="103">
        <f t="shared" si="56"/>
        <v>0</v>
      </c>
      <c r="S862" s="104">
        <f t="shared" si="57"/>
        <v>0</v>
      </c>
      <c r="T862" s="103">
        <v>0</v>
      </c>
      <c r="Y862" s="105"/>
    </row>
    <row r="863" spans="1:25" s="48" customFormat="1" ht="16.5" thickTop="1" thickBot="1">
      <c r="A863" s="99"/>
      <c r="B863" s="100"/>
      <c r="C863" s="100">
        <v>60</v>
      </c>
      <c r="D863" s="101">
        <v>734914</v>
      </c>
      <c r="E863" s="101" t="s">
        <v>244</v>
      </c>
      <c r="F863" s="101" t="s">
        <v>123</v>
      </c>
      <c r="G863" s="101">
        <v>24.5</v>
      </c>
      <c r="H863" s="101">
        <v>0</v>
      </c>
      <c r="I863" s="101">
        <v>0</v>
      </c>
      <c r="J863" s="102">
        <v>0</v>
      </c>
      <c r="K863" s="102">
        <v>0</v>
      </c>
      <c r="L863" s="102">
        <v>0</v>
      </c>
      <c r="M863" s="102">
        <v>0</v>
      </c>
      <c r="N863" s="102"/>
      <c r="O863" s="102"/>
      <c r="P863" s="102"/>
      <c r="Q863" s="102"/>
      <c r="R863" s="103">
        <f t="shared" si="56"/>
        <v>0</v>
      </c>
      <c r="S863" s="104">
        <f t="shared" si="57"/>
        <v>0</v>
      </c>
      <c r="T863" s="103">
        <v>2</v>
      </c>
      <c r="Y863" s="105"/>
    </row>
    <row r="864" spans="1:25" s="48" customFormat="1" ht="16.5" thickTop="1" thickBot="1">
      <c r="A864" s="99"/>
      <c r="B864" s="100"/>
      <c r="C864" s="100">
        <v>61</v>
      </c>
      <c r="D864" s="101">
        <v>734915</v>
      </c>
      <c r="E864" s="101" t="s">
        <v>245</v>
      </c>
      <c r="F864" s="101" t="s">
        <v>124</v>
      </c>
      <c r="G864" s="101">
        <v>24.5</v>
      </c>
      <c r="H864" s="101">
        <v>0</v>
      </c>
      <c r="I864" s="101">
        <v>0</v>
      </c>
      <c r="J864" s="102">
        <v>0</v>
      </c>
      <c r="K864" s="102">
        <v>0</v>
      </c>
      <c r="L864" s="102">
        <v>0</v>
      </c>
      <c r="M864" s="102">
        <v>0</v>
      </c>
      <c r="N864" s="102"/>
      <c r="O864" s="102"/>
      <c r="P864" s="102"/>
      <c r="Q864" s="102"/>
      <c r="R864" s="103">
        <f t="shared" si="56"/>
        <v>0</v>
      </c>
      <c r="S864" s="104">
        <f t="shared" si="57"/>
        <v>0</v>
      </c>
      <c r="T864" s="103">
        <v>0</v>
      </c>
      <c r="Y864" s="105"/>
    </row>
    <row r="865" spans="1:25" s="48" customFormat="1" ht="16.5" thickTop="1" thickBot="1">
      <c r="A865" s="99"/>
      <c r="B865" s="100"/>
      <c r="C865" s="100">
        <v>62</v>
      </c>
      <c r="D865" s="101">
        <v>734916</v>
      </c>
      <c r="E865" s="101" t="s">
        <v>246</v>
      </c>
      <c r="F865" s="101" t="s">
        <v>125</v>
      </c>
      <c r="G865" s="101">
        <v>29.5</v>
      </c>
      <c r="H865" s="101">
        <v>0</v>
      </c>
      <c r="I865" s="101">
        <v>0</v>
      </c>
      <c r="J865" s="102">
        <v>0</v>
      </c>
      <c r="K865" s="102">
        <v>0</v>
      </c>
      <c r="L865" s="102">
        <v>1</v>
      </c>
      <c r="M865" s="102">
        <v>0</v>
      </c>
      <c r="N865" s="102"/>
      <c r="O865" s="102"/>
      <c r="P865" s="102"/>
      <c r="Q865" s="102"/>
      <c r="R865" s="103">
        <f t="shared" si="56"/>
        <v>1</v>
      </c>
      <c r="S865" s="104">
        <f t="shared" si="57"/>
        <v>0.16666666666666666</v>
      </c>
      <c r="T865" s="103">
        <v>1</v>
      </c>
      <c r="Y865" s="105"/>
    </row>
    <row r="866" spans="1:25" s="48" customFormat="1" ht="16.5" thickTop="1" thickBot="1">
      <c r="A866" s="99"/>
      <c r="B866" s="100"/>
      <c r="C866" s="100">
        <v>63</v>
      </c>
      <c r="D866" s="101">
        <v>734917</v>
      </c>
      <c r="E866" s="101" t="s">
        <v>247</v>
      </c>
      <c r="F866" s="101" t="s">
        <v>126</v>
      </c>
      <c r="G866" s="101">
        <v>29.5</v>
      </c>
      <c r="H866" s="101">
        <v>0</v>
      </c>
      <c r="I866" s="101">
        <v>0</v>
      </c>
      <c r="J866" s="102">
        <v>0</v>
      </c>
      <c r="K866" s="102">
        <v>0</v>
      </c>
      <c r="L866" s="102">
        <v>0</v>
      </c>
      <c r="M866" s="102">
        <v>0</v>
      </c>
      <c r="N866" s="102"/>
      <c r="O866" s="102"/>
      <c r="P866" s="102"/>
      <c r="Q866" s="102"/>
      <c r="R866" s="103">
        <f t="shared" si="56"/>
        <v>0</v>
      </c>
      <c r="S866" s="104">
        <f t="shared" si="57"/>
        <v>0</v>
      </c>
      <c r="T866" s="103">
        <v>3</v>
      </c>
      <c r="Y866" s="105"/>
    </row>
    <row r="867" spans="1:25" s="48" customFormat="1" ht="16.5" thickTop="1" thickBot="1">
      <c r="A867" s="99"/>
      <c r="B867" s="100"/>
      <c r="C867" s="100">
        <v>64</v>
      </c>
      <c r="D867" s="101">
        <v>734918</v>
      </c>
      <c r="E867" s="101" t="s">
        <v>248</v>
      </c>
      <c r="F867" s="101" t="s">
        <v>127</v>
      </c>
      <c r="G867" s="101">
        <v>44.5</v>
      </c>
      <c r="H867" s="101">
        <v>0</v>
      </c>
      <c r="I867" s="101">
        <v>0</v>
      </c>
      <c r="J867" s="102">
        <v>0</v>
      </c>
      <c r="K867" s="102">
        <v>0</v>
      </c>
      <c r="L867" s="102">
        <v>0</v>
      </c>
      <c r="M867" s="102">
        <v>0</v>
      </c>
      <c r="N867" s="102"/>
      <c r="O867" s="102"/>
      <c r="P867" s="102"/>
      <c r="Q867" s="102"/>
      <c r="R867" s="103">
        <f t="shared" si="56"/>
        <v>0</v>
      </c>
      <c r="S867" s="104">
        <f t="shared" si="57"/>
        <v>0</v>
      </c>
      <c r="T867" s="103">
        <v>2</v>
      </c>
      <c r="Y867" s="105"/>
    </row>
    <row r="868" spans="1:25" s="48" customFormat="1" ht="16.5" thickTop="1" thickBot="1">
      <c r="A868" s="99"/>
      <c r="B868" s="100"/>
      <c r="C868" s="100">
        <v>65</v>
      </c>
      <c r="D868" s="101">
        <v>734920</v>
      </c>
      <c r="E868" s="101" t="s">
        <v>249</v>
      </c>
      <c r="F868" s="101" t="s">
        <v>128</v>
      </c>
      <c r="G868" s="101">
        <v>34.5</v>
      </c>
      <c r="H868" s="101">
        <v>0</v>
      </c>
      <c r="I868" s="101">
        <v>0</v>
      </c>
      <c r="J868" s="102">
        <v>0</v>
      </c>
      <c r="K868" s="102">
        <v>0</v>
      </c>
      <c r="L868" s="102">
        <v>0</v>
      </c>
      <c r="M868" s="102">
        <v>0</v>
      </c>
      <c r="N868" s="102"/>
      <c r="O868" s="102"/>
      <c r="P868" s="102"/>
      <c r="Q868" s="102"/>
      <c r="R868" s="103">
        <f t="shared" si="56"/>
        <v>0</v>
      </c>
      <c r="S868" s="104">
        <f t="shared" si="57"/>
        <v>0</v>
      </c>
      <c r="T868" s="103">
        <v>0</v>
      </c>
      <c r="Y868" s="105"/>
    </row>
    <row r="869" spans="1:25" s="48" customFormat="1" ht="16.5" thickTop="1" thickBot="1">
      <c r="A869" s="99"/>
      <c r="B869" s="100"/>
      <c r="C869" s="100">
        <v>66</v>
      </c>
      <c r="D869" s="101">
        <v>734921</v>
      </c>
      <c r="E869" s="101" t="s">
        <v>250</v>
      </c>
      <c r="F869" s="101" t="s">
        <v>129</v>
      </c>
      <c r="G869" s="101">
        <v>34.5</v>
      </c>
      <c r="H869" s="101">
        <v>0</v>
      </c>
      <c r="I869" s="101">
        <v>0</v>
      </c>
      <c r="J869" s="102">
        <v>0</v>
      </c>
      <c r="K869" s="102">
        <v>0</v>
      </c>
      <c r="L869" s="102">
        <v>0</v>
      </c>
      <c r="M869" s="102">
        <v>0</v>
      </c>
      <c r="N869" s="102"/>
      <c r="O869" s="102"/>
      <c r="P869" s="102"/>
      <c r="Q869" s="102"/>
      <c r="R869" s="103">
        <f t="shared" si="56"/>
        <v>0</v>
      </c>
      <c r="S869" s="104">
        <f t="shared" ref="S869:S933" si="58">AVERAGE(H869:Q869)</f>
        <v>0</v>
      </c>
      <c r="T869" s="103">
        <v>0</v>
      </c>
      <c r="Y869" s="105"/>
    </row>
    <row r="870" spans="1:25" s="48" customFormat="1" ht="16.5" thickTop="1" thickBot="1">
      <c r="A870" s="99"/>
      <c r="B870" s="100"/>
      <c r="C870" s="100">
        <v>67</v>
      </c>
      <c r="D870" s="101">
        <v>734922</v>
      </c>
      <c r="E870" s="101" t="s">
        <v>251</v>
      </c>
      <c r="F870" s="101" t="s">
        <v>130</v>
      </c>
      <c r="G870" s="101">
        <v>34.5</v>
      </c>
      <c r="H870" s="101">
        <v>0</v>
      </c>
      <c r="I870" s="101">
        <v>0</v>
      </c>
      <c r="J870" s="102">
        <v>0</v>
      </c>
      <c r="K870" s="102">
        <v>0</v>
      </c>
      <c r="L870" s="102">
        <v>0</v>
      </c>
      <c r="M870" s="102">
        <v>0</v>
      </c>
      <c r="N870" s="102"/>
      <c r="O870" s="102"/>
      <c r="P870" s="102"/>
      <c r="Q870" s="102"/>
      <c r="R870" s="103">
        <f t="shared" si="56"/>
        <v>0</v>
      </c>
      <c r="S870" s="104">
        <f t="shared" si="58"/>
        <v>0</v>
      </c>
      <c r="T870" s="103">
        <v>0</v>
      </c>
      <c r="Y870" s="105"/>
    </row>
    <row r="871" spans="1:25" s="48" customFormat="1" ht="16.5" thickTop="1" thickBot="1">
      <c r="A871" s="99"/>
      <c r="B871" s="100"/>
      <c r="C871" s="100">
        <v>68</v>
      </c>
      <c r="D871" s="101">
        <v>734923</v>
      </c>
      <c r="E871" s="101" t="s">
        <v>252</v>
      </c>
      <c r="F871" s="101" t="s">
        <v>131</v>
      </c>
      <c r="G871" s="101">
        <v>29.5</v>
      </c>
      <c r="H871" s="101">
        <v>0</v>
      </c>
      <c r="I871" s="101">
        <v>0</v>
      </c>
      <c r="J871" s="102">
        <v>0</v>
      </c>
      <c r="K871" s="102">
        <v>0</v>
      </c>
      <c r="L871" s="102">
        <v>0</v>
      </c>
      <c r="M871" s="102">
        <v>0</v>
      </c>
      <c r="N871" s="102"/>
      <c r="O871" s="102"/>
      <c r="P871" s="102"/>
      <c r="Q871" s="102"/>
      <c r="R871" s="103">
        <f t="shared" si="56"/>
        <v>0</v>
      </c>
      <c r="S871" s="104">
        <f t="shared" si="58"/>
        <v>0</v>
      </c>
      <c r="T871" s="103">
        <v>0</v>
      </c>
      <c r="Y871" s="105"/>
    </row>
    <row r="872" spans="1:25" s="48" customFormat="1" ht="16.5" thickTop="1" thickBot="1">
      <c r="A872" s="99"/>
      <c r="B872" s="100"/>
      <c r="C872" s="100">
        <v>69</v>
      </c>
      <c r="D872" s="101">
        <v>734924</v>
      </c>
      <c r="E872" s="101" t="s">
        <v>253</v>
      </c>
      <c r="F872" s="101" t="s">
        <v>132</v>
      </c>
      <c r="G872" s="101">
        <v>29.5</v>
      </c>
      <c r="H872" s="101">
        <v>0</v>
      </c>
      <c r="I872" s="101">
        <v>0</v>
      </c>
      <c r="J872" s="102">
        <v>0</v>
      </c>
      <c r="K872" s="102">
        <v>0</v>
      </c>
      <c r="L872" s="102">
        <v>0</v>
      </c>
      <c r="M872" s="102">
        <v>0</v>
      </c>
      <c r="N872" s="102"/>
      <c r="O872" s="102"/>
      <c r="P872" s="102"/>
      <c r="Q872" s="102"/>
      <c r="R872" s="103">
        <f t="shared" si="56"/>
        <v>0</v>
      </c>
      <c r="S872" s="104">
        <f t="shared" si="58"/>
        <v>0</v>
      </c>
      <c r="T872" s="103">
        <v>0</v>
      </c>
      <c r="Y872" s="105"/>
    </row>
    <row r="873" spans="1:25" s="48" customFormat="1" ht="16.5" thickTop="1" thickBot="1">
      <c r="A873" s="99"/>
      <c r="B873" s="100"/>
      <c r="C873" s="100">
        <v>70</v>
      </c>
      <c r="D873" s="101">
        <v>734925</v>
      </c>
      <c r="E873" s="101" t="s">
        <v>254</v>
      </c>
      <c r="F873" s="101" t="s">
        <v>133</v>
      </c>
      <c r="G873" s="101">
        <v>29.5</v>
      </c>
      <c r="H873" s="101">
        <v>0</v>
      </c>
      <c r="I873" s="101">
        <v>0</v>
      </c>
      <c r="J873" s="102">
        <v>0</v>
      </c>
      <c r="K873" s="102">
        <v>0</v>
      </c>
      <c r="L873" s="102">
        <v>0</v>
      </c>
      <c r="M873" s="102">
        <v>0</v>
      </c>
      <c r="N873" s="102"/>
      <c r="O873" s="102"/>
      <c r="P873" s="102"/>
      <c r="Q873" s="102"/>
      <c r="R873" s="103">
        <f t="shared" si="56"/>
        <v>0</v>
      </c>
      <c r="S873" s="104">
        <f t="shared" si="58"/>
        <v>0</v>
      </c>
      <c r="T873" s="103">
        <v>0</v>
      </c>
      <c r="Y873" s="105"/>
    </row>
    <row r="874" spans="1:25" s="48" customFormat="1" ht="16.5" thickTop="1" thickBot="1">
      <c r="A874" s="99"/>
      <c r="B874" s="100"/>
      <c r="C874" s="100">
        <v>71</v>
      </c>
      <c r="D874" s="101">
        <v>734926</v>
      </c>
      <c r="E874" s="101" t="s">
        <v>255</v>
      </c>
      <c r="F874" s="101" t="s">
        <v>134</v>
      </c>
      <c r="G874" s="101">
        <v>24.5</v>
      </c>
      <c r="H874" s="101">
        <v>0</v>
      </c>
      <c r="I874" s="101">
        <v>0</v>
      </c>
      <c r="J874" s="102">
        <v>0</v>
      </c>
      <c r="K874" s="102">
        <v>0</v>
      </c>
      <c r="L874" s="102">
        <v>0</v>
      </c>
      <c r="M874" s="102">
        <v>0</v>
      </c>
      <c r="N874" s="102"/>
      <c r="O874" s="102"/>
      <c r="P874" s="102"/>
      <c r="Q874" s="102"/>
      <c r="R874" s="103">
        <f t="shared" si="56"/>
        <v>0</v>
      </c>
      <c r="S874" s="104">
        <f t="shared" si="58"/>
        <v>0</v>
      </c>
      <c r="T874" s="103">
        <v>0</v>
      </c>
      <c r="Y874" s="105"/>
    </row>
    <row r="875" spans="1:25" s="48" customFormat="1" ht="16.5" thickTop="1" thickBot="1">
      <c r="A875" s="99"/>
      <c r="B875" s="100"/>
      <c r="C875" s="100">
        <v>72</v>
      </c>
      <c r="D875" s="101">
        <v>734927</v>
      </c>
      <c r="E875" s="101" t="s">
        <v>256</v>
      </c>
      <c r="F875" s="101" t="s">
        <v>135</v>
      </c>
      <c r="G875" s="101">
        <v>24.5</v>
      </c>
      <c r="H875" s="101">
        <v>2</v>
      </c>
      <c r="I875" s="101">
        <v>0</v>
      </c>
      <c r="J875" s="102">
        <v>0</v>
      </c>
      <c r="K875" s="102">
        <v>0</v>
      </c>
      <c r="L875" s="102">
        <v>0</v>
      </c>
      <c r="M875" s="102">
        <v>0</v>
      </c>
      <c r="N875" s="102"/>
      <c r="O875" s="102"/>
      <c r="P875" s="102"/>
      <c r="Q875" s="102"/>
      <c r="R875" s="103">
        <f t="shared" si="56"/>
        <v>2</v>
      </c>
      <c r="S875" s="104">
        <f t="shared" si="58"/>
        <v>0.33333333333333331</v>
      </c>
      <c r="T875" s="103">
        <v>3</v>
      </c>
      <c r="Y875" s="105"/>
    </row>
    <row r="876" spans="1:25" s="48" customFormat="1" ht="16.5" thickTop="1" thickBot="1">
      <c r="A876" s="99"/>
      <c r="B876" s="100"/>
      <c r="C876" s="100">
        <v>73</v>
      </c>
      <c r="D876" s="101">
        <v>734928</v>
      </c>
      <c r="E876" s="101" t="s">
        <v>257</v>
      </c>
      <c r="F876" s="101" t="s">
        <v>136</v>
      </c>
      <c r="G876" s="101">
        <v>24</v>
      </c>
      <c r="H876" s="101">
        <v>0</v>
      </c>
      <c r="I876" s="101">
        <v>0</v>
      </c>
      <c r="J876" s="102">
        <v>0</v>
      </c>
      <c r="K876" s="102">
        <v>0</v>
      </c>
      <c r="L876" s="102">
        <v>0</v>
      </c>
      <c r="M876" s="102">
        <v>0</v>
      </c>
      <c r="N876" s="102"/>
      <c r="O876" s="102"/>
      <c r="P876" s="102"/>
      <c r="Q876" s="102"/>
      <c r="R876" s="103">
        <f t="shared" si="56"/>
        <v>0</v>
      </c>
      <c r="S876" s="104">
        <f t="shared" si="58"/>
        <v>0</v>
      </c>
      <c r="T876" s="103">
        <v>0</v>
      </c>
      <c r="Y876" s="105"/>
    </row>
    <row r="877" spans="1:25" s="48" customFormat="1" ht="16.5" thickTop="1" thickBot="1">
      <c r="A877" s="99"/>
      <c r="B877" s="100"/>
      <c r="C877" s="100">
        <v>74</v>
      </c>
      <c r="D877" s="101">
        <v>734929</v>
      </c>
      <c r="E877" s="101" t="s">
        <v>258</v>
      </c>
      <c r="F877" s="101" t="s">
        <v>137</v>
      </c>
      <c r="G877" s="101">
        <v>24.5</v>
      </c>
      <c r="H877" s="101">
        <v>0</v>
      </c>
      <c r="I877" s="101">
        <v>0</v>
      </c>
      <c r="J877" s="102">
        <v>0</v>
      </c>
      <c r="K877" s="102">
        <v>0</v>
      </c>
      <c r="L877" s="102">
        <v>0</v>
      </c>
      <c r="M877" s="102">
        <v>0</v>
      </c>
      <c r="N877" s="102"/>
      <c r="O877" s="102"/>
      <c r="P877" s="102"/>
      <c r="Q877" s="102"/>
      <c r="R877" s="103">
        <f t="shared" si="56"/>
        <v>0</v>
      </c>
      <c r="S877" s="104">
        <f t="shared" si="58"/>
        <v>0</v>
      </c>
      <c r="T877" s="103">
        <v>0</v>
      </c>
      <c r="Y877" s="105"/>
    </row>
    <row r="878" spans="1:25" s="48" customFormat="1" ht="16.5" thickTop="1" thickBot="1">
      <c r="A878" s="99"/>
      <c r="B878" s="100"/>
      <c r="C878" s="100">
        <v>75</v>
      </c>
      <c r="D878" s="101">
        <v>734930</v>
      </c>
      <c r="E878" s="101" t="s">
        <v>259</v>
      </c>
      <c r="F878" s="101" t="s">
        <v>138</v>
      </c>
      <c r="G878" s="101">
        <v>24.5</v>
      </c>
      <c r="H878" s="101">
        <v>0</v>
      </c>
      <c r="I878" s="101">
        <v>0</v>
      </c>
      <c r="J878" s="102">
        <v>0</v>
      </c>
      <c r="K878" s="102">
        <v>0</v>
      </c>
      <c r="L878" s="102">
        <v>0</v>
      </c>
      <c r="M878" s="102">
        <v>0</v>
      </c>
      <c r="N878" s="102"/>
      <c r="O878" s="102"/>
      <c r="P878" s="102"/>
      <c r="Q878" s="102"/>
      <c r="R878" s="103">
        <f t="shared" si="56"/>
        <v>0</v>
      </c>
      <c r="S878" s="104">
        <f t="shared" si="58"/>
        <v>0</v>
      </c>
      <c r="T878" s="103">
        <v>0</v>
      </c>
      <c r="Y878" s="105"/>
    </row>
    <row r="879" spans="1:25" s="48" customFormat="1" ht="16.5" thickTop="1" thickBot="1">
      <c r="A879" s="99"/>
      <c r="B879" s="100"/>
      <c r="C879" s="100">
        <v>76</v>
      </c>
      <c r="D879" s="101">
        <v>734931</v>
      </c>
      <c r="E879" s="101" t="s">
        <v>260</v>
      </c>
      <c r="F879" s="101" t="s">
        <v>139</v>
      </c>
      <c r="G879" s="101">
        <v>24.5</v>
      </c>
      <c r="H879" s="101">
        <v>0</v>
      </c>
      <c r="I879" s="101">
        <v>0</v>
      </c>
      <c r="J879" s="102">
        <v>0</v>
      </c>
      <c r="K879" s="102">
        <v>0</v>
      </c>
      <c r="L879" s="102">
        <v>0</v>
      </c>
      <c r="M879" s="102">
        <v>0</v>
      </c>
      <c r="N879" s="102"/>
      <c r="O879" s="102"/>
      <c r="P879" s="102"/>
      <c r="Q879" s="102"/>
      <c r="R879" s="103">
        <f t="shared" si="56"/>
        <v>0</v>
      </c>
      <c r="S879" s="104">
        <f t="shared" si="58"/>
        <v>0</v>
      </c>
      <c r="T879" s="103">
        <v>0</v>
      </c>
      <c r="Y879" s="105"/>
    </row>
    <row r="880" spans="1:25" s="48" customFormat="1" ht="16.5" thickTop="1" thickBot="1">
      <c r="A880" s="99"/>
      <c r="B880" s="100"/>
      <c r="C880" s="100">
        <v>77</v>
      </c>
      <c r="D880" s="101">
        <v>734933</v>
      </c>
      <c r="E880" s="101" t="s">
        <v>261</v>
      </c>
      <c r="F880" s="101" t="s">
        <v>140</v>
      </c>
      <c r="G880" s="101">
        <v>24.5</v>
      </c>
      <c r="H880" s="101">
        <v>0</v>
      </c>
      <c r="I880" s="101">
        <v>0</v>
      </c>
      <c r="J880" s="102">
        <v>0</v>
      </c>
      <c r="K880" s="102">
        <v>0</v>
      </c>
      <c r="L880" s="102">
        <v>0</v>
      </c>
      <c r="M880" s="102">
        <v>0</v>
      </c>
      <c r="N880" s="102"/>
      <c r="O880" s="102"/>
      <c r="P880" s="102"/>
      <c r="Q880" s="102"/>
      <c r="R880" s="103">
        <f t="shared" si="56"/>
        <v>0</v>
      </c>
      <c r="S880" s="104">
        <f t="shared" si="58"/>
        <v>0</v>
      </c>
      <c r="T880" s="103">
        <v>0</v>
      </c>
      <c r="Y880" s="105"/>
    </row>
    <row r="881" spans="1:25" s="48" customFormat="1" ht="16.5" thickTop="1" thickBot="1">
      <c r="A881" s="99"/>
      <c r="B881" s="100"/>
      <c r="C881" s="100">
        <v>78</v>
      </c>
      <c r="D881" s="101">
        <v>734934</v>
      </c>
      <c r="E881" s="101" t="s">
        <v>262</v>
      </c>
      <c r="F881" s="101" t="s">
        <v>141</v>
      </c>
      <c r="G881" s="101">
        <v>24.5</v>
      </c>
      <c r="H881" s="101">
        <v>0</v>
      </c>
      <c r="I881" s="101">
        <v>0</v>
      </c>
      <c r="J881" s="102">
        <v>0</v>
      </c>
      <c r="K881" s="102">
        <v>0</v>
      </c>
      <c r="L881" s="102">
        <v>0</v>
      </c>
      <c r="M881" s="102">
        <v>0</v>
      </c>
      <c r="N881" s="102"/>
      <c r="O881" s="102"/>
      <c r="P881" s="102"/>
      <c r="Q881" s="102"/>
      <c r="R881" s="103">
        <f t="shared" si="56"/>
        <v>0</v>
      </c>
      <c r="S881" s="104">
        <f t="shared" si="58"/>
        <v>0</v>
      </c>
      <c r="T881" s="103">
        <v>0</v>
      </c>
      <c r="Y881" s="105"/>
    </row>
    <row r="882" spans="1:25" s="48" customFormat="1" ht="16.5" thickTop="1" thickBot="1">
      <c r="A882" s="99"/>
      <c r="B882" s="100"/>
      <c r="C882" s="100">
        <v>79</v>
      </c>
      <c r="D882" s="101">
        <v>734935</v>
      </c>
      <c r="E882" s="101" t="s">
        <v>263</v>
      </c>
      <c r="F882" s="101" t="s">
        <v>142</v>
      </c>
      <c r="G882" s="101">
        <v>29.5</v>
      </c>
      <c r="H882" s="101">
        <v>0</v>
      </c>
      <c r="I882" s="101">
        <v>0</v>
      </c>
      <c r="J882" s="102">
        <v>0</v>
      </c>
      <c r="K882" s="102">
        <v>0</v>
      </c>
      <c r="L882" s="102">
        <v>0</v>
      </c>
      <c r="M882" s="102">
        <v>0</v>
      </c>
      <c r="N882" s="102"/>
      <c r="O882" s="102"/>
      <c r="P882" s="102"/>
      <c r="Q882" s="102"/>
      <c r="R882" s="103">
        <f t="shared" si="56"/>
        <v>0</v>
      </c>
      <c r="S882" s="104">
        <f t="shared" si="58"/>
        <v>0</v>
      </c>
      <c r="T882" s="103">
        <v>0</v>
      </c>
      <c r="Y882" s="105"/>
    </row>
    <row r="883" spans="1:25" s="48" customFormat="1" ht="16.5" thickTop="1" thickBot="1">
      <c r="A883" s="99"/>
      <c r="B883" s="100"/>
      <c r="C883" s="100">
        <v>80</v>
      </c>
      <c r="D883" s="101">
        <v>734936</v>
      </c>
      <c r="E883" s="101" t="s">
        <v>264</v>
      </c>
      <c r="F883" s="101" t="s">
        <v>143</v>
      </c>
      <c r="G883" s="101">
        <v>29.5</v>
      </c>
      <c r="H883" s="101">
        <v>0</v>
      </c>
      <c r="I883" s="101">
        <v>0</v>
      </c>
      <c r="J883" s="102">
        <v>0</v>
      </c>
      <c r="K883" s="102">
        <v>0</v>
      </c>
      <c r="L883" s="102">
        <v>0</v>
      </c>
      <c r="M883" s="102">
        <v>0</v>
      </c>
      <c r="N883" s="102"/>
      <c r="O883" s="102"/>
      <c r="P883" s="102"/>
      <c r="Q883" s="102"/>
      <c r="R883" s="103">
        <f t="shared" si="56"/>
        <v>0</v>
      </c>
      <c r="S883" s="104">
        <f t="shared" si="58"/>
        <v>0</v>
      </c>
      <c r="T883" s="103">
        <v>0</v>
      </c>
      <c r="Y883" s="105"/>
    </row>
    <row r="884" spans="1:25" s="48" customFormat="1" ht="16.5" thickTop="1" thickBot="1">
      <c r="A884" s="99"/>
      <c r="B884" s="100"/>
      <c r="C884" s="100">
        <v>81</v>
      </c>
      <c r="D884" s="101">
        <v>734937</v>
      </c>
      <c r="E884" s="101" t="s">
        <v>265</v>
      </c>
      <c r="F884" s="101" t="s">
        <v>144</v>
      </c>
      <c r="G884" s="101">
        <v>69.5</v>
      </c>
      <c r="H884" s="101">
        <v>0</v>
      </c>
      <c r="I884" s="101">
        <v>0</v>
      </c>
      <c r="J884" s="102">
        <v>0</v>
      </c>
      <c r="K884" s="102">
        <v>0</v>
      </c>
      <c r="L884" s="102">
        <v>0</v>
      </c>
      <c r="M884" s="102">
        <v>0</v>
      </c>
      <c r="N884" s="102"/>
      <c r="O884" s="102"/>
      <c r="P884" s="102"/>
      <c r="Q884" s="102"/>
      <c r="R884" s="103">
        <f t="shared" si="56"/>
        <v>0</v>
      </c>
      <c r="S884" s="104">
        <f t="shared" si="58"/>
        <v>0</v>
      </c>
      <c r="T884" s="103">
        <v>0</v>
      </c>
      <c r="Y884" s="105"/>
    </row>
    <row r="885" spans="1:25" s="48" customFormat="1" ht="16.5" thickTop="1" thickBot="1">
      <c r="A885" s="99"/>
      <c r="B885" s="100"/>
      <c r="C885" s="100">
        <v>82</v>
      </c>
      <c r="D885" s="101">
        <v>734938</v>
      </c>
      <c r="E885" s="101" t="s">
        <v>266</v>
      </c>
      <c r="F885" s="101" t="s">
        <v>145</v>
      </c>
      <c r="G885" s="101">
        <v>69.5</v>
      </c>
      <c r="H885" s="101">
        <v>0</v>
      </c>
      <c r="I885" s="101">
        <v>0</v>
      </c>
      <c r="J885" s="102">
        <v>0</v>
      </c>
      <c r="K885" s="102">
        <v>0</v>
      </c>
      <c r="L885" s="102">
        <v>0</v>
      </c>
      <c r="M885" s="102">
        <v>0</v>
      </c>
      <c r="N885" s="102"/>
      <c r="O885" s="102"/>
      <c r="P885" s="102"/>
      <c r="Q885" s="102"/>
      <c r="R885" s="103">
        <f t="shared" si="56"/>
        <v>0</v>
      </c>
      <c r="S885" s="104">
        <f t="shared" si="58"/>
        <v>0</v>
      </c>
      <c r="T885" s="103">
        <v>0</v>
      </c>
      <c r="Y885" s="105"/>
    </row>
    <row r="886" spans="1:25" s="48" customFormat="1" ht="16.5" thickTop="1" thickBot="1">
      <c r="A886" s="99"/>
      <c r="B886" s="100"/>
      <c r="C886" s="100">
        <v>83</v>
      </c>
      <c r="D886" s="101">
        <v>734939</v>
      </c>
      <c r="E886" s="101" t="s">
        <v>267</v>
      </c>
      <c r="F886" s="101" t="s">
        <v>146</v>
      </c>
      <c r="G886" s="101">
        <v>109.5</v>
      </c>
      <c r="H886" s="101">
        <v>0</v>
      </c>
      <c r="I886" s="101">
        <v>0</v>
      </c>
      <c r="J886" s="102">
        <v>0</v>
      </c>
      <c r="K886" s="102">
        <v>0</v>
      </c>
      <c r="L886" s="102">
        <v>0</v>
      </c>
      <c r="M886" s="102">
        <v>0</v>
      </c>
      <c r="N886" s="102"/>
      <c r="O886" s="102"/>
      <c r="P886" s="102"/>
      <c r="Q886" s="102"/>
      <c r="R886" s="103">
        <f t="shared" si="56"/>
        <v>0</v>
      </c>
      <c r="S886" s="104">
        <f t="shared" si="58"/>
        <v>0</v>
      </c>
      <c r="T886" s="103">
        <v>2</v>
      </c>
      <c r="Y886" s="105"/>
    </row>
    <row r="887" spans="1:25" s="48" customFormat="1" ht="16.5" thickTop="1" thickBot="1">
      <c r="A887" s="99"/>
      <c r="B887" s="100"/>
      <c r="C887" s="100">
        <v>84</v>
      </c>
      <c r="D887" s="101">
        <v>734940</v>
      </c>
      <c r="E887" s="101" t="s">
        <v>268</v>
      </c>
      <c r="F887" s="101" t="s">
        <v>147</v>
      </c>
      <c r="G887" s="101">
        <v>44.5</v>
      </c>
      <c r="H887" s="101">
        <v>0</v>
      </c>
      <c r="I887" s="101">
        <v>0</v>
      </c>
      <c r="J887" s="102">
        <v>0</v>
      </c>
      <c r="K887" s="102">
        <v>0</v>
      </c>
      <c r="L887" s="102">
        <v>0</v>
      </c>
      <c r="M887" s="102">
        <v>0</v>
      </c>
      <c r="N887" s="102"/>
      <c r="O887" s="102"/>
      <c r="P887" s="102"/>
      <c r="Q887" s="102"/>
      <c r="R887" s="103">
        <f t="shared" si="56"/>
        <v>0</v>
      </c>
      <c r="S887" s="104">
        <f t="shared" si="58"/>
        <v>0</v>
      </c>
      <c r="T887" s="103">
        <v>2</v>
      </c>
      <c r="Y887" s="105"/>
    </row>
    <row r="888" spans="1:25" s="48" customFormat="1" ht="16.5" thickTop="1" thickBot="1">
      <c r="A888" s="99"/>
      <c r="B888" s="100"/>
      <c r="C888" s="100">
        <v>85</v>
      </c>
      <c r="D888" s="101">
        <v>734941</v>
      </c>
      <c r="E888" s="101" t="s">
        <v>269</v>
      </c>
      <c r="F888" s="101" t="s">
        <v>148</v>
      </c>
      <c r="G888" s="101">
        <v>44.5</v>
      </c>
      <c r="H888" s="101">
        <v>0</v>
      </c>
      <c r="I888" s="101">
        <v>0</v>
      </c>
      <c r="J888" s="102">
        <v>0</v>
      </c>
      <c r="K888" s="102">
        <v>0</v>
      </c>
      <c r="L888" s="102">
        <v>0</v>
      </c>
      <c r="M888" s="102">
        <v>0</v>
      </c>
      <c r="N888" s="102"/>
      <c r="O888" s="102"/>
      <c r="P888" s="102"/>
      <c r="Q888" s="102"/>
      <c r="R888" s="103">
        <f t="shared" si="56"/>
        <v>0</v>
      </c>
      <c r="S888" s="104">
        <f t="shared" si="58"/>
        <v>0</v>
      </c>
      <c r="T888" s="103">
        <v>2</v>
      </c>
      <c r="Y888" s="105"/>
    </row>
    <row r="889" spans="1:25" s="48" customFormat="1" ht="16.5" thickTop="1" thickBot="1">
      <c r="A889" s="99"/>
      <c r="B889" s="100"/>
      <c r="C889" s="100">
        <v>86</v>
      </c>
      <c r="D889" s="101">
        <v>734942</v>
      </c>
      <c r="E889" s="101" t="s">
        <v>270</v>
      </c>
      <c r="F889" s="101" t="s">
        <v>149</v>
      </c>
      <c r="G889" s="101">
        <v>24.5</v>
      </c>
      <c r="H889" s="101">
        <v>0</v>
      </c>
      <c r="I889" s="101">
        <v>0</v>
      </c>
      <c r="J889" s="102">
        <v>0</v>
      </c>
      <c r="K889" s="102">
        <v>0</v>
      </c>
      <c r="L889" s="102">
        <v>0</v>
      </c>
      <c r="M889" s="102">
        <v>0</v>
      </c>
      <c r="N889" s="102"/>
      <c r="O889" s="102"/>
      <c r="P889" s="102"/>
      <c r="Q889" s="102"/>
      <c r="R889" s="103">
        <f t="shared" si="56"/>
        <v>0</v>
      </c>
      <c r="S889" s="104">
        <f t="shared" si="58"/>
        <v>0</v>
      </c>
      <c r="T889" s="103">
        <v>3</v>
      </c>
      <c r="Y889" s="105"/>
    </row>
    <row r="890" spans="1:25" s="48" customFormat="1" ht="16.5" thickTop="1" thickBot="1">
      <c r="A890" s="99"/>
      <c r="B890" s="100"/>
      <c r="C890" s="100">
        <v>87</v>
      </c>
      <c r="D890" s="101">
        <v>734943</v>
      </c>
      <c r="E890" s="101" t="s">
        <v>271</v>
      </c>
      <c r="F890" s="101" t="s">
        <v>150</v>
      </c>
      <c r="G890" s="101">
        <v>24.5</v>
      </c>
      <c r="H890" s="101">
        <v>0</v>
      </c>
      <c r="I890" s="101">
        <v>0</v>
      </c>
      <c r="J890" s="102">
        <v>0</v>
      </c>
      <c r="K890" s="102">
        <v>1</v>
      </c>
      <c r="L890" s="102">
        <v>0</v>
      </c>
      <c r="M890" s="102">
        <v>0</v>
      </c>
      <c r="N890" s="102"/>
      <c r="O890" s="102"/>
      <c r="P890" s="102"/>
      <c r="Q890" s="102"/>
      <c r="R890" s="103">
        <f t="shared" si="56"/>
        <v>1</v>
      </c>
      <c r="S890" s="104">
        <f t="shared" si="58"/>
        <v>0.16666666666666666</v>
      </c>
      <c r="T890" s="103">
        <v>2</v>
      </c>
      <c r="Y890" s="105"/>
    </row>
    <row r="891" spans="1:25" s="48" customFormat="1" ht="16.5" thickTop="1" thickBot="1">
      <c r="A891" s="99"/>
      <c r="B891" s="100"/>
      <c r="C891" s="100">
        <v>88</v>
      </c>
      <c r="D891" s="101">
        <v>734944</v>
      </c>
      <c r="E891" s="101" t="s">
        <v>272</v>
      </c>
      <c r="F891" s="101" t="s">
        <v>151</v>
      </c>
      <c r="G891" s="101">
        <v>24.5</v>
      </c>
      <c r="H891" s="101">
        <v>0</v>
      </c>
      <c r="I891" s="101">
        <v>0</v>
      </c>
      <c r="J891" s="102">
        <v>0</v>
      </c>
      <c r="K891" s="102">
        <v>0</v>
      </c>
      <c r="L891" s="102">
        <v>1</v>
      </c>
      <c r="M891" s="102">
        <v>0</v>
      </c>
      <c r="N891" s="102"/>
      <c r="O891" s="102"/>
      <c r="P891" s="102"/>
      <c r="Q891" s="102"/>
      <c r="R891" s="103">
        <f t="shared" si="56"/>
        <v>1</v>
      </c>
      <c r="S891" s="104">
        <f t="shared" si="58"/>
        <v>0.16666666666666666</v>
      </c>
      <c r="T891" s="103">
        <v>1</v>
      </c>
      <c r="Y891" s="105"/>
    </row>
    <row r="892" spans="1:25" s="48" customFormat="1" ht="16.5" thickTop="1" thickBot="1">
      <c r="A892" s="99"/>
      <c r="B892" s="100"/>
      <c r="C892" s="100">
        <v>89</v>
      </c>
      <c r="D892" s="101">
        <v>734945</v>
      </c>
      <c r="E892" s="101" t="s">
        <v>273</v>
      </c>
      <c r="F892" s="101" t="s">
        <v>152</v>
      </c>
      <c r="G892" s="101">
        <v>39.5</v>
      </c>
      <c r="H892" s="101">
        <v>0</v>
      </c>
      <c r="I892" s="101">
        <v>0</v>
      </c>
      <c r="J892" s="102">
        <v>0</v>
      </c>
      <c r="K892" s="102">
        <v>0</v>
      </c>
      <c r="L892" s="102">
        <v>0</v>
      </c>
      <c r="M892" s="102">
        <v>0</v>
      </c>
      <c r="N892" s="102"/>
      <c r="O892" s="102"/>
      <c r="P892" s="102"/>
      <c r="Q892" s="102"/>
      <c r="R892" s="103">
        <f t="shared" si="56"/>
        <v>0</v>
      </c>
      <c r="S892" s="104">
        <f t="shared" si="58"/>
        <v>0</v>
      </c>
      <c r="T892" s="103">
        <v>0</v>
      </c>
      <c r="Y892" s="105"/>
    </row>
    <row r="893" spans="1:25" s="48" customFormat="1" ht="16.5" thickTop="1" thickBot="1">
      <c r="A893" s="99"/>
      <c r="B893" s="100"/>
      <c r="C893" s="100">
        <v>90</v>
      </c>
      <c r="D893" s="101">
        <v>734947</v>
      </c>
      <c r="E893" s="101" t="s">
        <v>274</v>
      </c>
      <c r="F893" s="101" t="s">
        <v>153</v>
      </c>
      <c r="G893" s="101">
        <v>39.5</v>
      </c>
      <c r="H893" s="101">
        <v>0</v>
      </c>
      <c r="I893" s="101">
        <v>0</v>
      </c>
      <c r="J893" s="102">
        <v>0</v>
      </c>
      <c r="K893" s="102">
        <v>0</v>
      </c>
      <c r="L893" s="102">
        <v>0</v>
      </c>
      <c r="M893" s="102">
        <v>0</v>
      </c>
      <c r="N893" s="102"/>
      <c r="O893" s="102"/>
      <c r="P893" s="102"/>
      <c r="Q893" s="102"/>
      <c r="R893" s="103">
        <f t="shared" si="56"/>
        <v>0</v>
      </c>
      <c r="S893" s="104">
        <f t="shared" si="58"/>
        <v>0</v>
      </c>
      <c r="T893" s="103">
        <v>0</v>
      </c>
      <c r="Y893" s="105"/>
    </row>
    <row r="894" spans="1:25" s="48" customFormat="1" ht="16.5" thickTop="1" thickBot="1">
      <c r="A894" s="99"/>
      <c r="B894" s="100"/>
      <c r="C894" s="100">
        <v>91</v>
      </c>
      <c r="D894" s="101">
        <v>734948</v>
      </c>
      <c r="E894" s="101" t="s">
        <v>275</v>
      </c>
      <c r="F894" s="101" t="s">
        <v>154</v>
      </c>
      <c r="G894" s="101">
        <v>49.5</v>
      </c>
      <c r="H894" s="101">
        <v>0</v>
      </c>
      <c r="I894" s="101">
        <v>0</v>
      </c>
      <c r="J894" s="102">
        <v>0</v>
      </c>
      <c r="K894" s="102">
        <v>0</v>
      </c>
      <c r="L894" s="102">
        <v>0</v>
      </c>
      <c r="M894" s="102">
        <v>0</v>
      </c>
      <c r="N894" s="102"/>
      <c r="O894" s="102"/>
      <c r="P894" s="102"/>
      <c r="Q894" s="102"/>
      <c r="R894" s="103">
        <f t="shared" si="56"/>
        <v>0</v>
      </c>
      <c r="S894" s="104">
        <f t="shared" si="58"/>
        <v>0</v>
      </c>
      <c r="T894" s="103">
        <v>0</v>
      </c>
      <c r="Y894" s="105"/>
    </row>
    <row r="895" spans="1:25" s="48" customFormat="1" ht="16.5" thickTop="1" thickBot="1">
      <c r="A895" s="99"/>
      <c r="B895" s="100"/>
      <c r="C895" s="100">
        <v>92</v>
      </c>
      <c r="D895" s="101">
        <v>734966</v>
      </c>
      <c r="E895" s="101" t="s">
        <v>276</v>
      </c>
      <c r="F895" s="101" t="s">
        <v>155</v>
      </c>
      <c r="G895" s="101">
        <v>24.5</v>
      </c>
      <c r="H895" s="101">
        <v>0</v>
      </c>
      <c r="I895" s="101">
        <v>0</v>
      </c>
      <c r="J895" s="102">
        <v>0</v>
      </c>
      <c r="K895" s="102">
        <v>0</v>
      </c>
      <c r="L895" s="102">
        <v>0</v>
      </c>
      <c r="M895" s="102">
        <v>0</v>
      </c>
      <c r="N895" s="102"/>
      <c r="O895" s="102"/>
      <c r="P895" s="102"/>
      <c r="Q895" s="102"/>
      <c r="R895" s="103">
        <f t="shared" si="56"/>
        <v>0</v>
      </c>
      <c r="S895" s="104">
        <f t="shared" si="58"/>
        <v>0</v>
      </c>
      <c r="T895" s="103">
        <v>0</v>
      </c>
      <c r="Y895" s="105"/>
    </row>
    <row r="896" spans="1:25" s="48" customFormat="1" ht="16.5" thickTop="1" thickBot="1">
      <c r="A896" s="99"/>
      <c r="B896" s="100"/>
      <c r="C896" s="100">
        <v>93</v>
      </c>
      <c r="D896" s="101">
        <v>734968</v>
      </c>
      <c r="E896" s="101" t="s">
        <v>277</v>
      </c>
      <c r="F896" s="101" t="s">
        <v>156</v>
      </c>
      <c r="G896" s="101">
        <v>24.5</v>
      </c>
      <c r="H896" s="101">
        <v>0</v>
      </c>
      <c r="I896" s="101">
        <v>0</v>
      </c>
      <c r="J896" s="102">
        <v>0</v>
      </c>
      <c r="K896" s="102">
        <v>0</v>
      </c>
      <c r="L896" s="102">
        <v>0</v>
      </c>
      <c r="M896" s="102">
        <v>0</v>
      </c>
      <c r="N896" s="102"/>
      <c r="O896" s="102"/>
      <c r="P896" s="102"/>
      <c r="Q896" s="102"/>
      <c r="R896" s="103">
        <f t="shared" si="56"/>
        <v>0</v>
      </c>
      <c r="S896" s="104">
        <f t="shared" si="58"/>
        <v>0</v>
      </c>
      <c r="T896" s="103">
        <v>0</v>
      </c>
      <c r="Y896" s="105"/>
    </row>
    <row r="897" spans="1:25" s="48" customFormat="1" ht="16.5" thickTop="1" thickBot="1">
      <c r="A897" s="99"/>
      <c r="B897" s="100"/>
      <c r="C897" s="100">
        <v>94</v>
      </c>
      <c r="D897" s="101">
        <v>734970</v>
      </c>
      <c r="E897" s="101" t="s">
        <v>278</v>
      </c>
      <c r="F897" s="101" t="s">
        <v>157</v>
      </c>
      <c r="G897" s="101">
        <v>24.5</v>
      </c>
      <c r="H897" s="101">
        <v>0</v>
      </c>
      <c r="I897" s="101">
        <v>0</v>
      </c>
      <c r="J897" s="102">
        <v>0</v>
      </c>
      <c r="K897" s="102">
        <v>0</v>
      </c>
      <c r="L897" s="102">
        <v>0</v>
      </c>
      <c r="M897" s="102">
        <v>0</v>
      </c>
      <c r="N897" s="102"/>
      <c r="O897" s="102"/>
      <c r="P897" s="102"/>
      <c r="Q897" s="102"/>
      <c r="R897" s="103">
        <f t="shared" si="56"/>
        <v>0</v>
      </c>
      <c r="S897" s="104">
        <f t="shared" si="58"/>
        <v>0</v>
      </c>
      <c r="T897" s="103">
        <v>0</v>
      </c>
      <c r="Y897" s="105"/>
    </row>
    <row r="898" spans="1:25" s="48" customFormat="1" ht="16.5" thickTop="1" thickBot="1">
      <c r="A898" s="99"/>
      <c r="B898" s="100"/>
      <c r="C898" s="100">
        <v>95</v>
      </c>
      <c r="D898" s="101">
        <v>734971</v>
      </c>
      <c r="E898" s="101" t="s">
        <v>279</v>
      </c>
      <c r="F898" s="101" t="s">
        <v>158</v>
      </c>
      <c r="G898" s="101">
        <v>24.5</v>
      </c>
      <c r="H898" s="101">
        <v>0</v>
      </c>
      <c r="I898" s="101">
        <v>0</v>
      </c>
      <c r="J898" s="102">
        <v>0</v>
      </c>
      <c r="K898" s="102">
        <v>0</v>
      </c>
      <c r="L898" s="102">
        <v>0</v>
      </c>
      <c r="M898" s="102">
        <v>0</v>
      </c>
      <c r="N898" s="102"/>
      <c r="O898" s="102"/>
      <c r="P898" s="102"/>
      <c r="Q898" s="102"/>
      <c r="R898" s="103">
        <f t="shared" si="56"/>
        <v>0</v>
      </c>
      <c r="S898" s="104">
        <f t="shared" si="58"/>
        <v>0</v>
      </c>
      <c r="T898" s="103">
        <v>0</v>
      </c>
      <c r="Y898" s="105"/>
    </row>
    <row r="899" spans="1:25" s="48" customFormat="1" ht="16.5" thickTop="1" thickBot="1">
      <c r="A899" s="99"/>
      <c r="B899" s="100"/>
      <c r="C899" s="100">
        <v>96</v>
      </c>
      <c r="D899" s="101">
        <v>734973</v>
      </c>
      <c r="E899" s="101" t="s">
        <v>280</v>
      </c>
      <c r="F899" s="101" t="s">
        <v>159</v>
      </c>
      <c r="G899" s="101">
        <v>24.5</v>
      </c>
      <c r="H899" s="101">
        <v>0</v>
      </c>
      <c r="I899" s="101">
        <v>0</v>
      </c>
      <c r="J899" s="102">
        <v>0</v>
      </c>
      <c r="K899" s="102">
        <v>0</v>
      </c>
      <c r="L899" s="102">
        <v>0</v>
      </c>
      <c r="M899" s="102">
        <v>0</v>
      </c>
      <c r="N899" s="102"/>
      <c r="O899" s="102"/>
      <c r="P899" s="102"/>
      <c r="Q899" s="102"/>
      <c r="R899" s="103">
        <f t="shared" si="56"/>
        <v>0</v>
      </c>
      <c r="S899" s="104">
        <f t="shared" si="58"/>
        <v>0</v>
      </c>
      <c r="T899" s="103">
        <v>0</v>
      </c>
      <c r="Y899" s="105"/>
    </row>
    <row r="900" spans="1:25" s="48" customFormat="1" ht="16.5" thickTop="1" thickBot="1">
      <c r="A900" s="99"/>
      <c r="B900" s="100"/>
      <c r="C900" s="100">
        <v>97</v>
      </c>
      <c r="D900" s="101">
        <v>734975</v>
      </c>
      <c r="E900" s="101" t="s">
        <v>281</v>
      </c>
      <c r="F900" s="101" t="s">
        <v>160</v>
      </c>
      <c r="G900" s="101">
        <v>24.5</v>
      </c>
      <c r="H900" s="101">
        <v>0</v>
      </c>
      <c r="I900" s="101">
        <v>0</v>
      </c>
      <c r="J900" s="102">
        <v>0</v>
      </c>
      <c r="K900" s="102">
        <v>0</v>
      </c>
      <c r="L900" s="102">
        <v>0</v>
      </c>
      <c r="M900" s="102">
        <v>0</v>
      </c>
      <c r="N900" s="102"/>
      <c r="O900" s="102"/>
      <c r="P900" s="102"/>
      <c r="Q900" s="102"/>
      <c r="R900" s="103">
        <f t="shared" si="56"/>
        <v>0</v>
      </c>
      <c r="S900" s="104">
        <f t="shared" si="58"/>
        <v>0</v>
      </c>
      <c r="T900" s="103">
        <v>0</v>
      </c>
      <c r="Y900" s="105"/>
    </row>
    <row r="901" spans="1:25" s="48" customFormat="1" ht="16.5" thickTop="1" thickBot="1">
      <c r="A901" s="99"/>
      <c r="B901" s="100"/>
      <c r="C901" s="100">
        <v>98</v>
      </c>
      <c r="D901" s="101">
        <v>734976</v>
      </c>
      <c r="E901" s="101" t="s">
        <v>282</v>
      </c>
      <c r="F901" s="101" t="s">
        <v>161</v>
      </c>
      <c r="G901" s="101">
        <v>39.5</v>
      </c>
      <c r="H901" s="101">
        <v>0</v>
      </c>
      <c r="I901" s="101">
        <v>0</v>
      </c>
      <c r="J901" s="102">
        <v>0</v>
      </c>
      <c r="K901" s="102">
        <v>0</v>
      </c>
      <c r="L901" s="102">
        <v>0</v>
      </c>
      <c r="M901" s="102">
        <v>0</v>
      </c>
      <c r="N901" s="102"/>
      <c r="O901" s="102"/>
      <c r="P901" s="102"/>
      <c r="Q901" s="102"/>
      <c r="R901" s="103">
        <f t="shared" si="56"/>
        <v>0</v>
      </c>
      <c r="S901" s="104">
        <f t="shared" si="58"/>
        <v>0</v>
      </c>
      <c r="T901" s="103">
        <v>0</v>
      </c>
      <c r="Y901" s="105"/>
    </row>
    <row r="902" spans="1:25" s="48" customFormat="1" ht="16.5" thickTop="1" thickBot="1">
      <c r="A902" s="99"/>
      <c r="B902" s="100"/>
      <c r="C902" s="100">
        <v>99</v>
      </c>
      <c r="D902" s="101">
        <v>734981</v>
      </c>
      <c r="E902" s="101" t="s">
        <v>283</v>
      </c>
      <c r="F902" s="101" t="s">
        <v>162</v>
      </c>
      <c r="G902" s="101">
        <v>39.5</v>
      </c>
      <c r="H902" s="101">
        <v>0</v>
      </c>
      <c r="I902" s="101">
        <v>0</v>
      </c>
      <c r="J902" s="102">
        <v>0</v>
      </c>
      <c r="K902" s="102">
        <v>0</v>
      </c>
      <c r="L902" s="102">
        <v>0</v>
      </c>
      <c r="M902" s="102">
        <v>0</v>
      </c>
      <c r="N902" s="102"/>
      <c r="O902" s="102"/>
      <c r="P902" s="102"/>
      <c r="Q902" s="102"/>
      <c r="R902" s="103">
        <f t="shared" si="56"/>
        <v>0</v>
      </c>
      <c r="S902" s="104">
        <f t="shared" si="58"/>
        <v>0</v>
      </c>
      <c r="T902" s="103">
        <v>0</v>
      </c>
      <c r="Y902" s="105"/>
    </row>
    <row r="903" spans="1:25" s="48" customFormat="1" ht="16.5" thickTop="1" thickBot="1">
      <c r="A903" s="99"/>
      <c r="B903" s="100"/>
      <c r="C903" s="100">
        <v>100</v>
      </c>
      <c r="D903" s="101">
        <v>735669</v>
      </c>
      <c r="E903" s="101" t="s">
        <v>284</v>
      </c>
      <c r="F903" s="101" t="s">
        <v>138</v>
      </c>
      <c r="G903" s="101">
        <v>24.5</v>
      </c>
      <c r="H903" s="101">
        <v>0</v>
      </c>
      <c r="I903" s="101">
        <v>0</v>
      </c>
      <c r="J903" s="102">
        <v>0</v>
      </c>
      <c r="K903" s="102">
        <v>0</v>
      </c>
      <c r="L903" s="102">
        <v>0</v>
      </c>
      <c r="M903" s="102">
        <v>0</v>
      </c>
      <c r="N903" s="102"/>
      <c r="O903" s="102"/>
      <c r="P903" s="102"/>
      <c r="Q903" s="102"/>
      <c r="R903" s="103">
        <f t="shared" si="56"/>
        <v>0</v>
      </c>
      <c r="S903" s="104">
        <f t="shared" si="58"/>
        <v>0</v>
      </c>
      <c r="T903" s="103">
        <v>0</v>
      </c>
      <c r="Y903" s="105"/>
    </row>
    <row r="904" spans="1:25" s="48" customFormat="1" ht="16.5" thickTop="1" thickBot="1">
      <c r="A904" s="99"/>
      <c r="B904" s="100"/>
      <c r="C904" s="100">
        <v>101</v>
      </c>
      <c r="D904" s="101">
        <v>735670</v>
      </c>
      <c r="E904" s="101" t="s">
        <v>285</v>
      </c>
      <c r="F904" s="101" t="s">
        <v>163</v>
      </c>
      <c r="G904" s="101">
        <v>44.5</v>
      </c>
      <c r="H904" s="101">
        <v>0</v>
      </c>
      <c r="I904" s="101">
        <v>0</v>
      </c>
      <c r="J904" s="102">
        <v>0</v>
      </c>
      <c r="K904" s="102">
        <v>0</v>
      </c>
      <c r="L904" s="102">
        <v>0</v>
      </c>
      <c r="M904" s="102">
        <v>0</v>
      </c>
      <c r="N904" s="102"/>
      <c r="O904" s="102"/>
      <c r="P904" s="102"/>
      <c r="Q904" s="102"/>
      <c r="R904" s="103">
        <f t="shared" si="56"/>
        <v>0</v>
      </c>
      <c r="S904" s="104">
        <f t="shared" si="58"/>
        <v>0</v>
      </c>
      <c r="T904" s="103">
        <v>6</v>
      </c>
      <c r="Y904" s="105"/>
    </row>
    <row r="905" spans="1:25" s="48" customFormat="1" ht="16.5" thickTop="1" thickBot="1">
      <c r="A905" s="99"/>
      <c r="B905" s="100"/>
      <c r="C905" s="100">
        <v>102</v>
      </c>
      <c r="D905" s="101">
        <v>738068</v>
      </c>
      <c r="E905" s="101" t="s">
        <v>286</v>
      </c>
      <c r="F905" s="101" t="s">
        <v>164</v>
      </c>
      <c r="G905" s="101">
        <v>59.5</v>
      </c>
      <c r="H905" s="101">
        <v>0</v>
      </c>
      <c r="I905" s="101">
        <v>0</v>
      </c>
      <c r="J905" s="102">
        <v>0</v>
      </c>
      <c r="K905" s="102">
        <v>1</v>
      </c>
      <c r="L905" s="102">
        <v>0</v>
      </c>
      <c r="M905" s="102">
        <v>0</v>
      </c>
      <c r="N905" s="102"/>
      <c r="O905" s="102"/>
      <c r="P905" s="102"/>
      <c r="Q905" s="102"/>
      <c r="R905" s="103">
        <f t="shared" si="56"/>
        <v>1</v>
      </c>
      <c r="S905" s="104">
        <f t="shared" si="58"/>
        <v>0.16666666666666666</v>
      </c>
      <c r="T905" s="103">
        <v>1</v>
      </c>
      <c r="Y905" s="105"/>
    </row>
    <row r="906" spans="1:25" s="48" customFormat="1" ht="16.5" thickTop="1" thickBot="1">
      <c r="A906" s="99"/>
      <c r="B906" s="100"/>
      <c r="C906" s="100">
        <v>103</v>
      </c>
      <c r="D906" s="101">
        <v>738069</v>
      </c>
      <c r="E906" s="101" t="s">
        <v>287</v>
      </c>
      <c r="F906" s="101" t="s">
        <v>165</v>
      </c>
      <c r="G906" s="101">
        <v>59.5</v>
      </c>
      <c r="H906" s="101">
        <v>0</v>
      </c>
      <c r="I906" s="101">
        <v>0</v>
      </c>
      <c r="J906" s="102">
        <v>1</v>
      </c>
      <c r="K906" s="102">
        <v>0</v>
      </c>
      <c r="L906" s="102">
        <v>0</v>
      </c>
      <c r="M906" s="102">
        <v>0</v>
      </c>
      <c r="N906" s="102"/>
      <c r="O906" s="102"/>
      <c r="P906" s="102"/>
      <c r="Q906" s="102"/>
      <c r="R906" s="103">
        <f t="shared" si="56"/>
        <v>1</v>
      </c>
      <c r="S906" s="104">
        <f t="shared" si="58"/>
        <v>0.16666666666666666</v>
      </c>
      <c r="T906" s="103">
        <v>1</v>
      </c>
      <c r="Y906" s="105"/>
    </row>
    <row r="907" spans="1:25" s="48" customFormat="1" ht="16.5" thickTop="1" thickBot="1">
      <c r="A907" s="99"/>
      <c r="B907" s="100"/>
      <c r="C907" s="100">
        <v>104</v>
      </c>
      <c r="D907" s="101">
        <v>738071</v>
      </c>
      <c r="E907" s="101" t="s">
        <v>288</v>
      </c>
      <c r="F907" s="101" t="s">
        <v>166</v>
      </c>
      <c r="G907" s="101">
        <v>24.5</v>
      </c>
      <c r="H907" s="101">
        <v>0</v>
      </c>
      <c r="I907" s="101">
        <v>0</v>
      </c>
      <c r="J907" s="102">
        <v>0</v>
      </c>
      <c r="K907" s="102">
        <v>0</v>
      </c>
      <c r="L907" s="102">
        <v>0</v>
      </c>
      <c r="M907" s="102">
        <v>0</v>
      </c>
      <c r="N907" s="102"/>
      <c r="O907" s="102"/>
      <c r="P907" s="102"/>
      <c r="Q907" s="102"/>
      <c r="R907" s="103">
        <f t="shared" si="56"/>
        <v>0</v>
      </c>
      <c r="S907" s="104">
        <f t="shared" si="58"/>
        <v>0</v>
      </c>
      <c r="T907" s="103">
        <v>4</v>
      </c>
      <c r="Y907" s="105"/>
    </row>
    <row r="908" spans="1:25" s="48" customFormat="1" ht="16.5" thickTop="1" thickBot="1">
      <c r="A908" s="99"/>
      <c r="B908" s="100"/>
      <c r="C908" s="100">
        <v>105</v>
      </c>
      <c r="D908" s="101">
        <v>738072</v>
      </c>
      <c r="E908" s="101" t="s">
        <v>289</v>
      </c>
      <c r="F908" s="101" t="s">
        <v>167</v>
      </c>
      <c r="G908" s="101">
        <v>24.5</v>
      </c>
      <c r="H908" s="101">
        <v>0</v>
      </c>
      <c r="I908" s="101">
        <v>0</v>
      </c>
      <c r="J908" s="102">
        <v>0</v>
      </c>
      <c r="K908" s="102">
        <v>0</v>
      </c>
      <c r="L908" s="102">
        <v>0</v>
      </c>
      <c r="M908" s="102">
        <v>0</v>
      </c>
      <c r="N908" s="102"/>
      <c r="O908" s="102"/>
      <c r="P908" s="102"/>
      <c r="Q908" s="102"/>
      <c r="R908" s="103">
        <f t="shared" si="56"/>
        <v>0</v>
      </c>
      <c r="S908" s="104">
        <f t="shared" si="58"/>
        <v>0</v>
      </c>
      <c r="T908" s="103">
        <v>4</v>
      </c>
      <c r="Y908" s="105"/>
    </row>
    <row r="909" spans="1:25" s="48" customFormat="1" ht="16.5" thickTop="1" thickBot="1">
      <c r="A909" s="99"/>
      <c r="B909" s="100"/>
      <c r="C909" s="100">
        <v>106</v>
      </c>
      <c r="D909" s="101">
        <v>738073</v>
      </c>
      <c r="E909" s="101" t="s">
        <v>290</v>
      </c>
      <c r="F909" s="101" t="s">
        <v>168</v>
      </c>
      <c r="G909" s="101">
        <v>24.5</v>
      </c>
      <c r="H909" s="101">
        <v>0</v>
      </c>
      <c r="I909" s="101">
        <v>0</v>
      </c>
      <c r="J909" s="102">
        <v>0</v>
      </c>
      <c r="K909" s="102">
        <v>0</v>
      </c>
      <c r="L909" s="102">
        <v>0</v>
      </c>
      <c r="M909" s="102">
        <v>0</v>
      </c>
      <c r="N909" s="102"/>
      <c r="O909" s="102"/>
      <c r="P909" s="102"/>
      <c r="Q909" s="102"/>
      <c r="R909" s="103">
        <f t="shared" si="56"/>
        <v>0</v>
      </c>
      <c r="S909" s="104">
        <f t="shared" si="58"/>
        <v>0</v>
      </c>
      <c r="T909" s="103">
        <v>4</v>
      </c>
      <c r="Y909" s="105"/>
    </row>
    <row r="910" spans="1:25" s="48" customFormat="1" ht="16.5" thickTop="1" thickBot="1">
      <c r="A910" s="99"/>
      <c r="B910" s="100"/>
      <c r="C910" s="100">
        <v>107</v>
      </c>
      <c r="D910" s="101">
        <v>738074</v>
      </c>
      <c r="E910" s="101" t="s">
        <v>291</v>
      </c>
      <c r="F910" s="101" t="s">
        <v>169</v>
      </c>
      <c r="G910" s="101">
        <v>344.5</v>
      </c>
      <c r="H910" s="101">
        <v>0</v>
      </c>
      <c r="I910" s="101">
        <v>0</v>
      </c>
      <c r="J910" s="102">
        <v>0</v>
      </c>
      <c r="K910" s="102">
        <v>0</v>
      </c>
      <c r="L910" s="102">
        <v>0</v>
      </c>
      <c r="M910" s="102">
        <v>0</v>
      </c>
      <c r="N910" s="102"/>
      <c r="O910" s="102"/>
      <c r="P910" s="102"/>
      <c r="Q910" s="102"/>
      <c r="R910" s="103">
        <f t="shared" si="56"/>
        <v>0</v>
      </c>
      <c r="S910" s="104">
        <f t="shared" si="58"/>
        <v>0</v>
      </c>
      <c r="T910" s="103">
        <v>0</v>
      </c>
      <c r="Y910" s="105"/>
    </row>
    <row r="911" spans="1:25" s="48" customFormat="1" ht="16.5" thickTop="1" thickBot="1">
      <c r="A911" s="99"/>
      <c r="B911" s="100"/>
      <c r="C911" s="100">
        <v>108</v>
      </c>
      <c r="D911" s="101">
        <v>738075</v>
      </c>
      <c r="E911" s="101" t="s">
        <v>292</v>
      </c>
      <c r="F911" s="101" t="s">
        <v>170</v>
      </c>
      <c r="G911" s="101">
        <v>129.5</v>
      </c>
      <c r="H911" s="101">
        <v>0</v>
      </c>
      <c r="I911" s="101">
        <v>0</v>
      </c>
      <c r="J911" s="102">
        <v>0</v>
      </c>
      <c r="K911" s="102">
        <v>0</v>
      </c>
      <c r="L911" s="102">
        <v>0</v>
      </c>
      <c r="M911" s="102">
        <v>0</v>
      </c>
      <c r="N911" s="102"/>
      <c r="O911" s="102"/>
      <c r="P911" s="102"/>
      <c r="Q911" s="102"/>
      <c r="R911" s="103">
        <f t="shared" si="56"/>
        <v>0</v>
      </c>
      <c r="S911" s="104">
        <f t="shared" si="58"/>
        <v>0</v>
      </c>
      <c r="T911" s="103">
        <v>0</v>
      </c>
      <c r="Y911" s="105"/>
    </row>
    <row r="912" spans="1:25" s="48" customFormat="1" ht="16.5" thickTop="1" thickBot="1">
      <c r="A912" s="99"/>
      <c r="B912" s="100"/>
      <c r="C912" s="100">
        <v>109</v>
      </c>
      <c r="D912" s="101">
        <v>738076</v>
      </c>
      <c r="E912" s="101" t="s">
        <v>293</v>
      </c>
      <c r="F912" s="101" t="s">
        <v>171</v>
      </c>
      <c r="G912" s="101">
        <v>124.5</v>
      </c>
      <c r="H912" s="101">
        <v>0</v>
      </c>
      <c r="I912" s="101">
        <v>0</v>
      </c>
      <c r="J912" s="102">
        <v>0</v>
      </c>
      <c r="K912" s="102">
        <v>0</v>
      </c>
      <c r="L912" s="102">
        <v>0</v>
      </c>
      <c r="M912" s="102">
        <v>0</v>
      </c>
      <c r="N912" s="102"/>
      <c r="O912" s="102"/>
      <c r="P912" s="102"/>
      <c r="Q912" s="102"/>
      <c r="R912" s="103">
        <f t="shared" si="56"/>
        <v>0</v>
      </c>
      <c r="S912" s="104">
        <f t="shared" si="58"/>
        <v>0</v>
      </c>
      <c r="T912" s="103">
        <v>0</v>
      </c>
      <c r="Y912" s="105"/>
    </row>
    <row r="913" spans="1:25" s="48" customFormat="1" ht="16.5" thickTop="1" thickBot="1">
      <c r="A913" s="99"/>
      <c r="B913" s="100"/>
      <c r="C913" s="100">
        <v>110</v>
      </c>
      <c r="D913" s="101">
        <v>738077</v>
      </c>
      <c r="E913" s="101" t="s">
        <v>294</v>
      </c>
      <c r="F913" s="101" t="s">
        <v>172</v>
      </c>
      <c r="G913" s="101">
        <v>89.5</v>
      </c>
      <c r="H913" s="101">
        <v>0</v>
      </c>
      <c r="I913" s="101">
        <v>0</v>
      </c>
      <c r="J913" s="102">
        <v>0</v>
      </c>
      <c r="K913" s="102">
        <v>0</v>
      </c>
      <c r="L913" s="102">
        <v>0</v>
      </c>
      <c r="M913" s="102">
        <v>0</v>
      </c>
      <c r="N913" s="102"/>
      <c r="O913" s="102"/>
      <c r="P913" s="102"/>
      <c r="Q913" s="102"/>
      <c r="R913" s="103">
        <f t="shared" si="56"/>
        <v>0</v>
      </c>
      <c r="S913" s="104">
        <f t="shared" si="58"/>
        <v>0</v>
      </c>
      <c r="T913" s="103">
        <v>0</v>
      </c>
      <c r="Y913" s="105"/>
    </row>
    <row r="914" spans="1:25" s="48" customFormat="1" ht="16.5" thickTop="1" thickBot="1">
      <c r="A914" s="99"/>
      <c r="B914" s="100"/>
      <c r="C914" s="100">
        <v>111</v>
      </c>
      <c r="D914" s="101">
        <v>738078</v>
      </c>
      <c r="E914" s="101" t="s">
        <v>295</v>
      </c>
      <c r="F914" s="101" t="s">
        <v>173</v>
      </c>
      <c r="G914" s="101">
        <v>24.5</v>
      </c>
      <c r="H914" s="101">
        <v>2</v>
      </c>
      <c r="I914" s="101">
        <v>1</v>
      </c>
      <c r="J914" s="102">
        <v>4</v>
      </c>
      <c r="K914" s="102">
        <v>3</v>
      </c>
      <c r="L914" s="102">
        <v>0</v>
      </c>
      <c r="M914" s="102">
        <v>1</v>
      </c>
      <c r="N914" s="102"/>
      <c r="O914" s="102"/>
      <c r="P914" s="102"/>
      <c r="Q914" s="102"/>
      <c r="R914" s="103">
        <f t="shared" si="56"/>
        <v>11</v>
      </c>
      <c r="S914" s="104">
        <f t="shared" si="58"/>
        <v>1.8333333333333333</v>
      </c>
      <c r="T914" s="103">
        <v>20</v>
      </c>
      <c r="Y914" s="105"/>
    </row>
    <row r="915" spans="1:25" s="48" customFormat="1" ht="16.5" thickTop="1" thickBot="1">
      <c r="A915" s="99"/>
      <c r="B915" s="100"/>
      <c r="C915" s="100">
        <v>112</v>
      </c>
      <c r="D915" s="101">
        <v>738079</v>
      </c>
      <c r="E915" s="101" t="s">
        <v>296</v>
      </c>
      <c r="F915" s="101" t="s">
        <v>174</v>
      </c>
      <c r="G915" s="101">
        <v>49.5</v>
      </c>
      <c r="H915" s="101">
        <v>0</v>
      </c>
      <c r="I915" s="101">
        <v>0</v>
      </c>
      <c r="J915" s="102">
        <v>0</v>
      </c>
      <c r="K915" s="102">
        <v>0</v>
      </c>
      <c r="L915" s="102">
        <v>0</v>
      </c>
      <c r="M915" s="102">
        <v>1</v>
      </c>
      <c r="N915" s="102"/>
      <c r="O915" s="102"/>
      <c r="P915" s="102"/>
      <c r="Q915" s="102"/>
      <c r="R915" s="103">
        <f t="shared" si="56"/>
        <v>1</v>
      </c>
      <c r="S915" s="104">
        <f t="shared" si="58"/>
        <v>0.16666666666666666</v>
      </c>
      <c r="T915" s="103">
        <v>1</v>
      </c>
      <c r="Y915" s="105"/>
    </row>
    <row r="916" spans="1:25" s="48" customFormat="1" ht="16.5" thickTop="1" thickBot="1">
      <c r="A916" s="99"/>
      <c r="B916" s="100"/>
      <c r="C916" s="100">
        <v>113</v>
      </c>
      <c r="D916" s="101">
        <v>738080</v>
      </c>
      <c r="E916" s="101" t="s">
        <v>297</v>
      </c>
      <c r="F916" s="101" t="s">
        <v>175</v>
      </c>
      <c r="G916" s="101">
        <v>49.5</v>
      </c>
      <c r="H916" s="101">
        <v>0</v>
      </c>
      <c r="I916" s="101">
        <v>0</v>
      </c>
      <c r="J916" s="102">
        <v>0</v>
      </c>
      <c r="K916" s="102">
        <v>0</v>
      </c>
      <c r="L916" s="102">
        <v>0</v>
      </c>
      <c r="M916" s="102">
        <v>0</v>
      </c>
      <c r="N916" s="102"/>
      <c r="O916" s="102"/>
      <c r="P916" s="102"/>
      <c r="Q916" s="102"/>
      <c r="R916" s="103">
        <f t="shared" si="56"/>
        <v>0</v>
      </c>
      <c r="S916" s="104">
        <f t="shared" si="58"/>
        <v>0</v>
      </c>
      <c r="T916" s="103">
        <v>2</v>
      </c>
      <c r="Y916" s="105"/>
    </row>
    <row r="917" spans="1:25" s="48" customFormat="1" ht="16.5" thickTop="1" thickBot="1">
      <c r="A917" s="99"/>
      <c r="B917" s="100"/>
      <c r="C917" s="100">
        <v>114</v>
      </c>
      <c r="D917" s="101">
        <v>738081</v>
      </c>
      <c r="E917" s="101" t="s">
        <v>298</v>
      </c>
      <c r="F917" s="101" t="s">
        <v>176</v>
      </c>
      <c r="G917" s="101">
        <v>64.5</v>
      </c>
      <c r="H917" s="101">
        <v>0</v>
      </c>
      <c r="I917" s="101">
        <v>0</v>
      </c>
      <c r="J917" s="102">
        <v>0</v>
      </c>
      <c r="K917" s="102">
        <v>0</v>
      </c>
      <c r="L917" s="102">
        <v>0</v>
      </c>
      <c r="M917" s="102">
        <v>0</v>
      </c>
      <c r="N917" s="102"/>
      <c r="O917" s="102"/>
      <c r="P917" s="102"/>
      <c r="Q917" s="102"/>
      <c r="R917" s="103">
        <f t="shared" si="56"/>
        <v>0</v>
      </c>
      <c r="S917" s="104">
        <f t="shared" si="58"/>
        <v>0</v>
      </c>
      <c r="T917" s="103">
        <v>0</v>
      </c>
      <c r="Y917" s="105"/>
    </row>
    <row r="918" spans="1:25" s="48" customFormat="1" ht="16.5" thickTop="1" thickBot="1">
      <c r="A918" s="99"/>
      <c r="B918" s="100"/>
      <c r="C918" s="100">
        <v>115</v>
      </c>
      <c r="D918" s="106">
        <v>739727</v>
      </c>
      <c r="E918" s="101" t="s">
        <v>302</v>
      </c>
      <c r="F918" s="101" t="s">
        <v>303</v>
      </c>
      <c r="G918" s="101">
        <v>44.5</v>
      </c>
      <c r="H918" s="102">
        <v>0</v>
      </c>
      <c r="I918" s="101">
        <v>0</v>
      </c>
      <c r="J918" s="102">
        <v>0</v>
      </c>
      <c r="K918" s="102">
        <v>0</v>
      </c>
      <c r="L918" s="102">
        <v>0</v>
      </c>
      <c r="M918" s="102">
        <v>2</v>
      </c>
      <c r="N918" s="102"/>
      <c r="O918" s="102"/>
      <c r="P918" s="102"/>
      <c r="Q918" s="102"/>
      <c r="R918" s="103">
        <f t="shared" si="56"/>
        <v>2</v>
      </c>
      <c r="S918" s="104">
        <f t="shared" si="58"/>
        <v>0.33333333333333331</v>
      </c>
      <c r="T918" s="103">
        <v>2</v>
      </c>
      <c r="Y918" s="105"/>
    </row>
    <row r="919" spans="1:25" s="48" customFormat="1" ht="16.5" thickTop="1" thickBot="1">
      <c r="A919" s="99"/>
      <c r="B919" s="100"/>
      <c r="C919" s="100">
        <v>116</v>
      </c>
      <c r="D919" s="106">
        <v>739728</v>
      </c>
      <c r="E919" s="101" t="s">
        <v>304</v>
      </c>
      <c r="F919" s="101" t="s">
        <v>305</v>
      </c>
      <c r="G919" s="101">
        <v>44.5</v>
      </c>
      <c r="H919" s="102">
        <v>0</v>
      </c>
      <c r="I919" s="101">
        <v>0</v>
      </c>
      <c r="J919" s="102">
        <v>0</v>
      </c>
      <c r="K919" s="102">
        <v>0</v>
      </c>
      <c r="L919" s="102">
        <v>0</v>
      </c>
      <c r="M919" s="102">
        <v>0</v>
      </c>
      <c r="N919" s="102"/>
      <c r="O919" s="102"/>
      <c r="P919" s="102"/>
      <c r="Q919" s="102"/>
      <c r="R919" s="103">
        <f t="shared" si="56"/>
        <v>0</v>
      </c>
      <c r="S919" s="104">
        <f t="shared" si="58"/>
        <v>0</v>
      </c>
      <c r="T919" s="103">
        <v>4</v>
      </c>
      <c r="Y919" s="105"/>
    </row>
    <row r="920" spans="1:25" s="48" customFormat="1" ht="16.5" thickTop="1" thickBot="1">
      <c r="A920" s="99"/>
      <c r="B920" s="100"/>
      <c r="C920" s="100">
        <v>117</v>
      </c>
      <c r="D920" s="101">
        <v>742244</v>
      </c>
      <c r="E920" s="101" t="s">
        <v>306</v>
      </c>
      <c r="F920" s="101" t="s">
        <v>320</v>
      </c>
      <c r="G920" s="101">
        <v>29.5</v>
      </c>
      <c r="H920" s="102">
        <v>0</v>
      </c>
      <c r="I920" s="102">
        <v>0</v>
      </c>
      <c r="J920" s="102"/>
      <c r="K920" s="102"/>
      <c r="L920" s="102">
        <v>0</v>
      </c>
      <c r="M920" s="102">
        <v>0</v>
      </c>
      <c r="N920" s="102"/>
      <c r="O920" s="102"/>
      <c r="P920" s="102"/>
      <c r="Q920" s="102"/>
      <c r="R920" s="103">
        <f t="shared" ref="R920:R921" si="59">SUM(H920:Q920)</f>
        <v>0</v>
      </c>
      <c r="S920" s="104">
        <f t="shared" ref="S920:S921" si="60">AVERAGE(H920:Q920)</f>
        <v>0</v>
      </c>
      <c r="T920" s="119">
        <v>4</v>
      </c>
      <c r="Y920" s="105"/>
    </row>
    <row r="921" spans="1:25" s="48" customFormat="1" ht="16.5" thickTop="1" thickBot="1">
      <c r="A921" s="99"/>
      <c r="B921" s="100"/>
      <c r="C921" s="100">
        <v>118</v>
      </c>
      <c r="D921" s="101">
        <v>742245</v>
      </c>
      <c r="E921" s="101" t="s">
        <v>307</v>
      </c>
      <c r="F921" s="101" t="s">
        <v>321</v>
      </c>
      <c r="G921" s="101">
        <v>29.5</v>
      </c>
      <c r="H921" s="102">
        <v>0</v>
      </c>
      <c r="I921" s="102">
        <v>0</v>
      </c>
      <c r="J921" s="102"/>
      <c r="K921" s="102"/>
      <c r="L921" s="102">
        <v>0</v>
      </c>
      <c r="M921" s="102">
        <v>0</v>
      </c>
      <c r="N921" s="102"/>
      <c r="O921" s="102"/>
      <c r="P921" s="102"/>
      <c r="Q921" s="102"/>
      <c r="R921" s="103">
        <f t="shared" si="59"/>
        <v>0</v>
      </c>
      <c r="S921" s="104">
        <f t="shared" si="60"/>
        <v>0</v>
      </c>
      <c r="T921" s="119">
        <v>0</v>
      </c>
      <c r="Y921" s="105"/>
    </row>
    <row r="922" spans="1:25" s="48" customFormat="1" ht="16.5" thickTop="1" thickBot="1">
      <c r="A922" s="99"/>
      <c r="B922" s="100"/>
      <c r="C922" s="100">
        <v>119</v>
      </c>
      <c r="D922" s="101">
        <v>742247</v>
      </c>
      <c r="E922" s="101" t="s">
        <v>308</v>
      </c>
      <c r="F922" s="101" t="s">
        <v>322</v>
      </c>
      <c r="G922" s="101">
        <v>29.5</v>
      </c>
      <c r="H922" s="102">
        <v>0</v>
      </c>
      <c r="I922" s="102">
        <v>0</v>
      </c>
      <c r="J922" s="102"/>
      <c r="K922" s="102"/>
      <c r="L922" s="102">
        <v>0</v>
      </c>
      <c r="M922" s="102">
        <v>0</v>
      </c>
      <c r="N922" s="102"/>
      <c r="O922" s="102"/>
      <c r="P922" s="102"/>
      <c r="Q922" s="102"/>
      <c r="R922" s="103">
        <f t="shared" ref="R922:R925" si="61">SUM(H922:Q922)</f>
        <v>0</v>
      </c>
      <c r="S922" s="104">
        <f t="shared" si="58"/>
        <v>0</v>
      </c>
      <c r="T922" s="119">
        <v>4</v>
      </c>
      <c r="Y922" s="105"/>
    </row>
    <row r="923" spans="1:25" s="48" customFormat="1" ht="16.5" thickTop="1" thickBot="1">
      <c r="A923" s="99"/>
      <c r="B923" s="100"/>
      <c r="C923" s="100">
        <v>120</v>
      </c>
      <c r="D923" s="101">
        <v>742248</v>
      </c>
      <c r="E923" s="101" t="s">
        <v>309</v>
      </c>
      <c r="F923" s="101" t="s">
        <v>323</v>
      </c>
      <c r="G923" s="101">
        <v>24.5</v>
      </c>
      <c r="H923" s="102">
        <v>0</v>
      </c>
      <c r="I923" s="102">
        <v>0</v>
      </c>
      <c r="J923" s="102"/>
      <c r="K923" s="102"/>
      <c r="L923" s="102">
        <v>0</v>
      </c>
      <c r="M923" s="102">
        <v>3</v>
      </c>
      <c r="N923" s="102"/>
      <c r="O923" s="102"/>
      <c r="P923" s="102"/>
      <c r="Q923" s="102"/>
      <c r="R923" s="103">
        <f t="shared" si="61"/>
        <v>3</v>
      </c>
      <c r="S923" s="104">
        <f t="shared" si="58"/>
        <v>0.75</v>
      </c>
      <c r="T923" s="119">
        <v>3</v>
      </c>
      <c r="Y923" s="105"/>
    </row>
    <row r="924" spans="1:25" s="48" customFormat="1" ht="16.5" thickTop="1" thickBot="1">
      <c r="A924" s="99"/>
      <c r="B924" s="100"/>
      <c r="C924" s="100">
        <v>121</v>
      </c>
      <c r="D924" s="106">
        <v>742249</v>
      </c>
      <c r="E924" s="101" t="s">
        <v>310</v>
      </c>
      <c r="F924" s="101" t="s">
        <v>324</v>
      </c>
      <c r="G924" s="101">
        <v>44.5</v>
      </c>
      <c r="H924" s="102">
        <v>0</v>
      </c>
      <c r="I924" s="102">
        <v>0</v>
      </c>
      <c r="J924" s="102"/>
      <c r="K924" s="102"/>
      <c r="L924" s="102">
        <v>0</v>
      </c>
      <c r="M924" s="102">
        <v>0</v>
      </c>
      <c r="N924" s="102"/>
      <c r="O924" s="102"/>
      <c r="P924" s="102"/>
      <c r="Q924" s="102"/>
      <c r="R924" s="103">
        <f t="shared" si="61"/>
        <v>0</v>
      </c>
      <c r="S924" s="104">
        <f t="shared" si="58"/>
        <v>0</v>
      </c>
      <c r="T924" s="119">
        <v>0</v>
      </c>
      <c r="Y924" s="105"/>
    </row>
    <row r="925" spans="1:25" s="48" customFormat="1" ht="16.5" thickTop="1" thickBot="1">
      <c r="A925" s="99"/>
      <c r="B925" s="100"/>
      <c r="C925" s="100">
        <v>122</v>
      </c>
      <c r="D925" s="106">
        <v>742292</v>
      </c>
      <c r="E925" s="101" t="s">
        <v>311</v>
      </c>
      <c r="F925" s="101" t="s">
        <v>325</v>
      </c>
      <c r="G925" s="101">
        <v>39.5</v>
      </c>
      <c r="H925" s="102">
        <v>0</v>
      </c>
      <c r="I925" s="102">
        <v>0</v>
      </c>
      <c r="J925" s="102"/>
      <c r="K925" s="102"/>
      <c r="L925" s="102">
        <v>0</v>
      </c>
      <c r="M925" s="102">
        <v>0</v>
      </c>
      <c r="N925" s="102"/>
      <c r="O925" s="102"/>
      <c r="P925" s="102"/>
      <c r="Q925" s="102"/>
      <c r="R925" s="103">
        <f t="shared" si="61"/>
        <v>0</v>
      </c>
      <c r="S925" s="104">
        <f t="shared" si="58"/>
        <v>0</v>
      </c>
      <c r="T925" s="119">
        <v>4</v>
      </c>
      <c r="Y925" s="105"/>
    </row>
    <row r="926" spans="1:25" s="48" customFormat="1" ht="16.5" thickTop="1" thickBot="1">
      <c r="A926" s="99"/>
      <c r="B926" s="100"/>
      <c r="C926" s="100">
        <v>123</v>
      </c>
      <c r="D926" s="101">
        <v>742293</v>
      </c>
      <c r="E926" s="101" t="s">
        <v>312</v>
      </c>
      <c r="F926" s="101" t="s">
        <v>326</v>
      </c>
      <c r="G926" s="101">
        <v>44.5</v>
      </c>
      <c r="H926" s="102">
        <v>0</v>
      </c>
      <c r="I926" s="102">
        <v>0</v>
      </c>
      <c r="J926" s="102"/>
      <c r="K926" s="102"/>
      <c r="L926" s="102">
        <v>0</v>
      </c>
      <c r="M926" s="102">
        <v>0</v>
      </c>
      <c r="N926" s="102"/>
      <c r="O926" s="102"/>
      <c r="P926" s="102"/>
      <c r="Q926" s="102"/>
      <c r="R926" s="103">
        <f t="shared" ref="R926:R929" si="62">SUM(H926:Q926)</f>
        <v>0</v>
      </c>
      <c r="S926" s="104">
        <f t="shared" ref="S926:S929" si="63">AVERAGE(H926:Q926)</f>
        <v>0</v>
      </c>
      <c r="T926" s="119">
        <v>4</v>
      </c>
      <c r="Y926" s="105"/>
    </row>
    <row r="927" spans="1:25" s="48" customFormat="1" ht="16.5" thickTop="1" thickBot="1">
      <c r="A927" s="99"/>
      <c r="B927" s="100"/>
      <c r="C927" s="100">
        <v>124</v>
      </c>
      <c r="D927" s="101">
        <v>742294</v>
      </c>
      <c r="E927" s="101" t="s">
        <v>313</v>
      </c>
      <c r="F927" s="101" t="s">
        <v>327</v>
      </c>
      <c r="G927" s="101">
        <v>74.5</v>
      </c>
      <c r="H927" s="102">
        <v>0</v>
      </c>
      <c r="I927" s="102">
        <v>0</v>
      </c>
      <c r="J927" s="102"/>
      <c r="K927" s="102"/>
      <c r="L927" s="102">
        <v>0</v>
      </c>
      <c r="M927" s="102">
        <v>2</v>
      </c>
      <c r="N927" s="102"/>
      <c r="O927" s="102"/>
      <c r="P927" s="102"/>
      <c r="Q927" s="102"/>
      <c r="R927" s="103">
        <f t="shared" si="62"/>
        <v>2</v>
      </c>
      <c r="S927" s="104">
        <f t="shared" si="63"/>
        <v>0.5</v>
      </c>
      <c r="T927" s="119">
        <v>2</v>
      </c>
      <c r="Y927" s="105"/>
    </row>
    <row r="928" spans="1:25" s="48" customFormat="1" ht="16.5" thickTop="1" thickBot="1">
      <c r="A928" s="99"/>
      <c r="B928" s="100"/>
      <c r="C928" s="100">
        <v>125</v>
      </c>
      <c r="D928" s="106">
        <v>742295</v>
      </c>
      <c r="E928" s="101" t="s">
        <v>314</v>
      </c>
      <c r="F928" s="101" t="s">
        <v>328</v>
      </c>
      <c r="G928" s="101">
        <v>39.5</v>
      </c>
      <c r="H928" s="102">
        <v>0</v>
      </c>
      <c r="I928" s="102">
        <v>0</v>
      </c>
      <c r="J928" s="102"/>
      <c r="K928" s="102"/>
      <c r="L928" s="102">
        <v>0</v>
      </c>
      <c r="M928" s="102">
        <v>0</v>
      </c>
      <c r="N928" s="102"/>
      <c r="O928" s="102"/>
      <c r="P928" s="102"/>
      <c r="Q928" s="102"/>
      <c r="R928" s="103">
        <f t="shared" si="62"/>
        <v>0</v>
      </c>
      <c r="S928" s="104">
        <f t="shared" si="63"/>
        <v>0</v>
      </c>
      <c r="T928" s="119">
        <v>4</v>
      </c>
      <c r="Y928" s="105"/>
    </row>
    <row r="929" spans="1:25" s="48" customFormat="1" ht="16.5" thickTop="1" thickBot="1">
      <c r="A929" s="99"/>
      <c r="B929" s="100"/>
      <c r="C929" s="100">
        <v>126</v>
      </c>
      <c r="D929" s="106">
        <v>742296</v>
      </c>
      <c r="E929" s="101" t="s">
        <v>315</v>
      </c>
      <c r="F929" s="101" t="s">
        <v>329</v>
      </c>
      <c r="G929" s="101">
        <v>39.5</v>
      </c>
      <c r="H929" s="102">
        <v>0</v>
      </c>
      <c r="I929" s="102">
        <v>0</v>
      </c>
      <c r="J929" s="102"/>
      <c r="K929" s="102"/>
      <c r="L929" s="102">
        <v>0</v>
      </c>
      <c r="M929" s="102">
        <v>1</v>
      </c>
      <c r="N929" s="102"/>
      <c r="O929" s="102"/>
      <c r="P929" s="102"/>
      <c r="Q929" s="102"/>
      <c r="R929" s="103">
        <f t="shared" si="62"/>
        <v>1</v>
      </c>
      <c r="S929" s="104">
        <f t="shared" si="63"/>
        <v>0.25</v>
      </c>
      <c r="T929" s="119">
        <v>3</v>
      </c>
      <c r="Y929" s="105"/>
    </row>
    <row r="930" spans="1:25" s="48" customFormat="1" ht="16.5" thickTop="1" thickBot="1">
      <c r="A930" s="99"/>
      <c r="B930" s="100"/>
      <c r="C930" s="100">
        <v>127</v>
      </c>
      <c r="D930" s="101">
        <v>742297</v>
      </c>
      <c r="E930" s="101" t="s">
        <v>316</v>
      </c>
      <c r="F930" s="101" t="s">
        <v>330</v>
      </c>
      <c r="G930" s="101">
        <v>119.5</v>
      </c>
      <c r="H930" s="102">
        <v>0</v>
      </c>
      <c r="I930" s="102">
        <v>0</v>
      </c>
      <c r="J930" s="102"/>
      <c r="K930" s="102"/>
      <c r="L930" s="102">
        <v>0</v>
      </c>
      <c r="M930" s="102">
        <v>0</v>
      </c>
      <c r="N930" s="102"/>
      <c r="O930" s="102"/>
      <c r="P930" s="102"/>
      <c r="Q930" s="102"/>
      <c r="R930" s="103">
        <f t="shared" ref="R930:R933" si="64">SUM(H930:Q930)</f>
        <v>0</v>
      </c>
      <c r="S930" s="104">
        <f t="shared" si="58"/>
        <v>0</v>
      </c>
      <c r="T930" s="119">
        <v>0</v>
      </c>
      <c r="Y930" s="105"/>
    </row>
    <row r="931" spans="1:25" s="48" customFormat="1" ht="16.5" thickTop="1" thickBot="1">
      <c r="A931" s="99"/>
      <c r="B931" s="100"/>
      <c r="C931" s="100">
        <v>128</v>
      </c>
      <c r="D931" s="101">
        <v>742298</v>
      </c>
      <c r="E931" s="101" t="s">
        <v>317</v>
      </c>
      <c r="F931" s="101" t="s">
        <v>331</v>
      </c>
      <c r="G931" s="101">
        <v>89.5</v>
      </c>
      <c r="H931" s="102">
        <v>0</v>
      </c>
      <c r="I931" s="102">
        <v>0</v>
      </c>
      <c r="J931" s="102"/>
      <c r="K931" s="102"/>
      <c r="L931" s="102">
        <v>0</v>
      </c>
      <c r="M931" s="102">
        <v>0</v>
      </c>
      <c r="N931" s="102"/>
      <c r="O931" s="102"/>
      <c r="P931" s="102"/>
      <c r="Q931" s="102"/>
      <c r="R931" s="103">
        <f t="shared" si="64"/>
        <v>0</v>
      </c>
      <c r="S931" s="104">
        <f t="shared" si="58"/>
        <v>0</v>
      </c>
      <c r="T931" s="119">
        <v>4</v>
      </c>
      <c r="Y931" s="105"/>
    </row>
    <row r="932" spans="1:25" s="48" customFormat="1" ht="16.5" thickTop="1" thickBot="1">
      <c r="A932" s="99"/>
      <c r="B932" s="100"/>
      <c r="C932" s="100">
        <v>129</v>
      </c>
      <c r="D932" s="106">
        <v>742300</v>
      </c>
      <c r="E932" s="101" t="s">
        <v>318</v>
      </c>
      <c r="F932" s="101" t="s">
        <v>332</v>
      </c>
      <c r="G932" s="101">
        <v>29.5</v>
      </c>
      <c r="H932" s="102">
        <v>0</v>
      </c>
      <c r="I932" s="102">
        <v>0</v>
      </c>
      <c r="J932" s="102"/>
      <c r="K932" s="102"/>
      <c r="L932" s="102">
        <v>0</v>
      </c>
      <c r="M932" s="102">
        <v>0</v>
      </c>
      <c r="N932" s="102"/>
      <c r="O932" s="102"/>
      <c r="P932" s="102"/>
      <c r="Q932" s="102"/>
      <c r="R932" s="103">
        <f t="shared" si="64"/>
        <v>0</v>
      </c>
      <c r="S932" s="104">
        <f t="shared" si="58"/>
        <v>0</v>
      </c>
      <c r="T932" s="119">
        <v>4</v>
      </c>
      <c r="Y932" s="105"/>
    </row>
    <row r="933" spans="1:25" s="48" customFormat="1" ht="16.5" thickTop="1" thickBot="1">
      <c r="A933" s="99"/>
      <c r="B933" s="100"/>
      <c r="C933" s="100">
        <v>130</v>
      </c>
      <c r="D933" s="106">
        <v>742301</v>
      </c>
      <c r="E933" s="101" t="s">
        <v>319</v>
      </c>
      <c r="F933" s="101" t="s">
        <v>333</v>
      </c>
      <c r="G933" s="101">
        <v>94.5</v>
      </c>
      <c r="H933" s="102">
        <v>0</v>
      </c>
      <c r="I933" s="102">
        <v>0</v>
      </c>
      <c r="J933" s="102"/>
      <c r="K933" s="102"/>
      <c r="L933" s="102">
        <v>1</v>
      </c>
      <c r="M933" s="102">
        <v>0</v>
      </c>
      <c r="N933" s="102"/>
      <c r="O933" s="102"/>
      <c r="P933" s="102"/>
      <c r="Q933" s="102"/>
      <c r="R933" s="103">
        <f t="shared" si="64"/>
        <v>1</v>
      </c>
      <c r="S933" s="104">
        <f t="shared" si="58"/>
        <v>0.25</v>
      </c>
      <c r="T933" s="119">
        <v>3</v>
      </c>
      <c r="Y933" s="105"/>
    </row>
    <row r="934" spans="1:25" s="48" customFormat="1" ht="16.5" thickTop="1" thickBot="1">
      <c r="A934" s="107"/>
      <c r="B934" s="108"/>
      <c r="C934" s="108"/>
      <c r="D934" s="109"/>
      <c r="E934" s="109"/>
      <c r="F934" s="110" t="s">
        <v>1</v>
      </c>
      <c r="G934" s="110"/>
      <c r="H934" s="111">
        <f>SUM(H804:H933)</f>
        <v>14</v>
      </c>
      <c r="I934" s="111">
        <f t="shared" ref="I934:T934" si="65">SUM(I804:I933)</f>
        <v>6</v>
      </c>
      <c r="J934" s="111">
        <f t="shared" si="65"/>
        <v>12</v>
      </c>
      <c r="K934" s="111">
        <f t="shared" si="65"/>
        <v>10</v>
      </c>
      <c r="L934" s="111">
        <f t="shared" si="65"/>
        <v>9</v>
      </c>
      <c r="M934" s="111">
        <f t="shared" si="65"/>
        <v>15</v>
      </c>
      <c r="N934" s="111">
        <f t="shared" si="65"/>
        <v>0</v>
      </c>
      <c r="O934" s="111">
        <f t="shared" si="65"/>
        <v>0</v>
      </c>
      <c r="P934" s="111">
        <f t="shared" si="65"/>
        <v>0</v>
      </c>
      <c r="Q934" s="111">
        <f t="shared" si="65"/>
        <v>0</v>
      </c>
      <c r="R934" s="111">
        <f t="shared" si="65"/>
        <v>66</v>
      </c>
      <c r="S934" s="111">
        <f t="shared" si="65"/>
        <v>11.583333333333336</v>
      </c>
      <c r="T934" s="111">
        <f t="shared" si="65"/>
        <v>200</v>
      </c>
      <c r="U934" s="59"/>
      <c r="V934" s="59"/>
      <c r="Y934" s="113"/>
    </row>
    <row r="935" spans="1:25" s="47" customFormat="1" ht="18.75" thickTop="1" thickBot="1">
      <c r="A935" s="114"/>
      <c r="B935" s="115"/>
      <c r="C935" s="115"/>
      <c r="D935" s="115" t="s">
        <v>45</v>
      </c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6"/>
      <c r="Y935" s="98"/>
    </row>
    <row r="936" spans="1:25" s="48" customFormat="1" ht="16.5" thickTop="1" thickBot="1">
      <c r="A936" s="99"/>
      <c r="B936" s="100"/>
      <c r="C936" s="100">
        <v>1</v>
      </c>
      <c r="D936" s="101">
        <v>734835</v>
      </c>
      <c r="E936" s="101" t="s">
        <v>185</v>
      </c>
      <c r="F936" s="101" t="s">
        <v>65</v>
      </c>
      <c r="G936" s="101">
        <v>69.5</v>
      </c>
      <c r="H936" s="101">
        <v>0</v>
      </c>
      <c r="I936" s="101">
        <v>0</v>
      </c>
      <c r="J936" s="102">
        <v>0</v>
      </c>
      <c r="K936" s="102">
        <v>0</v>
      </c>
      <c r="L936" s="102">
        <v>0</v>
      </c>
      <c r="M936" s="102">
        <v>0</v>
      </c>
      <c r="N936" s="102"/>
      <c r="O936" s="102"/>
      <c r="P936" s="102"/>
      <c r="Q936" s="102"/>
      <c r="R936" s="103">
        <f t="shared" ref="R936:R1051" si="66">SUM(H936:Q936)</f>
        <v>0</v>
      </c>
      <c r="S936" s="104">
        <f>AVERAGE(H936:Q936)</f>
        <v>0</v>
      </c>
      <c r="T936" s="103">
        <v>2</v>
      </c>
      <c r="Y936" s="105"/>
    </row>
    <row r="937" spans="1:25" s="48" customFormat="1" ht="16.5" thickTop="1" thickBot="1">
      <c r="A937" s="99"/>
      <c r="B937" s="100"/>
      <c r="C937" s="100">
        <v>2</v>
      </c>
      <c r="D937" s="101">
        <v>734836</v>
      </c>
      <c r="E937" s="101" t="s">
        <v>186</v>
      </c>
      <c r="F937" s="101" t="s">
        <v>66</v>
      </c>
      <c r="G937" s="101">
        <v>69.5</v>
      </c>
      <c r="H937" s="101">
        <v>0</v>
      </c>
      <c r="I937" s="101">
        <v>2</v>
      </c>
      <c r="J937" s="102">
        <v>0</v>
      </c>
      <c r="K937" s="102">
        <v>1</v>
      </c>
      <c r="L937" s="102">
        <v>1</v>
      </c>
      <c r="M937" s="102">
        <v>0</v>
      </c>
      <c r="N937" s="102"/>
      <c r="O937" s="102"/>
      <c r="P937" s="102"/>
      <c r="Q937" s="102"/>
      <c r="R937" s="103">
        <f t="shared" si="66"/>
        <v>4</v>
      </c>
      <c r="S937" s="104">
        <f t="shared" ref="S937:S1000" si="67">AVERAGE(H937:Q937)</f>
        <v>0.66666666666666663</v>
      </c>
      <c r="T937" s="103">
        <v>5</v>
      </c>
      <c r="Y937" s="105"/>
    </row>
    <row r="938" spans="1:25" s="48" customFormat="1" ht="16.5" thickTop="1" thickBot="1">
      <c r="A938" s="99"/>
      <c r="B938" s="100"/>
      <c r="C938" s="100">
        <v>3</v>
      </c>
      <c r="D938" s="101">
        <v>734837</v>
      </c>
      <c r="E938" s="101" t="s">
        <v>187</v>
      </c>
      <c r="F938" s="101" t="s">
        <v>67</v>
      </c>
      <c r="G938" s="101">
        <v>24.5</v>
      </c>
      <c r="H938" s="101">
        <v>2</v>
      </c>
      <c r="I938" s="101">
        <v>2</v>
      </c>
      <c r="J938" s="102">
        <v>0</v>
      </c>
      <c r="K938" s="102">
        <v>0</v>
      </c>
      <c r="L938" s="102">
        <v>2</v>
      </c>
      <c r="M938" s="102">
        <v>1</v>
      </c>
      <c r="N938" s="102"/>
      <c r="O938" s="102"/>
      <c r="P938" s="102"/>
      <c r="Q938" s="102"/>
      <c r="R938" s="103">
        <f t="shared" si="66"/>
        <v>7</v>
      </c>
      <c r="S938" s="104">
        <f t="shared" si="67"/>
        <v>1.1666666666666667</v>
      </c>
      <c r="T938" s="103">
        <v>11</v>
      </c>
      <c r="Y938" s="105"/>
    </row>
    <row r="939" spans="1:25" s="48" customFormat="1" ht="16.5" thickTop="1" thickBot="1">
      <c r="A939" s="99"/>
      <c r="B939" s="100"/>
      <c r="C939" s="100">
        <v>4</v>
      </c>
      <c r="D939" s="101">
        <v>734838</v>
      </c>
      <c r="E939" s="101" t="s">
        <v>188</v>
      </c>
      <c r="F939" s="101" t="s">
        <v>68</v>
      </c>
      <c r="G939" s="101">
        <v>24.5</v>
      </c>
      <c r="H939" s="101">
        <v>2</v>
      </c>
      <c r="I939" s="101">
        <v>0</v>
      </c>
      <c r="J939" s="102">
        <v>2</v>
      </c>
      <c r="K939" s="102">
        <v>0</v>
      </c>
      <c r="L939" s="102">
        <v>0</v>
      </c>
      <c r="M939" s="102">
        <v>0</v>
      </c>
      <c r="N939" s="102"/>
      <c r="O939" s="102"/>
      <c r="P939" s="102"/>
      <c r="Q939" s="102"/>
      <c r="R939" s="103">
        <f t="shared" si="66"/>
        <v>4</v>
      </c>
      <c r="S939" s="104">
        <f t="shared" si="67"/>
        <v>0.66666666666666663</v>
      </c>
      <c r="T939" s="103">
        <v>8</v>
      </c>
      <c r="Y939" s="105"/>
    </row>
    <row r="940" spans="1:25" s="48" customFormat="1" ht="16.5" thickTop="1" thickBot="1">
      <c r="A940" s="99"/>
      <c r="B940" s="100"/>
      <c r="C940" s="100">
        <v>5</v>
      </c>
      <c r="D940" s="101">
        <v>734839</v>
      </c>
      <c r="E940" s="101" t="s">
        <v>189</v>
      </c>
      <c r="F940" s="101" t="s">
        <v>69</v>
      </c>
      <c r="G940" s="101">
        <v>129.5</v>
      </c>
      <c r="H940" s="101">
        <v>0</v>
      </c>
      <c r="I940" s="101">
        <v>0</v>
      </c>
      <c r="J940" s="102">
        <v>0</v>
      </c>
      <c r="K940" s="102">
        <v>0</v>
      </c>
      <c r="L940" s="102">
        <v>0</v>
      </c>
      <c r="M940" s="102">
        <v>0</v>
      </c>
      <c r="N940" s="102"/>
      <c r="O940" s="102"/>
      <c r="P940" s="102"/>
      <c r="Q940" s="102"/>
      <c r="R940" s="103">
        <f t="shared" si="66"/>
        <v>0</v>
      </c>
      <c r="S940" s="104">
        <f t="shared" si="67"/>
        <v>0</v>
      </c>
      <c r="T940" s="103">
        <v>0</v>
      </c>
      <c r="Y940" s="105"/>
    </row>
    <row r="941" spans="1:25" s="48" customFormat="1" ht="16.5" thickTop="1" thickBot="1">
      <c r="A941" s="99"/>
      <c r="B941" s="100"/>
      <c r="C941" s="100">
        <v>6</v>
      </c>
      <c r="D941" s="101">
        <v>734840</v>
      </c>
      <c r="E941" s="101" t="s">
        <v>190</v>
      </c>
      <c r="F941" s="101" t="s">
        <v>70</v>
      </c>
      <c r="G941" s="101">
        <v>129.5</v>
      </c>
      <c r="H941" s="101">
        <v>0</v>
      </c>
      <c r="I941" s="101">
        <v>0</v>
      </c>
      <c r="J941" s="102">
        <v>0</v>
      </c>
      <c r="K941" s="102">
        <v>0</v>
      </c>
      <c r="L941" s="102">
        <v>0</v>
      </c>
      <c r="M941" s="102">
        <v>0</v>
      </c>
      <c r="N941" s="102"/>
      <c r="O941" s="102"/>
      <c r="P941" s="102"/>
      <c r="Q941" s="102"/>
      <c r="R941" s="103">
        <f t="shared" si="66"/>
        <v>0</v>
      </c>
      <c r="S941" s="104">
        <f t="shared" si="67"/>
        <v>0</v>
      </c>
      <c r="T941" s="103">
        <v>0</v>
      </c>
      <c r="Y941" s="105"/>
    </row>
    <row r="942" spans="1:25" s="48" customFormat="1" ht="16.5" thickTop="1" thickBot="1">
      <c r="A942" s="99"/>
      <c r="B942" s="100"/>
      <c r="C942" s="100">
        <v>7</v>
      </c>
      <c r="D942" s="101">
        <v>734841</v>
      </c>
      <c r="E942" s="101" t="s">
        <v>191</v>
      </c>
      <c r="F942" s="101" t="s">
        <v>71</v>
      </c>
      <c r="G942" s="101">
        <v>29.5</v>
      </c>
      <c r="H942" s="101">
        <v>0</v>
      </c>
      <c r="I942" s="101">
        <v>0</v>
      </c>
      <c r="J942" s="102">
        <v>0</v>
      </c>
      <c r="K942" s="102">
        <v>0</v>
      </c>
      <c r="L942" s="102">
        <v>0</v>
      </c>
      <c r="M942" s="102">
        <v>0</v>
      </c>
      <c r="N942" s="102"/>
      <c r="O942" s="102"/>
      <c r="P942" s="102"/>
      <c r="Q942" s="102"/>
      <c r="R942" s="103">
        <f t="shared" si="66"/>
        <v>0</v>
      </c>
      <c r="S942" s="104">
        <f t="shared" si="67"/>
        <v>0</v>
      </c>
      <c r="T942" s="103">
        <v>0</v>
      </c>
      <c r="Y942" s="105"/>
    </row>
    <row r="943" spans="1:25" s="48" customFormat="1" ht="16.5" thickTop="1" thickBot="1">
      <c r="A943" s="99"/>
      <c r="B943" s="100"/>
      <c r="C943" s="100">
        <v>8</v>
      </c>
      <c r="D943" s="101">
        <v>734843</v>
      </c>
      <c r="E943" s="101" t="s">
        <v>192</v>
      </c>
      <c r="F943" s="101" t="s">
        <v>72</v>
      </c>
      <c r="G943" s="101">
        <v>29.5</v>
      </c>
      <c r="H943" s="101">
        <v>0</v>
      </c>
      <c r="I943" s="101">
        <v>0</v>
      </c>
      <c r="J943" s="102">
        <v>0</v>
      </c>
      <c r="K943" s="102">
        <v>0</v>
      </c>
      <c r="L943" s="102">
        <v>0</v>
      </c>
      <c r="M943" s="102">
        <v>0</v>
      </c>
      <c r="N943" s="102"/>
      <c r="O943" s="102"/>
      <c r="P943" s="102"/>
      <c r="Q943" s="102"/>
      <c r="R943" s="103">
        <f t="shared" si="66"/>
        <v>0</v>
      </c>
      <c r="S943" s="104">
        <f t="shared" si="67"/>
        <v>0</v>
      </c>
      <c r="T943" s="103">
        <v>0</v>
      </c>
      <c r="Y943" s="105"/>
    </row>
    <row r="944" spans="1:25" s="48" customFormat="1" ht="16.5" thickTop="1" thickBot="1">
      <c r="A944" s="99"/>
      <c r="B944" s="100"/>
      <c r="C944" s="100">
        <v>9</v>
      </c>
      <c r="D944" s="101">
        <v>734845</v>
      </c>
      <c r="E944" s="101" t="s">
        <v>193</v>
      </c>
      <c r="F944" s="101" t="s">
        <v>73</v>
      </c>
      <c r="G944" s="101">
        <v>29.5</v>
      </c>
      <c r="H944" s="101">
        <v>0</v>
      </c>
      <c r="I944" s="101">
        <v>0</v>
      </c>
      <c r="J944" s="102">
        <v>0</v>
      </c>
      <c r="K944" s="102">
        <v>0</v>
      </c>
      <c r="L944" s="102">
        <v>0</v>
      </c>
      <c r="M944" s="102">
        <v>0</v>
      </c>
      <c r="N944" s="102"/>
      <c r="O944" s="102"/>
      <c r="P944" s="102"/>
      <c r="Q944" s="102"/>
      <c r="R944" s="103">
        <f t="shared" si="66"/>
        <v>0</v>
      </c>
      <c r="S944" s="104">
        <f t="shared" si="67"/>
        <v>0</v>
      </c>
      <c r="T944" s="103">
        <v>0</v>
      </c>
      <c r="Y944" s="105"/>
    </row>
    <row r="945" spans="1:25" s="48" customFormat="1" ht="16.5" thickTop="1" thickBot="1">
      <c r="A945" s="99"/>
      <c r="B945" s="100"/>
      <c r="C945" s="100">
        <v>10</v>
      </c>
      <c r="D945" s="101">
        <v>734848</v>
      </c>
      <c r="E945" s="101" t="s">
        <v>194</v>
      </c>
      <c r="F945" s="101" t="s">
        <v>74</v>
      </c>
      <c r="G945" s="101">
        <v>29.5</v>
      </c>
      <c r="H945" s="101">
        <v>0</v>
      </c>
      <c r="I945" s="101">
        <v>0</v>
      </c>
      <c r="J945" s="102">
        <v>0</v>
      </c>
      <c r="K945" s="102">
        <v>0</v>
      </c>
      <c r="L945" s="102">
        <v>0</v>
      </c>
      <c r="M945" s="102">
        <v>0</v>
      </c>
      <c r="N945" s="102"/>
      <c r="O945" s="102"/>
      <c r="P945" s="102"/>
      <c r="Q945" s="102"/>
      <c r="R945" s="103">
        <f t="shared" si="66"/>
        <v>0</v>
      </c>
      <c r="S945" s="104">
        <f t="shared" si="67"/>
        <v>0</v>
      </c>
      <c r="T945" s="103">
        <v>0</v>
      </c>
      <c r="Y945" s="105"/>
    </row>
    <row r="946" spans="1:25" s="48" customFormat="1" ht="16.5" thickTop="1" thickBot="1">
      <c r="A946" s="99"/>
      <c r="B946" s="100"/>
      <c r="C946" s="100">
        <v>11</v>
      </c>
      <c r="D946" s="101">
        <v>734864</v>
      </c>
      <c r="E946" s="101" t="s">
        <v>195</v>
      </c>
      <c r="F946" s="101" t="s">
        <v>75</v>
      </c>
      <c r="G946" s="101">
        <v>24.5</v>
      </c>
      <c r="H946" s="101">
        <v>0</v>
      </c>
      <c r="I946" s="101">
        <v>0</v>
      </c>
      <c r="J946" s="102">
        <v>0</v>
      </c>
      <c r="K946" s="102">
        <v>0</v>
      </c>
      <c r="L946" s="102">
        <v>0</v>
      </c>
      <c r="M946" s="102">
        <v>0</v>
      </c>
      <c r="N946" s="102"/>
      <c r="O946" s="102"/>
      <c r="P946" s="102"/>
      <c r="Q946" s="102"/>
      <c r="R946" s="103">
        <f t="shared" si="66"/>
        <v>0</v>
      </c>
      <c r="S946" s="104">
        <f t="shared" si="67"/>
        <v>0</v>
      </c>
      <c r="T946" s="103">
        <v>0</v>
      </c>
      <c r="Y946" s="105"/>
    </row>
    <row r="947" spans="1:25" s="48" customFormat="1" ht="16.5" thickTop="1" thickBot="1">
      <c r="A947" s="99"/>
      <c r="B947" s="100"/>
      <c r="C947" s="100">
        <v>12</v>
      </c>
      <c r="D947" s="101">
        <v>734865</v>
      </c>
      <c r="E947" s="101" t="s">
        <v>196</v>
      </c>
      <c r="F947" s="101" t="s">
        <v>76</v>
      </c>
      <c r="G947" s="101">
        <v>24.5</v>
      </c>
      <c r="H947" s="101">
        <v>0</v>
      </c>
      <c r="I947" s="101">
        <v>0</v>
      </c>
      <c r="J947" s="102">
        <v>0</v>
      </c>
      <c r="K947" s="102">
        <v>0</v>
      </c>
      <c r="L947" s="102">
        <v>0</v>
      </c>
      <c r="M947" s="102">
        <v>0</v>
      </c>
      <c r="N947" s="102"/>
      <c r="O947" s="102"/>
      <c r="P947" s="102"/>
      <c r="Q947" s="102"/>
      <c r="R947" s="103">
        <f t="shared" si="66"/>
        <v>0</v>
      </c>
      <c r="S947" s="104">
        <f t="shared" si="67"/>
        <v>0</v>
      </c>
      <c r="T947" s="103">
        <v>0</v>
      </c>
      <c r="Y947" s="105"/>
    </row>
    <row r="948" spans="1:25" s="48" customFormat="1" ht="16.5" thickTop="1" thickBot="1">
      <c r="A948" s="99"/>
      <c r="B948" s="100"/>
      <c r="C948" s="100">
        <v>13</v>
      </c>
      <c r="D948" s="101">
        <v>734866</v>
      </c>
      <c r="E948" s="101" t="s">
        <v>197</v>
      </c>
      <c r="F948" s="101" t="s">
        <v>77</v>
      </c>
      <c r="G948" s="101">
        <v>24.5</v>
      </c>
      <c r="H948" s="101">
        <v>0</v>
      </c>
      <c r="I948" s="101">
        <v>0</v>
      </c>
      <c r="J948" s="102">
        <v>0</v>
      </c>
      <c r="K948" s="102">
        <v>0</v>
      </c>
      <c r="L948" s="102">
        <v>0</v>
      </c>
      <c r="M948" s="102">
        <v>0</v>
      </c>
      <c r="N948" s="102"/>
      <c r="O948" s="102"/>
      <c r="P948" s="102"/>
      <c r="Q948" s="102"/>
      <c r="R948" s="103">
        <f t="shared" si="66"/>
        <v>0</v>
      </c>
      <c r="S948" s="104">
        <f t="shared" si="67"/>
        <v>0</v>
      </c>
      <c r="T948" s="103">
        <v>0</v>
      </c>
      <c r="Y948" s="105"/>
    </row>
    <row r="949" spans="1:25" s="48" customFormat="1" ht="16.5" thickTop="1" thickBot="1">
      <c r="A949" s="99"/>
      <c r="B949" s="100"/>
      <c r="C949" s="100">
        <v>14</v>
      </c>
      <c r="D949" s="101">
        <v>734867</v>
      </c>
      <c r="E949" s="101" t="s">
        <v>198</v>
      </c>
      <c r="F949" s="101" t="s">
        <v>78</v>
      </c>
      <c r="G949" s="101">
        <v>104.5</v>
      </c>
      <c r="H949" s="101">
        <v>0</v>
      </c>
      <c r="I949" s="101">
        <v>0</v>
      </c>
      <c r="J949" s="102">
        <v>0</v>
      </c>
      <c r="K949" s="102">
        <v>1</v>
      </c>
      <c r="L949" s="102">
        <v>0</v>
      </c>
      <c r="M949" s="102">
        <v>0</v>
      </c>
      <c r="N949" s="102"/>
      <c r="O949" s="102"/>
      <c r="P949" s="102"/>
      <c r="Q949" s="102"/>
      <c r="R949" s="103">
        <f t="shared" si="66"/>
        <v>1</v>
      </c>
      <c r="S949" s="104">
        <f t="shared" si="67"/>
        <v>0.16666666666666666</v>
      </c>
      <c r="T949" s="103">
        <v>1</v>
      </c>
      <c r="Y949" s="105"/>
    </row>
    <row r="950" spans="1:25" s="48" customFormat="1" ht="16.5" thickTop="1" thickBot="1">
      <c r="A950" s="99"/>
      <c r="B950" s="100"/>
      <c r="C950" s="100">
        <v>15</v>
      </c>
      <c r="D950" s="101">
        <v>734868</v>
      </c>
      <c r="E950" s="101" t="s">
        <v>199</v>
      </c>
      <c r="F950" s="101" t="s">
        <v>79</v>
      </c>
      <c r="G950" s="101">
        <v>104.5</v>
      </c>
      <c r="H950" s="101">
        <v>0</v>
      </c>
      <c r="I950" s="101">
        <v>0</v>
      </c>
      <c r="J950" s="102">
        <v>0</v>
      </c>
      <c r="K950" s="102">
        <v>0</v>
      </c>
      <c r="L950" s="102">
        <v>0</v>
      </c>
      <c r="M950" s="102">
        <v>0</v>
      </c>
      <c r="N950" s="102"/>
      <c r="O950" s="102"/>
      <c r="P950" s="102"/>
      <c r="Q950" s="102"/>
      <c r="R950" s="103">
        <f t="shared" si="66"/>
        <v>0</v>
      </c>
      <c r="S950" s="104">
        <f t="shared" si="67"/>
        <v>0</v>
      </c>
      <c r="T950" s="103">
        <v>2</v>
      </c>
      <c r="Y950" s="105"/>
    </row>
    <row r="951" spans="1:25" s="48" customFormat="1" ht="16.5" thickTop="1" thickBot="1">
      <c r="A951" s="99"/>
      <c r="B951" s="100"/>
      <c r="C951" s="100">
        <v>16</v>
      </c>
      <c r="D951" s="101">
        <v>734869</v>
      </c>
      <c r="E951" s="101" t="s">
        <v>200</v>
      </c>
      <c r="F951" s="101" t="s">
        <v>80</v>
      </c>
      <c r="G951" s="101">
        <v>99.5</v>
      </c>
      <c r="H951" s="101">
        <v>0</v>
      </c>
      <c r="I951" s="101">
        <v>0</v>
      </c>
      <c r="J951" s="102">
        <v>0</v>
      </c>
      <c r="K951" s="102">
        <v>0</v>
      </c>
      <c r="L951" s="102">
        <v>0</v>
      </c>
      <c r="M951" s="102">
        <v>0</v>
      </c>
      <c r="N951" s="102"/>
      <c r="O951" s="102"/>
      <c r="P951" s="102"/>
      <c r="Q951" s="102"/>
      <c r="R951" s="103">
        <f t="shared" si="66"/>
        <v>0</v>
      </c>
      <c r="S951" s="104">
        <f t="shared" si="67"/>
        <v>0</v>
      </c>
      <c r="T951" s="103">
        <v>2</v>
      </c>
      <c r="Y951" s="105"/>
    </row>
    <row r="952" spans="1:25" s="48" customFormat="1" ht="16.5" thickTop="1" thickBot="1">
      <c r="A952" s="99"/>
      <c r="B952" s="100"/>
      <c r="C952" s="100">
        <v>17</v>
      </c>
      <c r="D952" s="101">
        <v>734870</v>
      </c>
      <c r="E952" s="101" t="s">
        <v>201</v>
      </c>
      <c r="F952" s="101" t="s">
        <v>81</v>
      </c>
      <c r="G952" s="101">
        <v>99.5</v>
      </c>
      <c r="H952" s="101">
        <v>0</v>
      </c>
      <c r="I952" s="101">
        <v>0</v>
      </c>
      <c r="J952" s="102">
        <v>0</v>
      </c>
      <c r="K952" s="102">
        <v>0</v>
      </c>
      <c r="L952" s="102">
        <v>0</v>
      </c>
      <c r="M952" s="102">
        <v>0</v>
      </c>
      <c r="N952" s="102"/>
      <c r="O952" s="102"/>
      <c r="P952" s="102"/>
      <c r="Q952" s="102"/>
      <c r="R952" s="103">
        <f t="shared" si="66"/>
        <v>0</v>
      </c>
      <c r="S952" s="104">
        <f t="shared" si="67"/>
        <v>0</v>
      </c>
      <c r="T952" s="103">
        <v>2</v>
      </c>
      <c r="Y952" s="105"/>
    </row>
    <row r="953" spans="1:25" s="48" customFormat="1" ht="16.5" thickTop="1" thickBot="1">
      <c r="A953" s="99"/>
      <c r="B953" s="100"/>
      <c r="C953" s="100">
        <v>18</v>
      </c>
      <c r="D953" s="101">
        <v>734871</v>
      </c>
      <c r="E953" s="101" t="s">
        <v>202</v>
      </c>
      <c r="F953" s="101" t="s">
        <v>82</v>
      </c>
      <c r="G953" s="101">
        <v>79.5</v>
      </c>
      <c r="H953" s="101">
        <v>1</v>
      </c>
      <c r="I953" s="101">
        <v>0</v>
      </c>
      <c r="J953" s="102">
        <v>0</v>
      </c>
      <c r="K953" s="102">
        <v>0</v>
      </c>
      <c r="L953" s="102">
        <v>0</v>
      </c>
      <c r="M953" s="102">
        <v>0</v>
      </c>
      <c r="N953" s="102"/>
      <c r="O953" s="102"/>
      <c r="P953" s="102"/>
      <c r="Q953" s="102"/>
      <c r="R953" s="103">
        <f t="shared" si="66"/>
        <v>1</v>
      </c>
      <c r="S953" s="104">
        <f t="shared" si="67"/>
        <v>0.16666666666666666</v>
      </c>
      <c r="T953" s="103">
        <v>2</v>
      </c>
      <c r="Y953" s="105"/>
    </row>
    <row r="954" spans="1:25" s="48" customFormat="1" ht="16.5" thickTop="1" thickBot="1">
      <c r="A954" s="99"/>
      <c r="B954" s="100"/>
      <c r="C954" s="100">
        <v>19</v>
      </c>
      <c r="D954" s="101">
        <v>734872</v>
      </c>
      <c r="E954" s="101" t="s">
        <v>203</v>
      </c>
      <c r="F954" s="101" t="s">
        <v>83</v>
      </c>
      <c r="G954" s="101">
        <v>79.5</v>
      </c>
      <c r="H954" s="101">
        <v>0</v>
      </c>
      <c r="I954" s="101">
        <v>0</v>
      </c>
      <c r="J954" s="102">
        <v>0</v>
      </c>
      <c r="K954" s="102">
        <v>0</v>
      </c>
      <c r="L954" s="102">
        <v>0</v>
      </c>
      <c r="M954" s="102">
        <v>0</v>
      </c>
      <c r="N954" s="102"/>
      <c r="O954" s="102"/>
      <c r="P954" s="102"/>
      <c r="Q954" s="102"/>
      <c r="R954" s="103">
        <f t="shared" si="66"/>
        <v>0</v>
      </c>
      <c r="S954" s="104">
        <f t="shared" si="67"/>
        <v>0</v>
      </c>
      <c r="T954" s="103">
        <v>2</v>
      </c>
      <c r="Y954" s="105"/>
    </row>
    <row r="955" spans="1:25" s="48" customFormat="1" ht="16.5" thickTop="1" thickBot="1">
      <c r="A955" s="99"/>
      <c r="B955" s="100"/>
      <c r="C955" s="100">
        <v>20</v>
      </c>
      <c r="D955" s="101">
        <v>734873</v>
      </c>
      <c r="E955" s="101" t="s">
        <v>204</v>
      </c>
      <c r="F955" s="101" t="s">
        <v>84</v>
      </c>
      <c r="G955" s="101">
        <v>44.5</v>
      </c>
      <c r="H955" s="101">
        <v>0</v>
      </c>
      <c r="I955" s="101">
        <v>0</v>
      </c>
      <c r="J955" s="102">
        <v>0</v>
      </c>
      <c r="K955" s="102">
        <v>0</v>
      </c>
      <c r="L955" s="102">
        <v>0</v>
      </c>
      <c r="M955" s="102">
        <v>0</v>
      </c>
      <c r="N955" s="102"/>
      <c r="O955" s="102"/>
      <c r="P955" s="102"/>
      <c r="Q955" s="102"/>
      <c r="R955" s="103">
        <f t="shared" si="66"/>
        <v>0</v>
      </c>
      <c r="S955" s="104">
        <f t="shared" si="67"/>
        <v>0</v>
      </c>
      <c r="T955" s="103">
        <v>2</v>
      </c>
      <c r="Y955" s="105"/>
    </row>
    <row r="956" spans="1:25" s="48" customFormat="1" ht="16.5" thickTop="1" thickBot="1">
      <c r="A956" s="99"/>
      <c r="B956" s="100"/>
      <c r="C956" s="100">
        <v>21</v>
      </c>
      <c r="D956" s="101">
        <v>734874</v>
      </c>
      <c r="E956" s="101" t="s">
        <v>205</v>
      </c>
      <c r="F956" s="101" t="s">
        <v>85</v>
      </c>
      <c r="G956" s="101">
        <v>44.5</v>
      </c>
      <c r="H956" s="101">
        <v>0</v>
      </c>
      <c r="I956" s="101">
        <v>0</v>
      </c>
      <c r="J956" s="102">
        <v>0</v>
      </c>
      <c r="K956" s="102">
        <v>0</v>
      </c>
      <c r="L956" s="102">
        <v>0</v>
      </c>
      <c r="M956" s="102">
        <v>0</v>
      </c>
      <c r="N956" s="102"/>
      <c r="O956" s="102"/>
      <c r="P956" s="102"/>
      <c r="Q956" s="102"/>
      <c r="R956" s="103">
        <f t="shared" si="66"/>
        <v>0</v>
      </c>
      <c r="S956" s="104">
        <f t="shared" si="67"/>
        <v>0</v>
      </c>
      <c r="T956" s="103">
        <v>3</v>
      </c>
      <c r="Y956" s="105"/>
    </row>
    <row r="957" spans="1:25" s="48" customFormat="1" ht="16.5" thickTop="1" thickBot="1">
      <c r="A957" s="99"/>
      <c r="B957" s="100"/>
      <c r="C957" s="100">
        <v>22</v>
      </c>
      <c r="D957" s="101">
        <v>734875</v>
      </c>
      <c r="E957" s="101" t="s">
        <v>206</v>
      </c>
      <c r="F957" s="101" t="s">
        <v>86</v>
      </c>
      <c r="G957" s="101">
        <v>44.5</v>
      </c>
      <c r="H957" s="101">
        <v>0</v>
      </c>
      <c r="I957" s="101">
        <v>0</v>
      </c>
      <c r="J957" s="102">
        <v>0</v>
      </c>
      <c r="K957" s="102">
        <v>0</v>
      </c>
      <c r="L957" s="102">
        <v>0</v>
      </c>
      <c r="M957" s="102">
        <v>0</v>
      </c>
      <c r="N957" s="102"/>
      <c r="O957" s="102"/>
      <c r="P957" s="102"/>
      <c r="Q957" s="102"/>
      <c r="R957" s="103">
        <f t="shared" si="66"/>
        <v>0</v>
      </c>
      <c r="S957" s="104">
        <f t="shared" si="67"/>
        <v>0</v>
      </c>
      <c r="T957" s="103">
        <v>0</v>
      </c>
      <c r="Y957" s="105"/>
    </row>
    <row r="958" spans="1:25" s="48" customFormat="1" ht="16.5" thickTop="1" thickBot="1">
      <c r="A958" s="99"/>
      <c r="B958" s="100"/>
      <c r="C958" s="100">
        <v>23</v>
      </c>
      <c r="D958" s="101">
        <v>734876</v>
      </c>
      <c r="E958" s="101" t="s">
        <v>207</v>
      </c>
      <c r="F958" s="101" t="s">
        <v>87</v>
      </c>
      <c r="G958" s="101">
        <v>54.5</v>
      </c>
      <c r="H958" s="101">
        <v>0</v>
      </c>
      <c r="I958" s="101">
        <v>0</v>
      </c>
      <c r="J958" s="102">
        <v>0</v>
      </c>
      <c r="K958" s="102">
        <v>0</v>
      </c>
      <c r="L958" s="102">
        <v>1</v>
      </c>
      <c r="M958" s="102">
        <v>0</v>
      </c>
      <c r="N958" s="102"/>
      <c r="O958" s="102"/>
      <c r="P958" s="102"/>
      <c r="Q958" s="102"/>
      <c r="R958" s="103">
        <f t="shared" si="66"/>
        <v>1</v>
      </c>
      <c r="S958" s="104">
        <f t="shared" si="67"/>
        <v>0.16666666666666666</v>
      </c>
      <c r="T958" s="103">
        <v>1</v>
      </c>
      <c r="Y958" s="105"/>
    </row>
    <row r="959" spans="1:25" s="48" customFormat="1" ht="16.5" thickTop="1" thickBot="1">
      <c r="A959" s="99"/>
      <c r="B959" s="100"/>
      <c r="C959" s="100">
        <v>24</v>
      </c>
      <c r="D959" s="101">
        <v>734877</v>
      </c>
      <c r="E959" s="101" t="s">
        <v>208</v>
      </c>
      <c r="F959" s="101" t="s">
        <v>88</v>
      </c>
      <c r="G959" s="101">
        <v>54.5</v>
      </c>
      <c r="H959" s="101">
        <v>0</v>
      </c>
      <c r="I959" s="101">
        <v>0</v>
      </c>
      <c r="J959" s="102">
        <v>0</v>
      </c>
      <c r="K959" s="102">
        <v>0</v>
      </c>
      <c r="L959" s="102">
        <v>0</v>
      </c>
      <c r="M959" s="102">
        <v>0</v>
      </c>
      <c r="N959" s="102"/>
      <c r="O959" s="102"/>
      <c r="P959" s="102"/>
      <c r="Q959" s="102"/>
      <c r="R959" s="103">
        <f t="shared" si="66"/>
        <v>0</v>
      </c>
      <c r="S959" s="104">
        <f t="shared" si="67"/>
        <v>0</v>
      </c>
      <c r="T959" s="103">
        <v>0</v>
      </c>
      <c r="Y959" s="105"/>
    </row>
    <row r="960" spans="1:25" s="48" customFormat="1" ht="16.5" thickTop="1" thickBot="1">
      <c r="A960" s="99"/>
      <c r="B960" s="100"/>
      <c r="C960" s="100">
        <v>25</v>
      </c>
      <c r="D960" s="101">
        <v>734878</v>
      </c>
      <c r="E960" s="101" t="s">
        <v>209</v>
      </c>
      <c r="F960" s="101" t="s">
        <v>89</v>
      </c>
      <c r="G960" s="101">
        <v>54.5</v>
      </c>
      <c r="H960" s="101">
        <v>0</v>
      </c>
      <c r="I960" s="101">
        <v>0</v>
      </c>
      <c r="J960" s="102">
        <v>0</v>
      </c>
      <c r="K960" s="102">
        <v>0</v>
      </c>
      <c r="L960" s="102">
        <v>0</v>
      </c>
      <c r="M960" s="102">
        <v>0</v>
      </c>
      <c r="N960" s="102"/>
      <c r="O960" s="102"/>
      <c r="P960" s="102"/>
      <c r="Q960" s="102"/>
      <c r="R960" s="103">
        <f t="shared" si="66"/>
        <v>0</v>
      </c>
      <c r="S960" s="104">
        <f t="shared" si="67"/>
        <v>0</v>
      </c>
      <c r="T960" s="103">
        <v>2</v>
      </c>
      <c r="Y960" s="105"/>
    </row>
    <row r="961" spans="1:25" s="48" customFormat="1" ht="16.5" thickTop="1" thickBot="1">
      <c r="A961" s="99"/>
      <c r="B961" s="100"/>
      <c r="C961" s="100">
        <v>26</v>
      </c>
      <c r="D961" s="101">
        <v>734879</v>
      </c>
      <c r="E961" s="101" t="s">
        <v>210</v>
      </c>
      <c r="F961" s="101" t="s">
        <v>90</v>
      </c>
      <c r="G961" s="101">
        <v>139.5</v>
      </c>
      <c r="H961" s="101">
        <v>0</v>
      </c>
      <c r="I961" s="101">
        <v>1</v>
      </c>
      <c r="J961" s="102">
        <v>0</v>
      </c>
      <c r="K961" s="102">
        <v>0</v>
      </c>
      <c r="L961" s="102">
        <v>0</v>
      </c>
      <c r="M961" s="102">
        <v>0</v>
      </c>
      <c r="N961" s="102"/>
      <c r="O961" s="102"/>
      <c r="P961" s="102"/>
      <c r="Q961" s="102"/>
      <c r="R961" s="103">
        <f t="shared" si="66"/>
        <v>1</v>
      </c>
      <c r="S961" s="104">
        <f t="shared" si="67"/>
        <v>0.16666666666666666</v>
      </c>
      <c r="T961" s="103">
        <v>2</v>
      </c>
      <c r="Y961" s="105"/>
    </row>
    <row r="962" spans="1:25" s="48" customFormat="1" ht="16.5" thickTop="1" thickBot="1">
      <c r="A962" s="99"/>
      <c r="B962" s="100"/>
      <c r="C962" s="100">
        <v>27</v>
      </c>
      <c r="D962" s="101">
        <v>734880</v>
      </c>
      <c r="E962" s="101" t="s">
        <v>211</v>
      </c>
      <c r="F962" s="101" t="s">
        <v>91</v>
      </c>
      <c r="G962" s="101">
        <v>139.5</v>
      </c>
      <c r="H962" s="101">
        <v>0</v>
      </c>
      <c r="I962" s="101">
        <v>0</v>
      </c>
      <c r="J962" s="102">
        <v>0</v>
      </c>
      <c r="K962" s="102">
        <v>0</v>
      </c>
      <c r="L962" s="102">
        <v>0</v>
      </c>
      <c r="M962" s="102">
        <v>0</v>
      </c>
      <c r="N962" s="102"/>
      <c r="O962" s="102"/>
      <c r="P962" s="102"/>
      <c r="Q962" s="102"/>
      <c r="R962" s="103">
        <f t="shared" si="66"/>
        <v>0</v>
      </c>
      <c r="S962" s="104">
        <f t="shared" si="67"/>
        <v>0</v>
      </c>
      <c r="T962" s="103">
        <v>0</v>
      </c>
      <c r="Y962" s="105"/>
    </row>
    <row r="963" spans="1:25" s="48" customFormat="1" ht="16.5" thickTop="1" thickBot="1">
      <c r="A963" s="99"/>
      <c r="B963" s="100"/>
      <c r="C963" s="100">
        <v>28</v>
      </c>
      <c r="D963" s="101">
        <v>734881</v>
      </c>
      <c r="E963" s="101" t="s">
        <v>212</v>
      </c>
      <c r="F963" s="101" t="s">
        <v>92</v>
      </c>
      <c r="G963" s="101">
        <v>84.5</v>
      </c>
      <c r="H963" s="101">
        <v>0</v>
      </c>
      <c r="I963" s="101">
        <v>0</v>
      </c>
      <c r="J963" s="102">
        <v>0</v>
      </c>
      <c r="K963" s="102">
        <v>0</v>
      </c>
      <c r="L963" s="102">
        <v>0</v>
      </c>
      <c r="M963" s="102">
        <v>0</v>
      </c>
      <c r="N963" s="102"/>
      <c r="O963" s="102"/>
      <c r="P963" s="102"/>
      <c r="Q963" s="102"/>
      <c r="R963" s="103">
        <f t="shared" si="66"/>
        <v>0</v>
      </c>
      <c r="S963" s="104">
        <f t="shared" si="67"/>
        <v>0</v>
      </c>
      <c r="T963" s="103">
        <v>0</v>
      </c>
      <c r="Y963" s="105"/>
    </row>
    <row r="964" spans="1:25" s="48" customFormat="1" ht="16.5" thickTop="1" thickBot="1">
      <c r="A964" s="99"/>
      <c r="B964" s="100"/>
      <c r="C964" s="100">
        <v>29</v>
      </c>
      <c r="D964" s="101">
        <v>734882</v>
      </c>
      <c r="E964" s="101" t="s">
        <v>213</v>
      </c>
      <c r="F964" s="101" t="s">
        <v>93</v>
      </c>
      <c r="G964" s="101">
        <v>64.5</v>
      </c>
      <c r="H964" s="101">
        <v>1</v>
      </c>
      <c r="I964" s="101">
        <v>0</v>
      </c>
      <c r="J964" s="102">
        <v>0</v>
      </c>
      <c r="K964" s="102">
        <v>1</v>
      </c>
      <c r="L964" s="102">
        <v>0</v>
      </c>
      <c r="M964" s="102">
        <v>0</v>
      </c>
      <c r="N964" s="102"/>
      <c r="O964" s="102"/>
      <c r="P964" s="102"/>
      <c r="Q964" s="102"/>
      <c r="R964" s="103">
        <f t="shared" si="66"/>
        <v>2</v>
      </c>
      <c r="S964" s="104">
        <f t="shared" si="67"/>
        <v>0.33333333333333331</v>
      </c>
      <c r="T964" s="103">
        <v>3</v>
      </c>
      <c r="Y964" s="105"/>
    </row>
    <row r="965" spans="1:25" s="48" customFormat="1" ht="16.5" thickTop="1" thickBot="1">
      <c r="A965" s="99"/>
      <c r="B965" s="100"/>
      <c r="C965" s="100">
        <v>30</v>
      </c>
      <c r="D965" s="101">
        <v>734883</v>
      </c>
      <c r="E965" s="101" t="s">
        <v>214</v>
      </c>
      <c r="F965" s="101" t="s">
        <v>94</v>
      </c>
      <c r="G965" s="101">
        <v>64.5</v>
      </c>
      <c r="H965" s="101">
        <v>0</v>
      </c>
      <c r="I965" s="101">
        <v>0</v>
      </c>
      <c r="J965" s="102">
        <v>0</v>
      </c>
      <c r="K965" s="102">
        <v>0</v>
      </c>
      <c r="L965" s="102">
        <v>0</v>
      </c>
      <c r="M965" s="102">
        <v>0</v>
      </c>
      <c r="N965" s="102"/>
      <c r="O965" s="102"/>
      <c r="P965" s="102"/>
      <c r="Q965" s="102"/>
      <c r="R965" s="103">
        <f t="shared" si="66"/>
        <v>0</v>
      </c>
      <c r="S965" s="104">
        <f t="shared" si="67"/>
        <v>0</v>
      </c>
      <c r="T965" s="103">
        <v>0</v>
      </c>
      <c r="Y965" s="105"/>
    </row>
    <row r="966" spans="1:25" s="48" customFormat="1" ht="16.5" thickTop="1" thickBot="1">
      <c r="A966" s="99"/>
      <c r="B966" s="100"/>
      <c r="C966" s="100">
        <v>31</v>
      </c>
      <c r="D966" s="101">
        <v>734884</v>
      </c>
      <c r="E966" s="101" t="s">
        <v>215</v>
      </c>
      <c r="F966" s="101" t="s">
        <v>95</v>
      </c>
      <c r="G966" s="101">
        <v>79.5</v>
      </c>
      <c r="H966" s="101">
        <v>0</v>
      </c>
      <c r="I966" s="101">
        <v>0</v>
      </c>
      <c r="J966" s="102">
        <v>0</v>
      </c>
      <c r="K966" s="102">
        <v>0</v>
      </c>
      <c r="L966" s="102">
        <v>0</v>
      </c>
      <c r="M966" s="102">
        <v>0</v>
      </c>
      <c r="N966" s="102"/>
      <c r="O966" s="102"/>
      <c r="P966" s="102"/>
      <c r="Q966" s="102"/>
      <c r="R966" s="103">
        <f t="shared" si="66"/>
        <v>0</v>
      </c>
      <c r="S966" s="104">
        <f t="shared" si="67"/>
        <v>0</v>
      </c>
      <c r="T966" s="103">
        <v>2</v>
      </c>
      <c r="Y966" s="105"/>
    </row>
    <row r="967" spans="1:25" s="48" customFormat="1" ht="16.5" thickTop="1" thickBot="1">
      <c r="A967" s="99"/>
      <c r="B967" s="100"/>
      <c r="C967" s="100">
        <v>32</v>
      </c>
      <c r="D967" s="101">
        <v>734885</v>
      </c>
      <c r="E967" s="101" t="s">
        <v>216</v>
      </c>
      <c r="F967" s="101" t="s">
        <v>96</v>
      </c>
      <c r="G967" s="101">
        <v>79.5</v>
      </c>
      <c r="H967" s="101">
        <v>0</v>
      </c>
      <c r="I967" s="101">
        <v>0</v>
      </c>
      <c r="J967" s="102">
        <v>0</v>
      </c>
      <c r="K967" s="102">
        <v>0</v>
      </c>
      <c r="L967" s="102">
        <v>0</v>
      </c>
      <c r="M967" s="102">
        <v>0</v>
      </c>
      <c r="N967" s="102"/>
      <c r="O967" s="102"/>
      <c r="P967" s="102"/>
      <c r="Q967" s="102"/>
      <c r="R967" s="103">
        <f t="shared" si="66"/>
        <v>0</v>
      </c>
      <c r="S967" s="104">
        <f t="shared" si="67"/>
        <v>0</v>
      </c>
      <c r="T967" s="103">
        <v>0</v>
      </c>
      <c r="Y967" s="105"/>
    </row>
    <row r="968" spans="1:25" s="48" customFormat="1" ht="16.5" thickTop="1" thickBot="1">
      <c r="A968" s="99"/>
      <c r="B968" s="100"/>
      <c r="C968" s="100">
        <v>33</v>
      </c>
      <c r="D968" s="101">
        <v>734886</v>
      </c>
      <c r="E968" s="101" t="s">
        <v>217</v>
      </c>
      <c r="F968" s="101" t="s">
        <v>97</v>
      </c>
      <c r="G968" s="101">
        <v>59.5</v>
      </c>
      <c r="H968" s="101">
        <v>0</v>
      </c>
      <c r="I968" s="101">
        <v>0</v>
      </c>
      <c r="J968" s="102">
        <v>0</v>
      </c>
      <c r="K968" s="102">
        <v>0</v>
      </c>
      <c r="L968" s="102">
        <v>0</v>
      </c>
      <c r="M968" s="102">
        <v>0</v>
      </c>
      <c r="N968" s="102"/>
      <c r="O968" s="102"/>
      <c r="P968" s="102"/>
      <c r="Q968" s="102"/>
      <c r="R968" s="103">
        <f t="shared" si="66"/>
        <v>0</v>
      </c>
      <c r="S968" s="104">
        <f t="shared" si="67"/>
        <v>0</v>
      </c>
      <c r="T968" s="103">
        <v>2</v>
      </c>
      <c r="Y968" s="105"/>
    </row>
    <row r="969" spans="1:25" s="48" customFormat="1" ht="16.5" thickTop="1" thickBot="1">
      <c r="A969" s="99"/>
      <c r="B969" s="100"/>
      <c r="C969" s="100">
        <v>34</v>
      </c>
      <c r="D969" s="101">
        <v>734887</v>
      </c>
      <c r="E969" s="101" t="s">
        <v>218</v>
      </c>
      <c r="F969" s="101" t="s">
        <v>98</v>
      </c>
      <c r="G969" s="101">
        <v>59.5</v>
      </c>
      <c r="H969" s="101">
        <v>0</v>
      </c>
      <c r="I969" s="101">
        <v>0</v>
      </c>
      <c r="J969" s="102">
        <v>0</v>
      </c>
      <c r="K969" s="102">
        <v>0</v>
      </c>
      <c r="L969" s="102">
        <v>0</v>
      </c>
      <c r="M969" s="102">
        <v>0</v>
      </c>
      <c r="N969" s="102"/>
      <c r="O969" s="102"/>
      <c r="P969" s="102"/>
      <c r="Q969" s="102"/>
      <c r="R969" s="103">
        <f t="shared" si="66"/>
        <v>0</v>
      </c>
      <c r="S969" s="104">
        <f t="shared" si="67"/>
        <v>0</v>
      </c>
      <c r="T969" s="103">
        <v>2</v>
      </c>
      <c r="Y969" s="105"/>
    </row>
    <row r="970" spans="1:25" s="48" customFormat="1" ht="16.5" thickTop="1" thickBot="1">
      <c r="A970" s="99"/>
      <c r="B970" s="100"/>
      <c r="C970" s="100">
        <v>35</v>
      </c>
      <c r="D970" s="101">
        <v>734888</v>
      </c>
      <c r="E970" s="101" t="s">
        <v>219</v>
      </c>
      <c r="F970" s="101" t="s">
        <v>99</v>
      </c>
      <c r="G970" s="101">
        <v>59.5</v>
      </c>
      <c r="H970" s="101">
        <v>0</v>
      </c>
      <c r="I970" s="101">
        <v>0</v>
      </c>
      <c r="J970" s="102">
        <v>0</v>
      </c>
      <c r="K970" s="102">
        <v>0</v>
      </c>
      <c r="L970" s="102">
        <v>0</v>
      </c>
      <c r="M970" s="102">
        <v>0</v>
      </c>
      <c r="N970" s="102"/>
      <c r="O970" s="102"/>
      <c r="P970" s="102"/>
      <c r="Q970" s="102"/>
      <c r="R970" s="103">
        <f t="shared" si="66"/>
        <v>0</v>
      </c>
      <c r="S970" s="104">
        <f t="shared" si="67"/>
        <v>0</v>
      </c>
      <c r="T970" s="103">
        <v>0</v>
      </c>
      <c r="Y970" s="105"/>
    </row>
    <row r="971" spans="1:25" s="48" customFormat="1" ht="16.5" thickTop="1" thickBot="1">
      <c r="A971" s="99"/>
      <c r="B971" s="100"/>
      <c r="C971" s="100">
        <v>36</v>
      </c>
      <c r="D971" s="101">
        <v>734889</v>
      </c>
      <c r="E971" s="101" t="s">
        <v>220</v>
      </c>
      <c r="F971" s="101" t="s">
        <v>100</v>
      </c>
      <c r="G971" s="101">
        <v>119.5</v>
      </c>
      <c r="H971" s="101">
        <v>0</v>
      </c>
      <c r="I971" s="101">
        <v>0</v>
      </c>
      <c r="J971" s="102">
        <v>0</v>
      </c>
      <c r="K971" s="102">
        <v>0</v>
      </c>
      <c r="L971" s="102">
        <v>0</v>
      </c>
      <c r="M971" s="102">
        <v>0</v>
      </c>
      <c r="N971" s="102"/>
      <c r="O971" s="102"/>
      <c r="P971" s="102"/>
      <c r="Q971" s="102"/>
      <c r="R971" s="103">
        <f t="shared" si="66"/>
        <v>0</v>
      </c>
      <c r="S971" s="104">
        <f t="shared" si="67"/>
        <v>0</v>
      </c>
      <c r="T971" s="103">
        <v>0</v>
      </c>
      <c r="Y971" s="105"/>
    </row>
    <row r="972" spans="1:25" s="48" customFormat="1" ht="16.5" thickTop="1" thickBot="1">
      <c r="A972" s="99"/>
      <c r="B972" s="100"/>
      <c r="C972" s="100">
        <v>37</v>
      </c>
      <c r="D972" s="101">
        <v>734890</v>
      </c>
      <c r="E972" s="101" t="s">
        <v>221</v>
      </c>
      <c r="F972" s="101" t="s">
        <v>101</v>
      </c>
      <c r="G972" s="101">
        <v>119.5</v>
      </c>
      <c r="H972" s="101">
        <v>0</v>
      </c>
      <c r="I972" s="101">
        <v>0</v>
      </c>
      <c r="J972" s="102">
        <v>0</v>
      </c>
      <c r="K972" s="102">
        <v>0</v>
      </c>
      <c r="L972" s="102">
        <v>0</v>
      </c>
      <c r="M972" s="102">
        <v>0</v>
      </c>
      <c r="N972" s="102"/>
      <c r="O972" s="102"/>
      <c r="P972" s="102"/>
      <c r="Q972" s="102"/>
      <c r="R972" s="103">
        <f t="shared" si="66"/>
        <v>0</v>
      </c>
      <c r="S972" s="104">
        <f t="shared" si="67"/>
        <v>0</v>
      </c>
      <c r="T972" s="103">
        <v>0</v>
      </c>
      <c r="Y972" s="105"/>
    </row>
    <row r="973" spans="1:25" s="48" customFormat="1" ht="16.5" thickTop="1" thickBot="1">
      <c r="A973" s="99"/>
      <c r="B973" s="100"/>
      <c r="C973" s="100">
        <v>38</v>
      </c>
      <c r="D973" s="101">
        <v>734891</v>
      </c>
      <c r="E973" s="101" t="s">
        <v>222</v>
      </c>
      <c r="F973" s="101" t="s">
        <v>102</v>
      </c>
      <c r="G973" s="101">
        <v>119.5</v>
      </c>
      <c r="H973" s="101">
        <v>0</v>
      </c>
      <c r="I973" s="101">
        <v>0</v>
      </c>
      <c r="J973" s="102">
        <v>0</v>
      </c>
      <c r="K973" s="102">
        <v>0</v>
      </c>
      <c r="L973" s="102">
        <v>0</v>
      </c>
      <c r="M973" s="102">
        <v>0</v>
      </c>
      <c r="N973" s="102"/>
      <c r="O973" s="102"/>
      <c r="P973" s="102"/>
      <c r="Q973" s="102"/>
      <c r="R973" s="103">
        <f t="shared" si="66"/>
        <v>0</v>
      </c>
      <c r="S973" s="104">
        <f t="shared" si="67"/>
        <v>0</v>
      </c>
      <c r="T973" s="103">
        <v>0</v>
      </c>
      <c r="Y973" s="105"/>
    </row>
    <row r="974" spans="1:25" s="48" customFormat="1" ht="16.5" thickTop="1" thickBot="1">
      <c r="A974" s="99"/>
      <c r="B974" s="100"/>
      <c r="C974" s="100">
        <v>39</v>
      </c>
      <c r="D974" s="101">
        <v>734892</v>
      </c>
      <c r="E974" s="101" t="s">
        <v>223</v>
      </c>
      <c r="F974" s="101" t="s">
        <v>103</v>
      </c>
      <c r="G974" s="101">
        <v>109.5</v>
      </c>
      <c r="H974" s="101">
        <v>0</v>
      </c>
      <c r="I974" s="101">
        <v>0</v>
      </c>
      <c r="J974" s="102">
        <v>0</v>
      </c>
      <c r="K974" s="102">
        <v>0</v>
      </c>
      <c r="L974" s="102">
        <v>0</v>
      </c>
      <c r="M974" s="102">
        <v>0</v>
      </c>
      <c r="N974" s="102"/>
      <c r="O974" s="102"/>
      <c r="P974" s="102"/>
      <c r="Q974" s="102"/>
      <c r="R974" s="103">
        <f t="shared" si="66"/>
        <v>0</v>
      </c>
      <c r="S974" s="104">
        <f t="shared" si="67"/>
        <v>0</v>
      </c>
      <c r="T974" s="103">
        <v>2</v>
      </c>
      <c r="Y974" s="105"/>
    </row>
    <row r="975" spans="1:25" s="48" customFormat="1" ht="16.5" thickTop="1" thickBot="1">
      <c r="A975" s="99"/>
      <c r="B975" s="100"/>
      <c r="C975" s="100">
        <v>40</v>
      </c>
      <c r="D975" s="101">
        <v>734893</v>
      </c>
      <c r="E975" s="101" t="s">
        <v>224</v>
      </c>
      <c r="F975" s="101" t="s">
        <v>104</v>
      </c>
      <c r="G975" s="101">
        <v>109.5</v>
      </c>
      <c r="H975" s="101">
        <v>0</v>
      </c>
      <c r="I975" s="101">
        <v>0</v>
      </c>
      <c r="J975" s="102">
        <v>0</v>
      </c>
      <c r="K975" s="102">
        <v>0</v>
      </c>
      <c r="L975" s="102">
        <v>0</v>
      </c>
      <c r="M975" s="102">
        <v>0</v>
      </c>
      <c r="N975" s="102"/>
      <c r="O975" s="102"/>
      <c r="P975" s="102"/>
      <c r="Q975" s="102"/>
      <c r="R975" s="103">
        <f t="shared" si="66"/>
        <v>0</v>
      </c>
      <c r="S975" s="104">
        <f t="shared" si="67"/>
        <v>0</v>
      </c>
      <c r="T975" s="103">
        <v>2</v>
      </c>
      <c r="Y975" s="105"/>
    </row>
    <row r="976" spans="1:25" s="48" customFormat="1" ht="16.5" thickTop="1" thickBot="1">
      <c r="A976" s="99"/>
      <c r="B976" s="100"/>
      <c r="C976" s="100">
        <v>41</v>
      </c>
      <c r="D976" s="101">
        <v>734894</v>
      </c>
      <c r="E976" s="101" t="s">
        <v>225</v>
      </c>
      <c r="F976" s="101" t="s">
        <v>105</v>
      </c>
      <c r="G976" s="101">
        <v>109.5</v>
      </c>
      <c r="H976" s="101">
        <v>0</v>
      </c>
      <c r="I976" s="101">
        <v>0</v>
      </c>
      <c r="J976" s="102">
        <v>0</v>
      </c>
      <c r="K976" s="102">
        <v>0</v>
      </c>
      <c r="L976" s="102">
        <v>0</v>
      </c>
      <c r="M976" s="102">
        <v>0</v>
      </c>
      <c r="N976" s="102"/>
      <c r="O976" s="102"/>
      <c r="P976" s="102"/>
      <c r="Q976" s="102"/>
      <c r="R976" s="103">
        <f t="shared" si="66"/>
        <v>0</v>
      </c>
      <c r="S976" s="104">
        <f t="shared" si="67"/>
        <v>0</v>
      </c>
      <c r="T976" s="103">
        <v>0</v>
      </c>
      <c r="Y976" s="105"/>
    </row>
    <row r="977" spans="1:25" s="48" customFormat="1" ht="16.5" thickTop="1" thickBot="1">
      <c r="A977" s="99"/>
      <c r="B977" s="100"/>
      <c r="C977" s="100">
        <v>42</v>
      </c>
      <c r="D977" s="101">
        <v>734895</v>
      </c>
      <c r="E977" s="101" t="s">
        <v>226</v>
      </c>
      <c r="F977" s="101" t="s">
        <v>106</v>
      </c>
      <c r="G977" s="101">
        <v>44.5</v>
      </c>
      <c r="H977" s="101">
        <v>0</v>
      </c>
      <c r="I977" s="101">
        <v>0</v>
      </c>
      <c r="J977" s="102">
        <v>0</v>
      </c>
      <c r="K977" s="102">
        <v>0</v>
      </c>
      <c r="L977" s="102">
        <v>0</v>
      </c>
      <c r="M977" s="102">
        <v>1</v>
      </c>
      <c r="N977" s="102"/>
      <c r="O977" s="102"/>
      <c r="P977" s="102"/>
      <c r="Q977" s="102"/>
      <c r="R977" s="103">
        <f t="shared" si="66"/>
        <v>1</v>
      </c>
      <c r="S977" s="104">
        <f t="shared" si="67"/>
        <v>0.16666666666666666</v>
      </c>
      <c r="T977" s="103">
        <v>1</v>
      </c>
      <c r="Y977" s="105"/>
    </row>
    <row r="978" spans="1:25" s="48" customFormat="1" ht="16.5" thickTop="1" thickBot="1">
      <c r="A978" s="99"/>
      <c r="B978" s="100"/>
      <c r="C978" s="100">
        <v>43</v>
      </c>
      <c r="D978" s="101">
        <v>734896</v>
      </c>
      <c r="E978" s="101" t="s">
        <v>227</v>
      </c>
      <c r="F978" s="101" t="s">
        <v>107</v>
      </c>
      <c r="G978" s="101">
        <v>49.5</v>
      </c>
      <c r="H978" s="101">
        <v>0</v>
      </c>
      <c r="I978" s="101">
        <v>0</v>
      </c>
      <c r="J978" s="102">
        <v>0</v>
      </c>
      <c r="K978" s="102">
        <v>0</v>
      </c>
      <c r="L978" s="102">
        <v>0</v>
      </c>
      <c r="M978" s="102">
        <v>0</v>
      </c>
      <c r="N978" s="102"/>
      <c r="O978" s="102"/>
      <c r="P978" s="102"/>
      <c r="Q978" s="102"/>
      <c r="R978" s="103">
        <f t="shared" si="66"/>
        <v>0</v>
      </c>
      <c r="S978" s="104">
        <f t="shared" si="67"/>
        <v>0</v>
      </c>
      <c r="T978" s="103">
        <v>0</v>
      </c>
      <c r="Y978" s="105"/>
    </row>
    <row r="979" spans="1:25" s="48" customFormat="1" ht="16.5" thickTop="1" thickBot="1">
      <c r="A979" s="99"/>
      <c r="B979" s="100"/>
      <c r="C979" s="100">
        <v>44</v>
      </c>
      <c r="D979" s="101">
        <v>734897</v>
      </c>
      <c r="E979" s="101" t="s">
        <v>228</v>
      </c>
      <c r="F979" s="101" t="s">
        <v>108</v>
      </c>
      <c r="G979" s="101">
        <v>49.5</v>
      </c>
      <c r="H979" s="101">
        <v>0</v>
      </c>
      <c r="I979" s="101">
        <v>0</v>
      </c>
      <c r="J979" s="102">
        <v>0</v>
      </c>
      <c r="K979" s="102">
        <v>0</v>
      </c>
      <c r="L979" s="102">
        <v>0</v>
      </c>
      <c r="M979" s="102">
        <v>0</v>
      </c>
      <c r="N979" s="102"/>
      <c r="O979" s="102"/>
      <c r="P979" s="102"/>
      <c r="Q979" s="102"/>
      <c r="R979" s="103">
        <f t="shared" si="66"/>
        <v>0</v>
      </c>
      <c r="S979" s="104">
        <f t="shared" si="67"/>
        <v>0</v>
      </c>
      <c r="T979" s="103">
        <v>1</v>
      </c>
      <c r="Y979" s="105"/>
    </row>
    <row r="980" spans="1:25" s="48" customFormat="1" ht="16.5" thickTop="1" thickBot="1">
      <c r="A980" s="99"/>
      <c r="B980" s="100"/>
      <c r="C980" s="100">
        <v>45</v>
      </c>
      <c r="D980" s="101">
        <v>734898</v>
      </c>
      <c r="E980" s="101" t="s">
        <v>229</v>
      </c>
      <c r="F980" s="101" t="s">
        <v>109</v>
      </c>
      <c r="G980" s="101">
        <v>49.5</v>
      </c>
      <c r="H980" s="101">
        <v>0</v>
      </c>
      <c r="I980" s="101">
        <v>0</v>
      </c>
      <c r="J980" s="102">
        <v>0</v>
      </c>
      <c r="K980" s="102">
        <v>0</v>
      </c>
      <c r="L980" s="102">
        <v>0</v>
      </c>
      <c r="M980" s="102">
        <v>0</v>
      </c>
      <c r="N980" s="102"/>
      <c r="O980" s="102"/>
      <c r="P980" s="102"/>
      <c r="Q980" s="102"/>
      <c r="R980" s="103">
        <f t="shared" si="66"/>
        <v>0</v>
      </c>
      <c r="S980" s="104">
        <f t="shared" si="67"/>
        <v>0</v>
      </c>
      <c r="T980" s="103">
        <v>0</v>
      </c>
      <c r="Y980" s="105"/>
    </row>
    <row r="981" spans="1:25" s="48" customFormat="1" ht="16.5" thickTop="1" thickBot="1">
      <c r="A981" s="99"/>
      <c r="B981" s="100"/>
      <c r="C981" s="100">
        <v>46</v>
      </c>
      <c r="D981" s="101">
        <v>734899</v>
      </c>
      <c r="E981" s="101" t="s">
        <v>230</v>
      </c>
      <c r="F981" s="101" t="s">
        <v>110</v>
      </c>
      <c r="G981" s="101">
        <v>49.5</v>
      </c>
      <c r="H981" s="101">
        <v>0</v>
      </c>
      <c r="I981" s="101">
        <v>0</v>
      </c>
      <c r="J981" s="102">
        <v>0</v>
      </c>
      <c r="K981" s="102">
        <v>0</v>
      </c>
      <c r="L981" s="102">
        <v>0</v>
      </c>
      <c r="M981" s="102">
        <v>0</v>
      </c>
      <c r="N981" s="102"/>
      <c r="O981" s="102"/>
      <c r="P981" s="102"/>
      <c r="Q981" s="102"/>
      <c r="R981" s="103">
        <f t="shared" si="66"/>
        <v>0</v>
      </c>
      <c r="S981" s="104">
        <f t="shared" si="67"/>
        <v>0</v>
      </c>
      <c r="T981" s="103">
        <v>2</v>
      </c>
      <c r="Y981" s="105"/>
    </row>
    <row r="982" spans="1:25" s="48" customFormat="1" ht="16.5" thickTop="1" thickBot="1">
      <c r="A982" s="99"/>
      <c r="B982" s="100"/>
      <c r="C982" s="100">
        <v>47</v>
      </c>
      <c r="D982" s="101">
        <v>734900</v>
      </c>
      <c r="E982" s="101" t="s">
        <v>231</v>
      </c>
      <c r="F982" s="101" t="s">
        <v>111</v>
      </c>
      <c r="G982" s="101">
        <v>39.5</v>
      </c>
      <c r="H982" s="101">
        <v>0</v>
      </c>
      <c r="I982" s="101">
        <v>0</v>
      </c>
      <c r="J982" s="102">
        <v>0</v>
      </c>
      <c r="K982" s="102">
        <v>0</v>
      </c>
      <c r="L982" s="102">
        <v>0</v>
      </c>
      <c r="M982" s="102">
        <v>0</v>
      </c>
      <c r="N982" s="102"/>
      <c r="O982" s="102"/>
      <c r="P982" s="102"/>
      <c r="Q982" s="102"/>
      <c r="R982" s="103">
        <f t="shared" si="66"/>
        <v>0</v>
      </c>
      <c r="S982" s="104">
        <f t="shared" si="67"/>
        <v>0</v>
      </c>
      <c r="T982" s="103">
        <v>0</v>
      </c>
      <c r="Y982" s="105"/>
    </row>
    <row r="983" spans="1:25" s="48" customFormat="1" ht="16.5" thickTop="1" thickBot="1">
      <c r="A983" s="99"/>
      <c r="B983" s="100"/>
      <c r="C983" s="100">
        <v>48</v>
      </c>
      <c r="D983" s="101">
        <v>734901</v>
      </c>
      <c r="E983" s="101" t="s">
        <v>232</v>
      </c>
      <c r="F983" s="101" t="s">
        <v>112</v>
      </c>
      <c r="G983" s="101">
        <v>39.5</v>
      </c>
      <c r="H983" s="101">
        <v>0</v>
      </c>
      <c r="I983" s="101">
        <v>0</v>
      </c>
      <c r="J983" s="102">
        <v>0</v>
      </c>
      <c r="K983" s="102">
        <v>0</v>
      </c>
      <c r="L983" s="102">
        <v>0</v>
      </c>
      <c r="M983" s="102">
        <v>0</v>
      </c>
      <c r="N983" s="102"/>
      <c r="O983" s="102"/>
      <c r="P983" s="102"/>
      <c r="Q983" s="102"/>
      <c r="R983" s="103">
        <f t="shared" si="66"/>
        <v>0</v>
      </c>
      <c r="S983" s="104">
        <f t="shared" si="67"/>
        <v>0</v>
      </c>
      <c r="T983" s="103">
        <v>0</v>
      </c>
      <c r="Y983" s="105"/>
    </row>
    <row r="984" spans="1:25" s="48" customFormat="1" ht="16.5" thickTop="1" thickBot="1">
      <c r="A984" s="99"/>
      <c r="B984" s="100"/>
      <c r="C984" s="100">
        <v>49</v>
      </c>
      <c r="D984" s="101">
        <v>734902</v>
      </c>
      <c r="E984" s="101" t="s">
        <v>233</v>
      </c>
      <c r="F984" s="101" t="s">
        <v>113</v>
      </c>
      <c r="G984" s="101">
        <v>104.5</v>
      </c>
      <c r="H984" s="101">
        <v>0</v>
      </c>
      <c r="I984" s="101">
        <v>0</v>
      </c>
      <c r="J984" s="102">
        <v>0</v>
      </c>
      <c r="K984" s="102">
        <v>0</v>
      </c>
      <c r="L984" s="102">
        <v>0</v>
      </c>
      <c r="M984" s="102">
        <v>0</v>
      </c>
      <c r="N984" s="102"/>
      <c r="O984" s="102"/>
      <c r="P984" s="102"/>
      <c r="Q984" s="102"/>
      <c r="R984" s="103">
        <f t="shared" si="66"/>
        <v>0</v>
      </c>
      <c r="S984" s="104">
        <f t="shared" si="67"/>
        <v>0</v>
      </c>
      <c r="T984" s="103">
        <v>2</v>
      </c>
      <c r="Y984" s="105"/>
    </row>
    <row r="985" spans="1:25" s="48" customFormat="1" ht="16.5" thickTop="1" thickBot="1">
      <c r="A985" s="99"/>
      <c r="B985" s="100"/>
      <c r="C985" s="100">
        <v>50</v>
      </c>
      <c r="D985" s="101">
        <v>734903</v>
      </c>
      <c r="E985" s="101" t="s">
        <v>234</v>
      </c>
      <c r="F985" s="101" t="s">
        <v>114</v>
      </c>
      <c r="G985" s="101">
        <v>169.5</v>
      </c>
      <c r="H985" s="101">
        <v>1</v>
      </c>
      <c r="I985" s="101">
        <v>0</v>
      </c>
      <c r="J985" s="102">
        <v>0</v>
      </c>
      <c r="K985" s="102">
        <v>0</v>
      </c>
      <c r="L985" s="102">
        <v>0</v>
      </c>
      <c r="M985" s="102">
        <v>0</v>
      </c>
      <c r="N985" s="102"/>
      <c r="O985" s="102"/>
      <c r="P985" s="102"/>
      <c r="Q985" s="102"/>
      <c r="R985" s="103">
        <f t="shared" si="66"/>
        <v>1</v>
      </c>
      <c r="S985" s="104">
        <f t="shared" si="67"/>
        <v>0.16666666666666666</v>
      </c>
      <c r="T985" s="103">
        <v>4</v>
      </c>
      <c r="Y985" s="105"/>
    </row>
    <row r="986" spans="1:25" s="48" customFormat="1" ht="16.5" thickTop="1" thickBot="1">
      <c r="A986" s="99"/>
      <c r="B986" s="100"/>
      <c r="C986" s="100">
        <v>51</v>
      </c>
      <c r="D986" s="101">
        <v>734904</v>
      </c>
      <c r="E986" s="101" t="s">
        <v>235</v>
      </c>
      <c r="F986" s="101" t="s">
        <v>115</v>
      </c>
      <c r="G986" s="101">
        <v>59.5</v>
      </c>
      <c r="H986" s="101">
        <v>0</v>
      </c>
      <c r="I986" s="101">
        <v>0</v>
      </c>
      <c r="J986" s="102">
        <v>0</v>
      </c>
      <c r="K986" s="102">
        <v>0</v>
      </c>
      <c r="L986" s="102">
        <v>0</v>
      </c>
      <c r="M986" s="102">
        <v>0</v>
      </c>
      <c r="N986" s="102"/>
      <c r="O986" s="102"/>
      <c r="P986" s="102"/>
      <c r="Q986" s="102"/>
      <c r="R986" s="103">
        <f t="shared" si="66"/>
        <v>0</v>
      </c>
      <c r="S986" s="104">
        <f t="shared" si="67"/>
        <v>0</v>
      </c>
      <c r="T986" s="103">
        <v>1</v>
      </c>
      <c r="Y986" s="105"/>
    </row>
    <row r="987" spans="1:25" s="48" customFormat="1" ht="16.5" thickTop="1" thickBot="1">
      <c r="A987" s="99"/>
      <c r="B987" s="100"/>
      <c r="C987" s="100">
        <v>52</v>
      </c>
      <c r="D987" s="101">
        <v>734905</v>
      </c>
      <c r="E987" s="101" t="s">
        <v>236</v>
      </c>
      <c r="F987" s="101" t="s">
        <v>116</v>
      </c>
      <c r="G987" s="101">
        <v>114.5</v>
      </c>
      <c r="H987" s="101">
        <v>0</v>
      </c>
      <c r="I987" s="101">
        <v>0</v>
      </c>
      <c r="J987" s="102">
        <v>0</v>
      </c>
      <c r="K987" s="102">
        <v>0</v>
      </c>
      <c r="L987" s="102">
        <v>1</v>
      </c>
      <c r="M987" s="102">
        <v>0</v>
      </c>
      <c r="N987" s="102"/>
      <c r="O987" s="102"/>
      <c r="P987" s="102"/>
      <c r="Q987" s="102"/>
      <c r="R987" s="103">
        <f t="shared" si="66"/>
        <v>1</v>
      </c>
      <c r="S987" s="104">
        <f t="shared" si="67"/>
        <v>0.16666666666666666</v>
      </c>
      <c r="T987" s="103">
        <v>1</v>
      </c>
      <c r="Y987" s="105"/>
    </row>
    <row r="988" spans="1:25" s="48" customFormat="1" ht="16.5" thickTop="1" thickBot="1">
      <c r="A988" s="99"/>
      <c r="B988" s="100"/>
      <c r="C988" s="100">
        <v>53</v>
      </c>
      <c r="D988" s="101">
        <v>734906</v>
      </c>
      <c r="E988" s="101" t="s">
        <v>237</v>
      </c>
      <c r="F988" s="101" t="s">
        <v>117</v>
      </c>
      <c r="G988" s="101">
        <v>49.5</v>
      </c>
      <c r="H988" s="101">
        <v>0</v>
      </c>
      <c r="I988" s="101">
        <v>0</v>
      </c>
      <c r="J988" s="102">
        <v>0</v>
      </c>
      <c r="K988" s="102">
        <v>1</v>
      </c>
      <c r="L988" s="102">
        <v>0</v>
      </c>
      <c r="M988" s="102">
        <v>0</v>
      </c>
      <c r="N988" s="102"/>
      <c r="O988" s="102"/>
      <c r="P988" s="102"/>
      <c r="Q988" s="102"/>
      <c r="R988" s="103">
        <f t="shared" si="66"/>
        <v>1</v>
      </c>
      <c r="S988" s="104">
        <f t="shared" si="67"/>
        <v>0.16666666666666666</v>
      </c>
      <c r="T988" s="103">
        <v>5</v>
      </c>
      <c r="Y988" s="105"/>
    </row>
    <row r="989" spans="1:25" s="48" customFormat="1" ht="16.5" thickTop="1" thickBot="1">
      <c r="A989" s="99"/>
      <c r="B989" s="100"/>
      <c r="C989" s="100">
        <v>54</v>
      </c>
      <c r="D989" s="101">
        <v>734907</v>
      </c>
      <c r="E989" s="101" t="s">
        <v>238</v>
      </c>
      <c r="F989" s="101" t="s">
        <v>118</v>
      </c>
      <c r="G989" s="101">
        <v>24.5</v>
      </c>
      <c r="H989" s="101">
        <v>0</v>
      </c>
      <c r="I989" s="101">
        <v>0</v>
      </c>
      <c r="J989" s="102">
        <v>0</v>
      </c>
      <c r="K989" s="102">
        <v>0</v>
      </c>
      <c r="L989" s="102">
        <v>0</v>
      </c>
      <c r="M989" s="102">
        <v>0</v>
      </c>
      <c r="N989" s="102"/>
      <c r="O989" s="102"/>
      <c r="P989" s="102"/>
      <c r="Q989" s="102"/>
      <c r="R989" s="103">
        <f t="shared" si="66"/>
        <v>0</v>
      </c>
      <c r="S989" s="104">
        <f t="shared" si="67"/>
        <v>0</v>
      </c>
      <c r="T989" s="103">
        <v>0</v>
      </c>
      <c r="Y989" s="105"/>
    </row>
    <row r="990" spans="1:25" s="48" customFormat="1" ht="16.5" thickTop="1" thickBot="1">
      <c r="A990" s="99"/>
      <c r="B990" s="100"/>
      <c r="C990" s="100">
        <v>55</v>
      </c>
      <c r="D990" s="101">
        <v>734909</v>
      </c>
      <c r="E990" s="101" t="s">
        <v>239</v>
      </c>
      <c r="F990" s="101" t="s">
        <v>119</v>
      </c>
      <c r="G990" s="101">
        <v>24.5</v>
      </c>
      <c r="H990" s="101">
        <v>0</v>
      </c>
      <c r="I990" s="101">
        <v>1</v>
      </c>
      <c r="J990" s="102">
        <v>0</v>
      </c>
      <c r="K990" s="102">
        <v>0</v>
      </c>
      <c r="L990" s="102">
        <v>0</v>
      </c>
      <c r="M990" s="102">
        <v>0</v>
      </c>
      <c r="N990" s="102"/>
      <c r="O990" s="102"/>
      <c r="P990" s="102"/>
      <c r="Q990" s="102"/>
      <c r="R990" s="103">
        <f t="shared" si="66"/>
        <v>1</v>
      </c>
      <c r="S990" s="104">
        <f t="shared" si="67"/>
        <v>0.16666666666666666</v>
      </c>
      <c r="T990" s="103">
        <v>4</v>
      </c>
      <c r="Y990" s="105"/>
    </row>
    <row r="991" spans="1:25" s="48" customFormat="1" ht="16.5" thickTop="1" thickBot="1">
      <c r="A991" s="99"/>
      <c r="B991" s="100"/>
      <c r="C991" s="100">
        <v>56</v>
      </c>
      <c r="D991" s="101">
        <v>734910</v>
      </c>
      <c r="E991" s="101" t="s">
        <v>240</v>
      </c>
      <c r="F991" s="101" t="s">
        <v>120</v>
      </c>
      <c r="G991" s="101">
        <v>24.5</v>
      </c>
      <c r="H991" s="101">
        <v>0</v>
      </c>
      <c r="I991" s="101">
        <v>0</v>
      </c>
      <c r="J991" s="102">
        <v>0</v>
      </c>
      <c r="K991" s="102">
        <v>0</v>
      </c>
      <c r="L991" s="102">
        <v>0</v>
      </c>
      <c r="M991" s="102">
        <v>0</v>
      </c>
      <c r="N991" s="102"/>
      <c r="O991" s="102"/>
      <c r="P991" s="102"/>
      <c r="Q991" s="102"/>
      <c r="R991" s="103">
        <f t="shared" si="66"/>
        <v>0</v>
      </c>
      <c r="S991" s="104">
        <f t="shared" si="67"/>
        <v>0</v>
      </c>
      <c r="T991" s="103">
        <v>0</v>
      </c>
      <c r="Y991" s="105"/>
    </row>
    <row r="992" spans="1:25" s="48" customFormat="1" ht="16.5" thickTop="1" thickBot="1">
      <c r="A992" s="99"/>
      <c r="B992" s="100"/>
      <c r="C992" s="100">
        <v>57</v>
      </c>
      <c r="D992" s="101">
        <v>734911</v>
      </c>
      <c r="E992" s="101" t="s">
        <v>241</v>
      </c>
      <c r="F992" s="101" t="s">
        <v>121</v>
      </c>
      <c r="G992" s="101">
        <v>24.5</v>
      </c>
      <c r="H992" s="101">
        <v>0</v>
      </c>
      <c r="I992" s="101">
        <v>0</v>
      </c>
      <c r="J992" s="102">
        <v>0</v>
      </c>
      <c r="K992" s="102">
        <v>0</v>
      </c>
      <c r="L992" s="102">
        <v>0</v>
      </c>
      <c r="M992" s="102">
        <v>0</v>
      </c>
      <c r="N992" s="102"/>
      <c r="O992" s="102"/>
      <c r="P992" s="102"/>
      <c r="Q992" s="102"/>
      <c r="R992" s="103">
        <f t="shared" si="66"/>
        <v>0</v>
      </c>
      <c r="S992" s="104">
        <f t="shared" si="67"/>
        <v>0</v>
      </c>
      <c r="T992" s="103">
        <v>2</v>
      </c>
      <c r="Y992" s="105"/>
    </row>
    <row r="993" spans="1:25" s="48" customFormat="1" ht="16.5" thickTop="1" thickBot="1">
      <c r="A993" s="99"/>
      <c r="B993" s="100"/>
      <c r="C993" s="100">
        <v>58</v>
      </c>
      <c r="D993" s="101">
        <v>734912</v>
      </c>
      <c r="E993" s="101" t="s">
        <v>242</v>
      </c>
      <c r="F993" s="101" t="s">
        <v>122</v>
      </c>
      <c r="G993" s="101">
        <v>24.5</v>
      </c>
      <c r="H993" s="101">
        <v>0</v>
      </c>
      <c r="I993" s="101">
        <v>0</v>
      </c>
      <c r="J993" s="102">
        <v>0</v>
      </c>
      <c r="K993" s="102">
        <v>0</v>
      </c>
      <c r="L993" s="102">
        <v>0</v>
      </c>
      <c r="M993" s="102">
        <v>0</v>
      </c>
      <c r="N993" s="102"/>
      <c r="O993" s="102"/>
      <c r="P993" s="102"/>
      <c r="Q993" s="102"/>
      <c r="R993" s="103">
        <f t="shared" si="66"/>
        <v>0</v>
      </c>
      <c r="S993" s="104">
        <f t="shared" si="67"/>
        <v>0</v>
      </c>
      <c r="T993" s="103">
        <v>0</v>
      </c>
      <c r="Y993" s="105"/>
    </row>
    <row r="994" spans="1:25" s="48" customFormat="1" ht="16.5" thickTop="1" thickBot="1">
      <c r="A994" s="99"/>
      <c r="B994" s="100"/>
      <c r="C994" s="100">
        <v>59</v>
      </c>
      <c r="D994" s="101">
        <v>734913</v>
      </c>
      <c r="E994" s="101" t="s">
        <v>243</v>
      </c>
      <c r="F994" s="101" t="s">
        <v>120</v>
      </c>
      <c r="G994" s="101">
        <v>24.5</v>
      </c>
      <c r="H994" s="101">
        <v>0</v>
      </c>
      <c r="I994" s="101">
        <v>0</v>
      </c>
      <c r="J994" s="102">
        <v>0</v>
      </c>
      <c r="K994" s="102">
        <v>0</v>
      </c>
      <c r="L994" s="102">
        <v>0</v>
      </c>
      <c r="M994" s="102">
        <v>0</v>
      </c>
      <c r="N994" s="102"/>
      <c r="O994" s="102"/>
      <c r="P994" s="102"/>
      <c r="Q994" s="102"/>
      <c r="R994" s="103">
        <f t="shared" si="66"/>
        <v>0</v>
      </c>
      <c r="S994" s="104">
        <f t="shared" si="67"/>
        <v>0</v>
      </c>
      <c r="T994" s="103">
        <v>0</v>
      </c>
      <c r="Y994" s="105"/>
    </row>
    <row r="995" spans="1:25" s="48" customFormat="1" ht="16.5" thickTop="1" thickBot="1">
      <c r="A995" s="99"/>
      <c r="B995" s="100"/>
      <c r="C995" s="100">
        <v>60</v>
      </c>
      <c r="D995" s="101">
        <v>734914</v>
      </c>
      <c r="E995" s="101" t="s">
        <v>244</v>
      </c>
      <c r="F995" s="101" t="s">
        <v>123</v>
      </c>
      <c r="G995" s="101">
        <v>24.5</v>
      </c>
      <c r="H995" s="101">
        <v>0</v>
      </c>
      <c r="I995" s="101">
        <v>0</v>
      </c>
      <c r="J995" s="102">
        <v>0</v>
      </c>
      <c r="K995" s="102">
        <v>0</v>
      </c>
      <c r="L995" s="102">
        <v>0</v>
      </c>
      <c r="M995" s="102">
        <v>0</v>
      </c>
      <c r="N995" s="102"/>
      <c r="O995" s="102"/>
      <c r="P995" s="102"/>
      <c r="Q995" s="102"/>
      <c r="R995" s="103">
        <f t="shared" si="66"/>
        <v>0</v>
      </c>
      <c r="S995" s="104">
        <f t="shared" si="67"/>
        <v>0</v>
      </c>
      <c r="T995" s="103">
        <v>2</v>
      </c>
      <c r="Y995" s="105"/>
    </row>
    <row r="996" spans="1:25" s="48" customFormat="1" ht="16.5" thickTop="1" thickBot="1">
      <c r="A996" s="99"/>
      <c r="B996" s="100"/>
      <c r="C996" s="100">
        <v>61</v>
      </c>
      <c r="D996" s="101">
        <v>734915</v>
      </c>
      <c r="E996" s="101" t="s">
        <v>245</v>
      </c>
      <c r="F996" s="101" t="s">
        <v>124</v>
      </c>
      <c r="G996" s="101">
        <v>24.5</v>
      </c>
      <c r="H996" s="101">
        <v>0</v>
      </c>
      <c r="I996" s="101">
        <v>0</v>
      </c>
      <c r="J996" s="102">
        <v>0</v>
      </c>
      <c r="K996" s="102">
        <v>0</v>
      </c>
      <c r="L996" s="102">
        <v>0</v>
      </c>
      <c r="M996" s="102">
        <v>0</v>
      </c>
      <c r="N996" s="102"/>
      <c r="O996" s="102"/>
      <c r="P996" s="102"/>
      <c r="Q996" s="102"/>
      <c r="R996" s="103">
        <f t="shared" si="66"/>
        <v>0</v>
      </c>
      <c r="S996" s="104">
        <f t="shared" si="67"/>
        <v>0</v>
      </c>
      <c r="T996" s="103">
        <v>0</v>
      </c>
      <c r="Y996" s="105"/>
    </row>
    <row r="997" spans="1:25" s="48" customFormat="1" ht="16.5" thickTop="1" thickBot="1">
      <c r="A997" s="99"/>
      <c r="B997" s="100"/>
      <c r="C997" s="100">
        <v>62</v>
      </c>
      <c r="D997" s="101">
        <v>734916</v>
      </c>
      <c r="E997" s="101" t="s">
        <v>246</v>
      </c>
      <c r="F997" s="101" t="s">
        <v>125</v>
      </c>
      <c r="G997" s="101">
        <v>29.5</v>
      </c>
      <c r="H997" s="101">
        <v>0</v>
      </c>
      <c r="I997" s="101">
        <v>0</v>
      </c>
      <c r="J997" s="102">
        <v>0</v>
      </c>
      <c r="K997" s="102">
        <v>0</v>
      </c>
      <c r="L997" s="102">
        <v>0</v>
      </c>
      <c r="M997" s="102">
        <v>0</v>
      </c>
      <c r="N997" s="102"/>
      <c r="O997" s="102"/>
      <c r="P997" s="102"/>
      <c r="Q997" s="102"/>
      <c r="R997" s="103">
        <f t="shared" si="66"/>
        <v>0</v>
      </c>
      <c r="S997" s="104">
        <f t="shared" si="67"/>
        <v>0</v>
      </c>
      <c r="T997" s="103">
        <v>2</v>
      </c>
      <c r="Y997" s="105"/>
    </row>
    <row r="998" spans="1:25" s="48" customFormat="1" ht="16.5" thickTop="1" thickBot="1">
      <c r="A998" s="99"/>
      <c r="B998" s="100"/>
      <c r="C998" s="100">
        <v>63</v>
      </c>
      <c r="D998" s="101">
        <v>734917</v>
      </c>
      <c r="E998" s="101" t="s">
        <v>247</v>
      </c>
      <c r="F998" s="101" t="s">
        <v>126</v>
      </c>
      <c r="G998" s="101">
        <v>29.5</v>
      </c>
      <c r="H998" s="101">
        <v>0</v>
      </c>
      <c r="I998" s="101">
        <v>0</v>
      </c>
      <c r="J998" s="102">
        <v>0</v>
      </c>
      <c r="K998" s="102">
        <v>0</v>
      </c>
      <c r="L998" s="102">
        <v>0</v>
      </c>
      <c r="M998" s="102">
        <v>0</v>
      </c>
      <c r="N998" s="102"/>
      <c r="O998" s="102"/>
      <c r="P998" s="102"/>
      <c r="Q998" s="102"/>
      <c r="R998" s="103">
        <f t="shared" si="66"/>
        <v>0</v>
      </c>
      <c r="S998" s="104">
        <f t="shared" si="67"/>
        <v>0</v>
      </c>
      <c r="T998" s="103">
        <v>2</v>
      </c>
      <c r="Y998" s="105"/>
    </row>
    <row r="999" spans="1:25" s="48" customFormat="1" ht="16.5" thickTop="1" thickBot="1">
      <c r="A999" s="99"/>
      <c r="B999" s="100"/>
      <c r="C999" s="100">
        <v>64</v>
      </c>
      <c r="D999" s="101">
        <v>734918</v>
      </c>
      <c r="E999" s="101" t="s">
        <v>248</v>
      </c>
      <c r="F999" s="101" t="s">
        <v>127</v>
      </c>
      <c r="G999" s="101">
        <v>44.5</v>
      </c>
      <c r="H999" s="101">
        <v>0</v>
      </c>
      <c r="I999" s="101">
        <v>0</v>
      </c>
      <c r="J999" s="102">
        <v>0</v>
      </c>
      <c r="K999" s="102">
        <v>0</v>
      </c>
      <c r="L999" s="102">
        <v>0</v>
      </c>
      <c r="M999" s="102">
        <v>0</v>
      </c>
      <c r="N999" s="102"/>
      <c r="O999" s="102"/>
      <c r="P999" s="102"/>
      <c r="Q999" s="102"/>
      <c r="R999" s="103">
        <f t="shared" si="66"/>
        <v>0</v>
      </c>
      <c r="S999" s="104">
        <f t="shared" si="67"/>
        <v>0</v>
      </c>
      <c r="T999" s="103">
        <v>2</v>
      </c>
      <c r="Y999" s="105"/>
    </row>
    <row r="1000" spans="1:25" s="48" customFormat="1" ht="16.5" thickTop="1" thickBot="1">
      <c r="A1000" s="99"/>
      <c r="B1000" s="100"/>
      <c r="C1000" s="100">
        <v>65</v>
      </c>
      <c r="D1000" s="101">
        <v>734920</v>
      </c>
      <c r="E1000" s="101" t="s">
        <v>249</v>
      </c>
      <c r="F1000" s="101" t="s">
        <v>128</v>
      </c>
      <c r="G1000" s="101">
        <v>34.5</v>
      </c>
      <c r="H1000" s="101">
        <v>0</v>
      </c>
      <c r="I1000" s="101">
        <v>0</v>
      </c>
      <c r="J1000" s="102">
        <v>0</v>
      </c>
      <c r="K1000" s="102">
        <v>0</v>
      </c>
      <c r="L1000" s="102">
        <v>0</v>
      </c>
      <c r="M1000" s="102">
        <v>0</v>
      </c>
      <c r="N1000" s="102"/>
      <c r="O1000" s="102"/>
      <c r="P1000" s="102"/>
      <c r="Q1000" s="102"/>
      <c r="R1000" s="103">
        <f t="shared" si="66"/>
        <v>0</v>
      </c>
      <c r="S1000" s="104">
        <f t="shared" si="67"/>
        <v>0</v>
      </c>
      <c r="T1000" s="103">
        <v>0</v>
      </c>
      <c r="Y1000" s="105"/>
    </row>
    <row r="1001" spans="1:25" s="48" customFormat="1" ht="16.5" thickTop="1" thickBot="1">
      <c r="A1001" s="99"/>
      <c r="B1001" s="100"/>
      <c r="C1001" s="100">
        <v>66</v>
      </c>
      <c r="D1001" s="101">
        <v>734921</v>
      </c>
      <c r="E1001" s="101" t="s">
        <v>250</v>
      </c>
      <c r="F1001" s="101" t="s">
        <v>129</v>
      </c>
      <c r="G1001" s="101">
        <v>34.5</v>
      </c>
      <c r="H1001" s="101">
        <v>0</v>
      </c>
      <c r="I1001" s="101">
        <v>0</v>
      </c>
      <c r="J1001" s="102">
        <v>0</v>
      </c>
      <c r="K1001" s="102">
        <v>0</v>
      </c>
      <c r="L1001" s="102">
        <v>0</v>
      </c>
      <c r="M1001" s="102">
        <v>0</v>
      </c>
      <c r="N1001" s="102"/>
      <c r="O1001" s="102"/>
      <c r="P1001" s="102"/>
      <c r="Q1001" s="102"/>
      <c r="R1001" s="103">
        <f t="shared" si="66"/>
        <v>0</v>
      </c>
      <c r="S1001" s="104">
        <f t="shared" ref="S1001:S1065" si="68">AVERAGE(H1001:Q1001)</f>
        <v>0</v>
      </c>
      <c r="T1001" s="103">
        <v>0</v>
      </c>
      <c r="Y1001" s="105"/>
    </row>
    <row r="1002" spans="1:25" s="48" customFormat="1" ht="16.5" thickTop="1" thickBot="1">
      <c r="A1002" s="99"/>
      <c r="B1002" s="100"/>
      <c r="C1002" s="100">
        <v>67</v>
      </c>
      <c r="D1002" s="101">
        <v>734922</v>
      </c>
      <c r="E1002" s="101" t="s">
        <v>251</v>
      </c>
      <c r="F1002" s="101" t="s">
        <v>130</v>
      </c>
      <c r="G1002" s="101">
        <v>34.5</v>
      </c>
      <c r="H1002" s="101">
        <v>0</v>
      </c>
      <c r="I1002" s="101">
        <v>0</v>
      </c>
      <c r="J1002" s="102">
        <v>0</v>
      </c>
      <c r="K1002" s="102">
        <v>0</v>
      </c>
      <c r="L1002" s="102">
        <v>0</v>
      </c>
      <c r="M1002" s="102">
        <v>0</v>
      </c>
      <c r="N1002" s="102"/>
      <c r="O1002" s="102"/>
      <c r="P1002" s="102"/>
      <c r="Q1002" s="102"/>
      <c r="R1002" s="103">
        <f t="shared" si="66"/>
        <v>0</v>
      </c>
      <c r="S1002" s="104">
        <f t="shared" si="68"/>
        <v>0</v>
      </c>
      <c r="T1002" s="103">
        <v>0</v>
      </c>
      <c r="Y1002" s="105"/>
    </row>
    <row r="1003" spans="1:25" s="48" customFormat="1" ht="16.5" thickTop="1" thickBot="1">
      <c r="A1003" s="99"/>
      <c r="B1003" s="100"/>
      <c r="C1003" s="100">
        <v>68</v>
      </c>
      <c r="D1003" s="101">
        <v>734923</v>
      </c>
      <c r="E1003" s="101" t="s">
        <v>252</v>
      </c>
      <c r="F1003" s="101" t="s">
        <v>131</v>
      </c>
      <c r="G1003" s="101">
        <v>29.5</v>
      </c>
      <c r="H1003" s="101">
        <v>0</v>
      </c>
      <c r="I1003" s="101">
        <v>0</v>
      </c>
      <c r="J1003" s="102">
        <v>0</v>
      </c>
      <c r="K1003" s="102">
        <v>0</v>
      </c>
      <c r="L1003" s="102">
        <v>0</v>
      </c>
      <c r="M1003" s="102">
        <v>0</v>
      </c>
      <c r="N1003" s="102"/>
      <c r="O1003" s="102"/>
      <c r="P1003" s="102"/>
      <c r="Q1003" s="102"/>
      <c r="R1003" s="103">
        <f t="shared" si="66"/>
        <v>0</v>
      </c>
      <c r="S1003" s="104">
        <f t="shared" si="68"/>
        <v>0</v>
      </c>
      <c r="T1003" s="103">
        <v>0</v>
      </c>
      <c r="Y1003" s="105"/>
    </row>
    <row r="1004" spans="1:25" s="48" customFormat="1" ht="16.5" thickTop="1" thickBot="1">
      <c r="A1004" s="99"/>
      <c r="B1004" s="100"/>
      <c r="C1004" s="100">
        <v>69</v>
      </c>
      <c r="D1004" s="101">
        <v>734924</v>
      </c>
      <c r="E1004" s="101" t="s">
        <v>253</v>
      </c>
      <c r="F1004" s="101" t="s">
        <v>132</v>
      </c>
      <c r="G1004" s="101">
        <v>29.5</v>
      </c>
      <c r="H1004" s="101">
        <v>0</v>
      </c>
      <c r="I1004" s="101">
        <v>0</v>
      </c>
      <c r="J1004" s="102">
        <v>0</v>
      </c>
      <c r="K1004" s="102">
        <v>0</v>
      </c>
      <c r="L1004" s="102">
        <v>0</v>
      </c>
      <c r="M1004" s="102">
        <v>0</v>
      </c>
      <c r="N1004" s="102"/>
      <c r="O1004" s="102"/>
      <c r="P1004" s="102"/>
      <c r="Q1004" s="102"/>
      <c r="R1004" s="103">
        <f t="shared" si="66"/>
        <v>0</v>
      </c>
      <c r="S1004" s="104">
        <f t="shared" si="68"/>
        <v>0</v>
      </c>
      <c r="T1004" s="103">
        <v>0</v>
      </c>
      <c r="Y1004" s="105"/>
    </row>
    <row r="1005" spans="1:25" s="48" customFormat="1" ht="16.5" thickTop="1" thickBot="1">
      <c r="A1005" s="99"/>
      <c r="B1005" s="100"/>
      <c r="C1005" s="100">
        <v>70</v>
      </c>
      <c r="D1005" s="101">
        <v>734925</v>
      </c>
      <c r="E1005" s="101" t="s">
        <v>254</v>
      </c>
      <c r="F1005" s="101" t="s">
        <v>133</v>
      </c>
      <c r="G1005" s="101">
        <v>29.5</v>
      </c>
      <c r="H1005" s="101">
        <v>0</v>
      </c>
      <c r="I1005" s="101">
        <v>0</v>
      </c>
      <c r="J1005" s="102">
        <v>0</v>
      </c>
      <c r="K1005" s="102">
        <v>0</v>
      </c>
      <c r="L1005" s="102">
        <v>0</v>
      </c>
      <c r="M1005" s="102">
        <v>0</v>
      </c>
      <c r="N1005" s="102"/>
      <c r="O1005" s="102"/>
      <c r="P1005" s="102"/>
      <c r="Q1005" s="102"/>
      <c r="R1005" s="103">
        <f t="shared" si="66"/>
        <v>0</v>
      </c>
      <c r="S1005" s="104">
        <f t="shared" si="68"/>
        <v>0</v>
      </c>
      <c r="T1005" s="103">
        <v>0</v>
      </c>
      <c r="Y1005" s="105"/>
    </row>
    <row r="1006" spans="1:25" s="48" customFormat="1" ht="16.5" thickTop="1" thickBot="1">
      <c r="A1006" s="99"/>
      <c r="B1006" s="100"/>
      <c r="C1006" s="100">
        <v>71</v>
      </c>
      <c r="D1006" s="101">
        <v>734926</v>
      </c>
      <c r="E1006" s="101" t="s">
        <v>255</v>
      </c>
      <c r="F1006" s="101" t="s">
        <v>134</v>
      </c>
      <c r="G1006" s="101">
        <v>24.5</v>
      </c>
      <c r="H1006" s="101">
        <v>0</v>
      </c>
      <c r="I1006" s="101">
        <v>0</v>
      </c>
      <c r="J1006" s="102">
        <v>0</v>
      </c>
      <c r="K1006" s="102">
        <v>0</v>
      </c>
      <c r="L1006" s="102">
        <v>0</v>
      </c>
      <c r="M1006" s="102">
        <v>0</v>
      </c>
      <c r="N1006" s="102"/>
      <c r="O1006" s="102"/>
      <c r="P1006" s="102"/>
      <c r="Q1006" s="102"/>
      <c r="R1006" s="103">
        <f t="shared" si="66"/>
        <v>0</v>
      </c>
      <c r="S1006" s="104">
        <f t="shared" si="68"/>
        <v>0</v>
      </c>
      <c r="T1006" s="103">
        <v>0</v>
      </c>
      <c r="Y1006" s="105"/>
    </row>
    <row r="1007" spans="1:25" s="48" customFormat="1" ht="16.5" thickTop="1" thickBot="1">
      <c r="A1007" s="99"/>
      <c r="B1007" s="100"/>
      <c r="C1007" s="100">
        <v>72</v>
      </c>
      <c r="D1007" s="101">
        <v>734927</v>
      </c>
      <c r="E1007" s="101" t="s">
        <v>256</v>
      </c>
      <c r="F1007" s="101" t="s">
        <v>135</v>
      </c>
      <c r="G1007" s="101">
        <v>24.5</v>
      </c>
      <c r="H1007" s="101">
        <v>0</v>
      </c>
      <c r="I1007" s="101">
        <v>0</v>
      </c>
      <c r="J1007" s="102">
        <v>0</v>
      </c>
      <c r="K1007" s="102">
        <v>0</v>
      </c>
      <c r="L1007" s="102">
        <v>0</v>
      </c>
      <c r="M1007" s="102">
        <v>0</v>
      </c>
      <c r="N1007" s="102"/>
      <c r="O1007" s="102"/>
      <c r="P1007" s="102"/>
      <c r="Q1007" s="102"/>
      <c r="R1007" s="103">
        <f t="shared" si="66"/>
        <v>0</v>
      </c>
      <c r="S1007" s="104">
        <f t="shared" si="68"/>
        <v>0</v>
      </c>
      <c r="T1007" s="103">
        <v>2</v>
      </c>
      <c r="Y1007" s="105"/>
    </row>
    <row r="1008" spans="1:25" s="48" customFormat="1" ht="16.5" thickTop="1" thickBot="1">
      <c r="A1008" s="99"/>
      <c r="B1008" s="100"/>
      <c r="C1008" s="100">
        <v>73</v>
      </c>
      <c r="D1008" s="101">
        <v>734928</v>
      </c>
      <c r="E1008" s="101" t="s">
        <v>257</v>
      </c>
      <c r="F1008" s="101" t="s">
        <v>136</v>
      </c>
      <c r="G1008" s="101">
        <v>24</v>
      </c>
      <c r="H1008" s="101">
        <v>0</v>
      </c>
      <c r="I1008" s="101">
        <v>0</v>
      </c>
      <c r="J1008" s="102">
        <v>0</v>
      </c>
      <c r="K1008" s="102">
        <v>0</v>
      </c>
      <c r="L1008" s="102">
        <v>0</v>
      </c>
      <c r="M1008" s="102">
        <v>0</v>
      </c>
      <c r="N1008" s="102"/>
      <c r="O1008" s="102"/>
      <c r="P1008" s="102"/>
      <c r="Q1008" s="102"/>
      <c r="R1008" s="103">
        <f t="shared" si="66"/>
        <v>0</v>
      </c>
      <c r="S1008" s="104">
        <f t="shared" si="68"/>
        <v>0</v>
      </c>
      <c r="T1008" s="103">
        <v>0</v>
      </c>
      <c r="Y1008" s="105"/>
    </row>
    <row r="1009" spans="1:25" s="48" customFormat="1" ht="16.5" thickTop="1" thickBot="1">
      <c r="A1009" s="99"/>
      <c r="B1009" s="100"/>
      <c r="C1009" s="100">
        <v>74</v>
      </c>
      <c r="D1009" s="101">
        <v>734929</v>
      </c>
      <c r="E1009" s="101" t="s">
        <v>258</v>
      </c>
      <c r="F1009" s="101" t="s">
        <v>137</v>
      </c>
      <c r="G1009" s="101">
        <v>24.5</v>
      </c>
      <c r="H1009" s="101">
        <v>0</v>
      </c>
      <c r="I1009" s="101">
        <v>0</v>
      </c>
      <c r="J1009" s="102">
        <v>0</v>
      </c>
      <c r="K1009" s="102">
        <v>0</v>
      </c>
      <c r="L1009" s="102">
        <v>0</v>
      </c>
      <c r="M1009" s="102">
        <v>0</v>
      </c>
      <c r="N1009" s="102"/>
      <c r="O1009" s="102"/>
      <c r="P1009" s="102"/>
      <c r="Q1009" s="102"/>
      <c r="R1009" s="103">
        <f t="shared" si="66"/>
        <v>0</v>
      </c>
      <c r="S1009" s="104">
        <f t="shared" si="68"/>
        <v>0</v>
      </c>
      <c r="T1009" s="103">
        <v>0</v>
      </c>
      <c r="Y1009" s="105"/>
    </row>
    <row r="1010" spans="1:25" s="48" customFormat="1" ht="16.5" thickTop="1" thickBot="1">
      <c r="A1010" s="99"/>
      <c r="B1010" s="100"/>
      <c r="C1010" s="100">
        <v>75</v>
      </c>
      <c r="D1010" s="101">
        <v>734930</v>
      </c>
      <c r="E1010" s="101" t="s">
        <v>259</v>
      </c>
      <c r="F1010" s="101" t="s">
        <v>138</v>
      </c>
      <c r="G1010" s="101">
        <v>24.5</v>
      </c>
      <c r="H1010" s="101">
        <v>0</v>
      </c>
      <c r="I1010" s="101">
        <v>0</v>
      </c>
      <c r="J1010" s="102">
        <v>0</v>
      </c>
      <c r="K1010" s="102">
        <v>0</v>
      </c>
      <c r="L1010" s="102">
        <v>0</v>
      </c>
      <c r="M1010" s="102">
        <v>0</v>
      </c>
      <c r="N1010" s="102"/>
      <c r="O1010" s="102"/>
      <c r="P1010" s="102"/>
      <c r="Q1010" s="102"/>
      <c r="R1010" s="103">
        <f t="shared" si="66"/>
        <v>0</v>
      </c>
      <c r="S1010" s="104">
        <f t="shared" si="68"/>
        <v>0</v>
      </c>
      <c r="T1010" s="103">
        <v>0</v>
      </c>
      <c r="Y1010" s="105"/>
    </row>
    <row r="1011" spans="1:25" s="48" customFormat="1" ht="16.5" thickTop="1" thickBot="1">
      <c r="A1011" s="99"/>
      <c r="B1011" s="100"/>
      <c r="C1011" s="100">
        <v>76</v>
      </c>
      <c r="D1011" s="101">
        <v>734931</v>
      </c>
      <c r="E1011" s="101" t="s">
        <v>260</v>
      </c>
      <c r="F1011" s="101" t="s">
        <v>139</v>
      </c>
      <c r="G1011" s="101">
        <v>24.5</v>
      </c>
      <c r="H1011" s="101">
        <v>0</v>
      </c>
      <c r="I1011" s="101">
        <v>0</v>
      </c>
      <c r="J1011" s="102">
        <v>0</v>
      </c>
      <c r="K1011" s="102">
        <v>0</v>
      </c>
      <c r="L1011" s="102">
        <v>0</v>
      </c>
      <c r="M1011" s="102">
        <v>0</v>
      </c>
      <c r="N1011" s="102"/>
      <c r="O1011" s="102"/>
      <c r="P1011" s="102"/>
      <c r="Q1011" s="102"/>
      <c r="R1011" s="103">
        <f t="shared" si="66"/>
        <v>0</v>
      </c>
      <c r="S1011" s="104">
        <f t="shared" si="68"/>
        <v>0</v>
      </c>
      <c r="T1011" s="103">
        <v>0</v>
      </c>
      <c r="Y1011" s="105"/>
    </row>
    <row r="1012" spans="1:25" s="48" customFormat="1" ht="16.5" thickTop="1" thickBot="1">
      <c r="A1012" s="99"/>
      <c r="B1012" s="100"/>
      <c r="C1012" s="100">
        <v>77</v>
      </c>
      <c r="D1012" s="101">
        <v>734933</v>
      </c>
      <c r="E1012" s="101" t="s">
        <v>261</v>
      </c>
      <c r="F1012" s="101" t="s">
        <v>140</v>
      </c>
      <c r="G1012" s="101">
        <v>24.5</v>
      </c>
      <c r="H1012" s="101">
        <v>0</v>
      </c>
      <c r="I1012" s="101">
        <v>0</v>
      </c>
      <c r="J1012" s="102">
        <v>0</v>
      </c>
      <c r="K1012" s="102">
        <v>0</v>
      </c>
      <c r="L1012" s="102">
        <v>0</v>
      </c>
      <c r="M1012" s="102">
        <v>0</v>
      </c>
      <c r="N1012" s="102"/>
      <c r="O1012" s="102"/>
      <c r="P1012" s="102"/>
      <c r="Q1012" s="102"/>
      <c r="R1012" s="103">
        <f t="shared" si="66"/>
        <v>0</v>
      </c>
      <c r="S1012" s="104">
        <f t="shared" si="68"/>
        <v>0</v>
      </c>
      <c r="T1012" s="103">
        <v>0</v>
      </c>
      <c r="Y1012" s="105"/>
    </row>
    <row r="1013" spans="1:25" s="48" customFormat="1" ht="16.5" thickTop="1" thickBot="1">
      <c r="A1013" s="99"/>
      <c r="B1013" s="100"/>
      <c r="C1013" s="100">
        <v>78</v>
      </c>
      <c r="D1013" s="101">
        <v>734934</v>
      </c>
      <c r="E1013" s="101" t="s">
        <v>262</v>
      </c>
      <c r="F1013" s="101" t="s">
        <v>141</v>
      </c>
      <c r="G1013" s="101">
        <v>24.5</v>
      </c>
      <c r="H1013" s="101">
        <v>0</v>
      </c>
      <c r="I1013" s="101">
        <v>0</v>
      </c>
      <c r="J1013" s="102">
        <v>0</v>
      </c>
      <c r="K1013" s="102">
        <v>0</v>
      </c>
      <c r="L1013" s="102">
        <v>0</v>
      </c>
      <c r="M1013" s="102">
        <v>0</v>
      </c>
      <c r="N1013" s="102"/>
      <c r="O1013" s="102"/>
      <c r="P1013" s="102"/>
      <c r="Q1013" s="102"/>
      <c r="R1013" s="103">
        <f t="shared" si="66"/>
        <v>0</v>
      </c>
      <c r="S1013" s="104">
        <f t="shared" si="68"/>
        <v>0</v>
      </c>
      <c r="T1013" s="103">
        <v>0</v>
      </c>
      <c r="Y1013" s="105"/>
    </row>
    <row r="1014" spans="1:25" s="48" customFormat="1" ht="16.5" thickTop="1" thickBot="1">
      <c r="A1014" s="99"/>
      <c r="B1014" s="100"/>
      <c r="C1014" s="100">
        <v>79</v>
      </c>
      <c r="D1014" s="101">
        <v>734935</v>
      </c>
      <c r="E1014" s="101" t="s">
        <v>263</v>
      </c>
      <c r="F1014" s="101" t="s">
        <v>142</v>
      </c>
      <c r="G1014" s="101">
        <v>29.5</v>
      </c>
      <c r="H1014" s="101">
        <v>0</v>
      </c>
      <c r="I1014" s="101">
        <v>0</v>
      </c>
      <c r="J1014" s="102">
        <v>0</v>
      </c>
      <c r="K1014" s="102">
        <v>0</v>
      </c>
      <c r="L1014" s="102">
        <v>0</v>
      </c>
      <c r="M1014" s="102">
        <v>0</v>
      </c>
      <c r="N1014" s="102"/>
      <c r="O1014" s="102"/>
      <c r="P1014" s="102"/>
      <c r="Q1014" s="102"/>
      <c r="R1014" s="103">
        <f t="shared" si="66"/>
        <v>0</v>
      </c>
      <c r="S1014" s="104">
        <f t="shared" si="68"/>
        <v>0</v>
      </c>
      <c r="T1014" s="103">
        <v>0</v>
      </c>
      <c r="Y1014" s="105"/>
    </row>
    <row r="1015" spans="1:25" s="48" customFormat="1" ht="16.5" thickTop="1" thickBot="1">
      <c r="A1015" s="99"/>
      <c r="B1015" s="100"/>
      <c r="C1015" s="100">
        <v>80</v>
      </c>
      <c r="D1015" s="101">
        <v>734936</v>
      </c>
      <c r="E1015" s="101" t="s">
        <v>264</v>
      </c>
      <c r="F1015" s="101" t="s">
        <v>143</v>
      </c>
      <c r="G1015" s="101">
        <v>29.5</v>
      </c>
      <c r="H1015" s="101">
        <v>0</v>
      </c>
      <c r="I1015" s="101">
        <v>0</v>
      </c>
      <c r="J1015" s="102">
        <v>0</v>
      </c>
      <c r="K1015" s="102">
        <v>0</v>
      </c>
      <c r="L1015" s="102">
        <v>0</v>
      </c>
      <c r="M1015" s="102">
        <v>0</v>
      </c>
      <c r="N1015" s="102"/>
      <c r="O1015" s="102"/>
      <c r="P1015" s="102"/>
      <c r="Q1015" s="102"/>
      <c r="R1015" s="103">
        <f t="shared" si="66"/>
        <v>0</v>
      </c>
      <c r="S1015" s="104">
        <f t="shared" si="68"/>
        <v>0</v>
      </c>
      <c r="T1015" s="103">
        <v>0</v>
      </c>
      <c r="Y1015" s="105"/>
    </row>
    <row r="1016" spans="1:25" s="48" customFormat="1" ht="16.5" thickTop="1" thickBot="1">
      <c r="A1016" s="99"/>
      <c r="B1016" s="100"/>
      <c r="C1016" s="100">
        <v>81</v>
      </c>
      <c r="D1016" s="101">
        <v>734937</v>
      </c>
      <c r="E1016" s="101" t="s">
        <v>265</v>
      </c>
      <c r="F1016" s="101" t="s">
        <v>144</v>
      </c>
      <c r="G1016" s="101">
        <v>69.5</v>
      </c>
      <c r="H1016" s="101">
        <v>0</v>
      </c>
      <c r="I1016" s="101">
        <v>0</v>
      </c>
      <c r="J1016" s="102">
        <v>0</v>
      </c>
      <c r="K1016" s="102">
        <v>0</v>
      </c>
      <c r="L1016" s="102">
        <v>0</v>
      </c>
      <c r="M1016" s="102">
        <v>0</v>
      </c>
      <c r="N1016" s="102"/>
      <c r="O1016" s="102"/>
      <c r="P1016" s="102"/>
      <c r="Q1016" s="102"/>
      <c r="R1016" s="103">
        <f t="shared" si="66"/>
        <v>0</v>
      </c>
      <c r="S1016" s="104">
        <f t="shared" si="68"/>
        <v>0</v>
      </c>
      <c r="T1016" s="103">
        <v>0</v>
      </c>
      <c r="Y1016" s="105"/>
    </row>
    <row r="1017" spans="1:25" s="48" customFormat="1" ht="16.5" thickTop="1" thickBot="1">
      <c r="A1017" s="99"/>
      <c r="B1017" s="100"/>
      <c r="C1017" s="100">
        <v>82</v>
      </c>
      <c r="D1017" s="101">
        <v>734938</v>
      </c>
      <c r="E1017" s="101" t="s">
        <v>266</v>
      </c>
      <c r="F1017" s="101" t="s">
        <v>145</v>
      </c>
      <c r="G1017" s="101">
        <v>69.5</v>
      </c>
      <c r="H1017" s="101">
        <v>0</v>
      </c>
      <c r="I1017" s="101">
        <v>0</v>
      </c>
      <c r="J1017" s="102">
        <v>0</v>
      </c>
      <c r="K1017" s="102">
        <v>0</v>
      </c>
      <c r="L1017" s="102">
        <v>0</v>
      </c>
      <c r="M1017" s="102">
        <v>0</v>
      </c>
      <c r="N1017" s="102"/>
      <c r="O1017" s="102"/>
      <c r="P1017" s="102"/>
      <c r="Q1017" s="102"/>
      <c r="R1017" s="103">
        <f t="shared" si="66"/>
        <v>0</v>
      </c>
      <c r="S1017" s="104">
        <f t="shared" si="68"/>
        <v>0</v>
      </c>
      <c r="T1017" s="103">
        <v>0</v>
      </c>
      <c r="Y1017" s="105"/>
    </row>
    <row r="1018" spans="1:25" s="48" customFormat="1" ht="16.5" thickTop="1" thickBot="1">
      <c r="A1018" s="99"/>
      <c r="B1018" s="100"/>
      <c r="C1018" s="100">
        <v>83</v>
      </c>
      <c r="D1018" s="101">
        <v>734939</v>
      </c>
      <c r="E1018" s="101" t="s">
        <v>267</v>
      </c>
      <c r="F1018" s="101" t="s">
        <v>146</v>
      </c>
      <c r="G1018" s="101">
        <v>109.5</v>
      </c>
      <c r="H1018" s="101">
        <v>0</v>
      </c>
      <c r="I1018" s="101">
        <v>0</v>
      </c>
      <c r="J1018" s="102">
        <v>0</v>
      </c>
      <c r="K1018" s="102">
        <v>0</v>
      </c>
      <c r="L1018" s="102">
        <v>0</v>
      </c>
      <c r="M1018" s="102">
        <v>0</v>
      </c>
      <c r="N1018" s="102"/>
      <c r="O1018" s="102"/>
      <c r="P1018" s="102"/>
      <c r="Q1018" s="102"/>
      <c r="R1018" s="103">
        <f t="shared" si="66"/>
        <v>0</v>
      </c>
      <c r="S1018" s="104">
        <f t="shared" si="68"/>
        <v>0</v>
      </c>
      <c r="T1018" s="103">
        <v>2</v>
      </c>
      <c r="Y1018" s="105"/>
    </row>
    <row r="1019" spans="1:25" s="48" customFormat="1" ht="16.5" thickTop="1" thickBot="1">
      <c r="A1019" s="99"/>
      <c r="B1019" s="100"/>
      <c r="C1019" s="100">
        <v>84</v>
      </c>
      <c r="D1019" s="101">
        <v>734940</v>
      </c>
      <c r="E1019" s="101" t="s">
        <v>268</v>
      </c>
      <c r="F1019" s="101" t="s">
        <v>147</v>
      </c>
      <c r="G1019" s="101">
        <v>44.5</v>
      </c>
      <c r="H1019" s="101">
        <v>0</v>
      </c>
      <c r="I1019" s="101">
        <v>0</v>
      </c>
      <c r="J1019" s="102">
        <v>0</v>
      </c>
      <c r="K1019" s="102">
        <v>0</v>
      </c>
      <c r="L1019" s="102">
        <v>0</v>
      </c>
      <c r="M1019" s="102">
        <v>0</v>
      </c>
      <c r="N1019" s="102"/>
      <c r="O1019" s="102"/>
      <c r="P1019" s="102"/>
      <c r="Q1019" s="102"/>
      <c r="R1019" s="103">
        <f t="shared" si="66"/>
        <v>0</v>
      </c>
      <c r="S1019" s="104">
        <f t="shared" si="68"/>
        <v>0</v>
      </c>
      <c r="T1019" s="103">
        <v>2</v>
      </c>
      <c r="Y1019" s="105"/>
    </row>
    <row r="1020" spans="1:25" s="48" customFormat="1" ht="16.5" thickTop="1" thickBot="1">
      <c r="A1020" s="99"/>
      <c r="B1020" s="100"/>
      <c r="C1020" s="100">
        <v>85</v>
      </c>
      <c r="D1020" s="101">
        <v>734941</v>
      </c>
      <c r="E1020" s="101" t="s">
        <v>269</v>
      </c>
      <c r="F1020" s="101" t="s">
        <v>148</v>
      </c>
      <c r="G1020" s="101">
        <v>44.5</v>
      </c>
      <c r="H1020" s="101">
        <v>0</v>
      </c>
      <c r="I1020" s="101">
        <v>0</v>
      </c>
      <c r="J1020" s="102">
        <v>0</v>
      </c>
      <c r="K1020" s="102">
        <v>0</v>
      </c>
      <c r="L1020" s="102">
        <v>0</v>
      </c>
      <c r="M1020" s="102">
        <v>0</v>
      </c>
      <c r="N1020" s="102"/>
      <c r="O1020" s="102"/>
      <c r="P1020" s="102"/>
      <c r="Q1020" s="102"/>
      <c r="R1020" s="103">
        <f t="shared" si="66"/>
        <v>0</v>
      </c>
      <c r="S1020" s="104">
        <f t="shared" si="68"/>
        <v>0</v>
      </c>
      <c r="T1020" s="103">
        <v>2</v>
      </c>
      <c r="Y1020" s="105"/>
    </row>
    <row r="1021" spans="1:25" s="48" customFormat="1" ht="16.5" thickTop="1" thickBot="1">
      <c r="A1021" s="99"/>
      <c r="B1021" s="100"/>
      <c r="C1021" s="100">
        <v>86</v>
      </c>
      <c r="D1021" s="101">
        <v>734942</v>
      </c>
      <c r="E1021" s="101" t="s">
        <v>270</v>
      </c>
      <c r="F1021" s="101" t="s">
        <v>149</v>
      </c>
      <c r="G1021" s="101">
        <v>24.5</v>
      </c>
      <c r="H1021" s="101">
        <v>0</v>
      </c>
      <c r="I1021" s="101">
        <v>0</v>
      </c>
      <c r="J1021" s="102">
        <v>0</v>
      </c>
      <c r="K1021" s="102">
        <v>0</v>
      </c>
      <c r="L1021" s="102">
        <v>0</v>
      </c>
      <c r="M1021" s="102">
        <v>0</v>
      </c>
      <c r="N1021" s="102"/>
      <c r="O1021" s="102"/>
      <c r="P1021" s="102"/>
      <c r="Q1021" s="102"/>
      <c r="R1021" s="103">
        <f t="shared" si="66"/>
        <v>0</v>
      </c>
      <c r="S1021" s="104">
        <f t="shared" si="68"/>
        <v>0</v>
      </c>
      <c r="T1021" s="103">
        <v>3</v>
      </c>
      <c r="Y1021" s="105"/>
    </row>
    <row r="1022" spans="1:25" s="48" customFormat="1" ht="16.5" thickTop="1" thickBot="1">
      <c r="A1022" s="99"/>
      <c r="B1022" s="100"/>
      <c r="C1022" s="100">
        <v>87</v>
      </c>
      <c r="D1022" s="101">
        <v>734943</v>
      </c>
      <c r="E1022" s="101" t="s">
        <v>271</v>
      </c>
      <c r="F1022" s="101" t="s">
        <v>150</v>
      </c>
      <c r="G1022" s="101">
        <v>24.5</v>
      </c>
      <c r="H1022" s="101">
        <v>0</v>
      </c>
      <c r="I1022" s="101">
        <v>0</v>
      </c>
      <c r="J1022" s="102">
        <v>1</v>
      </c>
      <c r="K1022" s="102">
        <v>0</v>
      </c>
      <c r="L1022" s="102">
        <v>0</v>
      </c>
      <c r="M1022" s="102">
        <v>2</v>
      </c>
      <c r="N1022" s="102"/>
      <c r="O1022" s="102"/>
      <c r="P1022" s="102"/>
      <c r="Q1022" s="102"/>
      <c r="R1022" s="103">
        <f t="shared" si="66"/>
        <v>3</v>
      </c>
      <c r="S1022" s="104">
        <f t="shared" si="68"/>
        <v>0.5</v>
      </c>
      <c r="T1022" s="103">
        <v>0</v>
      </c>
      <c r="Y1022" s="105"/>
    </row>
    <row r="1023" spans="1:25" s="48" customFormat="1" ht="16.5" thickTop="1" thickBot="1">
      <c r="A1023" s="99"/>
      <c r="B1023" s="100"/>
      <c r="C1023" s="100">
        <v>88</v>
      </c>
      <c r="D1023" s="101">
        <v>734944</v>
      </c>
      <c r="E1023" s="101" t="s">
        <v>272</v>
      </c>
      <c r="F1023" s="101" t="s">
        <v>151</v>
      </c>
      <c r="G1023" s="101">
        <v>24.5</v>
      </c>
      <c r="H1023" s="101">
        <v>0</v>
      </c>
      <c r="I1023" s="101">
        <v>0</v>
      </c>
      <c r="J1023" s="102">
        <v>0</v>
      </c>
      <c r="K1023" s="102">
        <v>0</v>
      </c>
      <c r="L1023" s="102">
        <v>0</v>
      </c>
      <c r="M1023" s="102">
        <v>0</v>
      </c>
      <c r="N1023" s="102"/>
      <c r="O1023" s="102"/>
      <c r="P1023" s="102"/>
      <c r="Q1023" s="102"/>
      <c r="R1023" s="103">
        <f t="shared" si="66"/>
        <v>0</v>
      </c>
      <c r="S1023" s="104">
        <f t="shared" si="68"/>
        <v>0</v>
      </c>
      <c r="T1023" s="103">
        <v>2</v>
      </c>
      <c r="Y1023" s="105"/>
    </row>
    <row r="1024" spans="1:25" s="48" customFormat="1" ht="16.5" thickTop="1" thickBot="1">
      <c r="A1024" s="99"/>
      <c r="B1024" s="100"/>
      <c r="C1024" s="100">
        <v>89</v>
      </c>
      <c r="D1024" s="101">
        <v>734945</v>
      </c>
      <c r="E1024" s="101" t="s">
        <v>273</v>
      </c>
      <c r="F1024" s="101" t="s">
        <v>152</v>
      </c>
      <c r="G1024" s="101">
        <v>39.5</v>
      </c>
      <c r="H1024" s="101">
        <v>0</v>
      </c>
      <c r="I1024" s="101">
        <v>0</v>
      </c>
      <c r="J1024" s="102">
        <v>0</v>
      </c>
      <c r="K1024" s="102">
        <v>0</v>
      </c>
      <c r="L1024" s="102">
        <v>0</v>
      </c>
      <c r="M1024" s="102">
        <v>0</v>
      </c>
      <c r="N1024" s="102"/>
      <c r="O1024" s="102"/>
      <c r="P1024" s="102"/>
      <c r="Q1024" s="102"/>
      <c r="R1024" s="103">
        <f t="shared" si="66"/>
        <v>0</v>
      </c>
      <c r="S1024" s="104">
        <f t="shared" si="68"/>
        <v>0</v>
      </c>
      <c r="T1024" s="103">
        <v>0</v>
      </c>
      <c r="Y1024" s="105"/>
    </row>
    <row r="1025" spans="1:25" s="48" customFormat="1" ht="16.5" thickTop="1" thickBot="1">
      <c r="A1025" s="99"/>
      <c r="B1025" s="100"/>
      <c r="C1025" s="100">
        <v>90</v>
      </c>
      <c r="D1025" s="101">
        <v>734947</v>
      </c>
      <c r="E1025" s="101" t="s">
        <v>274</v>
      </c>
      <c r="F1025" s="101" t="s">
        <v>153</v>
      </c>
      <c r="G1025" s="101">
        <v>39.5</v>
      </c>
      <c r="H1025" s="101">
        <v>0</v>
      </c>
      <c r="I1025" s="101">
        <v>0</v>
      </c>
      <c r="J1025" s="102">
        <v>0</v>
      </c>
      <c r="K1025" s="102">
        <v>0</v>
      </c>
      <c r="L1025" s="102">
        <v>0</v>
      </c>
      <c r="M1025" s="102">
        <v>0</v>
      </c>
      <c r="N1025" s="102"/>
      <c r="O1025" s="102"/>
      <c r="P1025" s="102"/>
      <c r="Q1025" s="102"/>
      <c r="R1025" s="103">
        <f t="shared" si="66"/>
        <v>0</v>
      </c>
      <c r="S1025" s="104">
        <f t="shared" si="68"/>
        <v>0</v>
      </c>
      <c r="T1025" s="103">
        <v>0</v>
      </c>
      <c r="Y1025" s="105"/>
    </row>
    <row r="1026" spans="1:25" s="48" customFormat="1" ht="16.5" thickTop="1" thickBot="1">
      <c r="A1026" s="99"/>
      <c r="B1026" s="100"/>
      <c r="C1026" s="100">
        <v>91</v>
      </c>
      <c r="D1026" s="101">
        <v>734948</v>
      </c>
      <c r="E1026" s="101" t="s">
        <v>275</v>
      </c>
      <c r="F1026" s="101" t="s">
        <v>154</v>
      </c>
      <c r="G1026" s="101">
        <v>49.5</v>
      </c>
      <c r="H1026" s="101">
        <v>0</v>
      </c>
      <c r="I1026" s="101">
        <v>0</v>
      </c>
      <c r="J1026" s="102">
        <v>0</v>
      </c>
      <c r="K1026" s="102">
        <v>0</v>
      </c>
      <c r="L1026" s="102">
        <v>0</v>
      </c>
      <c r="M1026" s="102">
        <v>0</v>
      </c>
      <c r="N1026" s="102"/>
      <c r="O1026" s="102"/>
      <c r="P1026" s="102"/>
      <c r="Q1026" s="102"/>
      <c r="R1026" s="103">
        <f t="shared" si="66"/>
        <v>0</v>
      </c>
      <c r="S1026" s="104">
        <f t="shared" si="68"/>
        <v>0</v>
      </c>
      <c r="T1026" s="103">
        <v>0</v>
      </c>
      <c r="Y1026" s="105"/>
    </row>
    <row r="1027" spans="1:25" s="48" customFormat="1" ht="16.5" thickTop="1" thickBot="1">
      <c r="A1027" s="99"/>
      <c r="B1027" s="100"/>
      <c r="C1027" s="100">
        <v>92</v>
      </c>
      <c r="D1027" s="101">
        <v>734966</v>
      </c>
      <c r="E1027" s="101" t="s">
        <v>276</v>
      </c>
      <c r="F1027" s="101" t="s">
        <v>155</v>
      </c>
      <c r="G1027" s="101">
        <v>24.5</v>
      </c>
      <c r="H1027" s="101">
        <v>0</v>
      </c>
      <c r="I1027" s="101">
        <v>0</v>
      </c>
      <c r="J1027" s="102">
        <v>0</v>
      </c>
      <c r="K1027" s="102">
        <v>0</v>
      </c>
      <c r="L1027" s="102">
        <v>0</v>
      </c>
      <c r="M1027" s="102">
        <v>0</v>
      </c>
      <c r="N1027" s="102"/>
      <c r="O1027" s="102"/>
      <c r="P1027" s="102"/>
      <c r="Q1027" s="102"/>
      <c r="R1027" s="103">
        <f t="shared" si="66"/>
        <v>0</v>
      </c>
      <c r="S1027" s="104">
        <f t="shared" si="68"/>
        <v>0</v>
      </c>
      <c r="T1027" s="103">
        <v>0</v>
      </c>
      <c r="Y1027" s="105"/>
    </row>
    <row r="1028" spans="1:25" s="48" customFormat="1" ht="16.5" thickTop="1" thickBot="1">
      <c r="A1028" s="99"/>
      <c r="B1028" s="100"/>
      <c r="C1028" s="100">
        <v>93</v>
      </c>
      <c r="D1028" s="101">
        <v>734968</v>
      </c>
      <c r="E1028" s="101" t="s">
        <v>277</v>
      </c>
      <c r="F1028" s="101" t="s">
        <v>156</v>
      </c>
      <c r="G1028" s="101">
        <v>24.5</v>
      </c>
      <c r="H1028" s="101">
        <v>0</v>
      </c>
      <c r="I1028" s="101">
        <v>0</v>
      </c>
      <c r="J1028" s="102">
        <v>0</v>
      </c>
      <c r="K1028" s="102">
        <v>0</v>
      </c>
      <c r="L1028" s="102">
        <v>0</v>
      </c>
      <c r="M1028" s="102">
        <v>0</v>
      </c>
      <c r="N1028" s="102"/>
      <c r="O1028" s="102"/>
      <c r="P1028" s="102"/>
      <c r="Q1028" s="102"/>
      <c r="R1028" s="103">
        <f t="shared" si="66"/>
        <v>0</v>
      </c>
      <c r="S1028" s="104">
        <f t="shared" si="68"/>
        <v>0</v>
      </c>
      <c r="T1028" s="103">
        <v>0</v>
      </c>
      <c r="Y1028" s="105"/>
    </row>
    <row r="1029" spans="1:25" s="48" customFormat="1" ht="16.5" thickTop="1" thickBot="1">
      <c r="A1029" s="99"/>
      <c r="B1029" s="100"/>
      <c r="C1029" s="100">
        <v>94</v>
      </c>
      <c r="D1029" s="101">
        <v>734970</v>
      </c>
      <c r="E1029" s="101" t="s">
        <v>278</v>
      </c>
      <c r="F1029" s="101" t="s">
        <v>157</v>
      </c>
      <c r="G1029" s="101">
        <v>24.5</v>
      </c>
      <c r="H1029" s="101">
        <v>0</v>
      </c>
      <c r="I1029" s="101">
        <v>0</v>
      </c>
      <c r="J1029" s="102">
        <v>0</v>
      </c>
      <c r="K1029" s="102">
        <v>0</v>
      </c>
      <c r="L1029" s="102">
        <v>0</v>
      </c>
      <c r="M1029" s="102">
        <v>0</v>
      </c>
      <c r="N1029" s="102"/>
      <c r="O1029" s="102"/>
      <c r="P1029" s="102"/>
      <c r="Q1029" s="102"/>
      <c r="R1029" s="103">
        <f t="shared" si="66"/>
        <v>0</v>
      </c>
      <c r="S1029" s="104">
        <f t="shared" si="68"/>
        <v>0</v>
      </c>
      <c r="T1029" s="103">
        <v>0</v>
      </c>
      <c r="Y1029" s="105"/>
    </row>
    <row r="1030" spans="1:25" s="48" customFormat="1" ht="16.5" thickTop="1" thickBot="1">
      <c r="A1030" s="99"/>
      <c r="B1030" s="100"/>
      <c r="C1030" s="100">
        <v>95</v>
      </c>
      <c r="D1030" s="101">
        <v>734971</v>
      </c>
      <c r="E1030" s="101" t="s">
        <v>279</v>
      </c>
      <c r="F1030" s="101" t="s">
        <v>158</v>
      </c>
      <c r="G1030" s="101">
        <v>24.5</v>
      </c>
      <c r="H1030" s="101">
        <v>0</v>
      </c>
      <c r="I1030" s="101">
        <v>0</v>
      </c>
      <c r="J1030" s="102">
        <v>0</v>
      </c>
      <c r="K1030" s="102">
        <v>0</v>
      </c>
      <c r="L1030" s="102">
        <v>0</v>
      </c>
      <c r="M1030" s="102">
        <v>0</v>
      </c>
      <c r="N1030" s="102"/>
      <c r="O1030" s="102"/>
      <c r="P1030" s="102"/>
      <c r="Q1030" s="102"/>
      <c r="R1030" s="103">
        <f t="shared" si="66"/>
        <v>0</v>
      </c>
      <c r="S1030" s="104">
        <f t="shared" si="68"/>
        <v>0</v>
      </c>
      <c r="T1030" s="103">
        <v>0</v>
      </c>
      <c r="Y1030" s="105"/>
    </row>
    <row r="1031" spans="1:25" s="48" customFormat="1" ht="16.5" thickTop="1" thickBot="1">
      <c r="A1031" s="99"/>
      <c r="B1031" s="100"/>
      <c r="C1031" s="100">
        <v>96</v>
      </c>
      <c r="D1031" s="101">
        <v>734973</v>
      </c>
      <c r="E1031" s="101" t="s">
        <v>280</v>
      </c>
      <c r="F1031" s="101" t="s">
        <v>159</v>
      </c>
      <c r="G1031" s="101">
        <v>24.5</v>
      </c>
      <c r="H1031" s="101">
        <v>0</v>
      </c>
      <c r="I1031" s="101">
        <v>0</v>
      </c>
      <c r="J1031" s="102">
        <v>0</v>
      </c>
      <c r="K1031" s="102">
        <v>0</v>
      </c>
      <c r="L1031" s="102">
        <v>0</v>
      </c>
      <c r="M1031" s="102">
        <v>0</v>
      </c>
      <c r="N1031" s="102"/>
      <c r="O1031" s="102"/>
      <c r="P1031" s="102"/>
      <c r="Q1031" s="102"/>
      <c r="R1031" s="103">
        <f t="shared" si="66"/>
        <v>0</v>
      </c>
      <c r="S1031" s="104">
        <f t="shared" si="68"/>
        <v>0</v>
      </c>
      <c r="T1031" s="103">
        <v>0</v>
      </c>
      <c r="Y1031" s="105"/>
    </row>
    <row r="1032" spans="1:25" s="48" customFormat="1" ht="16.5" thickTop="1" thickBot="1">
      <c r="A1032" s="99"/>
      <c r="B1032" s="100"/>
      <c r="C1032" s="100">
        <v>97</v>
      </c>
      <c r="D1032" s="101">
        <v>734975</v>
      </c>
      <c r="E1032" s="101" t="s">
        <v>281</v>
      </c>
      <c r="F1032" s="101" t="s">
        <v>160</v>
      </c>
      <c r="G1032" s="101">
        <v>24.5</v>
      </c>
      <c r="H1032" s="101">
        <v>0</v>
      </c>
      <c r="I1032" s="101">
        <v>0</v>
      </c>
      <c r="J1032" s="102">
        <v>0</v>
      </c>
      <c r="K1032" s="102">
        <v>0</v>
      </c>
      <c r="L1032" s="102">
        <v>0</v>
      </c>
      <c r="M1032" s="102">
        <v>0</v>
      </c>
      <c r="N1032" s="102"/>
      <c r="O1032" s="102"/>
      <c r="P1032" s="102"/>
      <c r="Q1032" s="102"/>
      <c r="R1032" s="103">
        <f t="shared" si="66"/>
        <v>0</v>
      </c>
      <c r="S1032" s="104">
        <f t="shared" si="68"/>
        <v>0</v>
      </c>
      <c r="T1032" s="103">
        <v>0</v>
      </c>
      <c r="Y1032" s="105"/>
    </row>
    <row r="1033" spans="1:25" s="48" customFormat="1" ht="16.5" thickTop="1" thickBot="1">
      <c r="A1033" s="99"/>
      <c r="B1033" s="100"/>
      <c r="C1033" s="100">
        <v>98</v>
      </c>
      <c r="D1033" s="101">
        <v>734976</v>
      </c>
      <c r="E1033" s="101" t="s">
        <v>282</v>
      </c>
      <c r="F1033" s="101" t="s">
        <v>161</v>
      </c>
      <c r="G1033" s="101">
        <v>39.5</v>
      </c>
      <c r="H1033" s="101">
        <v>0</v>
      </c>
      <c r="I1033" s="101">
        <v>0</v>
      </c>
      <c r="J1033" s="102">
        <v>0</v>
      </c>
      <c r="K1033" s="102">
        <v>0</v>
      </c>
      <c r="L1033" s="102">
        <v>0</v>
      </c>
      <c r="M1033" s="102">
        <v>0</v>
      </c>
      <c r="N1033" s="102"/>
      <c r="O1033" s="102"/>
      <c r="P1033" s="102"/>
      <c r="Q1033" s="102"/>
      <c r="R1033" s="103">
        <f t="shared" si="66"/>
        <v>0</v>
      </c>
      <c r="S1033" s="104">
        <f t="shared" si="68"/>
        <v>0</v>
      </c>
      <c r="T1033" s="103">
        <v>0</v>
      </c>
      <c r="Y1033" s="105"/>
    </row>
    <row r="1034" spans="1:25" s="48" customFormat="1" ht="16.5" thickTop="1" thickBot="1">
      <c r="A1034" s="99"/>
      <c r="B1034" s="100"/>
      <c r="C1034" s="100">
        <v>99</v>
      </c>
      <c r="D1034" s="101">
        <v>734981</v>
      </c>
      <c r="E1034" s="101" t="s">
        <v>283</v>
      </c>
      <c r="F1034" s="101" t="s">
        <v>162</v>
      </c>
      <c r="G1034" s="101">
        <v>39.5</v>
      </c>
      <c r="H1034" s="101">
        <v>0</v>
      </c>
      <c r="I1034" s="101">
        <v>0</v>
      </c>
      <c r="J1034" s="102">
        <v>0</v>
      </c>
      <c r="K1034" s="102">
        <v>0</v>
      </c>
      <c r="L1034" s="102">
        <v>0</v>
      </c>
      <c r="M1034" s="102">
        <v>0</v>
      </c>
      <c r="N1034" s="102"/>
      <c r="O1034" s="102"/>
      <c r="P1034" s="102"/>
      <c r="Q1034" s="102"/>
      <c r="R1034" s="103">
        <f t="shared" si="66"/>
        <v>0</v>
      </c>
      <c r="S1034" s="104">
        <f t="shared" si="68"/>
        <v>0</v>
      </c>
      <c r="T1034" s="103">
        <v>0</v>
      </c>
      <c r="Y1034" s="105"/>
    </row>
    <row r="1035" spans="1:25" s="48" customFormat="1" ht="16.5" thickTop="1" thickBot="1">
      <c r="A1035" s="99"/>
      <c r="B1035" s="100"/>
      <c r="C1035" s="100">
        <v>100</v>
      </c>
      <c r="D1035" s="101">
        <v>735669</v>
      </c>
      <c r="E1035" s="101" t="s">
        <v>284</v>
      </c>
      <c r="F1035" s="101" t="s">
        <v>138</v>
      </c>
      <c r="G1035" s="101">
        <v>24.5</v>
      </c>
      <c r="H1035" s="101">
        <v>0</v>
      </c>
      <c r="I1035" s="101">
        <v>0</v>
      </c>
      <c r="J1035" s="102">
        <v>0</v>
      </c>
      <c r="K1035" s="102">
        <v>0</v>
      </c>
      <c r="L1035" s="102">
        <v>0</v>
      </c>
      <c r="M1035" s="102">
        <v>0</v>
      </c>
      <c r="N1035" s="102"/>
      <c r="O1035" s="102"/>
      <c r="P1035" s="102"/>
      <c r="Q1035" s="102"/>
      <c r="R1035" s="103">
        <f t="shared" si="66"/>
        <v>0</v>
      </c>
      <c r="S1035" s="104">
        <f t="shared" si="68"/>
        <v>0</v>
      </c>
      <c r="T1035" s="103">
        <v>0</v>
      </c>
      <c r="Y1035" s="105"/>
    </row>
    <row r="1036" spans="1:25" s="48" customFormat="1" ht="16.5" thickTop="1" thickBot="1">
      <c r="A1036" s="99"/>
      <c r="B1036" s="100"/>
      <c r="C1036" s="100">
        <v>101</v>
      </c>
      <c r="D1036" s="101">
        <v>735670</v>
      </c>
      <c r="E1036" s="101" t="s">
        <v>285</v>
      </c>
      <c r="F1036" s="101" t="s">
        <v>163</v>
      </c>
      <c r="G1036" s="101">
        <v>44.5</v>
      </c>
      <c r="H1036" s="101">
        <v>0</v>
      </c>
      <c r="I1036" s="101">
        <v>0</v>
      </c>
      <c r="J1036" s="102">
        <v>0</v>
      </c>
      <c r="K1036" s="102">
        <v>0</v>
      </c>
      <c r="L1036" s="102">
        <v>0</v>
      </c>
      <c r="M1036" s="102">
        <v>0</v>
      </c>
      <c r="N1036" s="102"/>
      <c r="O1036" s="102"/>
      <c r="P1036" s="102"/>
      <c r="Q1036" s="102"/>
      <c r="R1036" s="103">
        <f t="shared" si="66"/>
        <v>0</v>
      </c>
      <c r="S1036" s="104">
        <f t="shared" si="68"/>
        <v>0</v>
      </c>
      <c r="T1036" s="103">
        <v>6</v>
      </c>
      <c r="Y1036" s="105"/>
    </row>
    <row r="1037" spans="1:25" s="48" customFormat="1" ht="16.5" thickTop="1" thickBot="1">
      <c r="A1037" s="99"/>
      <c r="B1037" s="100"/>
      <c r="C1037" s="100">
        <v>102</v>
      </c>
      <c r="D1037" s="101">
        <v>738068</v>
      </c>
      <c r="E1037" s="101" t="s">
        <v>286</v>
      </c>
      <c r="F1037" s="101" t="s">
        <v>164</v>
      </c>
      <c r="G1037" s="101">
        <v>59.5</v>
      </c>
      <c r="H1037" s="101">
        <v>0</v>
      </c>
      <c r="I1037" s="101">
        <v>0</v>
      </c>
      <c r="J1037" s="102">
        <v>0</v>
      </c>
      <c r="K1037" s="102">
        <v>0</v>
      </c>
      <c r="L1037" s="102">
        <v>0</v>
      </c>
      <c r="M1037" s="102">
        <v>0</v>
      </c>
      <c r="N1037" s="102"/>
      <c r="O1037" s="102"/>
      <c r="P1037" s="102"/>
      <c r="Q1037" s="102"/>
      <c r="R1037" s="103">
        <f t="shared" si="66"/>
        <v>0</v>
      </c>
      <c r="S1037" s="104">
        <f t="shared" si="68"/>
        <v>0</v>
      </c>
      <c r="T1037" s="103">
        <v>2</v>
      </c>
      <c r="Y1037" s="105"/>
    </row>
    <row r="1038" spans="1:25" s="48" customFormat="1" ht="16.5" thickTop="1" thickBot="1">
      <c r="A1038" s="99"/>
      <c r="B1038" s="100"/>
      <c r="C1038" s="100">
        <v>103</v>
      </c>
      <c r="D1038" s="101">
        <v>738069</v>
      </c>
      <c r="E1038" s="101" t="s">
        <v>287</v>
      </c>
      <c r="F1038" s="101" t="s">
        <v>165</v>
      </c>
      <c r="G1038" s="101">
        <v>59.5</v>
      </c>
      <c r="H1038" s="101">
        <v>0</v>
      </c>
      <c r="I1038" s="101">
        <v>0</v>
      </c>
      <c r="J1038" s="102">
        <v>0</v>
      </c>
      <c r="K1038" s="102">
        <v>0</v>
      </c>
      <c r="L1038" s="102">
        <v>0</v>
      </c>
      <c r="M1038" s="102">
        <v>0</v>
      </c>
      <c r="N1038" s="102"/>
      <c r="O1038" s="102"/>
      <c r="P1038" s="102"/>
      <c r="Q1038" s="102"/>
      <c r="R1038" s="103">
        <f t="shared" si="66"/>
        <v>0</v>
      </c>
      <c r="S1038" s="104">
        <f t="shared" si="68"/>
        <v>0</v>
      </c>
      <c r="T1038" s="103">
        <v>2</v>
      </c>
      <c r="Y1038" s="105"/>
    </row>
    <row r="1039" spans="1:25" s="48" customFormat="1" ht="16.5" thickTop="1" thickBot="1">
      <c r="A1039" s="99"/>
      <c r="B1039" s="100"/>
      <c r="C1039" s="100">
        <v>104</v>
      </c>
      <c r="D1039" s="101">
        <v>738071</v>
      </c>
      <c r="E1039" s="101" t="s">
        <v>288</v>
      </c>
      <c r="F1039" s="101" t="s">
        <v>166</v>
      </c>
      <c r="G1039" s="101">
        <v>24.5</v>
      </c>
      <c r="H1039" s="101">
        <v>0</v>
      </c>
      <c r="I1039" s="101">
        <v>0</v>
      </c>
      <c r="J1039" s="102">
        <v>0</v>
      </c>
      <c r="K1039" s="102">
        <v>0</v>
      </c>
      <c r="L1039" s="102">
        <v>0</v>
      </c>
      <c r="M1039" s="102">
        <v>0</v>
      </c>
      <c r="N1039" s="102"/>
      <c r="O1039" s="102"/>
      <c r="P1039" s="102"/>
      <c r="Q1039" s="102"/>
      <c r="R1039" s="103">
        <f t="shared" si="66"/>
        <v>0</v>
      </c>
      <c r="S1039" s="104">
        <f t="shared" si="68"/>
        <v>0</v>
      </c>
      <c r="T1039" s="103">
        <v>4</v>
      </c>
      <c r="Y1039" s="105"/>
    </row>
    <row r="1040" spans="1:25" s="48" customFormat="1" ht="16.5" thickTop="1" thickBot="1">
      <c r="A1040" s="99"/>
      <c r="B1040" s="100"/>
      <c r="C1040" s="100">
        <v>105</v>
      </c>
      <c r="D1040" s="101">
        <v>738072</v>
      </c>
      <c r="E1040" s="101" t="s">
        <v>289</v>
      </c>
      <c r="F1040" s="101" t="s">
        <v>167</v>
      </c>
      <c r="G1040" s="101">
        <v>24.5</v>
      </c>
      <c r="H1040" s="101">
        <v>0</v>
      </c>
      <c r="I1040" s="101">
        <v>0</v>
      </c>
      <c r="J1040" s="102">
        <v>0</v>
      </c>
      <c r="K1040" s="102">
        <v>0</v>
      </c>
      <c r="L1040" s="102">
        <v>0</v>
      </c>
      <c r="M1040" s="102">
        <v>0</v>
      </c>
      <c r="N1040" s="102"/>
      <c r="O1040" s="102"/>
      <c r="P1040" s="102"/>
      <c r="Q1040" s="102"/>
      <c r="R1040" s="103">
        <f t="shared" si="66"/>
        <v>0</v>
      </c>
      <c r="S1040" s="104">
        <f t="shared" si="68"/>
        <v>0</v>
      </c>
      <c r="T1040" s="103">
        <v>4</v>
      </c>
      <c r="Y1040" s="105"/>
    </row>
    <row r="1041" spans="1:25" s="48" customFormat="1" ht="16.5" thickTop="1" thickBot="1">
      <c r="A1041" s="99"/>
      <c r="B1041" s="100"/>
      <c r="C1041" s="100">
        <v>106</v>
      </c>
      <c r="D1041" s="101">
        <v>738073</v>
      </c>
      <c r="E1041" s="101" t="s">
        <v>290</v>
      </c>
      <c r="F1041" s="101" t="s">
        <v>168</v>
      </c>
      <c r="G1041" s="101">
        <v>24.5</v>
      </c>
      <c r="H1041" s="101">
        <v>0</v>
      </c>
      <c r="I1041" s="101">
        <v>0</v>
      </c>
      <c r="J1041" s="102">
        <v>0</v>
      </c>
      <c r="K1041" s="102">
        <v>0</v>
      </c>
      <c r="L1041" s="102">
        <v>0</v>
      </c>
      <c r="M1041" s="102">
        <v>0</v>
      </c>
      <c r="N1041" s="102"/>
      <c r="O1041" s="102"/>
      <c r="P1041" s="102"/>
      <c r="Q1041" s="102"/>
      <c r="R1041" s="103">
        <f t="shared" si="66"/>
        <v>0</v>
      </c>
      <c r="S1041" s="104">
        <f t="shared" si="68"/>
        <v>0</v>
      </c>
      <c r="T1041" s="103">
        <v>4</v>
      </c>
      <c r="Y1041" s="105"/>
    </row>
    <row r="1042" spans="1:25" s="48" customFormat="1" ht="16.5" thickTop="1" thickBot="1">
      <c r="A1042" s="99"/>
      <c r="B1042" s="100"/>
      <c r="C1042" s="100">
        <v>107</v>
      </c>
      <c r="D1042" s="101">
        <v>738074</v>
      </c>
      <c r="E1042" s="101" t="s">
        <v>291</v>
      </c>
      <c r="F1042" s="101" t="s">
        <v>169</v>
      </c>
      <c r="G1042" s="101">
        <v>344.5</v>
      </c>
      <c r="H1042" s="101">
        <v>0</v>
      </c>
      <c r="I1042" s="101">
        <v>0</v>
      </c>
      <c r="J1042" s="102">
        <v>0</v>
      </c>
      <c r="K1042" s="102">
        <v>0</v>
      </c>
      <c r="L1042" s="102">
        <v>0</v>
      </c>
      <c r="M1042" s="102">
        <v>0</v>
      </c>
      <c r="N1042" s="102"/>
      <c r="O1042" s="102"/>
      <c r="P1042" s="102"/>
      <c r="Q1042" s="102"/>
      <c r="R1042" s="103">
        <f t="shared" si="66"/>
        <v>0</v>
      </c>
      <c r="S1042" s="104">
        <f t="shared" si="68"/>
        <v>0</v>
      </c>
      <c r="T1042" s="103">
        <v>0</v>
      </c>
      <c r="Y1042" s="105"/>
    </row>
    <row r="1043" spans="1:25" s="48" customFormat="1" ht="16.5" thickTop="1" thickBot="1">
      <c r="A1043" s="99"/>
      <c r="B1043" s="100"/>
      <c r="C1043" s="100">
        <v>108</v>
      </c>
      <c r="D1043" s="101">
        <v>738075</v>
      </c>
      <c r="E1043" s="101" t="s">
        <v>292</v>
      </c>
      <c r="F1043" s="101" t="s">
        <v>170</v>
      </c>
      <c r="G1043" s="101">
        <v>129.5</v>
      </c>
      <c r="H1043" s="101">
        <v>0</v>
      </c>
      <c r="I1043" s="101">
        <v>0</v>
      </c>
      <c r="J1043" s="102">
        <v>0</v>
      </c>
      <c r="K1043" s="102">
        <v>0</v>
      </c>
      <c r="L1043" s="102">
        <v>0</v>
      </c>
      <c r="M1043" s="102">
        <v>0</v>
      </c>
      <c r="N1043" s="102"/>
      <c r="O1043" s="102"/>
      <c r="P1043" s="102"/>
      <c r="Q1043" s="102"/>
      <c r="R1043" s="103">
        <f t="shared" si="66"/>
        <v>0</v>
      </c>
      <c r="S1043" s="104">
        <f t="shared" si="68"/>
        <v>0</v>
      </c>
      <c r="T1043" s="103">
        <v>0</v>
      </c>
      <c r="Y1043" s="105"/>
    </row>
    <row r="1044" spans="1:25" s="48" customFormat="1" ht="16.5" thickTop="1" thickBot="1">
      <c r="A1044" s="99"/>
      <c r="B1044" s="100"/>
      <c r="C1044" s="100">
        <v>109</v>
      </c>
      <c r="D1044" s="101">
        <v>738076</v>
      </c>
      <c r="E1044" s="101" t="s">
        <v>293</v>
      </c>
      <c r="F1044" s="101" t="s">
        <v>171</v>
      </c>
      <c r="G1044" s="101">
        <v>124.5</v>
      </c>
      <c r="H1044" s="101">
        <v>0</v>
      </c>
      <c r="I1044" s="101">
        <v>0</v>
      </c>
      <c r="J1044" s="102">
        <v>0</v>
      </c>
      <c r="K1044" s="102">
        <v>0</v>
      </c>
      <c r="L1044" s="102">
        <v>0</v>
      </c>
      <c r="M1044" s="102">
        <v>0</v>
      </c>
      <c r="N1044" s="102"/>
      <c r="O1044" s="102"/>
      <c r="P1044" s="102"/>
      <c r="Q1044" s="102"/>
      <c r="R1044" s="103">
        <f t="shared" si="66"/>
        <v>0</v>
      </c>
      <c r="S1044" s="104">
        <f t="shared" si="68"/>
        <v>0</v>
      </c>
      <c r="T1044" s="103">
        <v>0</v>
      </c>
      <c r="Y1044" s="105"/>
    </row>
    <row r="1045" spans="1:25" s="48" customFormat="1" ht="16.5" thickTop="1" thickBot="1">
      <c r="A1045" s="99"/>
      <c r="B1045" s="100"/>
      <c r="C1045" s="100">
        <v>110</v>
      </c>
      <c r="D1045" s="101">
        <v>738077</v>
      </c>
      <c r="E1045" s="101" t="s">
        <v>294</v>
      </c>
      <c r="F1045" s="101" t="s">
        <v>172</v>
      </c>
      <c r="G1045" s="101">
        <v>89.5</v>
      </c>
      <c r="H1045" s="101">
        <v>0</v>
      </c>
      <c r="I1045" s="101">
        <v>0</v>
      </c>
      <c r="J1045" s="102">
        <v>0</v>
      </c>
      <c r="K1045" s="102">
        <v>0</v>
      </c>
      <c r="L1045" s="102">
        <v>0</v>
      </c>
      <c r="M1045" s="102">
        <v>0</v>
      </c>
      <c r="N1045" s="102"/>
      <c r="O1045" s="102"/>
      <c r="P1045" s="102"/>
      <c r="Q1045" s="102"/>
      <c r="R1045" s="103">
        <f t="shared" si="66"/>
        <v>0</v>
      </c>
      <c r="S1045" s="104">
        <f t="shared" si="68"/>
        <v>0</v>
      </c>
      <c r="T1045" s="103">
        <v>0</v>
      </c>
      <c r="Y1045" s="105"/>
    </row>
    <row r="1046" spans="1:25" s="48" customFormat="1" ht="16.5" thickTop="1" thickBot="1">
      <c r="A1046" s="99"/>
      <c r="B1046" s="100"/>
      <c r="C1046" s="100">
        <v>111</v>
      </c>
      <c r="D1046" s="101">
        <v>738078</v>
      </c>
      <c r="E1046" s="101" t="s">
        <v>295</v>
      </c>
      <c r="F1046" s="101" t="s">
        <v>173</v>
      </c>
      <c r="G1046" s="101">
        <v>24.5</v>
      </c>
      <c r="H1046" s="101">
        <v>1</v>
      </c>
      <c r="I1046" s="101">
        <v>4</v>
      </c>
      <c r="J1046" s="102">
        <v>2</v>
      </c>
      <c r="K1046" s="102">
        <v>2</v>
      </c>
      <c r="L1046" s="102">
        <v>1</v>
      </c>
      <c r="M1046" s="102">
        <v>0</v>
      </c>
      <c r="N1046" s="102"/>
      <c r="O1046" s="102"/>
      <c r="P1046" s="102"/>
      <c r="Q1046" s="102"/>
      <c r="R1046" s="103">
        <f t="shared" si="66"/>
        <v>10</v>
      </c>
      <c r="S1046" s="104">
        <f t="shared" si="68"/>
        <v>1.6666666666666667</v>
      </c>
      <c r="T1046" s="103">
        <v>10</v>
      </c>
      <c r="Y1046" s="105"/>
    </row>
    <row r="1047" spans="1:25" s="48" customFormat="1" ht="16.5" thickTop="1" thickBot="1">
      <c r="A1047" s="99"/>
      <c r="B1047" s="100"/>
      <c r="C1047" s="100">
        <v>112</v>
      </c>
      <c r="D1047" s="101">
        <v>738079</v>
      </c>
      <c r="E1047" s="101" t="s">
        <v>296</v>
      </c>
      <c r="F1047" s="101" t="s">
        <v>174</v>
      </c>
      <c r="G1047" s="101">
        <v>49.5</v>
      </c>
      <c r="H1047" s="101">
        <v>0</v>
      </c>
      <c r="I1047" s="101">
        <v>0</v>
      </c>
      <c r="J1047" s="102">
        <v>0</v>
      </c>
      <c r="K1047" s="102">
        <v>0</v>
      </c>
      <c r="L1047" s="102">
        <v>0</v>
      </c>
      <c r="M1047" s="102">
        <v>0</v>
      </c>
      <c r="N1047" s="102"/>
      <c r="O1047" s="102"/>
      <c r="P1047" s="102"/>
      <c r="Q1047" s="102"/>
      <c r="R1047" s="103">
        <f t="shared" si="66"/>
        <v>0</v>
      </c>
      <c r="S1047" s="104">
        <f t="shared" si="68"/>
        <v>0</v>
      </c>
      <c r="T1047" s="103">
        <v>2</v>
      </c>
      <c r="Y1047" s="105"/>
    </row>
    <row r="1048" spans="1:25" s="48" customFormat="1" ht="16.5" thickTop="1" thickBot="1">
      <c r="A1048" s="99"/>
      <c r="B1048" s="100"/>
      <c r="C1048" s="100">
        <v>113</v>
      </c>
      <c r="D1048" s="101">
        <v>738080</v>
      </c>
      <c r="E1048" s="101" t="s">
        <v>297</v>
      </c>
      <c r="F1048" s="101" t="s">
        <v>175</v>
      </c>
      <c r="G1048" s="101">
        <v>49.5</v>
      </c>
      <c r="H1048" s="101">
        <v>0</v>
      </c>
      <c r="I1048" s="101">
        <v>0</v>
      </c>
      <c r="J1048" s="102">
        <v>0</v>
      </c>
      <c r="K1048" s="102">
        <v>0</v>
      </c>
      <c r="L1048" s="102">
        <v>0</v>
      </c>
      <c r="M1048" s="102">
        <v>0</v>
      </c>
      <c r="N1048" s="102"/>
      <c r="O1048" s="102"/>
      <c r="P1048" s="102"/>
      <c r="Q1048" s="102"/>
      <c r="R1048" s="103">
        <f t="shared" si="66"/>
        <v>0</v>
      </c>
      <c r="S1048" s="104">
        <f t="shared" si="68"/>
        <v>0</v>
      </c>
      <c r="T1048" s="103">
        <v>2</v>
      </c>
      <c r="Y1048" s="105"/>
    </row>
    <row r="1049" spans="1:25" s="48" customFormat="1" ht="16.5" thickTop="1" thickBot="1">
      <c r="A1049" s="99"/>
      <c r="B1049" s="100"/>
      <c r="C1049" s="100">
        <v>114</v>
      </c>
      <c r="D1049" s="101">
        <v>738081</v>
      </c>
      <c r="E1049" s="101" t="s">
        <v>298</v>
      </c>
      <c r="F1049" s="101" t="s">
        <v>176</v>
      </c>
      <c r="G1049" s="101">
        <v>64.5</v>
      </c>
      <c r="H1049" s="101">
        <v>0</v>
      </c>
      <c r="I1049" s="101">
        <v>0</v>
      </c>
      <c r="J1049" s="102">
        <v>0</v>
      </c>
      <c r="K1049" s="102">
        <v>0</v>
      </c>
      <c r="L1049" s="102">
        <v>1</v>
      </c>
      <c r="M1049" s="102">
        <v>0</v>
      </c>
      <c r="N1049" s="102"/>
      <c r="O1049" s="102"/>
      <c r="P1049" s="102"/>
      <c r="Q1049" s="102"/>
      <c r="R1049" s="103">
        <f t="shared" si="66"/>
        <v>1</v>
      </c>
      <c r="S1049" s="104">
        <f t="shared" si="68"/>
        <v>0.16666666666666666</v>
      </c>
      <c r="T1049" s="103">
        <v>0</v>
      </c>
      <c r="Y1049" s="105"/>
    </row>
    <row r="1050" spans="1:25" s="48" customFormat="1" ht="16.5" thickTop="1" thickBot="1">
      <c r="A1050" s="99"/>
      <c r="B1050" s="100"/>
      <c r="C1050" s="100">
        <v>115</v>
      </c>
      <c r="D1050" s="106">
        <v>739727</v>
      </c>
      <c r="E1050" s="101" t="s">
        <v>302</v>
      </c>
      <c r="F1050" s="101" t="s">
        <v>303</v>
      </c>
      <c r="G1050" s="101">
        <v>44.5</v>
      </c>
      <c r="H1050" s="102">
        <v>0</v>
      </c>
      <c r="I1050" s="101">
        <v>0</v>
      </c>
      <c r="J1050" s="102">
        <v>0</v>
      </c>
      <c r="K1050" s="102">
        <v>0</v>
      </c>
      <c r="L1050" s="102">
        <v>0</v>
      </c>
      <c r="M1050" s="102">
        <v>0</v>
      </c>
      <c r="N1050" s="102"/>
      <c r="O1050" s="102"/>
      <c r="P1050" s="102"/>
      <c r="Q1050" s="102"/>
      <c r="R1050" s="103">
        <f t="shared" si="66"/>
        <v>0</v>
      </c>
      <c r="S1050" s="104">
        <f t="shared" si="68"/>
        <v>0</v>
      </c>
      <c r="T1050" s="103">
        <v>4</v>
      </c>
      <c r="Y1050" s="105"/>
    </row>
    <row r="1051" spans="1:25" s="48" customFormat="1" ht="16.5" thickTop="1" thickBot="1">
      <c r="A1051" s="99"/>
      <c r="B1051" s="100"/>
      <c r="C1051" s="100">
        <v>116</v>
      </c>
      <c r="D1051" s="106">
        <v>739728</v>
      </c>
      <c r="E1051" s="101" t="s">
        <v>304</v>
      </c>
      <c r="F1051" s="101" t="s">
        <v>305</v>
      </c>
      <c r="G1051" s="101">
        <v>44.5</v>
      </c>
      <c r="H1051" s="102">
        <v>0</v>
      </c>
      <c r="I1051" s="101">
        <v>0</v>
      </c>
      <c r="J1051" s="102">
        <v>0</v>
      </c>
      <c r="K1051" s="102">
        <v>0</v>
      </c>
      <c r="L1051" s="102">
        <v>0</v>
      </c>
      <c r="M1051" s="102">
        <v>0</v>
      </c>
      <c r="N1051" s="102"/>
      <c r="O1051" s="102"/>
      <c r="P1051" s="102"/>
      <c r="Q1051" s="102"/>
      <c r="R1051" s="103">
        <f t="shared" si="66"/>
        <v>0</v>
      </c>
      <c r="S1051" s="104">
        <f t="shared" si="68"/>
        <v>0</v>
      </c>
      <c r="T1051" s="103">
        <v>4</v>
      </c>
      <c r="Y1051" s="105"/>
    </row>
    <row r="1052" spans="1:25" s="48" customFormat="1" ht="16.5" thickTop="1" thickBot="1">
      <c r="A1052" s="99"/>
      <c r="B1052" s="100"/>
      <c r="C1052" s="100">
        <v>117</v>
      </c>
      <c r="D1052" s="101">
        <v>742244</v>
      </c>
      <c r="E1052" s="101" t="s">
        <v>306</v>
      </c>
      <c r="F1052" s="101" t="s">
        <v>320</v>
      </c>
      <c r="G1052" s="101">
        <v>29.5</v>
      </c>
      <c r="H1052" s="102">
        <v>0</v>
      </c>
      <c r="I1052" s="102">
        <v>0</v>
      </c>
      <c r="J1052" s="102"/>
      <c r="K1052" s="102"/>
      <c r="L1052" s="102">
        <v>0</v>
      </c>
      <c r="M1052" s="102">
        <v>0</v>
      </c>
      <c r="N1052" s="102"/>
      <c r="O1052" s="102"/>
      <c r="P1052" s="102"/>
      <c r="Q1052" s="102"/>
      <c r="R1052" s="103">
        <f t="shared" ref="R1052:R1053" si="69">SUM(H1052:Q1052)</f>
        <v>0</v>
      </c>
      <c r="S1052" s="104">
        <f t="shared" ref="S1052:S1053" si="70">AVERAGE(H1052:Q1052)</f>
        <v>0</v>
      </c>
      <c r="T1052" s="119">
        <v>2</v>
      </c>
      <c r="Y1052" s="105"/>
    </row>
    <row r="1053" spans="1:25" s="48" customFormat="1" ht="16.5" thickTop="1" thickBot="1">
      <c r="A1053" s="99"/>
      <c r="B1053" s="100"/>
      <c r="C1053" s="100">
        <v>118</v>
      </c>
      <c r="D1053" s="101">
        <v>742245</v>
      </c>
      <c r="E1053" s="101" t="s">
        <v>307</v>
      </c>
      <c r="F1053" s="101" t="s">
        <v>321</v>
      </c>
      <c r="G1053" s="101">
        <v>29.5</v>
      </c>
      <c r="H1053" s="102">
        <v>0</v>
      </c>
      <c r="I1053" s="102">
        <v>0</v>
      </c>
      <c r="J1053" s="102"/>
      <c r="K1053" s="102"/>
      <c r="L1053" s="102">
        <v>0</v>
      </c>
      <c r="M1053" s="102">
        <v>0</v>
      </c>
      <c r="N1053" s="102"/>
      <c r="O1053" s="102"/>
      <c r="P1053" s="102"/>
      <c r="Q1053" s="102"/>
      <c r="R1053" s="103">
        <f t="shared" si="69"/>
        <v>0</v>
      </c>
      <c r="S1053" s="104">
        <f t="shared" si="70"/>
        <v>0</v>
      </c>
      <c r="T1053" s="119">
        <v>0</v>
      </c>
      <c r="Y1053" s="105"/>
    </row>
    <row r="1054" spans="1:25" s="48" customFormat="1" ht="16.5" thickTop="1" thickBot="1">
      <c r="A1054" s="99"/>
      <c r="B1054" s="100"/>
      <c r="C1054" s="100">
        <v>119</v>
      </c>
      <c r="D1054" s="101">
        <v>742247</v>
      </c>
      <c r="E1054" s="101" t="s">
        <v>308</v>
      </c>
      <c r="F1054" s="101" t="s">
        <v>322</v>
      </c>
      <c r="G1054" s="101">
        <v>29.5</v>
      </c>
      <c r="H1054" s="102">
        <v>0</v>
      </c>
      <c r="I1054" s="102">
        <v>0</v>
      </c>
      <c r="J1054" s="102"/>
      <c r="K1054" s="102"/>
      <c r="L1054" s="102">
        <v>0</v>
      </c>
      <c r="M1054" s="102">
        <v>0</v>
      </c>
      <c r="N1054" s="102"/>
      <c r="O1054" s="102"/>
      <c r="P1054" s="102"/>
      <c r="Q1054" s="102"/>
      <c r="R1054" s="103">
        <f t="shared" ref="R1054:R1057" si="71">SUM(H1054:Q1054)</f>
        <v>0</v>
      </c>
      <c r="S1054" s="104">
        <f t="shared" si="68"/>
        <v>0</v>
      </c>
      <c r="T1054" s="119">
        <v>2</v>
      </c>
      <c r="Y1054" s="105"/>
    </row>
    <row r="1055" spans="1:25" s="48" customFormat="1" ht="16.5" thickTop="1" thickBot="1">
      <c r="A1055" s="99"/>
      <c r="B1055" s="100"/>
      <c r="C1055" s="100">
        <v>120</v>
      </c>
      <c r="D1055" s="101">
        <v>742248</v>
      </c>
      <c r="E1055" s="101" t="s">
        <v>309</v>
      </c>
      <c r="F1055" s="101" t="s">
        <v>323</v>
      </c>
      <c r="G1055" s="101">
        <v>24.5</v>
      </c>
      <c r="H1055" s="102">
        <v>0</v>
      </c>
      <c r="I1055" s="102">
        <v>0</v>
      </c>
      <c r="J1055" s="102"/>
      <c r="K1055" s="102"/>
      <c r="L1055" s="102">
        <v>0</v>
      </c>
      <c r="M1055" s="102">
        <v>0</v>
      </c>
      <c r="N1055" s="102"/>
      <c r="O1055" s="102"/>
      <c r="P1055" s="102"/>
      <c r="Q1055" s="102"/>
      <c r="R1055" s="103">
        <f t="shared" si="71"/>
        <v>0</v>
      </c>
      <c r="S1055" s="104">
        <f t="shared" si="68"/>
        <v>0</v>
      </c>
      <c r="T1055" s="119">
        <v>6</v>
      </c>
      <c r="Y1055" s="105"/>
    </row>
    <row r="1056" spans="1:25" s="48" customFormat="1" ht="16.5" thickTop="1" thickBot="1">
      <c r="A1056" s="99"/>
      <c r="B1056" s="100"/>
      <c r="C1056" s="100">
        <v>121</v>
      </c>
      <c r="D1056" s="106">
        <v>742249</v>
      </c>
      <c r="E1056" s="101" t="s">
        <v>310</v>
      </c>
      <c r="F1056" s="101" t="s">
        <v>324</v>
      </c>
      <c r="G1056" s="101">
        <v>44.5</v>
      </c>
      <c r="H1056" s="102">
        <v>0</v>
      </c>
      <c r="I1056" s="102">
        <v>0</v>
      </c>
      <c r="J1056" s="102"/>
      <c r="K1056" s="102"/>
      <c r="L1056" s="102">
        <v>0</v>
      </c>
      <c r="M1056" s="102">
        <v>0</v>
      </c>
      <c r="N1056" s="102"/>
      <c r="O1056" s="102"/>
      <c r="P1056" s="102"/>
      <c r="Q1056" s="102"/>
      <c r="R1056" s="103">
        <f t="shared" si="71"/>
        <v>0</v>
      </c>
      <c r="S1056" s="104">
        <f t="shared" si="68"/>
        <v>0</v>
      </c>
      <c r="T1056" s="119">
        <v>6</v>
      </c>
      <c r="Y1056" s="105"/>
    </row>
    <row r="1057" spans="1:25" s="48" customFormat="1" ht="16.5" thickTop="1" thickBot="1">
      <c r="A1057" s="99"/>
      <c r="B1057" s="100"/>
      <c r="C1057" s="100">
        <v>122</v>
      </c>
      <c r="D1057" s="106">
        <v>742292</v>
      </c>
      <c r="E1057" s="101" t="s">
        <v>311</v>
      </c>
      <c r="F1057" s="101" t="s">
        <v>325</v>
      </c>
      <c r="G1057" s="101">
        <v>39.5</v>
      </c>
      <c r="H1057" s="102">
        <v>0</v>
      </c>
      <c r="I1057" s="102">
        <v>0</v>
      </c>
      <c r="J1057" s="102"/>
      <c r="K1057" s="102"/>
      <c r="L1057" s="102">
        <v>0</v>
      </c>
      <c r="M1057" s="102">
        <v>0</v>
      </c>
      <c r="N1057" s="102"/>
      <c r="O1057" s="102"/>
      <c r="P1057" s="102"/>
      <c r="Q1057" s="102"/>
      <c r="R1057" s="103">
        <f t="shared" si="71"/>
        <v>0</v>
      </c>
      <c r="S1057" s="104">
        <f t="shared" si="68"/>
        <v>0</v>
      </c>
      <c r="T1057" s="119">
        <v>2</v>
      </c>
      <c r="Y1057" s="105"/>
    </row>
    <row r="1058" spans="1:25" s="48" customFormat="1" ht="16.5" thickTop="1" thickBot="1">
      <c r="A1058" s="99"/>
      <c r="B1058" s="100"/>
      <c r="C1058" s="100">
        <v>123</v>
      </c>
      <c r="D1058" s="101">
        <v>742293</v>
      </c>
      <c r="E1058" s="101" t="s">
        <v>312</v>
      </c>
      <c r="F1058" s="101" t="s">
        <v>326</v>
      </c>
      <c r="G1058" s="101">
        <v>44.5</v>
      </c>
      <c r="H1058" s="102">
        <v>0</v>
      </c>
      <c r="I1058" s="102">
        <v>0</v>
      </c>
      <c r="J1058" s="102"/>
      <c r="K1058" s="102"/>
      <c r="L1058" s="102">
        <v>0</v>
      </c>
      <c r="M1058" s="102">
        <v>0</v>
      </c>
      <c r="N1058" s="102"/>
      <c r="O1058" s="102"/>
      <c r="P1058" s="102"/>
      <c r="Q1058" s="102"/>
      <c r="R1058" s="103">
        <f t="shared" ref="R1058:R1061" si="72">SUM(H1058:Q1058)</f>
        <v>0</v>
      </c>
      <c r="S1058" s="104">
        <f t="shared" ref="S1058:S1061" si="73">AVERAGE(H1058:Q1058)</f>
        <v>0</v>
      </c>
      <c r="T1058" s="119">
        <v>2</v>
      </c>
      <c r="Y1058" s="105"/>
    </row>
    <row r="1059" spans="1:25" s="48" customFormat="1" ht="16.5" thickTop="1" thickBot="1">
      <c r="A1059" s="99"/>
      <c r="B1059" s="100"/>
      <c r="C1059" s="100">
        <v>124</v>
      </c>
      <c r="D1059" s="101">
        <v>742294</v>
      </c>
      <c r="E1059" s="101" t="s">
        <v>313</v>
      </c>
      <c r="F1059" s="101" t="s">
        <v>327</v>
      </c>
      <c r="G1059" s="101">
        <v>74.5</v>
      </c>
      <c r="H1059" s="102">
        <v>0</v>
      </c>
      <c r="I1059" s="102">
        <v>0</v>
      </c>
      <c r="J1059" s="102"/>
      <c r="K1059" s="102"/>
      <c r="L1059" s="102">
        <v>1</v>
      </c>
      <c r="M1059" s="102">
        <v>0</v>
      </c>
      <c r="N1059" s="102"/>
      <c r="O1059" s="102"/>
      <c r="P1059" s="102"/>
      <c r="Q1059" s="102"/>
      <c r="R1059" s="103">
        <f t="shared" si="72"/>
        <v>1</v>
      </c>
      <c r="S1059" s="104">
        <f t="shared" si="73"/>
        <v>0.25</v>
      </c>
      <c r="T1059" s="119">
        <v>1</v>
      </c>
      <c r="Y1059" s="105"/>
    </row>
    <row r="1060" spans="1:25" s="48" customFormat="1" ht="16.5" thickTop="1" thickBot="1">
      <c r="A1060" s="99"/>
      <c r="B1060" s="100"/>
      <c r="C1060" s="100">
        <v>125</v>
      </c>
      <c r="D1060" s="106">
        <v>742295</v>
      </c>
      <c r="E1060" s="101" t="s">
        <v>314</v>
      </c>
      <c r="F1060" s="101" t="s">
        <v>328</v>
      </c>
      <c r="G1060" s="101">
        <v>39.5</v>
      </c>
      <c r="H1060" s="102">
        <v>0</v>
      </c>
      <c r="I1060" s="102">
        <v>0</v>
      </c>
      <c r="J1060" s="102"/>
      <c r="K1060" s="102"/>
      <c r="L1060" s="102">
        <v>0</v>
      </c>
      <c r="M1060" s="102">
        <v>0</v>
      </c>
      <c r="N1060" s="102"/>
      <c r="O1060" s="102"/>
      <c r="P1060" s="102"/>
      <c r="Q1060" s="102"/>
      <c r="R1060" s="103">
        <f t="shared" si="72"/>
        <v>0</v>
      </c>
      <c r="S1060" s="104">
        <f t="shared" si="73"/>
        <v>0</v>
      </c>
      <c r="T1060" s="119">
        <v>2</v>
      </c>
      <c r="Y1060" s="105"/>
    </row>
    <row r="1061" spans="1:25" s="48" customFormat="1" ht="16.5" thickTop="1" thickBot="1">
      <c r="A1061" s="99"/>
      <c r="B1061" s="100"/>
      <c r="C1061" s="100">
        <v>126</v>
      </c>
      <c r="D1061" s="106">
        <v>742296</v>
      </c>
      <c r="E1061" s="101" t="s">
        <v>315</v>
      </c>
      <c r="F1061" s="101" t="s">
        <v>329</v>
      </c>
      <c r="G1061" s="101">
        <v>39.5</v>
      </c>
      <c r="H1061" s="102">
        <v>0</v>
      </c>
      <c r="I1061" s="102">
        <v>0</v>
      </c>
      <c r="J1061" s="102"/>
      <c r="K1061" s="102"/>
      <c r="L1061" s="102">
        <v>0</v>
      </c>
      <c r="M1061" s="102">
        <v>0</v>
      </c>
      <c r="N1061" s="102"/>
      <c r="O1061" s="102"/>
      <c r="P1061" s="102"/>
      <c r="Q1061" s="102"/>
      <c r="R1061" s="103">
        <f t="shared" si="72"/>
        <v>0</v>
      </c>
      <c r="S1061" s="104">
        <f t="shared" si="73"/>
        <v>0</v>
      </c>
      <c r="T1061" s="119">
        <v>2</v>
      </c>
      <c r="Y1061" s="105"/>
    </row>
    <row r="1062" spans="1:25" s="48" customFormat="1" ht="16.5" thickTop="1" thickBot="1">
      <c r="A1062" s="99"/>
      <c r="B1062" s="100"/>
      <c r="C1062" s="100">
        <v>127</v>
      </c>
      <c r="D1062" s="101">
        <v>742297</v>
      </c>
      <c r="E1062" s="101" t="s">
        <v>316</v>
      </c>
      <c r="F1062" s="101" t="s">
        <v>330</v>
      </c>
      <c r="G1062" s="101">
        <v>119.5</v>
      </c>
      <c r="H1062" s="102">
        <v>0</v>
      </c>
      <c r="I1062" s="102">
        <v>0</v>
      </c>
      <c r="J1062" s="102"/>
      <c r="K1062" s="102"/>
      <c r="L1062" s="102">
        <v>0</v>
      </c>
      <c r="M1062" s="102">
        <v>1</v>
      </c>
      <c r="N1062" s="102"/>
      <c r="O1062" s="102"/>
      <c r="P1062" s="102"/>
      <c r="Q1062" s="102"/>
      <c r="R1062" s="103">
        <f t="shared" ref="R1062:R1065" si="74">SUM(H1062:Q1062)</f>
        <v>1</v>
      </c>
      <c r="S1062" s="104">
        <f t="shared" si="68"/>
        <v>0.25</v>
      </c>
      <c r="T1062" s="119">
        <v>1</v>
      </c>
      <c r="Y1062" s="105"/>
    </row>
    <row r="1063" spans="1:25" s="48" customFormat="1" ht="16.5" thickTop="1" thickBot="1">
      <c r="A1063" s="99"/>
      <c r="B1063" s="100"/>
      <c r="C1063" s="100">
        <v>128</v>
      </c>
      <c r="D1063" s="101">
        <v>742298</v>
      </c>
      <c r="E1063" s="101" t="s">
        <v>317</v>
      </c>
      <c r="F1063" s="101" t="s">
        <v>331</v>
      </c>
      <c r="G1063" s="101">
        <v>89.5</v>
      </c>
      <c r="H1063" s="102">
        <v>0</v>
      </c>
      <c r="I1063" s="102">
        <v>0</v>
      </c>
      <c r="J1063" s="102"/>
      <c r="K1063" s="102"/>
      <c r="L1063" s="102">
        <v>0</v>
      </c>
      <c r="M1063" s="102">
        <v>0</v>
      </c>
      <c r="N1063" s="102"/>
      <c r="O1063" s="102"/>
      <c r="P1063" s="102"/>
      <c r="Q1063" s="102"/>
      <c r="R1063" s="103">
        <f t="shared" si="74"/>
        <v>0</v>
      </c>
      <c r="S1063" s="104">
        <f t="shared" si="68"/>
        <v>0</v>
      </c>
      <c r="T1063" s="119">
        <v>0</v>
      </c>
      <c r="Y1063" s="105"/>
    </row>
    <row r="1064" spans="1:25" s="48" customFormat="1" ht="16.5" thickTop="1" thickBot="1">
      <c r="A1064" s="99"/>
      <c r="B1064" s="100"/>
      <c r="C1064" s="100">
        <v>129</v>
      </c>
      <c r="D1064" s="106">
        <v>742300</v>
      </c>
      <c r="E1064" s="101" t="s">
        <v>318</v>
      </c>
      <c r="F1064" s="101" t="s">
        <v>332</v>
      </c>
      <c r="G1064" s="101">
        <v>29.5</v>
      </c>
      <c r="H1064" s="102">
        <v>0</v>
      </c>
      <c r="I1064" s="102">
        <v>0</v>
      </c>
      <c r="J1064" s="102"/>
      <c r="K1064" s="102"/>
      <c r="L1064" s="102">
        <v>0</v>
      </c>
      <c r="M1064" s="102">
        <v>0</v>
      </c>
      <c r="N1064" s="102"/>
      <c r="O1064" s="102"/>
      <c r="P1064" s="102"/>
      <c r="Q1064" s="102"/>
      <c r="R1064" s="103">
        <f t="shared" si="74"/>
        <v>0</v>
      </c>
      <c r="S1064" s="104">
        <f t="shared" si="68"/>
        <v>0</v>
      </c>
      <c r="T1064" s="119">
        <v>0</v>
      </c>
      <c r="Y1064" s="105"/>
    </row>
    <row r="1065" spans="1:25" s="48" customFormat="1" ht="16.5" thickTop="1" thickBot="1">
      <c r="A1065" s="99"/>
      <c r="B1065" s="100"/>
      <c r="C1065" s="100">
        <v>130</v>
      </c>
      <c r="D1065" s="106">
        <v>742301</v>
      </c>
      <c r="E1065" s="101" t="s">
        <v>319</v>
      </c>
      <c r="F1065" s="101" t="s">
        <v>333</v>
      </c>
      <c r="G1065" s="101">
        <v>94.5</v>
      </c>
      <c r="H1065" s="102">
        <v>0</v>
      </c>
      <c r="I1065" s="102">
        <v>0</v>
      </c>
      <c r="J1065" s="102"/>
      <c r="K1065" s="102"/>
      <c r="L1065" s="102">
        <v>0</v>
      </c>
      <c r="M1065" s="102">
        <v>0</v>
      </c>
      <c r="N1065" s="102"/>
      <c r="O1065" s="102"/>
      <c r="P1065" s="102"/>
      <c r="Q1065" s="102"/>
      <c r="R1065" s="103">
        <f t="shared" si="74"/>
        <v>0</v>
      </c>
      <c r="S1065" s="104">
        <f t="shared" si="68"/>
        <v>0</v>
      </c>
      <c r="T1065" s="119">
        <v>0</v>
      </c>
      <c r="Y1065" s="105"/>
    </row>
    <row r="1066" spans="1:25" s="48" customFormat="1" ht="16.5" thickTop="1" thickBot="1">
      <c r="A1066" s="107"/>
      <c r="B1066" s="100"/>
      <c r="C1066" s="100"/>
      <c r="D1066" s="109"/>
      <c r="E1066" s="109"/>
      <c r="F1066" s="110" t="s">
        <v>1</v>
      </c>
      <c r="G1066" s="110"/>
      <c r="H1066" s="111">
        <f>SUM(H936:H1065)</f>
        <v>8</v>
      </c>
      <c r="I1066" s="111">
        <f t="shared" ref="I1066:T1066" si="75">SUM(I936:I1065)</f>
        <v>10</v>
      </c>
      <c r="J1066" s="111">
        <f t="shared" si="75"/>
        <v>5</v>
      </c>
      <c r="K1066" s="111">
        <f t="shared" si="75"/>
        <v>6</v>
      </c>
      <c r="L1066" s="111">
        <f t="shared" si="75"/>
        <v>8</v>
      </c>
      <c r="M1066" s="111">
        <f t="shared" si="75"/>
        <v>5</v>
      </c>
      <c r="N1066" s="111">
        <f t="shared" si="75"/>
        <v>0</v>
      </c>
      <c r="O1066" s="111">
        <f t="shared" si="75"/>
        <v>0</v>
      </c>
      <c r="P1066" s="111">
        <f t="shared" si="75"/>
        <v>0</v>
      </c>
      <c r="Q1066" s="111">
        <f t="shared" si="75"/>
        <v>0</v>
      </c>
      <c r="R1066" s="111">
        <f t="shared" si="75"/>
        <v>42</v>
      </c>
      <c r="S1066" s="111">
        <f t="shared" si="75"/>
        <v>7.166666666666667</v>
      </c>
      <c r="T1066" s="111">
        <f t="shared" si="75"/>
        <v>174</v>
      </c>
      <c r="U1066" s="59"/>
      <c r="V1066" s="59"/>
      <c r="Y1066" s="113"/>
    </row>
    <row r="1067" spans="1:25" s="47" customFormat="1" ht="18.75" thickTop="1" thickBot="1">
      <c r="A1067" s="114"/>
      <c r="B1067" s="115"/>
      <c r="C1067" s="115"/>
      <c r="D1067" s="115" t="s">
        <v>40</v>
      </c>
      <c r="E1067" s="115"/>
      <c r="F1067" s="115"/>
      <c r="G1067" s="115"/>
      <c r="H1067" s="115"/>
      <c r="I1067" s="115"/>
      <c r="J1067" s="115"/>
      <c r="K1067" s="115"/>
      <c r="L1067" s="115"/>
      <c r="M1067" s="115"/>
      <c r="N1067" s="115"/>
      <c r="O1067" s="115"/>
      <c r="P1067" s="115"/>
      <c r="Q1067" s="115"/>
      <c r="R1067" s="115"/>
      <c r="S1067" s="115"/>
      <c r="T1067" s="116"/>
      <c r="Y1067" s="98"/>
    </row>
    <row r="1068" spans="1:25" s="48" customFormat="1" ht="16.5" thickTop="1" thickBot="1">
      <c r="A1068" s="99"/>
      <c r="B1068" s="100"/>
      <c r="C1068" s="100">
        <v>1</v>
      </c>
      <c r="D1068" s="101">
        <v>734835</v>
      </c>
      <c r="E1068" s="101" t="s">
        <v>185</v>
      </c>
      <c r="F1068" s="101" t="s">
        <v>65</v>
      </c>
      <c r="G1068" s="101">
        <v>69.5</v>
      </c>
      <c r="H1068" s="101">
        <v>0</v>
      </c>
      <c r="I1068" s="101">
        <v>0</v>
      </c>
      <c r="J1068" s="102">
        <v>0</v>
      </c>
      <c r="K1068" s="102">
        <v>0</v>
      </c>
      <c r="L1068" s="102">
        <v>0</v>
      </c>
      <c r="M1068" s="102">
        <v>0</v>
      </c>
      <c r="N1068" s="102"/>
      <c r="O1068" s="102"/>
      <c r="P1068" s="102"/>
      <c r="Q1068" s="102"/>
      <c r="R1068" s="103">
        <f t="shared" ref="R1068:R1131" si="76">SUM(H1068:Q1068)</f>
        <v>0</v>
      </c>
      <c r="S1068" s="104">
        <f>AVERAGE(H1068:Q1068)</f>
        <v>0</v>
      </c>
      <c r="T1068" s="103">
        <v>4</v>
      </c>
      <c r="Y1068" s="105"/>
    </row>
    <row r="1069" spans="1:25" s="48" customFormat="1" ht="16.5" thickTop="1" thickBot="1">
      <c r="A1069" s="99"/>
      <c r="B1069" s="100"/>
      <c r="C1069" s="100">
        <v>2</v>
      </c>
      <c r="D1069" s="101">
        <v>734836</v>
      </c>
      <c r="E1069" s="101" t="s">
        <v>186</v>
      </c>
      <c r="F1069" s="101" t="s">
        <v>66</v>
      </c>
      <c r="G1069" s="101">
        <v>69.5</v>
      </c>
      <c r="H1069" s="101">
        <v>0</v>
      </c>
      <c r="I1069" s="101">
        <v>0</v>
      </c>
      <c r="J1069" s="102">
        <v>0</v>
      </c>
      <c r="K1069" s="102">
        <v>1</v>
      </c>
      <c r="L1069" s="102">
        <v>0</v>
      </c>
      <c r="M1069" s="102">
        <v>0</v>
      </c>
      <c r="N1069" s="102"/>
      <c r="O1069" s="102"/>
      <c r="P1069" s="102"/>
      <c r="Q1069" s="102"/>
      <c r="R1069" s="103">
        <f t="shared" si="76"/>
        <v>1</v>
      </c>
      <c r="S1069" s="104">
        <f t="shared" ref="S1069:S1073" si="77">AVERAGE(H1069:Q1069)</f>
        <v>0.16666666666666666</v>
      </c>
      <c r="T1069" s="103">
        <v>2</v>
      </c>
      <c r="Y1069" s="105"/>
    </row>
    <row r="1070" spans="1:25" s="48" customFormat="1" ht="16.5" thickTop="1" thickBot="1">
      <c r="A1070" s="99"/>
      <c r="B1070" s="100"/>
      <c r="C1070" s="100">
        <v>3</v>
      </c>
      <c r="D1070" s="101">
        <v>734837</v>
      </c>
      <c r="E1070" s="101" t="s">
        <v>187</v>
      </c>
      <c r="F1070" s="101" t="s">
        <v>67</v>
      </c>
      <c r="G1070" s="101">
        <v>24.5</v>
      </c>
      <c r="H1070" s="101">
        <v>1</v>
      </c>
      <c r="I1070" s="101">
        <v>0</v>
      </c>
      <c r="J1070" s="102">
        <v>4</v>
      </c>
      <c r="K1070" s="102">
        <v>2</v>
      </c>
      <c r="L1070" s="102">
        <v>0</v>
      </c>
      <c r="M1070" s="102">
        <v>1</v>
      </c>
      <c r="N1070" s="102"/>
      <c r="O1070" s="102"/>
      <c r="P1070" s="102"/>
      <c r="Q1070" s="102"/>
      <c r="R1070" s="103">
        <f t="shared" si="76"/>
        <v>8</v>
      </c>
      <c r="S1070" s="104">
        <f t="shared" si="77"/>
        <v>1.3333333333333333</v>
      </c>
      <c r="T1070" s="103">
        <v>13</v>
      </c>
      <c r="Y1070" s="105"/>
    </row>
    <row r="1071" spans="1:25" s="48" customFormat="1" ht="16.5" thickTop="1" thickBot="1">
      <c r="A1071" s="99"/>
      <c r="B1071" s="100"/>
      <c r="C1071" s="100">
        <v>4</v>
      </c>
      <c r="D1071" s="101">
        <v>734838</v>
      </c>
      <c r="E1071" s="101" t="s">
        <v>188</v>
      </c>
      <c r="F1071" s="101" t="s">
        <v>68</v>
      </c>
      <c r="G1071" s="101">
        <v>24.5</v>
      </c>
      <c r="H1071" s="101">
        <v>0</v>
      </c>
      <c r="I1071" s="101">
        <v>0</v>
      </c>
      <c r="J1071" s="102">
        <v>4</v>
      </c>
      <c r="K1071" s="102">
        <v>0</v>
      </c>
      <c r="L1071" s="102">
        <v>0</v>
      </c>
      <c r="M1071" s="102">
        <v>2</v>
      </c>
      <c r="N1071" s="102"/>
      <c r="O1071" s="102"/>
      <c r="P1071" s="102"/>
      <c r="Q1071" s="102"/>
      <c r="R1071" s="103">
        <f t="shared" si="76"/>
        <v>6</v>
      </c>
      <c r="S1071" s="104">
        <f t="shared" si="77"/>
        <v>1</v>
      </c>
      <c r="T1071" s="103">
        <v>7</v>
      </c>
      <c r="Y1071" s="105"/>
    </row>
    <row r="1072" spans="1:25" s="48" customFormat="1" ht="16.5" thickTop="1" thickBot="1">
      <c r="A1072" s="99"/>
      <c r="B1072" s="100"/>
      <c r="C1072" s="100">
        <v>5</v>
      </c>
      <c r="D1072" s="101">
        <v>734839</v>
      </c>
      <c r="E1072" s="101" t="s">
        <v>189</v>
      </c>
      <c r="F1072" s="101" t="s">
        <v>69</v>
      </c>
      <c r="G1072" s="101">
        <v>129.5</v>
      </c>
      <c r="H1072" s="101">
        <v>0</v>
      </c>
      <c r="I1072" s="101">
        <v>0</v>
      </c>
      <c r="J1072" s="102">
        <v>0</v>
      </c>
      <c r="K1072" s="102">
        <v>0</v>
      </c>
      <c r="L1072" s="102">
        <v>0</v>
      </c>
      <c r="M1072" s="102">
        <v>0</v>
      </c>
      <c r="N1072" s="102"/>
      <c r="O1072" s="102"/>
      <c r="P1072" s="102"/>
      <c r="Q1072" s="102"/>
      <c r="R1072" s="103">
        <f t="shared" si="76"/>
        <v>0</v>
      </c>
      <c r="S1072" s="104">
        <f t="shared" si="77"/>
        <v>0</v>
      </c>
      <c r="T1072" s="103">
        <v>0</v>
      </c>
      <c r="Y1072" s="105"/>
    </row>
    <row r="1073" spans="1:25" s="48" customFormat="1" ht="16.5" thickTop="1" thickBot="1">
      <c r="A1073" s="99"/>
      <c r="B1073" s="100"/>
      <c r="C1073" s="100">
        <v>6</v>
      </c>
      <c r="D1073" s="101">
        <v>734840</v>
      </c>
      <c r="E1073" s="101" t="s">
        <v>190</v>
      </c>
      <c r="F1073" s="101" t="s">
        <v>70</v>
      </c>
      <c r="G1073" s="101">
        <v>129.5</v>
      </c>
      <c r="H1073" s="101">
        <v>0</v>
      </c>
      <c r="I1073" s="101">
        <v>0</v>
      </c>
      <c r="J1073" s="102">
        <v>0</v>
      </c>
      <c r="K1073" s="102">
        <v>0</v>
      </c>
      <c r="L1073" s="102">
        <v>0</v>
      </c>
      <c r="M1073" s="102">
        <v>0</v>
      </c>
      <c r="N1073" s="102"/>
      <c r="O1073" s="102"/>
      <c r="P1073" s="102"/>
      <c r="Q1073" s="102"/>
      <c r="R1073" s="103">
        <f t="shared" si="76"/>
        <v>0</v>
      </c>
      <c r="S1073" s="104">
        <f t="shared" si="77"/>
        <v>0</v>
      </c>
      <c r="T1073" s="103">
        <v>0</v>
      </c>
      <c r="Y1073" s="105"/>
    </row>
    <row r="1074" spans="1:25" s="48" customFormat="1" ht="16.5" thickTop="1" thickBot="1">
      <c r="A1074" s="99"/>
      <c r="B1074" s="100"/>
      <c r="C1074" s="100">
        <v>7</v>
      </c>
      <c r="D1074" s="101">
        <v>734841</v>
      </c>
      <c r="E1074" s="101" t="s">
        <v>191</v>
      </c>
      <c r="F1074" s="101" t="s">
        <v>71</v>
      </c>
      <c r="G1074" s="101">
        <v>29.5</v>
      </c>
      <c r="H1074" s="101">
        <v>0</v>
      </c>
      <c r="I1074" s="101">
        <v>0</v>
      </c>
      <c r="J1074" s="102">
        <v>0</v>
      </c>
      <c r="K1074" s="102">
        <v>0</v>
      </c>
      <c r="L1074" s="102">
        <v>0</v>
      </c>
      <c r="M1074" s="102">
        <v>0</v>
      </c>
      <c r="N1074" s="102"/>
      <c r="O1074" s="102"/>
      <c r="P1074" s="102"/>
      <c r="Q1074" s="102"/>
      <c r="R1074" s="103">
        <f t="shared" si="76"/>
        <v>0</v>
      </c>
      <c r="S1074" s="104">
        <f>AVERAGE(H1074:Q1074)</f>
        <v>0</v>
      </c>
      <c r="T1074" s="103">
        <v>0</v>
      </c>
      <c r="Y1074" s="105"/>
    </row>
    <row r="1075" spans="1:25" s="48" customFormat="1" ht="16.5" thickTop="1" thickBot="1">
      <c r="A1075" s="99"/>
      <c r="B1075" s="100"/>
      <c r="C1075" s="100">
        <v>8</v>
      </c>
      <c r="D1075" s="101">
        <v>734843</v>
      </c>
      <c r="E1075" s="101" t="s">
        <v>192</v>
      </c>
      <c r="F1075" s="101" t="s">
        <v>72</v>
      </c>
      <c r="G1075" s="101">
        <v>29.5</v>
      </c>
      <c r="H1075" s="101">
        <v>0</v>
      </c>
      <c r="I1075" s="101">
        <v>0</v>
      </c>
      <c r="J1075" s="102">
        <v>0</v>
      </c>
      <c r="K1075" s="102">
        <v>0</v>
      </c>
      <c r="L1075" s="102">
        <v>0</v>
      </c>
      <c r="M1075" s="102">
        <v>0</v>
      </c>
      <c r="N1075" s="102"/>
      <c r="O1075" s="102"/>
      <c r="P1075" s="102"/>
      <c r="Q1075" s="102"/>
      <c r="R1075" s="103">
        <f t="shared" si="76"/>
        <v>0</v>
      </c>
      <c r="S1075" s="104">
        <f t="shared" ref="S1075:S1079" si="78">AVERAGE(H1075:Q1075)</f>
        <v>0</v>
      </c>
      <c r="T1075" s="103">
        <v>0</v>
      </c>
      <c r="Y1075" s="105"/>
    </row>
    <row r="1076" spans="1:25" s="48" customFormat="1" ht="16.5" thickTop="1" thickBot="1">
      <c r="A1076" s="99"/>
      <c r="B1076" s="100"/>
      <c r="C1076" s="100">
        <v>9</v>
      </c>
      <c r="D1076" s="101">
        <v>734845</v>
      </c>
      <c r="E1076" s="101" t="s">
        <v>193</v>
      </c>
      <c r="F1076" s="101" t="s">
        <v>73</v>
      </c>
      <c r="G1076" s="101">
        <v>29.5</v>
      </c>
      <c r="H1076" s="101">
        <v>0</v>
      </c>
      <c r="I1076" s="101">
        <v>0</v>
      </c>
      <c r="J1076" s="102">
        <v>0</v>
      </c>
      <c r="K1076" s="102">
        <v>0</v>
      </c>
      <c r="L1076" s="102">
        <v>0</v>
      </c>
      <c r="M1076" s="102">
        <v>0</v>
      </c>
      <c r="N1076" s="102"/>
      <c r="O1076" s="102"/>
      <c r="P1076" s="102"/>
      <c r="Q1076" s="102"/>
      <c r="R1076" s="103">
        <f t="shared" si="76"/>
        <v>0</v>
      </c>
      <c r="S1076" s="104">
        <f t="shared" si="78"/>
        <v>0</v>
      </c>
      <c r="T1076" s="103">
        <v>0</v>
      </c>
      <c r="Y1076" s="105"/>
    </row>
    <row r="1077" spans="1:25" s="48" customFormat="1" ht="16.5" thickTop="1" thickBot="1">
      <c r="A1077" s="99"/>
      <c r="B1077" s="100"/>
      <c r="C1077" s="100">
        <v>10</v>
      </c>
      <c r="D1077" s="101">
        <v>734848</v>
      </c>
      <c r="E1077" s="101" t="s">
        <v>194</v>
      </c>
      <c r="F1077" s="101" t="s">
        <v>74</v>
      </c>
      <c r="G1077" s="101">
        <v>29.5</v>
      </c>
      <c r="H1077" s="101">
        <v>0</v>
      </c>
      <c r="I1077" s="101">
        <v>0</v>
      </c>
      <c r="J1077" s="102">
        <v>0</v>
      </c>
      <c r="K1077" s="102">
        <v>0</v>
      </c>
      <c r="L1077" s="102">
        <v>0</v>
      </c>
      <c r="M1077" s="102">
        <v>0</v>
      </c>
      <c r="N1077" s="102"/>
      <c r="O1077" s="102"/>
      <c r="P1077" s="102"/>
      <c r="Q1077" s="102"/>
      <c r="R1077" s="103">
        <f t="shared" si="76"/>
        <v>0</v>
      </c>
      <c r="S1077" s="104">
        <f t="shared" si="78"/>
        <v>0</v>
      </c>
      <c r="T1077" s="103">
        <v>0</v>
      </c>
      <c r="Y1077" s="105"/>
    </row>
    <row r="1078" spans="1:25" s="48" customFormat="1" ht="16.5" thickTop="1" thickBot="1">
      <c r="A1078" s="99"/>
      <c r="B1078" s="100"/>
      <c r="C1078" s="100">
        <v>11</v>
      </c>
      <c r="D1078" s="101">
        <v>734864</v>
      </c>
      <c r="E1078" s="101" t="s">
        <v>195</v>
      </c>
      <c r="F1078" s="101" t="s">
        <v>75</v>
      </c>
      <c r="G1078" s="101">
        <v>24.5</v>
      </c>
      <c r="H1078" s="101">
        <v>0</v>
      </c>
      <c r="I1078" s="101">
        <v>0</v>
      </c>
      <c r="J1078" s="102">
        <v>0</v>
      </c>
      <c r="K1078" s="102">
        <v>0</v>
      </c>
      <c r="L1078" s="102">
        <v>0</v>
      </c>
      <c r="M1078" s="102">
        <v>0</v>
      </c>
      <c r="N1078" s="102"/>
      <c r="O1078" s="102"/>
      <c r="P1078" s="102"/>
      <c r="Q1078" s="102"/>
      <c r="R1078" s="103">
        <f t="shared" si="76"/>
        <v>0</v>
      </c>
      <c r="S1078" s="104">
        <f t="shared" si="78"/>
        <v>0</v>
      </c>
      <c r="T1078" s="103">
        <v>0</v>
      </c>
      <c r="Y1078" s="105"/>
    </row>
    <row r="1079" spans="1:25" s="48" customFormat="1" ht="16.5" thickTop="1" thickBot="1">
      <c r="A1079" s="99"/>
      <c r="B1079" s="100"/>
      <c r="C1079" s="100">
        <v>12</v>
      </c>
      <c r="D1079" s="101">
        <v>734865</v>
      </c>
      <c r="E1079" s="101" t="s">
        <v>196</v>
      </c>
      <c r="F1079" s="101" t="s">
        <v>76</v>
      </c>
      <c r="G1079" s="101">
        <v>24.5</v>
      </c>
      <c r="H1079" s="101">
        <v>0</v>
      </c>
      <c r="I1079" s="101">
        <v>0</v>
      </c>
      <c r="J1079" s="102">
        <v>0</v>
      </c>
      <c r="K1079" s="102">
        <v>0</v>
      </c>
      <c r="L1079" s="102">
        <v>0</v>
      </c>
      <c r="M1079" s="102">
        <v>0</v>
      </c>
      <c r="N1079" s="102"/>
      <c r="O1079" s="102"/>
      <c r="P1079" s="102"/>
      <c r="Q1079" s="102"/>
      <c r="R1079" s="103">
        <f t="shared" si="76"/>
        <v>0</v>
      </c>
      <c r="S1079" s="104">
        <f t="shared" si="78"/>
        <v>0</v>
      </c>
      <c r="T1079" s="103">
        <v>0</v>
      </c>
      <c r="Y1079" s="105"/>
    </row>
    <row r="1080" spans="1:25" s="48" customFormat="1" ht="16.5" thickTop="1" thickBot="1">
      <c r="A1080" s="99"/>
      <c r="B1080" s="100"/>
      <c r="C1080" s="100">
        <v>13</v>
      </c>
      <c r="D1080" s="101">
        <v>734866</v>
      </c>
      <c r="E1080" s="101" t="s">
        <v>197</v>
      </c>
      <c r="F1080" s="101" t="s">
        <v>77</v>
      </c>
      <c r="G1080" s="101">
        <v>24.5</v>
      </c>
      <c r="H1080" s="101">
        <v>0</v>
      </c>
      <c r="I1080" s="101">
        <v>0</v>
      </c>
      <c r="J1080" s="102">
        <v>0</v>
      </c>
      <c r="K1080" s="102">
        <v>0</v>
      </c>
      <c r="L1080" s="102">
        <v>0</v>
      </c>
      <c r="M1080" s="102">
        <v>0</v>
      </c>
      <c r="N1080" s="102"/>
      <c r="O1080" s="102"/>
      <c r="P1080" s="102"/>
      <c r="Q1080" s="102"/>
      <c r="R1080" s="103">
        <f t="shared" si="76"/>
        <v>0</v>
      </c>
      <c r="S1080" s="104">
        <f>AVERAGE(H1080:Q1080)</f>
        <v>0</v>
      </c>
      <c r="T1080" s="103">
        <v>0</v>
      </c>
      <c r="Y1080" s="105"/>
    </row>
    <row r="1081" spans="1:25" s="48" customFormat="1" ht="16.5" thickTop="1" thickBot="1">
      <c r="A1081" s="99"/>
      <c r="B1081" s="100"/>
      <c r="C1081" s="100">
        <v>14</v>
      </c>
      <c r="D1081" s="101">
        <v>734867</v>
      </c>
      <c r="E1081" s="101" t="s">
        <v>198</v>
      </c>
      <c r="F1081" s="101" t="s">
        <v>78</v>
      </c>
      <c r="G1081" s="101">
        <v>104.5</v>
      </c>
      <c r="H1081" s="101">
        <v>0</v>
      </c>
      <c r="I1081" s="101">
        <v>0</v>
      </c>
      <c r="J1081" s="102">
        <v>0</v>
      </c>
      <c r="K1081" s="102">
        <v>0</v>
      </c>
      <c r="L1081" s="102">
        <v>0</v>
      </c>
      <c r="M1081" s="102">
        <v>0</v>
      </c>
      <c r="N1081" s="102"/>
      <c r="O1081" s="102"/>
      <c r="P1081" s="102"/>
      <c r="Q1081" s="102"/>
      <c r="R1081" s="103">
        <f t="shared" si="76"/>
        <v>0</v>
      </c>
      <c r="S1081" s="104">
        <f t="shared" ref="S1081:S1085" si="79">AVERAGE(H1081:Q1081)</f>
        <v>0</v>
      </c>
      <c r="T1081" s="103">
        <v>1</v>
      </c>
      <c r="Y1081" s="105"/>
    </row>
    <row r="1082" spans="1:25" s="48" customFormat="1" ht="16.5" thickTop="1" thickBot="1">
      <c r="A1082" s="99"/>
      <c r="B1082" s="100"/>
      <c r="C1082" s="100">
        <v>15</v>
      </c>
      <c r="D1082" s="101">
        <v>734868</v>
      </c>
      <c r="E1082" s="101" t="s">
        <v>199</v>
      </c>
      <c r="F1082" s="101" t="s">
        <v>79</v>
      </c>
      <c r="G1082" s="101">
        <v>104.5</v>
      </c>
      <c r="H1082" s="101">
        <v>0</v>
      </c>
      <c r="I1082" s="101">
        <v>0</v>
      </c>
      <c r="J1082" s="102">
        <v>0</v>
      </c>
      <c r="K1082" s="102">
        <v>0</v>
      </c>
      <c r="L1082" s="102">
        <v>0</v>
      </c>
      <c r="M1082" s="102">
        <v>0</v>
      </c>
      <c r="N1082" s="102"/>
      <c r="O1082" s="102"/>
      <c r="P1082" s="102"/>
      <c r="Q1082" s="102"/>
      <c r="R1082" s="103">
        <f t="shared" si="76"/>
        <v>0</v>
      </c>
      <c r="S1082" s="104">
        <f t="shared" si="79"/>
        <v>0</v>
      </c>
      <c r="T1082" s="103">
        <v>4</v>
      </c>
      <c r="Y1082" s="105"/>
    </row>
    <row r="1083" spans="1:25" s="48" customFormat="1" ht="16.5" thickTop="1" thickBot="1">
      <c r="A1083" s="99"/>
      <c r="B1083" s="100"/>
      <c r="C1083" s="100">
        <v>16</v>
      </c>
      <c r="D1083" s="101">
        <v>734869</v>
      </c>
      <c r="E1083" s="101" t="s">
        <v>200</v>
      </c>
      <c r="F1083" s="101" t="s">
        <v>80</v>
      </c>
      <c r="G1083" s="101">
        <v>99.5</v>
      </c>
      <c r="H1083" s="101">
        <v>0</v>
      </c>
      <c r="I1083" s="101">
        <v>0</v>
      </c>
      <c r="J1083" s="102">
        <v>0</v>
      </c>
      <c r="K1083" s="102">
        <v>0</v>
      </c>
      <c r="L1083" s="102">
        <v>0</v>
      </c>
      <c r="M1083" s="102">
        <v>0</v>
      </c>
      <c r="N1083" s="102"/>
      <c r="O1083" s="102"/>
      <c r="P1083" s="102"/>
      <c r="Q1083" s="102"/>
      <c r="R1083" s="103">
        <f t="shared" si="76"/>
        <v>0</v>
      </c>
      <c r="S1083" s="104">
        <f t="shared" si="79"/>
        <v>0</v>
      </c>
      <c r="T1083" s="103">
        <v>3</v>
      </c>
      <c r="Y1083" s="105"/>
    </row>
    <row r="1084" spans="1:25" s="48" customFormat="1" ht="16.5" thickTop="1" thickBot="1">
      <c r="A1084" s="99"/>
      <c r="B1084" s="100"/>
      <c r="C1084" s="100">
        <v>17</v>
      </c>
      <c r="D1084" s="101">
        <v>734870</v>
      </c>
      <c r="E1084" s="101" t="s">
        <v>201</v>
      </c>
      <c r="F1084" s="101" t="s">
        <v>81</v>
      </c>
      <c r="G1084" s="101">
        <v>99.5</v>
      </c>
      <c r="H1084" s="101">
        <v>0</v>
      </c>
      <c r="I1084" s="101">
        <v>0</v>
      </c>
      <c r="J1084" s="102">
        <v>0</v>
      </c>
      <c r="K1084" s="102">
        <v>0</v>
      </c>
      <c r="L1084" s="102">
        <v>0</v>
      </c>
      <c r="M1084" s="102">
        <v>0</v>
      </c>
      <c r="N1084" s="102"/>
      <c r="O1084" s="102"/>
      <c r="P1084" s="102"/>
      <c r="Q1084" s="102"/>
      <c r="R1084" s="103">
        <f t="shared" si="76"/>
        <v>0</v>
      </c>
      <c r="S1084" s="104">
        <f t="shared" si="79"/>
        <v>0</v>
      </c>
      <c r="T1084" s="103">
        <v>4</v>
      </c>
      <c r="Y1084" s="105"/>
    </row>
    <row r="1085" spans="1:25" s="48" customFormat="1" ht="16.5" thickTop="1" thickBot="1">
      <c r="A1085" s="99"/>
      <c r="B1085" s="100"/>
      <c r="C1085" s="100">
        <v>18</v>
      </c>
      <c r="D1085" s="101">
        <v>734871</v>
      </c>
      <c r="E1085" s="101" t="s">
        <v>202</v>
      </c>
      <c r="F1085" s="101" t="s">
        <v>82</v>
      </c>
      <c r="G1085" s="101">
        <v>79.5</v>
      </c>
      <c r="H1085" s="101">
        <v>0</v>
      </c>
      <c r="I1085" s="101">
        <v>0</v>
      </c>
      <c r="J1085" s="102">
        <v>0</v>
      </c>
      <c r="K1085" s="102">
        <v>0</v>
      </c>
      <c r="L1085" s="102">
        <v>0</v>
      </c>
      <c r="M1085" s="102">
        <v>0</v>
      </c>
      <c r="N1085" s="102"/>
      <c r="O1085" s="102"/>
      <c r="P1085" s="102"/>
      <c r="Q1085" s="102"/>
      <c r="R1085" s="103">
        <f t="shared" si="76"/>
        <v>0</v>
      </c>
      <c r="S1085" s="104">
        <f t="shared" si="79"/>
        <v>0</v>
      </c>
      <c r="T1085" s="103">
        <v>3</v>
      </c>
      <c r="Y1085" s="105"/>
    </row>
    <row r="1086" spans="1:25" s="48" customFormat="1" ht="16.5" thickTop="1" thickBot="1">
      <c r="A1086" s="99"/>
      <c r="B1086" s="100"/>
      <c r="C1086" s="100">
        <v>19</v>
      </c>
      <c r="D1086" s="101">
        <v>734872</v>
      </c>
      <c r="E1086" s="101" t="s">
        <v>203</v>
      </c>
      <c r="F1086" s="101" t="s">
        <v>83</v>
      </c>
      <c r="G1086" s="101">
        <v>79.5</v>
      </c>
      <c r="H1086" s="101">
        <v>0</v>
      </c>
      <c r="I1086" s="101">
        <v>0</v>
      </c>
      <c r="J1086" s="102">
        <v>0</v>
      </c>
      <c r="K1086" s="102">
        <v>0</v>
      </c>
      <c r="L1086" s="102">
        <v>0</v>
      </c>
      <c r="M1086" s="102">
        <v>0</v>
      </c>
      <c r="N1086" s="102"/>
      <c r="O1086" s="102"/>
      <c r="P1086" s="102"/>
      <c r="Q1086" s="102"/>
      <c r="R1086" s="103">
        <f t="shared" si="76"/>
        <v>0</v>
      </c>
      <c r="S1086" s="104">
        <f>AVERAGE(H1086:Q1086)</f>
        <v>0</v>
      </c>
      <c r="T1086" s="103">
        <v>4</v>
      </c>
      <c r="Y1086" s="105"/>
    </row>
    <row r="1087" spans="1:25" s="48" customFormat="1" ht="16.5" thickTop="1" thickBot="1">
      <c r="A1087" s="99"/>
      <c r="B1087" s="100"/>
      <c r="C1087" s="100">
        <v>20</v>
      </c>
      <c r="D1087" s="101">
        <v>734873</v>
      </c>
      <c r="E1087" s="101" t="s">
        <v>204</v>
      </c>
      <c r="F1087" s="101" t="s">
        <v>84</v>
      </c>
      <c r="G1087" s="101">
        <v>44.5</v>
      </c>
      <c r="H1087" s="101">
        <v>0</v>
      </c>
      <c r="I1087" s="101">
        <v>0</v>
      </c>
      <c r="J1087" s="102">
        <v>0</v>
      </c>
      <c r="K1087" s="102">
        <v>0</v>
      </c>
      <c r="L1087" s="102">
        <v>0</v>
      </c>
      <c r="M1087" s="102">
        <v>0</v>
      </c>
      <c r="N1087" s="102"/>
      <c r="O1087" s="102"/>
      <c r="P1087" s="102"/>
      <c r="Q1087" s="102"/>
      <c r="R1087" s="103">
        <f t="shared" si="76"/>
        <v>0</v>
      </c>
      <c r="S1087" s="104">
        <f t="shared" ref="S1087:S1091" si="80">AVERAGE(H1087:Q1087)</f>
        <v>0</v>
      </c>
      <c r="T1087" s="103">
        <v>4</v>
      </c>
      <c r="Y1087" s="105"/>
    </row>
    <row r="1088" spans="1:25" s="48" customFormat="1" ht="16.5" thickTop="1" thickBot="1">
      <c r="A1088" s="99"/>
      <c r="B1088" s="100"/>
      <c r="C1088" s="100">
        <v>21</v>
      </c>
      <c r="D1088" s="101">
        <v>734874</v>
      </c>
      <c r="E1088" s="101" t="s">
        <v>205</v>
      </c>
      <c r="F1088" s="101" t="s">
        <v>85</v>
      </c>
      <c r="G1088" s="101">
        <v>44.5</v>
      </c>
      <c r="H1088" s="101">
        <v>0</v>
      </c>
      <c r="I1088" s="101">
        <v>0</v>
      </c>
      <c r="J1088" s="102">
        <v>0</v>
      </c>
      <c r="K1088" s="102">
        <v>0</v>
      </c>
      <c r="L1088" s="102">
        <v>0</v>
      </c>
      <c r="M1088" s="102">
        <v>0</v>
      </c>
      <c r="N1088" s="102"/>
      <c r="O1088" s="102"/>
      <c r="P1088" s="102"/>
      <c r="Q1088" s="102"/>
      <c r="R1088" s="103">
        <f t="shared" si="76"/>
        <v>0</v>
      </c>
      <c r="S1088" s="104">
        <f t="shared" si="80"/>
        <v>0</v>
      </c>
      <c r="T1088" s="103">
        <v>4</v>
      </c>
      <c r="Y1088" s="105"/>
    </row>
    <row r="1089" spans="1:25" s="48" customFormat="1" ht="16.5" thickTop="1" thickBot="1">
      <c r="A1089" s="99"/>
      <c r="B1089" s="100"/>
      <c r="C1089" s="100">
        <v>22</v>
      </c>
      <c r="D1089" s="101">
        <v>734875</v>
      </c>
      <c r="E1089" s="101" t="s">
        <v>206</v>
      </c>
      <c r="F1089" s="101" t="s">
        <v>86</v>
      </c>
      <c r="G1089" s="101">
        <v>44.5</v>
      </c>
      <c r="H1089" s="101">
        <v>0</v>
      </c>
      <c r="I1089" s="101">
        <v>0</v>
      </c>
      <c r="J1089" s="102">
        <v>0</v>
      </c>
      <c r="K1089" s="102">
        <v>0</v>
      </c>
      <c r="L1089" s="102">
        <v>0</v>
      </c>
      <c r="M1089" s="102">
        <v>0</v>
      </c>
      <c r="N1089" s="102"/>
      <c r="O1089" s="102"/>
      <c r="P1089" s="102"/>
      <c r="Q1089" s="102"/>
      <c r="R1089" s="103">
        <f t="shared" si="76"/>
        <v>0</v>
      </c>
      <c r="S1089" s="104">
        <f t="shared" si="80"/>
        <v>0</v>
      </c>
      <c r="T1089" s="103">
        <v>0</v>
      </c>
      <c r="Y1089" s="105"/>
    </row>
    <row r="1090" spans="1:25" s="48" customFormat="1" ht="16.5" thickTop="1" thickBot="1">
      <c r="A1090" s="99"/>
      <c r="B1090" s="100"/>
      <c r="C1090" s="100">
        <v>23</v>
      </c>
      <c r="D1090" s="101">
        <v>734876</v>
      </c>
      <c r="E1090" s="101" t="s">
        <v>207</v>
      </c>
      <c r="F1090" s="101" t="s">
        <v>87</v>
      </c>
      <c r="G1090" s="101">
        <v>54.5</v>
      </c>
      <c r="H1090" s="101">
        <v>0</v>
      </c>
      <c r="I1090" s="101">
        <v>0</v>
      </c>
      <c r="J1090" s="102">
        <v>0</v>
      </c>
      <c r="K1090" s="102">
        <v>0</v>
      </c>
      <c r="L1090" s="102">
        <v>0</v>
      </c>
      <c r="M1090" s="102">
        <v>0</v>
      </c>
      <c r="N1090" s="102"/>
      <c r="O1090" s="102"/>
      <c r="P1090" s="102"/>
      <c r="Q1090" s="102"/>
      <c r="R1090" s="103">
        <f t="shared" si="76"/>
        <v>0</v>
      </c>
      <c r="S1090" s="104">
        <f t="shared" si="80"/>
        <v>0</v>
      </c>
      <c r="T1090" s="103">
        <v>3</v>
      </c>
      <c r="Y1090" s="105"/>
    </row>
    <row r="1091" spans="1:25" s="48" customFormat="1" ht="16.5" thickTop="1" thickBot="1">
      <c r="A1091" s="99"/>
      <c r="B1091" s="100"/>
      <c r="C1091" s="100">
        <v>24</v>
      </c>
      <c r="D1091" s="101">
        <v>734877</v>
      </c>
      <c r="E1091" s="101" t="s">
        <v>208</v>
      </c>
      <c r="F1091" s="101" t="s">
        <v>88</v>
      </c>
      <c r="G1091" s="101">
        <v>54.5</v>
      </c>
      <c r="H1091" s="101">
        <v>0</v>
      </c>
      <c r="I1091" s="101">
        <v>0</v>
      </c>
      <c r="J1091" s="102">
        <v>0</v>
      </c>
      <c r="K1091" s="102">
        <v>0</v>
      </c>
      <c r="L1091" s="102">
        <v>0</v>
      </c>
      <c r="M1091" s="102">
        <v>0</v>
      </c>
      <c r="N1091" s="102"/>
      <c r="O1091" s="102"/>
      <c r="P1091" s="102"/>
      <c r="Q1091" s="102"/>
      <c r="R1091" s="103">
        <f t="shared" si="76"/>
        <v>0</v>
      </c>
      <c r="S1091" s="104">
        <f t="shared" si="80"/>
        <v>0</v>
      </c>
      <c r="T1091" s="103">
        <v>0</v>
      </c>
      <c r="Y1091" s="105"/>
    </row>
    <row r="1092" spans="1:25" s="48" customFormat="1" ht="16.5" thickTop="1" thickBot="1">
      <c r="A1092" s="99"/>
      <c r="B1092" s="100"/>
      <c r="C1092" s="100">
        <v>25</v>
      </c>
      <c r="D1092" s="101">
        <v>734878</v>
      </c>
      <c r="E1092" s="101" t="s">
        <v>209</v>
      </c>
      <c r="F1092" s="101" t="s">
        <v>89</v>
      </c>
      <c r="G1092" s="101">
        <v>54.5</v>
      </c>
      <c r="H1092" s="101">
        <v>0</v>
      </c>
      <c r="I1092" s="101">
        <v>0</v>
      </c>
      <c r="J1092" s="102">
        <v>0</v>
      </c>
      <c r="K1092" s="102">
        <v>0</v>
      </c>
      <c r="L1092" s="102">
        <v>0</v>
      </c>
      <c r="M1092" s="102">
        <v>0</v>
      </c>
      <c r="N1092" s="102"/>
      <c r="O1092" s="102"/>
      <c r="P1092" s="102"/>
      <c r="Q1092" s="102"/>
      <c r="R1092" s="103">
        <f t="shared" si="76"/>
        <v>0</v>
      </c>
      <c r="S1092" s="104">
        <f>AVERAGE(H1092:Q1092)</f>
        <v>0</v>
      </c>
      <c r="T1092" s="103">
        <v>4</v>
      </c>
      <c r="Y1092" s="105"/>
    </row>
    <row r="1093" spans="1:25" s="48" customFormat="1" ht="16.5" thickTop="1" thickBot="1">
      <c r="A1093" s="99"/>
      <c r="B1093" s="100"/>
      <c r="C1093" s="100">
        <v>26</v>
      </c>
      <c r="D1093" s="101">
        <v>734879</v>
      </c>
      <c r="E1093" s="101" t="s">
        <v>210</v>
      </c>
      <c r="F1093" s="101" t="s">
        <v>90</v>
      </c>
      <c r="G1093" s="101">
        <v>139.5</v>
      </c>
      <c r="H1093" s="101">
        <v>0</v>
      </c>
      <c r="I1093" s="101">
        <v>0</v>
      </c>
      <c r="J1093" s="102">
        <v>0</v>
      </c>
      <c r="K1093" s="102">
        <v>0</v>
      </c>
      <c r="L1093" s="102">
        <v>0</v>
      </c>
      <c r="M1093" s="102">
        <v>0</v>
      </c>
      <c r="N1093" s="102"/>
      <c r="O1093" s="102"/>
      <c r="P1093" s="102"/>
      <c r="Q1093" s="102"/>
      <c r="R1093" s="103">
        <f t="shared" si="76"/>
        <v>0</v>
      </c>
      <c r="S1093" s="104">
        <f t="shared" ref="S1093:S1097" si="81">AVERAGE(H1093:Q1093)</f>
        <v>0</v>
      </c>
      <c r="T1093" s="103">
        <v>3</v>
      </c>
      <c r="Y1093" s="105"/>
    </row>
    <row r="1094" spans="1:25" s="48" customFormat="1" ht="16.5" thickTop="1" thickBot="1">
      <c r="A1094" s="99"/>
      <c r="B1094" s="100"/>
      <c r="C1094" s="100">
        <v>27</v>
      </c>
      <c r="D1094" s="101">
        <v>734880</v>
      </c>
      <c r="E1094" s="101" t="s">
        <v>211</v>
      </c>
      <c r="F1094" s="101" t="s">
        <v>91</v>
      </c>
      <c r="G1094" s="101">
        <v>139.5</v>
      </c>
      <c r="H1094" s="101">
        <v>0</v>
      </c>
      <c r="I1094" s="101">
        <v>0</v>
      </c>
      <c r="J1094" s="102">
        <v>0</v>
      </c>
      <c r="K1094" s="102">
        <v>0</v>
      </c>
      <c r="L1094" s="102">
        <v>0</v>
      </c>
      <c r="M1094" s="102">
        <v>0</v>
      </c>
      <c r="N1094" s="102"/>
      <c r="O1094" s="102"/>
      <c r="P1094" s="102"/>
      <c r="Q1094" s="102"/>
      <c r="R1094" s="103">
        <f t="shared" si="76"/>
        <v>0</v>
      </c>
      <c r="S1094" s="104">
        <f t="shared" si="81"/>
        <v>0</v>
      </c>
      <c r="T1094" s="103">
        <v>0</v>
      </c>
      <c r="Y1094" s="105"/>
    </row>
    <row r="1095" spans="1:25" s="48" customFormat="1" ht="16.5" thickTop="1" thickBot="1">
      <c r="A1095" s="99"/>
      <c r="B1095" s="100"/>
      <c r="C1095" s="100">
        <v>28</v>
      </c>
      <c r="D1095" s="101">
        <v>734881</v>
      </c>
      <c r="E1095" s="101" t="s">
        <v>212</v>
      </c>
      <c r="F1095" s="101" t="s">
        <v>92</v>
      </c>
      <c r="G1095" s="101">
        <v>84.5</v>
      </c>
      <c r="H1095" s="101">
        <v>0</v>
      </c>
      <c r="I1095" s="101">
        <v>0</v>
      </c>
      <c r="J1095" s="102">
        <v>0</v>
      </c>
      <c r="K1095" s="102">
        <v>0</v>
      </c>
      <c r="L1095" s="102">
        <v>0</v>
      </c>
      <c r="M1095" s="102">
        <v>0</v>
      </c>
      <c r="N1095" s="102"/>
      <c r="O1095" s="102"/>
      <c r="P1095" s="102"/>
      <c r="Q1095" s="102"/>
      <c r="R1095" s="103">
        <f t="shared" si="76"/>
        <v>0</v>
      </c>
      <c r="S1095" s="104">
        <f t="shared" si="81"/>
        <v>0</v>
      </c>
      <c r="T1095" s="103">
        <v>0</v>
      </c>
      <c r="Y1095" s="105"/>
    </row>
    <row r="1096" spans="1:25" s="48" customFormat="1" ht="16.5" thickTop="1" thickBot="1">
      <c r="A1096" s="99"/>
      <c r="B1096" s="100"/>
      <c r="C1096" s="100">
        <v>29</v>
      </c>
      <c r="D1096" s="101">
        <v>734882</v>
      </c>
      <c r="E1096" s="101" t="s">
        <v>213</v>
      </c>
      <c r="F1096" s="101" t="s">
        <v>93</v>
      </c>
      <c r="G1096" s="101">
        <v>64.5</v>
      </c>
      <c r="H1096" s="101">
        <v>0</v>
      </c>
      <c r="I1096" s="101">
        <v>0</v>
      </c>
      <c r="J1096" s="102">
        <v>0</v>
      </c>
      <c r="K1096" s="102">
        <v>0</v>
      </c>
      <c r="L1096" s="102">
        <v>0</v>
      </c>
      <c r="M1096" s="102">
        <v>0</v>
      </c>
      <c r="N1096" s="102"/>
      <c r="O1096" s="102"/>
      <c r="P1096" s="102"/>
      <c r="Q1096" s="102"/>
      <c r="R1096" s="103">
        <f t="shared" si="76"/>
        <v>0</v>
      </c>
      <c r="S1096" s="104">
        <f t="shared" si="81"/>
        <v>0</v>
      </c>
      <c r="T1096" s="103">
        <v>3</v>
      </c>
      <c r="Y1096" s="105"/>
    </row>
    <row r="1097" spans="1:25" s="48" customFormat="1" ht="16.5" thickTop="1" thickBot="1">
      <c r="A1097" s="99"/>
      <c r="B1097" s="100"/>
      <c r="C1097" s="100">
        <v>30</v>
      </c>
      <c r="D1097" s="101">
        <v>734883</v>
      </c>
      <c r="E1097" s="101" t="s">
        <v>214</v>
      </c>
      <c r="F1097" s="101" t="s">
        <v>94</v>
      </c>
      <c r="G1097" s="101">
        <v>64.5</v>
      </c>
      <c r="H1097" s="101">
        <v>0</v>
      </c>
      <c r="I1097" s="101">
        <v>0</v>
      </c>
      <c r="J1097" s="102">
        <v>0</v>
      </c>
      <c r="K1097" s="102">
        <v>0</v>
      </c>
      <c r="L1097" s="102">
        <v>0</v>
      </c>
      <c r="M1097" s="102">
        <v>0</v>
      </c>
      <c r="N1097" s="102"/>
      <c r="O1097" s="102"/>
      <c r="P1097" s="102"/>
      <c r="Q1097" s="102"/>
      <c r="R1097" s="103">
        <f t="shared" si="76"/>
        <v>0</v>
      </c>
      <c r="S1097" s="104">
        <f t="shared" si="81"/>
        <v>0</v>
      </c>
      <c r="T1097" s="103">
        <v>0</v>
      </c>
      <c r="Y1097" s="105"/>
    </row>
    <row r="1098" spans="1:25" s="48" customFormat="1" ht="16.5" thickTop="1" thickBot="1">
      <c r="A1098" s="99"/>
      <c r="B1098" s="100"/>
      <c r="C1098" s="100">
        <v>31</v>
      </c>
      <c r="D1098" s="101">
        <v>734884</v>
      </c>
      <c r="E1098" s="101" t="s">
        <v>215</v>
      </c>
      <c r="F1098" s="101" t="s">
        <v>95</v>
      </c>
      <c r="G1098" s="101">
        <v>79.5</v>
      </c>
      <c r="H1098" s="101">
        <v>0</v>
      </c>
      <c r="I1098" s="101">
        <v>0</v>
      </c>
      <c r="J1098" s="102">
        <v>0</v>
      </c>
      <c r="K1098" s="102">
        <v>0</v>
      </c>
      <c r="L1098" s="102">
        <v>0</v>
      </c>
      <c r="M1098" s="102">
        <v>0</v>
      </c>
      <c r="N1098" s="102"/>
      <c r="O1098" s="102"/>
      <c r="P1098" s="102"/>
      <c r="Q1098" s="102"/>
      <c r="R1098" s="103">
        <f t="shared" si="76"/>
        <v>0</v>
      </c>
      <c r="S1098" s="104">
        <f>AVERAGE(H1098:Q1098)</f>
        <v>0</v>
      </c>
      <c r="T1098" s="103">
        <v>4</v>
      </c>
      <c r="Y1098" s="105"/>
    </row>
    <row r="1099" spans="1:25" s="48" customFormat="1" ht="16.5" thickTop="1" thickBot="1">
      <c r="A1099" s="99"/>
      <c r="B1099" s="100"/>
      <c r="C1099" s="100">
        <v>32</v>
      </c>
      <c r="D1099" s="101">
        <v>734885</v>
      </c>
      <c r="E1099" s="101" t="s">
        <v>216</v>
      </c>
      <c r="F1099" s="101" t="s">
        <v>96</v>
      </c>
      <c r="G1099" s="101">
        <v>79.5</v>
      </c>
      <c r="H1099" s="101">
        <v>0</v>
      </c>
      <c r="I1099" s="101">
        <v>0</v>
      </c>
      <c r="J1099" s="102">
        <v>0</v>
      </c>
      <c r="K1099" s="102">
        <v>0</v>
      </c>
      <c r="L1099" s="102">
        <v>0</v>
      </c>
      <c r="M1099" s="102">
        <v>0</v>
      </c>
      <c r="N1099" s="102"/>
      <c r="O1099" s="102"/>
      <c r="P1099" s="102"/>
      <c r="Q1099" s="102"/>
      <c r="R1099" s="103">
        <f t="shared" si="76"/>
        <v>0</v>
      </c>
      <c r="S1099" s="104">
        <f t="shared" ref="S1099:S1103" si="82">AVERAGE(H1099:Q1099)</f>
        <v>0</v>
      </c>
      <c r="T1099" s="103">
        <v>0</v>
      </c>
      <c r="Y1099" s="105"/>
    </row>
    <row r="1100" spans="1:25" s="48" customFormat="1" ht="16.5" thickTop="1" thickBot="1">
      <c r="A1100" s="99"/>
      <c r="B1100" s="100"/>
      <c r="C1100" s="100">
        <v>33</v>
      </c>
      <c r="D1100" s="101">
        <v>734886</v>
      </c>
      <c r="E1100" s="101" t="s">
        <v>217</v>
      </c>
      <c r="F1100" s="101" t="s">
        <v>97</v>
      </c>
      <c r="G1100" s="101">
        <v>59.5</v>
      </c>
      <c r="H1100" s="101">
        <v>0</v>
      </c>
      <c r="I1100" s="101">
        <v>0</v>
      </c>
      <c r="J1100" s="102">
        <v>0</v>
      </c>
      <c r="K1100" s="102">
        <v>0</v>
      </c>
      <c r="L1100" s="102">
        <v>0</v>
      </c>
      <c r="M1100" s="102">
        <v>0</v>
      </c>
      <c r="N1100" s="102"/>
      <c r="O1100" s="102"/>
      <c r="P1100" s="102"/>
      <c r="Q1100" s="102"/>
      <c r="R1100" s="103">
        <f t="shared" si="76"/>
        <v>0</v>
      </c>
      <c r="S1100" s="104">
        <f t="shared" si="82"/>
        <v>0</v>
      </c>
      <c r="T1100" s="103">
        <v>4</v>
      </c>
      <c r="Y1100" s="105"/>
    </row>
    <row r="1101" spans="1:25" s="48" customFormat="1" ht="16.5" thickTop="1" thickBot="1">
      <c r="A1101" s="99"/>
      <c r="B1101" s="100"/>
      <c r="C1101" s="100">
        <v>34</v>
      </c>
      <c r="D1101" s="101">
        <v>734887</v>
      </c>
      <c r="E1101" s="101" t="s">
        <v>218</v>
      </c>
      <c r="F1101" s="101" t="s">
        <v>98</v>
      </c>
      <c r="G1101" s="101">
        <v>59.5</v>
      </c>
      <c r="H1101" s="101">
        <v>0</v>
      </c>
      <c r="I1101" s="101">
        <v>0</v>
      </c>
      <c r="J1101" s="102">
        <v>1</v>
      </c>
      <c r="K1101" s="102">
        <v>0</v>
      </c>
      <c r="L1101" s="102">
        <v>0</v>
      </c>
      <c r="M1101" s="102">
        <v>0</v>
      </c>
      <c r="N1101" s="102"/>
      <c r="O1101" s="102"/>
      <c r="P1101" s="102"/>
      <c r="Q1101" s="102"/>
      <c r="R1101" s="103">
        <f t="shared" si="76"/>
        <v>1</v>
      </c>
      <c r="S1101" s="104">
        <f t="shared" si="82"/>
        <v>0.16666666666666666</v>
      </c>
      <c r="T1101" s="103">
        <v>3</v>
      </c>
      <c r="Y1101" s="105"/>
    </row>
    <row r="1102" spans="1:25" s="48" customFormat="1" ht="16.5" thickTop="1" thickBot="1">
      <c r="A1102" s="99"/>
      <c r="B1102" s="100"/>
      <c r="C1102" s="100">
        <v>35</v>
      </c>
      <c r="D1102" s="101">
        <v>734888</v>
      </c>
      <c r="E1102" s="101" t="s">
        <v>219</v>
      </c>
      <c r="F1102" s="101" t="s">
        <v>99</v>
      </c>
      <c r="G1102" s="101">
        <v>59.5</v>
      </c>
      <c r="H1102" s="101">
        <v>0</v>
      </c>
      <c r="I1102" s="101">
        <v>0</v>
      </c>
      <c r="J1102" s="102">
        <v>0</v>
      </c>
      <c r="K1102" s="102">
        <v>0</v>
      </c>
      <c r="L1102" s="102">
        <v>0</v>
      </c>
      <c r="M1102" s="102">
        <v>0</v>
      </c>
      <c r="N1102" s="102"/>
      <c r="O1102" s="102"/>
      <c r="P1102" s="102"/>
      <c r="Q1102" s="102"/>
      <c r="R1102" s="103">
        <f t="shared" si="76"/>
        <v>0</v>
      </c>
      <c r="S1102" s="104">
        <f t="shared" si="82"/>
        <v>0</v>
      </c>
      <c r="T1102" s="103">
        <v>0</v>
      </c>
      <c r="Y1102" s="105"/>
    </row>
    <row r="1103" spans="1:25" s="48" customFormat="1" ht="16.5" thickTop="1" thickBot="1">
      <c r="A1103" s="99"/>
      <c r="B1103" s="100"/>
      <c r="C1103" s="100">
        <v>36</v>
      </c>
      <c r="D1103" s="101">
        <v>734889</v>
      </c>
      <c r="E1103" s="101" t="s">
        <v>220</v>
      </c>
      <c r="F1103" s="101" t="s">
        <v>100</v>
      </c>
      <c r="G1103" s="101">
        <v>119.5</v>
      </c>
      <c r="H1103" s="101">
        <v>0</v>
      </c>
      <c r="I1103" s="101">
        <v>0</v>
      </c>
      <c r="J1103" s="102">
        <v>0</v>
      </c>
      <c r="K1103" s="102">
        <v>0</v>
      </c>
      <c r="L1103" s="102">
        <v>0</v>
      </c>
      <c r="M1103" s="102">
        <v>0</v>
      </c>
      <c r="N1103" s="102"/>
      <c r="O1103" s="102"/>
      <c r="P1103" s="102"/>
      <c r="Q1103" s="102"/>
      <c r="R1103" s="103">
        <f t="shared" si="76"/>
        <v>0</v>
      </c>
      <c r="S1103" s="104">
        <f t="shared" si="82"/>
        <v>0</v>
      </c>
      <c r="T1103" s="103">
        <v>0</v>
      </c>
      <c r="Y1103" s="105"/>
    </row>
    <row r="1104" spans="1:25" s="48" customFormat="1" ht="16.5" thickTop="1" thickBot="1">
      <c r="A1104" s="99"/>
      <c r="B1104" s="100"/>
      <c r="C1104" s="100">
        <v>37</v>
      </c>
      <c r="D1104" s="101">
        <v>734890</v>
      </c>
      <c r="E1104" s="101" t="s">
        <v>221</v>
      </c>
      <c r="F1104" s="101" t="s">
        <v>101</v>
      </c>
      <c r="G1104" s="101">
        <v>119.5</v>
      </c>
      <c r="H1104" s="101">
        <v>0</v>
      </c>
      <c r="I1104" s="101">
        <v>0</v>
      </c>
      <c r="J1104" s="102">
        <v>0</v>
      </c>
      <c r="K1104" s="102">
        <v>0</v>
      </c>
      <c r="L1104" s="102">
        <v>0</v>
      </c>
      <c r="M1104" s="102">
        <v>0</v>
      </c>
      <c r="N1104" s="102"/>
      <c r="O1104" s="102"/>
      <c r="P1104" s="102"/>
      <c r="Q1104" s="102"/>
      <c r="R1104" s="103">
        <f t="shared" si="76"/>
        <v>0</v>
      </c>
      <c r="S1104" s="104">
        <f>AVERAGE(H1104:Q1104)</f>
        <v>0</v>
      </c>
      <c r="T1104" s="103">
        <v>0</v>
      </c>
      <c r="Y1104" s="105"/>
    </row>
    <row r="1105" spans="1:25" s="48" customFormat="1" ht="16.5" thickTop="1" thickBot="1">
      <c r="A1105" s="99"/>
      <c r="B1105" s="100"/>
      <c r="C1105" s="100">
        <v>38</v>
      </c>
      <c r="D1105" s="101">
        <v>734891</v>
      </c>
      <c r="E1105" s="101" t="s">
        <v>222</v>
      </c>
      <c r="F1105" s="101" t="s">
        <v>102</v>
      </c>
      <c r="G1105" s="101">
        <v>119.5</v>
      </c>
      <c r="H1105" s="101">
        <v>0</v>
      </c>
      <c r="I1105" s="101">
        <v>0</v>
      </c>
      <c r="J1105" s="102">
        <v>0</v>
      </c>
      <c r="K1105" s="102">
        <v>0</v>
      </c>
      <c r="L1105" s="102">
        <v>0</v>
      </c>
      <c r="M1105" s="102">
        <v>0</v>
      </c>
      <c r="N1105" s="102"/>
      <c r="O1105" s="102"/>
      <c r="P1105" s="102"/>
      <c r="Q1105" s="102"/>
      <c r="R1105" s="103">
        <f t="shared" si="76"/>
        <v>0</v>
      </c>
      <c r="S1105" s="104">
        <f t="shared" ref="S1105:S1109" si="83">AVERAGE(H1105:Q1105)</f>
        <v>0</v>
      </c>
      <c r="T1105" s="103">
        <v>0</v>
      </c>
      <c r="Y1105" s="105"/>
    </row>
    <row r="1106" spans="1:25" s="48" customFormat="1" ht="16.5" thickTop="1" thickBot="1">
      <c r="A1106" s="99"/>
      <c r="B1106" s="100"/>
      <c r="C1106" s="100">
        <v>39</v>
      </c>
      <c r="D1106" s="101">
        <v>734892</v>
      </c>
      <c r="E1106" s="101" t="s">
        <v>223</v>
      </c>
      <c r="F1106" s="101" t="s">
        <v>103</v>
      </c>
      <c r="G1106" s="101">
        <v>109.5</v>
      </c>
      <c r="H1106" s="101">
        <v>0</v>
      </c>
      <c r="I1106" s="101">
        <v>0</v>
      </c>
      <c r="J1106" s="102">
        <v>0</v>
      </c>
      <c r="K1106" s="102">
        <v>0</v>
      </c>
      <c r="L1106" s="102">
        <v>0</v>
      </c>
      <c r="M1106" s="102">
        <v>0</v>
      </c>
      <c r="N1106" s="102"/>
      <c r="O1106" s="102"/>
      <c r="P1106" s="102"/>
      <c r="Q1106" s="102"/>
      <c r="R1106" s="103">
        <f t="shared" si="76"/>
        <v>0</v>
      </c>
      <c r="S1106" s="104">
        <f t="shared" si="83"/>
        <v>0</v>
      </c>
      <c r="T1106" s="103">
        <v>4</v>
      </c>
      <c r="Y1106" s="105"/>
    </row>
    <row r="1107" spans="1:25" s="48" customFormat="1" ht="16.5" thickTop="1" thickBot="1">
      <c r="A1107" s="99"/>
      <c r="B1107" s="100"/>
      <c r="C1107" s="100">
        <v>40</v>
      </c>
      <c r="D1107" s="101">
        <v>734893</v>
      </c>
      <c r="E1107" s="101" t="s">
        <v>224</v>
      </c>
      <c r="F1107" s="101" t="s">
        <v>104</v>
      </c>
      <c r="G1107" s="101">
        <v>109.5</v>
      </c>
      <c r="H1107" s="101">
        <v>0</v>
      </c>
      <c r="I1107" s="101">
        <v>0</v>
      </c>
      <c r="J1107" s="102">
        <v>0</v>
      </c>
      <c r="K1107" s="102">
        <v>0</v>
      </c>
      <c r="L1107" s="102">
        <v>0</v>
      </c>
      <c r="M1107" s="102">
        <v>0</v>
      </c>
      <c r="N1107" s="102"/>
      <c r="O1107" s="102"/>
      <c r="P1107" s="102"/>
      <c r="Q1107" s="102"/>
      <c r="R1107" s="103">
        <f t="shared" si="76"/>
        <v>0</v>
      </c>
      <c r="S1107" s="104">
        <f t="shared" si="83"/>
        <v>0</v>
      </c>
      <c r="T1107" s="103">
        <v>4</v>
      </c>
      <c r="Y1107" s="105"/>
    </row>
    <row r="1108" spans="1:25" s="48" customFormat="1" ht="16.5" thickTop="1" thickBot="1">
      <c r="A1108" s="99"/>
      <c r="B1108" s="100"/>
      <c r="C1108" s="100">
        <v>41</v>
      </c>
      <c r="D1108" s="101">
        <v>734894</v>
      </c>
      <c r="E1108" s="101" t="s">
        <v>225</v>
      </c>
      <c r="F1108" s="101" t="s">
        <v>105</v>
      </c>
      <c r="G1108" s="101">
        <v>109.5</v>
      </c>
      <c r="H1108" s="101">
        <v>0</v>
      </c>
      <c r="I1108" s="101">
        <v>0</v>
      </c>
      <c r="J1108" s="102">
        <v>0</v>
      </c>
      <c r="K1108" s="102">
        <v>0</v>
      </c>
      <c r="L1108" s="102">
        <v>0</v>
      </c>
      <c r="M1108" s="102">
        <v>0</v>
      </c>
      <c r="N1108" s="102"/>
      <c r="O1108" s="102"/>
      <c r="P1108" s="102"/>
      <c r="Q1108" s="102"/>
      <c r="R1108" s="103">
        <f t="shared" si="76"/>
        <v>0</v>
      </c>
      <c r="S1108" s="104">
        <f t="shared" si="83"/>
        <v>0</v>
      </c>
      <c r="T1108" s="103">
        <v>0</v>
      </c>
      <c r="Y1108" s="105"/>
    </row>
    <row r="1109" spans="1:25" s="48" customFormat="1" ht="16.5" thickTop="1" thickBot="1">
      <c r="A1109" s="99"/>
      <c r="B1109" s="100"/>
      <c r="C1109" s="100">
        <v>42</v>
      </c>
      <c r="D1109" s="101">
        <v>734895</v>
      </c>
      <c r="E1109" s="101" t="s">
        <v>226</v>
      </c>
      <c r="F1109" s="101" t="s">
        <v>106</v>
      </c>
      <c r="G1109" s="101">
        <v>44.5</v>
      </c>
      <c r="H1109" s="101">
        <v>0</v>
      </c>
      <c r="I1109" s="101">
        <v>0</v>
      </c>
      <c r="J1109" s="102">
        <v>0</v>
      </c>
      <c r="K1109" s="102">
        <v>0</v>
      </c>
      <c r="L1109" s="102">
        <v>0</v>
      </c>
      <c r="M1109" s="102">
        <v>0</v>
      </c>
      <c r="N1109" s="102"/>
      <c r="O1109" s="102"/>
      <c r="P1109" s="102"/>
      <c r="Q1109" s="102"/>
      <c r="R1109" s="103">
        <f t="shared" si="76"/>
        <v>0</v>
      </c>
      <c r="S1109" s="104">
        <f t="shared" si="83"/>
        <v>0</v>
      </c>
      <c r="T1109" s="103">
        <v>4</v>
      </c>
      <c r="Y1109" s="105"/>
    </row>
    <row r="1110" spans="1:25" s="48" customFormat="1" ht="16.5" thickTop="1" thickBot="1">
      <c r="A1110" s="99"/>
      <c r="B1110" s="100"/>
      <c r="C1110" s="100">
        <v>43</v>
      </c>
      <c r="D1110" s="101">
        <v>734896</v>
      </c>
      <c r="E1110" s="101" t="s">
        <v>227</v>
      </c>
      <c r="F1110" s="101" t="s">
        <v>107</v>
      </c>
      <c r="G1110" s="101">
        <v>49.5</v>
      </c>
      <c r="H1110" s="101">
        <v>0</v>
      </c>
      <c r="I1110" s="101">
        <v>0</v>
      </c>
      <c r="J1110" s="102">
        <v>0</v>
      </c>
      <c r="K1110" s="102">
        <v>0</v>
      </c>
      <c r="L1110" s="102">
        <v>0</v>
      </c>
      <c r="M1110" s="102">
        <v>0</v>
      </c>
      <c r="N1110" s="102"/>
      <c r="O1110" s="102"/>
      <c r="P1110" s="102"/>
      <c r="Q1110" s="102"/>
      <c r="R1110" s="103">
        <f t="shared" si="76"/>
        <v>0</v>
      </c>
      <c r="S1110" s="104">
        <f>AVERAGE(H1110:Q1110)</f>
        <v>0</v>
      </c>
      <c r="T1110" s="103">
        <v>0</v>
      </c>
      <c r="Y1110" s="105"/>
    </row>
    <row r="1111" spans="1:25" s="48" customFormat="1" ht="16.5" thickTop="1" thickBot="1">
      <c r="A1111" s="99"/>
      <c r="B1111" s="100"/>
      <c r="C1111" s="100">
        <v>44</v>
      </c>
      <c r="D1111" s="101">
        <v>734897</v>
      </c>
      <c r="E1111" s="101" t="s">
        <v>228</v>
      </c>
      <c r="F1111" s="101" t="s">
        <v>108</v>
      </c>
      <c r="G1111" s="101">
        <v>49.5</v>
      </c>
      <c r="H1111" s="101">
        <v>0</v>
      </c>
      <c r="I1111" s="101">
        <v>0</v>
      </c>
      <c r="J1111" s="102">
        <v>0</v>
      </c>
      <c r="K1111" s="102">
        <v>0</v>
      </c>
      <c r="L1111" s="102">
        <v>0</v>
      </c>
      <c r="M1111" s="102">
        <v>0</v>
      </c>
      <c r="N1111" s="102"/>
      <c r="O1111" s="102"/>
      <c r="P1111" s="102"/>
      <c r="Q1111" s="102"/>
      <c r="R1111" s="103">
        <f t="shared" si="76"/>
        <v>0</v>
      </c>
      <c r="S1111" s="104">
        <f t="shared" ref="S1111:S1115" si="84">AVERAGE(H1111:Q1111)</f>
        <v>0</v>
      </c>
      <c r="T1111" s="103">
        <v>0</v>
      </c>
      <c r="Y1111" s="105"/>
    </row>
    <row r="1112" spans="1:25" s="48" customFormat="1" ht="16.5" thickTop="1" thickBot="1">
      <c r="A1112" s="99"/>
      <c r="B1112" s="100"/>
      <c r="C1112" s="100">
        <v>45</v>
      </c>
      <c r="D1112" s="101">
        <v>734898</v>
      </c>
      <c r="E1112" s="101" t="s">
        <v>229</v>
      </c>
      <c r="F1112" s="101" t="s">
        <v>109</v>
      </c>
      <c r="G1112" s="101">
        <v>49.5</v>
      </c>
      <c r="H1112" s="101">
        <v>0</v>
      </c>
      <c r="I1112" s="101">
        <v>0</v>
      </c>
      <c r="J1112" s="102">
        <v>0</v>
      </c>
      <c r="K1112" s="102">
        <v>0</v>
      </c>
      <c r="L1112" s="102">
        <v>0</v>
      </c>
      <c r="M1112" s="102">
        <v>0</v>
      </c>
      <c r="N1112" s="102"/>
      <c r="O1112" s="102"/>
      <c r="P1112" s="102"/>
      <c r="Q1112" s="102"/>
      <c r="R1112" s="103">
        <f t="shared" si="76"/>
        <v>0</v>
      </c>
      <c r="S1112" s="104">
        <f t="shared" si="84"/>
        <v>0</v>
      </c>
      <c r="T1112" s="103">
        <v>0</v>
      </c>
      <c r="Y1112" s="105"/>
    </row>
    <row r="1113" spans="1:25" s="48" customFormat="1" ht="16.5" thickTop="1" thickBot="1">
      <c r="A1113" s="99"/>
      <c r="B1113" s="100"/>
      <c r="C1113" s="100">
        <v>46</v>
      </c>
      <c r="D1113" s="101">
        <v>734899</v>
      </c>
      <c r="E1113" s="101" t="s">
        <v>230</v>
      </c>
      <c r="F1113" s="101" t="s">
        <v>110</v>
      </c>
      <c r="G1113" s="101">
        <v>49.5</v>
      </c>
      <c r="H1113" s="101">
        <v>0</v>
      </c>
      <c r="I1113" s="101">
        <v>0</v>
      </c>
      <c r="J1113" s="102">
        <v>0</v>
      </c>
      <c r="K1113" s="102">
        <v>0</v>
      </c>
      <c r="L1113" s="102">
        <v>0</v>
      </c>
      <c r="M1113" s="102">
        <v>0</v>
      </c>
      <c r="N1113" s="102"/>
      <c r="O1113" s="102"/>
      <c r="P1113" s="102"/>
      <c r="Q1113" s="102"/>
      <c r="R1113" s="103">
        <f t="shared" si="76"/>
        <v>0</v>
      </c>
      <c r="S1113" s="104">
        <f t="shared" si="84"/>
        <v>0</v>
      </c>
      <c r="T1113" s="103">
        <v>1</v>
      </c>
      <c r="Y1113" s="105"/>
    </row>
    <row r="1114" spans="1:25" s="48" customFormat="1" ht="16.5" thickTop="1" thickBot="1">
      <c r="A1114" s="99"/>
      <c r="B1114" s="100"/>
      <c r="C1114" s="100">
        <v>47</v>
      </c>
      <c r="D1114" s="101">
        <v>734900</v>
      </c>
      <c r="E1114" s="101" t="s">
        <v>231</v>
      </c>
      <c r="F1114" s="101" t="s">
        <v>111</v>
      </c>
      <c r="G1114" s="101">
        <v>39.5</v>
      </c>
      <c r="H1114" s="101">
        <v>0</v>
      </c>
      <c r="I1114" s="101">
        <v>0</v>
      </c>
      <c r="J1114" s="102">
        <v>0</v>
      </c>
      <c r="K1114" s="102">
        <v>0</v>
      </c>
      <c r="L1114" s="102">
        <v>0</v>
      </c>
      <c r="M1114" s="102">
        <v>0</v>
      </c>
      <c r="N1114" s="102"/>
      <c r="O1114" s="102"/>
      <c r="P1114" s="102"/>
      <c r="Q1114" s="102"/>
      <c r="R1114" s="103">
        <f t="shared" si="76"/>
        <v>0</v>
      </c>
      <c r="S1114" s="104">
        <f t="shared" si="84"/>
        <v>0</v>
      </c>
      <c r="T1114" s="103">
        <v>0</v>
      </c>
      <c r="Y1114" s="105"/>
    </row>
    <row r="1115" spans="1:25" s="48" customFormat="1" ht="16.5" thickTop="1" thickBot="1">
      <c r="A1115" s="99"/>
      <c r="B1115" s="100"/>
      <c r="C1115" s="100">
        <v>48</v>
      </c>
      <c r="D1115" s="101">
        <v>734901</v>
      </c>
      <c r="E1115" s="101" t="s">
        <v>232</v>
      </c>
      <c r="F1115" s="101" t="s">
        <v>112</v>
      </c>
      <c r="G1115" s="101">
        <v>39.5</v>
      </c>
      <c r="H1115" s="101">
        <v>0</v>
      </c>
      <c r="I1115" s="101">
        <v>0</v>
      </c>
      <c r="J1115" s="102">
        <v>0</v>
      </c>
      <c r="K1115" s="102">
        <v>0</v>
      </c>
      <c r="L1115" s="102">
        <v>0</v>
      </c>
      <c r="M1115" s="102">
        <v>0</v>
      </c>
      <c r="N1115" s="102"/>
      <c r="O1115" s="102"/>
      <c r="P1115" s="102"/>
      <c r="Q1115" s="102"/>
      <c r="R1115" s="103">
        <f t="shared" si="76"/>
        <v>0</v>
      </c>
      <c r="S1115" s="104">
        <f t="shared" si="84"/>
        <v>0</v>
      </c>
      <c r="T1115" s="103">
        <v>0</v>
      </c>
      <c r="Y1115" s="105"/>
    </row>
    <row r="1116" spans="1:25" s="48" customFormat="1" ht="16.5" thickTop="1" thickBot="1">
      <c r="A1116" s="99"/>
      <c r="B1116" s="100"/>
      <c r="C1116" s="100">
        <v>49</v>
      </c>
      <c r="D1116" s="101">
        <v>734902</v>
      </c>
      <c r="E1116" s="101" t="s">
        <v>233</v>
      </c>
      <c r="F1116" s="101" t="s">
        <v>113</v>
      </c>
      <c r="G1116" s="101">
        <v>104.5</v>
      </c>
      <c r="H1116" s="101">
        <v>0</v>
      </c>
      <c r="I1116" s="101">
        <v>0</v>
      </c>
      <c r="J1116" s="102">
        <v>0</v>
      </c>
      <c r="K1116" s="102">
        <v>0</v>
      </c>
      <c r="L1116" s="102">
        <v>0</v>
      </c>
      <c r="M1116" s="102">
        <v>0</v>
      </c>
      <c r="N1116" s="102"/>
      <c r="O1116" s="102"/>
      <c r="P1116" s="102"/>
      <c r="Q1116" s="102"/>
      <c r="R1116" s="103">
        <f t="shared" si="76"/>
        <v>0</v>
      </c>
      <c r="S1116" s="104">
        <f>AVERAGE(H1116:Q1116)</f>
        <v>0</v>
      </c>
      <c r="T1116" s="103">
        <v>3</v>
      </c>
      <c r="Y1116" s="105"/>
    </row>
    <row r="1117" spans="1:25" s="48" customFormat="1" ht="16.5" thickTop="1" thickBot="1">
      <c r="A1117" s="99"/>
      <c r="B1117" s="100"/>
      <c r="C1117" s="100">
        <v>50</v>
      </c>
      <c r="D1117" s="101">
        <v>734903</v>
      </c>
      <c r="E1117" s="101" t="s">
        <v>234</v>
      </c>
      <c r="F1117" s="101" t="s">
        <v>114</v>
      </c>
      <c r="G1117" s="101">
        <v>169.5</v>
      </c>
      <c r="H1117" s="101">
        <v>0</v>
      </c>
      <c r="I1117" s="101">
        <v>0</v>
      </c>
      <c r="J1117" s="102">
        <v>0</v>
      </c>
      <c r="K1117" s="102">
        <v>0</v>
      </c>
      <c r="L1117" s="102">
        <v>0</v>
      </c>
      <c r="M1117" s="102">
        <v>0</v>
      </c>
      <c r="N1117" s="102"/>
      <c r="O1117" s="102"/>
      <c r="P1117" s="102"/>
      <c r="Q1117" s="102"/>
      <c r="R1117" s="103">
        <f t="shared" si="76"/>
        <v>0</v>
      </c>
      <c r="S1117" s="104">
        <f t="shared" ref="S1117:S1121" si="85">AVERAGE(H1117:Q1117)</f>
        <v>0</v>
      </c>
      <c r="T1117" s="103">
        <v>2</v>
      </c>
      <c r="Y1117" s="105"/>
    </row>
    <row r="1118" spans="1:25" s="48" customFormat="1" ht="16.5" thickTop="1" thickBot="1">
      <c r="A1118" s="99"/>
      <c r="B1118" s="100"/>
      <c r="C1118" s="100">
        <v>51</v>
      </c>
      <c r="D1118" s="101">
        <v>734904</v>
      </c>
      <c r="E1118" s="101" t="s">
        <v>235</v>
      </c>
      <c r="F1118" s="101" t="s">
        <v>115</v>
      </c>
      <c r="G1118" s="101">
        <v>59.5</v>
      </c>
      <c r="H1118" s="101">
        <v>0</v>
      </c>
      <c r="I1118" s="101">
        <v>0</v>
      </c>
      <c r="J1118" s="102">
        <v>0</v>
      </c>
      <c r="K1118" s="102">
        <v>1</v>
      </c>
      <c r="L1118" s="102">
        <v>0</v>
      </c>
      <c r="M1118" s="102">
        <v>0</v>
      </c>
      <c r="N1118" s="102"/>
      <c r="O1118" s="102"/>
      <c r="P1118" s="102"/>
      <c r="Q1118" s="102"/>
      <c r="R1118" s="103">
        <f t="shared" si="76"/>
        <v>1</v>
      </c>
      <c r="S1118" s="104">
        <f t="shared" si="85"/>
        <v>0.16666666666666666</v>
      </c>
      <c r="T1118" s="103">
        <v>3</v>
      </c>
      <c r="Y1118" s="105"/>
    </row>
    <row r="1119" spans="1:25" s="48" customFormat="1" ht="16.5" thickTop="1" thickBot="1">
      <c r="A1119" s="99"/>
      <c r="B1119" s="100"/>
      <c r="C1119" s="100">
        <v>52</v>
      </c>
      <c r="D1119" s="101">
        <v>734905</v>
      </c>
      <c r="E1119" s="101" t="s">
        <v>236</v>
      </c>
      <c r="F1119" s="101" t="s">
        <v>116</v>
      </c>
      <c r="G1119" s="101">
        <v>114.5</v>
      </c>
      <c r="H1119" s="101">
        <v>0</v>
      </c>
      <c r="I1119" s="101">
        <v>0</v>
      </c>
      <c r="J1119" s="102">
        <v>0</v>
      </c>
      <c r="K1119" s="102">
        <v>0</v>
      </c>
      <c r="L1119" s="102">
        <v>0</v>
      </c>
      <c r="M1119" s="102">
        <v>0</v>
      </c>
      <c r="N1119" s="102"/>
      <c r="O1119" s="102"/>
      <c r="P1119" s="102"/>
      <c r="Q1119" s="102"/>
      <c r="R1119" s="103">
        <f t="shared" si="76"/>
        <v>0</v>
      </c>
      <c r="S1119" s="104">
        <f t="shared" si="85"/>
        <v>0</v>
      </c>
      <c r="T1119" s="103">
        <v>4</v>
      </c>
      <c r="Y1119" s="105"/>
    </row>
    <row r="1120" spans="1:25" s="48" customFormat="1" ht="16.5" thickTop="1" thickBot="1">
      <c r="A1120" s="99"/>
      <c r="B1120" s="100"/>
      <c r="C1120" s="100">
        <v>53</v>
      </c>
      <c r="D1120" s="101">
        <v>734906</v>
      </c>
      <c r="E1120" s="101" t="s">
        <v>237</v>
      </c>
      <c r="F1120" s="101" t="s">
        <v>117</v>
      </c>
      <c r="G1120" s="101">
        <v>49.5</v>
      </c>
      <c r="H1120" s="101">
        <v>0</v>
      </c>
      <c r="I1120" s="101">
        <v>0</v>
      </c>
      <c r="J1120" s="102">
        <v>0</v>
      </c>
      <c r="K1120" s="102">
        <v>0</v>
      </c>
      <c r="L1120" s="102">
        <v>0</v>
      </c>
      <c r="M1120" s="102">
        <v>0</v>
      </c>
      <c r="N1120" s="102"/>
      <c r="O1120" s="102"/>
      <c r="P1120" s="102"/>
      <c r="Q1120" s="102"/>
      <c r="R1120" s="103">
        <f t="shared" si="76"/>
        <v>0</v>
      </c>
      <c r="S1120" s="104">
        <f t="shared" si="85"/>
        <v>0</v>
      </c>
      <c r="T1120" s="103">
        <v>10</v>
      </c>
      <c r="Y1120" s="105"/>
    </row>
    <row r="1121" spans="1:25" s="48" customFormat="1" ht="16.5" thickTop="1" thickBot="1">
      <c r="A1121" s="99"/>
      <c r="B1121" s="100"/>
      <c r="C1121" s="100">
        <v>54</v>
      </c>
      <c r="D1121" s="101">
        <v>734907</v>
      </c>
      <c r="E1121" s="101" t="s">
        <v>238</v>
      </c>
      <c r="F1121" s="101" t="s">
        <v>118</v>
      </c>
      <c r="G1121" s="101">
        <v>24.5</v>
      </c>
      <c r="H1121" s="101">
        <v>0</v>
      </c>
      <c r="I1121" s="101">
        <v>0</v>
      </c>
      <c r="J1121" s="102">
        <v>0</v>
      </c>
      <c r="K1121" s="102">
        <v>0</v>
      </c>
      <c r="L1121" s="102">
        <v>0</v>
      </c>
      <c r="M1121" s="102">
        <v>0</v>
      </c>
      <c r="N1121" s="102"/>
      <c r="O1121" s="102"/>
      <c r="P1121" s="102"/>
      <c r="Q1121" s="102"/>
      <c r="R1121" s="103">
        <f t="shared" si="76"/>
        <v>0</v>
      </c>
      <c r="S1121" s="104">
        <f t="shared" si="85"/>
        <v>0</v>
      </c>
      <c r="T1121" s="103">
        <v>0</v>
      </c>
      <c r="Y1121" s="105"/>
    </row>
    <row r="1122" spans="1:25" s="48" customFormat="1" ht="16.5" thickTop="1" thickBot="1">
      <c r="A1122" s="99"/>
      <c r="B1122" s="100"/>
      <c r="C1122" s="100">
        <v>55</v>
      </c>
      <c r="D1122" s="101">
        <v>734909</v>
      </c>
      <c r="E1122" s="101" t="s">
        <v>239</v>
      </c>
      <c r="F1122" s="101" t="s">
        <v>119</v>
      </c>
      <c r="G1122" s="101">
        <v>24.5</v>
      </c>
      <c r="H1122" s="101">
        <v>0</v>
      </c>
      <c r="I1122" s="101">
        <v>0</v>
      </c>
      <c r="J1122" s="102">
        <v>0</v>
      </c>
      <c r="K1122" s="102">
        <v>0</v>
      </c>
      <c r="L1122" s="102">
        <v>0</v>
      </c>
      <c r="M1122" s="102">
        <v>0</v>
      </c>
      <c r="N1122" s="102"/>
      <c r="O1122" s="102"/>
      <c r="P1122" s="102"/>
      <c r="Q1122" s="102"/>
      <c r="R1122" s="103">
        <f t="shared" si="76"/>
        <v>0</v>
      </c>
      <c r="S1122" s="104">
        <f>AVERAGE(H1122:Q1122)</f>
        <v>0</v>
      </c>
      <c r="T1122" s="103">
        <v>1</v>
      </c>
      <c r="Y1122" s="105"/>
    </row>
    <row r="1123" spans="1:25" s="48" customFormat="1" ht="16.5" thickTop="1" thickBot="1">
      <c r="A1123" s="99"/>
      <c r="B1123" s="100"/>
      <c r="C1123" s="100">
        <v>56</v>
      </c>
      <c r="D1123" s="101">
        <v>734910</v>
      </c>
      <c r="E1123" s="101" t="s">
        <v>240</v>
      </c>
      <c r="F1123" s="101" t="s">
        <v>120</v>
      </c>
      <c r="G1123" s="101">
        <v>24.5</v>
      </c>
      <c r="H1123" s="101">
        <v>0</v>
      </c>
      <c r="I1123" s="101">
        <v>0</v>
      </c>
      <c r="J1123" s="102">
        <v>0</v>
      </c>
      <c r="K1123" s="102">
        <v>0</v>
      </c>
      <c r="L1123" s="102">
        <v>0</v>
      </c>
      <c r="M1123" s="102">
        <v>0</v>
      </c>
      <c r="N1123" s="102"/>
      <c r="O1123" s="102"/>
      <c r="P1123" s="102"/>
      <c r="Q1123" s="102"/>
      <c r="R1123" s="103">
        <f t="shared" si="76"/>
        <v>0</v>
      </c>
      <c r="S1123" s="104">
        <f t="shared" ref="S1123:S1127" si="86">AVERAGE(H1123:Q1123)</f>
        <v>0</v>
      </c>
      <c r="T1123" s="103">
        <v>0</v>
      </c>
      <c r="Y1123" s="105"/>
    </row>
    <row r="1124" spans="1:25" s="48" customFormat="1" ht="16.5" thickTop="1" thickBot="1">
      <c r="A1124" s="99"/>
      <c r="B1124" s="100"/>
      <c r="C1124" s="100">
        <v>57</v>
      </c>
      <c r="D1124" s="101">
        <v>734911</v>
      </c>
      <c r="E1124" s="101" t="s">
        <v>241</v>
      </c>
      <c r="F1124" s="101" t="s">
        <v>121</v>
      </c>
      <c r="G1124" s="101">
        <v>24.5</v>
      </c>
      <c r="H1124" s="101">
        <v>0</v>
      </c>
      <c r="I1124" s="101">
        <v>0</v>
      </c>
      <c r="J1124" s="102">
        <v>0</v>
      </c>
      <c r="K1124" s="102">
        <v>0</v>
      </c>
      <c r="L1124" s="102">
        <v>0</v>
      </c>
      <c r="M1124" s="102">
        <v>0</v>
      </c>
      <c r="N1124" s="102"/>
      <c r="O1124" s="102"/>
      <c r="P1124" s="102"/>
      <c r="Q1124" s="102"/>
      <c r="R1124" s="103">
        <f t="shared" si="76"/>
        <v>0</v>
      </c>
      <c r="S1124" s="104">
        <f t="shared" si="86"/>
        <v>0</v>
      </c>
      <c r="T1124" s="103">
        <v>0</v>
      </c>
      <c r="Y1124" s="105"/>
    </row>
    <row r="1125" spans="1:25" s="48" customFormat="1" ht="16.5" thickTop="1" thickBot="1">
      <c r="A1125" s="99"/>
      <c r="B1125" s="100"/>
      <c r="C1125" s="100">
        <v>58</v>
      </c>
      <c r="D1125" s="101">
        <v>734912</v>
      </c>
      <c r="E1125" s="101" t="s">
        <v>242</v>
      </c>
      <c r="F1125" s="101" t="s">
        <v>122</v>
      </c>
      <c r="G1125" s="101">
        <v>24.5</v>
      </c>
      <c r="H1125" s="101">
        <v>0</v>
      </c>
      <c r="I1125" s="101">
        <v>0</v>
      </c>
      <c r="J1125" s="102">
        <v>0</v>
      </c>
      <c r="K1125" s="102">
        <v>0</v>
      </c>
      <c r="L1125" s="102">
        <v>0</v>
      </c>
      <c r="M1125" s="102">
        <v>0</v>
      </c>
      <c r="N1125" s="102"/>
      <c r="O1125" s="102"/>
      <c r="P1125" s="102"/>
      <c r="Q1125" s="102"/>
      <c r="R1125" s="103">
        <f t="shared" si="76"/>
        <v>0</v>
      </c>
      <c r="S1125" s="104">
        <f t="shared" si="86"/>
        <v>0</v>
      </c>
      <c r="T1125" s="103">
        <v>0</v>
      </c>
      <c r="Y1125" s="105"/>
    </row>
    <row r="1126" spans="1:25" s="48" customFormat="1" ht="16.5" thickTop="1" thickBot="1">
      <c r="A1126" s="99"/>
      <c r="B1126" s="100"/>
      <c r="C1126" s="100">
        <v>59</v>
      </c>
      <c r="D1126" s="101">
        <v>734913</v>
      </c>
      <c r="E1126" s="101" t="s">
        <v>243</v>
      </c>
      <c r="F1126" s="101" t="s">
        <v>120</v>
      </c>
      <c r="G1126" s="101">
        <v>24.5</v>
      </c>
      <c r="H1126" s="101">
        <v>0</v>
      </c>
      <c r="I1126" s="101">
        <v>0</v>
      </c>
      <c r="J1126" s="102">
        <v>0</v>
      </c>
      <c r="K1126" s="102">
        <v>0</v>
      </c>
      <c r="L1126" s="102">
        <v>0</v>
      </c>
      <c r="M1126" s="102">
        <v>0</v>
      </c>
      <c r="N1126" s="102"/>
      <c r="O1126" s="102"/>
      <c r="P1126" s="102"/>
      <c r="Q1126" s="102"/>
      <c r="R1126" s="103">
        <f t="shared" si="76"/>
        <v>0</v>
      </c>
      <c r="S1126" s="104">
        <f t="shared" si="86"/>
        <v>0</v>
      </c>
      <c r="T1126" s="103">
        <v>0</v>
      </c>
      <c r="Y1126" s="105"/>
    </row>
    <row r="1127" spans="1:25" s="48" customFormat="1" ht="16.5" thickTop="1" thickBot="1">
      <c r="A1127" s="99"/>
      <c r="B1127" s="100"/>
      <c r="C1127" s="100">
        <v>60</v>
      </c>
      <c r="D1127" s="101">
        <v>734914</v>
      </c>
      <c r="E1127" s="101" t="s">
        <v>244</v>
      </c>
      <c r="F1127" s="101" t="s">
        <v>123</v>
      </c>
      <c r="G1127" s="101">
        <v>24.5</v>
      </c>
      <c r="H1127" s="101">
        <v>0</v>
      </c>
      <c r="I1127" s="101">
        <v>0</v>
      </c>
      <c r="J1127" s="102">
        <v>0</v>
      </c>
      <c r="K1127" s="102">
        <v>0</v>
      </c>
      <c r="L1127" s="102">
        <v>0</v>
      </c>
      <c r="M1127" s="102">
        <v>0</v>
      </c>
      <c r="N1127" s="102"/>
      <c r="O1127" s="102"/>
      <c r="P1127" s="102"/>
      <c r="Q1127" s="102"/>
      <c r="R1127" s="103">
        <f t="shared" si="76"/>
        <v>0</v>
      </c>
      <c r="S1127" s="104">
        <f t="shared" si="86"/>
        <v>0</v>
      </c>
      <c r="T1127" s="103">
        <v>2</v>
      </c>
      <c r="Y1127" s="105"/>
    </row>
    <row r="1128" spans="1:25" s="48" customFormat="1" ht="16.5" thickTop="1" thickBot="1">
      <c r="A1128" s="99"/>
      <c r="B1128" s="100"/>
      <c r="C1128" s="100">
        <v>61</v>
      </c>
      <c r="D1128" s="101">
        <v>734915</v>
      </c>
      <c r="E1128" s="101" t="s">
        <v>245</v>
      </c>
      <c r="F1128" s="101" t="s">
        <v>124</v>
      </c>
      <c r="G1128" s="101">
        <v>24.5</v>
      </c>
      <c r="H1128" s="101">
        <v>0</v>
      </c>
      <c r="I1128" s="101">
        <v>0</v>
      </c>
      <c r="J1128" s="102">
        <v>0</v>
      </c>
      <c r="K1128" s="102">
        <v>0</v>
      </c>
      <c r="L1128" s="102">
        <v>0</v>
      </c>
      <c r="M1128" s="102">
        <v>0</v>
      </c>
      <c r="N1128" s="102"/>
      <c r="O1128" s="102"/>
      <c r="P1128" s="102"/>
      <c r="Q1128" s="102"/>
      <c r="R1128" s="103">
        <f t="shared" si="76"/>
        <v>0</v>
      </c>
      <c r="S1128" s="104">
        <f>AVERAGE(H1128:Q1128)</f>
        <v>0</v>
      </c>
      <c r="T1128" s="103">
        <v>0</v>
      </c>
      <c r="Y1128" s="105"/>
    </row>
    <row r="1129" spans="1:25" s="48" customFormat="1" ht="16.5" thickTop="1" thickBot="1">
      <c r="A1129" s="99"/>
      <c r="B1129" s="100"/>
      <c r="C1129" s="100">
        <v>62</v>
      </c>
      <c r="D1129" s="101">
        <v>734916</v>
      </c>
      <c r="E1129" s="101" t="s">
        <v>246</v>
      </c>
      <c r="F1129" s="101" t="s">
        <v>125</v>
      </c>
      <c r="G1129" s="101">
        <v>29.5</v>
      </c>
      <c r="H1129" s="101">
        <v>0</v>
      </c>
      <c r="I1129" s="101">
        <v>0</v>
      </c>
      <c r="J1129" s="102">
        <v>0</v>
      </c>
      <c r="K1129" s="102">
        <v>0</v>
      </c>
      <c r="L1129" s="102">
        <v>0</v>
      </c>
      <c r="M1129" s="102">
        <v>0</v>
      </c>
      <c r="N1129" s="102"/>
      <c r="O1129" s="102"/>
      <c r="P1129" s="102"/>
      <c r="Q1129" s="102"/>
      <c r="R1129" s="103">
        <f t="shared" si="76"/>
        <v>0</v>
      </c>
      <c r="S1129" s="104">
        <f t="shared" ref="S1129:S1133" si="87">AVERAGE(H1129:Q1129)</f>
        <v>0</v>
      </c>
      <c r="T1129" s="103">
        <v>4</v>
      </c>
      <c r="Y1129" s="105"/>
    </row>
    <row r="1130" spans="1:25" s="48" customFormat="1" ht="16.5" thickTop="1" thickBot="1">
      <c r="A1130" s="99"/>
      <c r="B1130" s="100"/>
      <c r="C1130" s="100">
        <v>63</v>
      </c>
      <c r="D1130" s="101">
        <v>734917</v>
      </c>
      <c r="E1130" s="101" t="s">
        <v>247</v>
      </c>
      <c r="F1130" s="101" t="s">
        <v>126</v>
      </c>
      <c r="G1130" s="101">
        <v>29.5</v>
      </c>
      <c r="H1130" s="101">
        <v>0</v>
      </c>
      <c r="I1130" s="101">
        <v>0</v>
      </c>
      <c r="J1130" s="102">
        <v>0</v>
      </c>
      <c r="K1130" s="102">
        <v>0</v>
      </c>
      <c r="L1130" s="102">
        <v>0</v>
      </c>
      <c r="M1130" s="102">
        <v>0</v>
      </c>
      <c r="N1130" s="102"/>
      <c r="O1130" s="102"/>
      <c r="P1130" s="102"/>
      <c r="Q1130" s="102"/>
      <c r="R1130" s="103">
        <f t="shared" si="76"/>
        <v>0</v>
      </c>
      <c r="S1130" s="104">
        <f t="shared" si="87"/>
        <v>0</v>
      </c>
      <c r="T1130" s="103">
        <v>3</v>
      </c>
      <c r="Y1130" s="105"/>
    </row>
    <row r="1131" spans="1:25" s="48" customFormat="1" ht="16.5" thickTop="1" thickBot="1">
      <c r="A1131" s="99"/>
      <c r="B1131" s="100"/>
      <c r="C1131" s="100">
        <v>64</v>
      </c>
      <c r="D1131" s="101">
        <v>734918</v>
      </c>
      <c r="E1131" s="101" t="s">
        <v>248</v>
      </c>
      <c r="F1131" s="101" t="s">
        <v>127</v>
      </c>
      <c r="G1131" s="101">
        <v>44.5</v>
      </c>
      <c r="H1131" s="101">
        <v>0</v>
      </c>
      <c r="I1131" s="101">
        <v>0</v>
      </c>
      <c r="J1131" s="102">
        <v>0</v>
      </c>
      <c r="K1131" s="102">
        <v>0</v>
      </c>
      <c r="L1131" s="102">
        <v>0</v>
      </c>
      <c r="M1131" s="102">
        <v>0</v>
      </c>
      <c r="N1131" s="102"/>
      <c r="O1131" s="102"/>
      <c r="P1131" s="102"/>
      <c r="Q1131" s="102"/>
      <c r="R1131" s="103">
        <f t="shared" si="76"/>
        <v>0</v>
      </c>
      <c r="S1131" s="104">
        <f t="shared" si="87"/>
        <v>0</v>
      </c>
      <c r="T1131" s="103">
        <v>4</v>
      </c>
      <c r="Y1131" s="105"/>
    </row>
    <row r="1132" spans="1:25" s="48" customFormat="1" ht="16.5" thickTop="1" thickBot="1">
      <c r="A1132" s="99"/>
      <c r="B1132" s="100"/>
      <c r="C1132" s="100">
        <v>65</v>
      </c>
      <c r="D1132" s="101">
        <v>734920</v>
      </c>
      <c r="E1132" s="101" t="s">
        <v>249</v>
      </c>
      <c r="F1132" s="101" t="s">
        <v>128</v>
      </c>
      <c r="G1132" s="101">
        <v>34.5</v>
      </c>
      <c r="H1132" s="101">
        <v>0</v>
      </c>
      <c r="I1132" s="101">
        <v>0</v>
      </c>
      <c r="J1132" s="102">
        <v>0</v>
      </c>
      <c r="K1132" s="102">
        <v>0</v>
      </c>
      <c r="L1132" s="102">
        <v>0</v>
      </c>
      <c r="M1132" s="102">
        <v>0</v>
      </c>
      <c r="N1132" s="102"/>
      <c r="O1132" s="102"/>
      <c r="P1132" s="102"/>
      <c r="Q1132" s="102"/>
      <c r="R1132" s="103">
        <f t="shared" ref="R1132:R1197" si="88">SUM(H1132:Q1132)</f>
        <v>0</v>
      </c>
      <c r="S1132" s="104">
        <f t="shared" si="87"/>
        <v>0</v>
      </c>
      <c r="T1132" s="103">
        <v>0</v>
      </c>
      <c r="Y1132" s="105"/>
    </row>
    <row r="1133" spans="1:25" s="48" customFormat="1" ht="16.5" thickTop="1" thickBot="1">
      <c r="A1133" s="99"/>
      <c r="B1133" s="100"/>
      <c r="C1133" s="100">
        <v>66</v>
      </c>
      <c r="D1133" s="101">
        <v>734921</v>
      </c>
      <c r="E1133" s="101" t="s">
        <v>250</v>
      </c>
      <c r="F1133" s="101" t="s">
        <v>129</v>
      </c>
      <c r="G1133" s="101">
        <v>34.5</v>
      </c>
      <c r="H1133" s="101">
        <v>0</v>
      </c>
      <c r="I1133" s="101">
        <v>0</v>
      </c>
      <c r="J1133" s="102">
        <v>0</v>
      </c>
      <c r="K1133" s="102">
        <v>0</v>
      </c>
      <c r="L1133" s="102">
        <v>0</v>
      </c>
      <c r="M1133" s="102">
        <v>0</v>
      </c>
      <c r="N1133" s="102"/>
      <c r="O1133" s="102"/>
      <c r="P1133" s="102"/>
      <c r="Q1133" s="102"/>
      <c r="R1133" s="103">
        <f t="shared" si="88"/>
        <v>0</v>
      </c>
      <c r="S1133" s="104">
        <f t="shared" si="87"/>
        <v>0</v>
      </c>
      <c r="T1133" s="103">
        <v>0</v>
      </c>
      <c r="Y1133" s="105"/>
    </row>
    <row r="1134" spans="1:25" s="48" customFormat="1" ht="16.5" thickTop="1" thickBot="1">
      <c r="A1134" s="99"/>
      <c r="B1134" s="100"/>
      <c r="C1134" s="100">
        <v>67</v>
      </c>
      <c r="D1134" s="101">
        <v>734922</v>
      </c>
      <c r="E1134" s="101" t="s">
        <v>251</v>
      </c>
      <c r="F1134" s="101" t="s">
        <v>130</v>
      </c>
      <c r="G1134" s="101">
        <v>34.5</v>
      </c>
      <c r="H1134" s="101">
        <v>0</v>
      </c>
      <c r="I1134" s="101">
        <v>0</v>
      </c>
      <c r="J1134" s="102">
        <v>0</v>
      </c>
      <c r="K1134" s="102">
        <v>0</v>
      </c>
      <c r="L1134" s="102">
        <v>0</v>
      </c>
      <c r="M1134" s="102">
        <v>0</v>
      </c>
      <c r="N1134" s="102"/>
      <c r="O1134" s="102"/>
      <c r="P1134" s="102"/>
      <c r="Q1134" s="102"/>
      <c r="R1134" s="103">
        <f t="shared" si="88"/>
        <v>0</v>
      </c>
      <c r="S1134" s="104">
        <f>AVERAGE(H1134:Q1134)</f>
        <v>0</v>
      </c>
      <c r="T1134" s="103">
        <v>0</v>
      </c>
      <c r="Y1134" s="105"/>
    </row>
    <row r="1135" spans="1:25" s="48" customFormat="1" ht="16.5" thickTop="1" thickBot="1">
      <c r="A1135" s="99"/>
      <c r="B1135" s="100"/>
      <c r="C1135" s="100">
        <v>68</v>
      </c>
      <c r="D1135" s="101">
        <v>734923</v>
      </c>
      <c r="E1135" s="101" t="s">
        <v>252</v>
      </c>
      <c r="F1135" s="101" t="s">
        <v>131</v>
      </c>
      <c r="G1135" s="101">
        <v>29.5</v>
      </c>
      <c r="H1135" s="101">
        <v>0</v>
      </c>
      <c r="I1135" s="101">
        <v>0</v>
      </c>
      <c r="J1135" s="102">
        <v>0</v>
      </c>
      <c r="K1135" s="102">
        <v>0</v>
      </c>
      <c r="L1135" s="102">
        <v>0</v>
      </c>
      <c r="M1135" s="102">
        <v>0</v>
      </c>
      <c r="N1135" s="102"/>
      <c r="O1135" s="102"/>
      <c r="P1135" s="102"/>
      <c r="Q1135" s="102"/>
      <c r="R1135" s="103">
        <f t="shared" si="88"/>
        <v>0</v>
      </c>
      <c r="S1135" s="104">
        <f t="shared" ref="S1135:S1139" si="89">AVERAGE(H1135:Q1135)</f>
        <v>0</v>
      </c>
      <c r="T1135" s="103">
        <v>0</v>
      </c>
      <c r="Y1135" s="105"/>
    </row>
    <row r="1136" spans="1:25" s="48" customFormat="1" ht="16.5" thickTop="1" thickBot="1">
      <c r="A1136" s="99"/>
      <c r="B1136" s="100"/>
      <c r="C1136" s="100">
        <v>69</v>
      </c>
      <c r="D1136" s="101">
        <v>734924</v>
      </c>
      <c r="E1136" s="101" t="s">
        <v>253</v>
      </c>
      <c r="F1136" s="101" t="s">
        <v>132</v>
      </c>
      <c r="G1136" s="101">
        <v>29.5</v>
      </c>
      <c r="H1136" s="101">
        <v>0</v>
      </c>
      <c r="I1136" s="101">
        <v>0</v>
      </c>
      <c r="J1136" s="102">
        <v>0</v>
      </c>
      <c r="K1136" s="102">
        <v>0</v>
      </c>
      <c r="L1136" s="102">
        <v>0</v>
      </c>
      <c r="M1136" s="102">
        <v>0</v>
      </c>
      <c r="N1136" s="102"/>
      <c r="O1136" s="102"/>
      <c r="P1136" s="102"/>
      <c r="Q1136" s="102"/>
      <c r="R1136" s="103">
        <f t="shared" si="88"/>
        <v>0</v>
      </c>
      <c r="S1136" s="104">
        <f t="shared" si="89"/>
        <v>0</v>
      </c>
      <c r="T1136" s="103">
        <v>0</v>
      </c>
      <c r="Y1136" s="105"/>
    </row>
    <row r="1137" spans="1:25" s="48" customFormat="1" ht="16.5" thickTop="1" thickBot="1">
      <c r="A1137" s="99"/>
      <c r="B1137" s="100"/>
      <c r="C1137" s="100">
        <v>70</v>
      </c>
      <c r="D1137" s="101">
        <v>734925</v>
      </c>
      <c r="E1137" s="101" t="s">
        <v>254</v>
      </c>
      <c r="F1137" s="101" t="s">
        <v>133</v>
      </c>
      <c r="G1137" s="101">
        <v>29.5</v>
      </c>
      <c r="H1137" s="101">
        <v>0</v>
      </c>
      <c r="I1137" s="101">
        <v>0</v>
      </c>
      <c r="J1137" s="102">
        <v>0</v>
      </c>
      <c r="K1137" s="102">
        <v>0</v>
      </c>
      <c r="L1137" s="102">
        <v>0</v>
      </c>
      <c r="M1137" s="102">
        <v>0</v>
      </c>
      <c r="N1137" s="102"/>
      <c r="O1137" s="102"/>
      <c r="P1137" s="102"/>
      <c r="Q1137" s="102"/>
      <c r="R1137" s="103">
        <f t="shared" si="88"/>
        <v>0</v>
      </c>
      <c r="S1137" s="104">
        <f t="shared" si="89"/>
        <v>0</v>
      </c>
      <c r="T1137" s="103">
        <v>0</v>
      </c>
      <c r="Y1137" s="105"/>
    </row>
    <row r="1138" spans="1:25" s="48" customFormat="1" ht="16.5" thickTop="1" thickBot="1">
      <c r="A1138" s="99"/>
      <c r="B1138" s="100"/>
      <c r="C1138" s="100">
        <v>71</v>
      </c>
      <c r="D1138" s="101">
        <v>734926</v>
      </c>
      <c r="E1138" s="101" t="s">
        <v>255</v>
      </c>
      <c r="F1138" s="101" t="s">
        <v>134</v>
      </c>
      <c r="G1138" s="101">
        <v>24.5</v>
      </c>
      <c r="H1138" s="101">
        <v>0</v>
      </c>
      <c r="I1138" s="101">
        <v>0</v>
      </c>
      <c r="J1138" s="102">
        <v>0</v>
      </c>
      <c r="K1138" s="102">
        <v>0</v>
      </c>
      <c r="L1138" s="102">
        <v>0</v>
      </c>
      <c r="M1138" s="102">
        <v>0</v>
      </c>
      <c r="N1138" s="102"/>
      <c r="O1138" s="102"/>
      <c r="P1138" s="102"/>
      <c r="Q1138" s="102"/>
      <c r="R1138" s="103">
        <f t="shared" si="88"/>
        <v>0</v>
      </c>
      <c r="S1138" s="104">
        <f t="shared" si="89"/>
        <v>0</v>
      </c>
      <c r="T1138" s="103">
        <v>0</v>
      </c>
      <c r="Y1138" s="105"/>
    </row>
    <row r="1139" spans="1:25" s="48" customFormat="1" ht="16.5" thickTop="1" thickBot="1">
      <c r="A1139" s="99"/>
      <c r="B1139" s="100"/>
      <c r="C1139" s="100">
        <v>72</v>
      </c>
      <c r="D1139" s="101">
        <v>734927</v>
      </c>
      <c r="E1139" s="101" t="s">
        <v>256</v>
      </c>
      <c r="F1139" s="101" t="s">
        <v>135</v>
      </c>
      <c r="G1139" s="101">
        <v>24.5</v>
      </c>
      <c r="H1139" s="101">
        <v>0</v>
      </c>
      <c r="I1139" s="101">
        <v>0</v>
      </c>
      <c r="J1139" s="102">
        <v>2</v>
      </c>
      <c r="K1139" s="102">
        <v>0</v>
      </c>
      <c r="L1139" s="102">
        <v>0</v>
      </c>
      <c r="M1139" s="102">
        <v>0</v>
      </c>
      <c r="N1139" s="102"/>
      <c r="O1139" s="102"/>
      <c r="P1139" s="102"/>
      <c r="Q1139" s="102"/>
      <c r="R1139" s="103">
        <f t="shared" si="88"/>
        <v>2</v>
      </c>
      <c r="S1139" s="104">
        <f t="shared" si="89"/>
        <v>0.33333333333333331</v>
      </c>
      <c r="T1139" s="103">
        <v>2</v>
      </c>
      <c r="Y1139" s="105"/>
    </row>
    <row r="1140" spans="1:25" s="48" customFormat="1" ht="16.5" thickTop="1" thickBot="1">
      <c r="A1140" s="99"/>
      <c r="B1140" s="100"/>
      <c r="C1140" s="100">
        <v>73</v>
      </c>
      <c r="D1140" s="101">
        <v>734928</v>
      </c>
      <c r="E1140" s="101" t="s">
        <v>257</v>
      </c>
      <c r="F1140" s="101" t="s">
        <v>136</v>
      </c>
      <c r="G1140" s="101">
        <v>24</v>
      </c>
      <c r="H1140" s="101">
        <v>0</v>
      </c>
      <c r="I1140" s="101">
        <v>0</v>
      </c>
      <c r="J1140" s="102">
        <v>0</v>
      </c>
      <c r="K1140" s="102">
        <v>0</v>
      </c>
      <c r="L1140" s="102">
        <v>0</v>
      </c>
      <c r="M1140" s="102">
        <v>0</v>
      </c>
      <c r="N1140" s="102"/>
      <c r="O1140" s="102"/>
      <c r="P1140" s="102"/>
      <c r="Q1140" s="102"/>
      <c r="R1140" s="103">
        <f t="shared" si="88"/>
        <v>0</v>
      </c>
      <c r="S1140" s="104">
        <f>AVERAGE(H1140:Q1140)</f>
        <v>0</v>
      </c>
      <c r="T1140" s="103">
        <v>0</v>
      </c>
      <c r="Y1140" s="105"/>
    </row>
    <row r="1141" spans="1:25" s="48" customFormat="1" ht="16.5" thickTop="1" thickBot="1">
      <c r="A1141" s="99"/>
      <c r="B1141" s="100"/>
      <c r="C1141" s="100">
        <v>74</v>
      </c>
      <c r="D1141" s="101">
        <v>734929</v>
      </c>
      <c r="E1141" s="101" t="s">
        <v>258</v>
      </c>
      <c r="F1141" s="101" t="s">
        <v>137</v>
      </c>
      <c r="G1141" s="101">
        <v>24.5</v>
      </c>
      <c r="H1141" s="101">
        <v>0</v>
      </c>
      <c r="I1141" s="101">
        <v>0</v>
      </c>
      <c r="J1141" s="102">
        <v>0</v>
      </c>
      <c r="K1141" s="102">
        <v>0</v>
      </c>
      <c r="L1141" s="102">
        <v>0</v>
      </c>
      <c r="M1141" s="102">
        <v>0</v>
      </c>
      <c r="N1141" s="102"/>
      <c r="O1141" s="102"/>
      <c r="P1141" s="102"/>
      <c r="Q1141" s="102"/>
      <c r="R1141" s="103">
        <f t="shared" si="88"/>
        <v>0</v>
      </c>
      <c r="S1141" s="104">
        <f t="shared" ref="S1141:S1145" si="90">AVERAGE(H1141:Q1141)</f>
        <v>0</v>
      </c>
      <c r="T1141" s="103">
        <v>0</v>
      </c>
      <c r="Y1141" s="105"/>
    </row>
    <row r="1142" spans="1:25" s="48" customFormat="1" ht="16.5" thickTop="1" thickBot="1">
      <c r="A1142" s="99"/>
      <c r="B1142" s="100"/>
      <c r="C1142" s="100">
        <v>75</v>
      </c>
      <c r="D1142" s="101">
        <v>734930</v>
      </c>
      <c r="E1142" s="101" t="s">
        <v>259</v>
      </c>
      <c r="F1142" s="101" t="s">
        <v>138</v>
      </c>
      <c r="G1142" s="101">
        <v>24.5</v>
      </c>
      <c r="H1142" s="101">
        <v>0</v>
      </c>
      <c r="I1142" s="101">
        <v>0</v>
      </c>
      <c r="J1142" s="102">
        <v>0</v>
      </c>
      <c r="K1142" s="102">
        <v>0</v>
      </c>
      <c r="L1142" s="102">
        <v>0</v>
      </c>
      <c r="M1142" s="102">
        <v>0</v>
      </c>
      <c r="N1142" s="102"/>
      <c r="O1142" s="102"/>
      <c r="P1142" s="102"/>
      <c r="Q1142" s="102"/>
      <c r="R1142" s="103">
        <f t="shared" si="88"/>
        <v>0</v>
      </c>
      <c r="S1142" s="104">
        <f t="shared" si="90"/>
        <v>0</v>
      </c>
      <c r="T1142" s="103">
        <v>0</v>
      </c>
      <c r="Y1142" s="105"/>
    </row>
    <row r="1143" spans="1:25" s="48" customFormat="1" ht="16.5" thickTop="1" thickBot="1">
      <c r="A1143" s="99"/>
      <c r="B1143" s="100"/>
      <c r="C1143" s="100">
        <v>76</v>
      </c>
      <c r="D1143" s="101">
        <v>734931</v>
      </c>
      <c r="E1143" s="101" t="s">
        <v>260</v>
      </c>
      <c r="F1143" s="101" t="s">
        <v>139</v>
      </c>
      <c r="G1143" s="101">
        <v>24.5</v>
      </c>
      <c r="H1143" s="101">
        <v>0</v>
      </c>
      <c r="I1143" s="101">
        <v>0</v>
      </c>
      <c r="J1143" s="102">
        <v>0</v>
      </c>
      <c r="K1143" s="102">
        <v>0</v>
      </c>
      <c r="L1143" s="102">
        <v>0</v>
      </c>
      <c r="M1143" s="102">
        <v>0</v>
      </c>
      <c r="N1143" s="102"/>
      <c r="O1143" s="102"/>
      <c r="P1143" s="102"/>
      <c r="Q1143" s="102"/>
      <c r="R1143" s="103">
        <f t="shared" si="88"/>
        <v>0</v>
      </c>
      <c r="S1143" s="104">
        <f t="shared" si="90"/>
        <v>0</v>
      </c>
      <c r="T1143" s="103">
        <v>0</v>
      </c>
      <c r="Y1143" s="105"/>
    </row>
    <row r="1144" spans="1:25" s="48" customFormat="1" ht="16.5" thickTop="1" thickBot="1">
      <c r="A1144" s="99"/>
      <c r="B1144" s="100"/>
      <c r="C1144" s="100">
        <v>77</v>
      </c>
      <c r="D1144" s="101">
        <v>734933</v>
      </c>
      <c r="E1144" s="101" t="s">
        <v>261</v>
      </c>
      <c r="F1144" s="101" t="s">
        <v>140</v>
      </c>
      <c r="G1144" s="101">
        <v>24.5</v>
      </c>
      <c r="H1144" s="101">
        <v>0</v>
      </c>
      <c r="I1144" s="101">
        <v>0</v>
      </c>
      <c r="J1144" s="102">
        <v>0</v>
      </c>
      <c r="K1144" s="102">
        <v>0</v>
      </c>
      <c r="L1144" s="102">
        <v>0</v>
      </c>
      <c r="M1144" s="102">
        <v>0</v>
      </c>
      <c r="N1144" s="102"/>
      <c r="O1144" s="102"/>
      <c r="P1144" s="102"/>
      <c r="Q1144" s="102"/>
      <c r="R1144" s="103">
        <f t="shared" si="88"/>
        <v>0</v>
      </c>
      <c r="S1144" s="104">
        <f t="shared" si="90"/>
        <v>0</v>
      </c>
      <c r="T1144" s="103">
        <v>0</v>
      </c>
      <c r="Y1144" s="105"/>
    </row>
    <row r="1145" spans="1:25" s="48" customFormat="1" ht="16.5" thickTop="1" thickBot="1">
      <c r="A1145" s="99"/>
      <c r="B1145" s="100"/>
      <c r="C1145" s="100">
        <v>78</v>
      </c>
      <c r="D1145" s="101">
        <v>734934</v>
      </c>
      <c r="E1145" s="101" t="s">
        <v>262</v>
      </c>
      <c r="F1145" s="101" t="s">
        <v>141</v>
      </c>
      <c r="G1145" s="101">
        <v>24.5</v>
      </c>
      <c r="H1145" s="101">
        <v>0</v>
      </c>
      <c r="I1145" s="101">
        <v>0</v>
      </c>
      <c r="J1145" s="102">
        <v>0</v>
      </c>
      <c r="K1145" s="102">
        <v>0</v>
      </c>
      <c r="L1145" s="102">
        <v>0</v>
      </c>
      <c r="M1145" s="102">
        <v>0</v>
      </c>
      <c r="N1145" s="102"/>
      <c r="O1145" s="102"/>
      <c r="P1145" s="102"/>
      <c r="Q1145" s="102"/>
      <c r="R1145" s="103">
        <f t="shared" si="88"/>
        <v>0</v>
      </c>
      <c r="S1145" s="104">
        <f t="shared" si="90"/>
        <v>0</v>
      </c>
      <c r="T1145" s="103">
        <v>0</v>
      </c>
      <c r="Y1145" s="105"/>
    </row>
    <row r="1146" spans="1:25" s="48" customFormat="1" ht="16.5" thickTop="1" thickBot="1">
      <c r="A1146" s="99"/>
      <c r="B1146" s="100"/>
      <c r="C1146" s="100">
        <v>79</v>
      </c>
      <c r="D1146" s="101">
        <v>734935</v>
      </c>
      <c r="E1146" s="101" t="s">
        <v>263</v>
      </c>
      <c r="F1146" s="101" t="s">
        <v>142</v>
      </c>
      <c r="G1146" s="101">
        <v>29.5</v>
      </c>
      <c r="H1146" s="101">
        <v>0</v>
      </c>
      <c r="I1146" s="101">
        <v>0</v>
      </c>
      <c r="J1146" s="102">
        <v>0</v>
      </c>
      <c r="K1146" s="102">
        <v>0</v>
      </c>
      <c r="L1146" s="102">
        <v>0</v>
      </c>
      <c r="M1146" s="102">
        <v>0</v>
      </c>
      <c r="N1146" s="102"/>
      <c r="O1146" s="102"/>
      <c r="P1146" s="102"/>
      <c r="Q1146" s="102"/>
      <c r="R1146" s="103">
        <f t="shared" si="88"/>
        <v>0</v>
      </c>
      <c r="S1146" s="104">
        <f>AVERAGE(H1146:Q1146)</f>
        <v>0</v>
      </c>
      <c r="T1146" s="103">
        <v>0</v>
      </c>
      <c r="Y1146" s="105"/>
    </row>
    <row r="1147" spans="1:25" s="48" customFormat="1" ht="16.5" thickTop="1" thickBot="1">
      <c r="A1147" s="99"/>
      <c r="B1147" s="100"/>
      <c r="C1147" s="100">
        <v>80</v>
      </c>
      <c r="D1147" s="101">
        <v>734936</v>
      </c>
      <c r="E1147" s="101" t="s">
        <v>264</v>
      </c>
      <c r="F1147" s="101" t="s">
        <v>143</v>
      </c>
      <c r="G1147" s="101">
        <v>29.5</v>
      </c>
      <c r="H1147" s="101">
        <v>0</v>
      </c>
      <c r="I1147" s="101">
        <v>0</v>
      </c>
      <c r="J1147" s="102">
        <v>0</v>
      </c>
      <c r="K1147" s="102">
        <v>0</v>
      </c>
      <c r="L1147" s="102">
        <v>0</v>
      </c>
      <c r="M1147" s="102">
        <v>0</v>
      </c>
      <c r="N1147" s="102"/>
      <c r="O1147" s="102"/>
      <c r="P1147" s="102"/>
      <c r="Q1147" s="102"/>
      <c r="R1147" s="103">
        <f t="shared" si="88"/>
        <v>0</v>
      </c>
      <c r="S1147" s="104">
        <f t="shared" ref="S1147:S1151" si="91">AVERAGE(H1147:Q1147)</f>
        <v>0</v>
      </c>
      <c r="T1147" s="103">
        <v>0</v>
      </c>
      <c r="Y1147" s="105"/>
    </row>
    <row r="1148" spans="1:25" s="48" customFormat="1" ht="16.5" thickTop="1" thickBot="1">
      <c r="A1148" s="99"/>
      <c r="B1148" s="100"/>
      <c r="C1148" s="100">
        <v>81</v>
      </c>
      <c r="D1148" s="101">
        <v>734937</v>
      </c>
      <c r="E1148" s="101" t="s">
        <v>265</v>
      </c>
      <c r="F1148" s="101" t="s">
        <v>144</v>
      </c>
      <c r="G1148" s="101">
        <v>69.5</v>
      </c>
      <c r="H1148" s="101">
        <v>0</v>
      </c>
      <c r="I1148" s="101">
        <v>0</v>
      </c>
      <c r="J1148" s="102">
        <v>0</v>
      </c>
      <c r="K1148" s="102">
        <v>0</v>
      </c>
      <c r="L1148" s="102">
        <v>0</v>
      </c>
      <c r="M1148" s="102">
        <v>0</v>
      </c>
      <c r="N1148" s="102"/>
      <c r="O1148" s="102"/>
      <c r="P1148" s="102"/>
      <c r="Q1148" s="102"/>
      <c r="R1148" s="103">
        <f t="shared" si="88"/>
        <v>0</v>
      </c>
      <c r="S1148" s="104">
        <f t="shared" si="91"/>
        <v>0</v>
      </c>
      <c r="T1148" s="103">
        <v>0</v>
      </c>
      <c r="Y1148" s="105"/>
    </row>
    <row r="1149" spans="1:25" s="48" customFormat="1" ht="16.5" thickTop="1" thickBot="1">
      <c r="A1149" s="99"/>
      <c r="B1149" s="100"/>
      <c r="C1149" s="100">
        <v>82</v>
      </c>
      <c r="D1149" s="101">
        <v>734938</v>
      </c>
      <c r="E1149" s="101" t="s">
        <v>266</v>
      </c>
      <c r="F1149" s="101" t="s">
        <v>145</v>
      </c>
      <c r="G1149" s="101">
        <v>69.5</v>
      </c>
      <c r="H1149" s="101">
        <v>0</v>
      </c>
      <c r="I1149" s="101">
        <v>0</v>
      </c>
      <c r="J1149" s="102">
        <v>0</v>
      </c>
      <c r="K1149" s="102">
        <v>0</v>
      </c>
      <c r="L1149" s="102">
        <v>0</v>
      </c>
      <c r="M1149" s="102">
        <v>0</v>
      </c>
      <c r="N1149" s="102"/>
      <c r="O1149" s="102"/>
      <c r="P1149" s="102"/>
      <c r="Q1149" s="102"/>
      <c r="R1149" s="103">
        <f t="shared" si="88"/>
        <v>0</v>
      </c>
      <c r="S1149" s="104">
        <f t="shared" si="91"/>
        <v>0</v>
      </c>
      <c r="T1149" s="103">
        <v>0</v>
      </c>
      <c r="Y1149" s="105"/>
    </row>
    <row r="1150" spans="1:25" s="48" customFormat="1" ht="16.5" thickTop="1" thickBot="1">
      <c r="A1150" s="99"/>
      <c r="B1150" s="100"/>
      <c r="C1150" s="100">
        <v>83</v>
      </c>
      <c r="D1150" s="101">
        <v>734939</v>
      </c>
      <c r="E1150" s="101" t="s">
        <v>267</v>
      </c>
      <c r="F1150" s="101" t="s">
        <v>146</v>
      </c>
      <c r="G1150" s="101">
        <v>109.5</v>
      </c>
      <c r="H1150" s="101">
        <v>0</v>
      </c>
      <c r="I1150" s="101">
        <v>0</v>
      </c>
      <c r="J1150" s="102">
        <v>0</v>
      </c>
      <c r="K1150" s="102">
        <v>0</v>
      </c>
      <c r="L1150" s="102">
        <v>0</v>
      </c>
      <c r="M1150" s="102">
        <v>0</v>
      </c>
      <c r="N1150" s="102"/>
      <c r="O1150" s="102"/>
      <c r="P1150" s="102"/>
      <c r="Q1150" s="102"/>
      <c r="R1150" s="103">
        <f t="shared" si="88"/>
        <v>0</v>
      </c>
      <c r="S1150" s="104">
        <f t="shared" si="91"/>
        <v>0</v>
      </c>
      <c r="T1150" s="103">
        <v>4</v>
      </c>
      <c r="Y1150" s="105"/>
    </row>
    <row r="1151" spans="1:25" s="48" customFormat="1" ht="16.5" thickTop="1" thickBot="1">
      <c r="A1151" s="99"/>
      <c r="B1151" s="100"/>
      <c r="C1151" s="100">
        <v>84</v>
      </c>
      <c r="D1151" s="101">
        <v>734940</v>
      </c>
      <c r="E1151" s="101" t="s">
        <v>268</v>
      </c>
      <c r="F1151" s="101" t="s">
        <v>147</v>
      </c>
      <c r="G1151" s="101">
        <v>44.5</v>
      </c>
      <c r="H1151" s="101">
        <v>0</v>
      </c>
      <c r="I1151" s="101">
        <v>0</v>
      </c>
      <c r="J1151" s="102">
        <v>0</v>
      </c>
      <c r="K1151" s="102">
        <v>0</v>
      </c>
      <c r="L1151" s="102">
        <v>0</v>
      </c>
      <c r="M1151" s="102">
        <v>0</v>
      </c>
      <c r="N1151" s="102"/>
      <c r="O1151" s="102"/>
      <c r="P1151" s="102"/>
      <c r="Q1151" s="102"/>
      <c r="R1151" s="103">
        <f t="shared" si="88"/>
        <v>0</v>
      </c>
      <c r="S1151" s="104">
        <f t="shared" si="91"/>
        <v>0</v>
      </c>
      <c r="T1151" s="103">
        <v>2</v>
      </c>
      <c r="Y1151" s="105"/>
    </row>
    <row r="1152" spans="1:25" s="48" customFormat="1" ht="16.5" thickTop="1" thickBot="1">
      <c r="A1152" s="99"/>
      <c r="B1152" s="100"/>
      <c r="C1152" s="100">
        <v>85</v>
      </c>
      <c r="D1152" s="101">
        <v>734941</v>
      </c>
      <c r="E1152" s="101" t="s">
        <v>269</v>
      </c>
      <c r="F1152" s="101" t="s">
        <v>148</v>
      </c>
      <c r="G1152" s="101">
        <v>44.5</v>
      </c>
      <c r="H1152" s="101">
        <v>0</v>
      </c>
      <c r="I1152" s="101">
        <v>0</v>
      </c>
      <c r="J1152" s="102">
        <v>0</v>
      </c>
      <c r="K1152" s="102">
        <v>0</v>
      </c>
      <c r="L1152" s="102">
        <v>0</v>
      </c>
      <c r="M1152" s="102">
        <v>0</v>
      </c>
      <c r="N1152" s="102"/>
      <c r="O1152" s="102"/>
      <c r="P1152" s="102"/>
      <c r="Q1152" s="102"/>
      <c r="R1152" s="103">
        <f t="shared" si="88"/>
        <v>0</v>
      </c>
      <c r="S1152" s="104">
        <f>AVERAGE(H1152:Q1152)</f>
        <v>0</v>
      </c>
      <c r="T1152" s="103">
        <v>2</v>
      </c>
      <c r="Y1152" s="105"/>
    </row>
    <row r="1153" spans="1:25" s="48" customFormat="1" ht="16.5" thickTop="1" thickBot="1">
      <c r="A1153" s="99"/>
      <c r="B1153" s="100"/>
      <c r="C1153" s="100">
        <v>86</v>
      </c>
      <c r="D1153" s="101">
        <v>734942</v>
      </c>
      <c r="E1153" s="101" t="s">
        <v>270</v>
      </c>
      <c r="F1153" s="101" t="s">
        <v>149</v>
      </c>
      <c r="G1153" s="101">
        <v>24.5</v>
      </c>
      <c r="H1153" s="101">
        <v>0</v>
      </c>
      <c r="I1153" s="101">
        <v>0</v>
      </c>
      <c r="J1153" s="102">
        <v>0</v>
      </c>
      <c r="K1153" s="102">
        <v>0</v>
      </c>
      <c r="L1153" s="102">
        <v>0</v>
      </c>
      <c r="M1153" s="102">
        <v>2</v>
      </c>
      <c r="N1153" s="102"/>
      <c r="O1153" s="102"/>
      <c r="P1153" s="102"/>
      <c r="Q1153" s="102"/>
      <c r="R1153" s="103">
        <f t="shared" si="88"/>
        <v>2</v>
      </c>
      <c r="S1153" s="104">
        <f t="shared" ref="S1153:S1157" si="92">AVERAGE(H1153:Q1153)</f>
        <v>0.33333333333333331</v>
      </c>
      <c r="T1153" s="103">
        <v>2</v>
      </c>
      <c r="Y1153" s="105"/>
    </row>
    <row r="1154" spans="1:25" s="48" customFormat="1" ht="16.5" thickTop="1" thickBot="1">
      <c r="A1154" s="99"/>
      <c r="B1154" s="100"/>
      <c r="C1154" s="100">
        <v>87</v>
      </c>
      <c r="D1154" s="101">
        <v>734943</v>
      </c>
      <c r="E1154" s="101" t="s">
        <v>271</v>
      </c>
      <c r="F1154" s="101" t="s">
        <v>150</v>
      </c>
      <c r="G1154" s="101">
        <v>24.5</v>
      </c>
      <c r="H1154" s="101">
        <v>0</v>
      </c>
      <c r="I1154" s="101">
        <v>0</v>
      </c>
      <c r="J1154" s="102">
        <v>0</v>
      </c>
      <c r="K1154" s="102">
        <v>0</v>
      </c>
      <c r="L1154" s="102">
        <v>0</v>
      </c>
      <c r="M1154" s="102">
        <v>0</v>
      </c>
      <c r="N1154" s="102"/>
      <c r="O1154" s="102"/>
      <c r="P1154" s="102"/>
      <c r="Q1154" s="102"/>
      <c r="R1154" s="103">
        <f t="shared" si="88"/>
        <v>0</v>
      </c>
      <c r="S1154" s="104">
        <f t="shared" si="92"/>
        <v>0</v>
      </c>
      <c r="T1154" s="103">
        <v>4</v>
      </c>
      <c r="Y1154" s="105"/>
    </row>
    <row r="1155" spans="1:25" s="48" customFormat="1" ht="16.5" thickTop="1" thickBot="1">
      <c r="A1155" s="99"/>
      <c r="B1155" s="100"/>
      <c r="C1155" s="100">
        <v>88</v>
      </c>
      <c r="D1155" s="101">
        <v>734944</v>
      </c>
      <c r="E1155" s="101" t="s">
        <v>272</v>
      </c>
      <c r="F1155" s="101" t="s">
        <v>151</v>
      </c>
      <c r="G1155" s="101">
        <v>24.5</v>
      </c>
      <c r="H1155" s="101">
        <v>0</v>
      </c>
      <c r="I1155" s="101">
        <v>0</v>
      </c>
      <c r="J1155" s="102">
        <v>0</v>
      </c>
      <c r="K1155" s="102">
        <v>0</v>
      </c>
      <c r="L1155" s="102">
        <v>0</v>
      </c>
      <c r="M1155" s="102">
        <v>1</v>
      </c>
      <c r="N1155" s="102"/>
      <c r="O1155" s="102"/>
      <c r="P1155" s="102"/>
      <c r="Q1155" s="102"/>
      <c r="R1155" s="103">
        <f t="shared" si="88"/>
        <v>1</v>
      </c>
      <c r="S1155" s="104">
        <f t="shared" si="92"/>
        <v>0.16666666666666666</v>
      </c>
      <c r="T1155" s="103">
        <v>2</v>
      </c>
      <c r="Y1155" s="105"/>
    </row>
    <row r="1156" spans="1:25" s="48" customFormat="1" ht="16.5" thickTop="1" thickBot="1">
      <c r="A1156" s="99"/>
      <c r="B1156" s="100"/>
      <c r="C1156" s="100">
        <v>89</v>
      </c>
      <c r="D1156" s="101">
        <v>734945</v>
      </c>
      <c r="E1156" s="101" t="s">
        <v>273</v>
      </c>
      <c r="F1156" s="101" t="s">
        <v>152</v>
      </c>
      <c r="G1156" s="101">
        <v>39.5</v>
      </c>
      <c r="H1156" s="101">
        <v>0</v>
      </c>
      <c r="I1156" s="101">
        <v>0</v>
      </c>
      <c r="J1156" s="102">
        <v>0</v>
      </c>
      <c r="K1156" s="102">
        <v>0</v>
      </c>
      <c r="L1156" s="102">
        <v>0</v>
      </c>
      <c r="M1156" s="102">
        <v>0</v>
      </c>
      <c r="N1156" s="102"/>
      <c r="O1156" s="102"/>
      <c r="P1156" s="102"/>
      <c r="Q1156" s="102"/>
      <c r="R1156" s="103">
        <f t="shared" si="88"/>
        <v>0</v>
      </c>
      <c r="S1156" s="104">
        <f t="shared" si="92"/>
        <v>0</v>
      </c>
      <c r="T1156" s="103">
        <v>0</v>
      </c>
      <c r="Y1156" s="105"/>
    </row>
    <row r="1157" spans="1:25" s="48" customFormat="1" ht="16.5" thickTop="1" thickBot="1">
      <c r="A1157" s="99"/>
      <c r="B1157" s="100"/>
      <c r="C1157" s="100">
        <v>90</v>
      </c>
      <c r="D1157" s="101">
        <v>734947</v>
      </c>
      <c r="E1157" s="101" t="s">
        <v>274</v>
      </c>
      <c r="F1157" s="101" t="s">
        <v>153</v>
      </c>
      <c r="G1157" s="101">
        <v>39.5</v>
      </c>
      <c r="H1157" s="101">
        <v>0</v>
      </c>
      <c r="I1157" s="101">
        <v>0</v>
      </c>
      <c r="J1157" s="102">
        <v>0</v>
      </c>
      <c r="K1157" s="102">
        <v>0</v>
      </c>
      <c r="L1157" s="102">
        <v>0</v>
      </c>
      <c r="M1157" s="102">
        <v>0</v>
      </c>
      <c r="N1157" s="102"/>
      <c r="O1157" s="102"/>
      <c r="P1157" s="102"/>
      <c r="Q1157" s="102"/>
      <c r="R1157" s="103">
        <f t="shared" si="88"/>
        <v>0</v>
      </c>
      <c r="S1157" s="104">
        <f t="shared" si="92"/>
        <v>0</v>
      </c>
      <c r="T1157" s="103">
        <v>0</v>
      </c>
      <c r="Y1157" s="105"/>
    </row>
    <row r="1158" spans="1:25" s="48" customFormat="1" ht="16.5" thickTop="1" thickBot="1">
      <c r="A1158" s="99"/>
      <c r="B1158" s="100"/>
      <c r="C1158" s="100">
        <v>91</v>
      </c>
      <c r="D1158" s="101">
        <v>734948</v>
      </c>
      <c r="E1158" s="101" t="s">
        <v>275</v>
      </c>
      <c r="F1158" s="101" t="s">
        <v>154</v>
      </c>
      <c r="G1158" s="101">
        <v>49.5</v>
      </c>
      <c r="H1158" s="101">
        <v>0</v>
      </c>
      <c r="I1158" s="101">
        <v>0</v>
      </c>
      <c r="J1158" s="102">
        <v>0</v>
      </c>
      <c r="K1158" s="102">
        <v>0</v>
      </c>
      <c r="L1158" s="102">
        <v>0</v>
      </c>
      <c r="M1158" s="102">
        <v>0</v>
      </c>
      <c r="N1158" s="102"/>
      <c r="O1158" s="102"/>
      <c r="P1158" s="102"/>
      <c r="Q1158" s="102"/>
      <c r="R1158" s="103">
        <f t="shared" si="88"/>
        <v>0</v>
      </c>
      <c r="S1158" s="104">
        <f>AVERAGE(H1158:Q1158)</f>
        <v>0</v>
      </c>
      <c r="T1158" s="103">
        <v>2</v>
      </c>
      <c r="Y1158" s="105"/>
    </row>
    <row r="1159" spans="1:25" s="48" customFormat="1" ht="16.5" thickTop="1" thickBot="1">
      <c r="A1159" s="99"/>
      <c r="B1159" s="100"/>
      <c r="C1159" s="100">
        <v>92</v>
      </c>
      <c r="D1159" s="101">
        <v>734966</v>
      </c>
      <c r="E1159" s="101" t="s">
        <v>276</v>
      </c>
      <c r="F1159" s="101" t="s">
        <v>155</v>
      </c>
      <c r="G1159" s="101">
        <v>24.5</v>
      </c>
      <c r="H1159" s="101">
        <v>0</v>
      </c>
      <c r="I1159" s="101">
        <v>0</v>
      </c>
      <c r="J1159" s="102">
        <v>0</v>
      </c>
      <c r="K1159" s="102">
        <v>0</v>
      </c>
      <c r="L1159" s="102">
        <v>0</v>
      </c>
      <c r="M1159" s="102">
        <v>0</v>
      </c>
      <c r="N1159" s="102"/>
      <c r="O1159" s="102"/>
      <c r="P1159" s="102"/>
      <c r="Q1159" s="102"/>
      <c r="R1159" s="103">
        <f t="shared" si="88"/>
        <v>0</v>
      </c>
      <c r="S1159" s="104">
        <f t="shared" ref="S1159:S1163" si="93">AVERAGE(H1159:Q1159)</f>
        <v>0</v>
      </c>
      <c r="T1159" s="103">
        <v>0</v>
      </c>
      <c r="Y1159" s="105"/>
    </row>
    <row r="1160" spans="1:25" s="48" customFormat="1" ht="16.5" thickTop="1" thickBot="1">
      <c r="A1160" s="99"/>
      <c r="B1160" s="100"/>
      <c r="C1160" s="100">
        <v>93</v>
      </c>
      <c r="D1160" s="101">
        <v>734968</v>
      </c>
      <c r="E1160" s="101" t="s">
        <v>277</v>
      </c>
      <c r="F1160" s="101" t="s">
        <v>156</v>
      </c>
      <c r="G1160" s="101">
        <v>24.5</v>
      </c>
      <c r="H1160" s="101">
        <v>0</v>
      </c>
      <c r="I1160" s="101">
        <v>0</v>
      </c>
      <c r="J1160" s="102">
        <v>0</v>
      </c>
      <c r="K1160" s="102">
        <v>0</v>
      </c>
      <c r="L1160" s="102">
        <v>0</v>
      </c>
      <c r="M1160" s="102">
        <v>0</v>
      </c>
      <c r="N1160" s="102"/>
      <c r="O1160" s="102"/>
      <c r="P1160" s="102"/>
      <c r="Q1160" s="102"/>
      <c r="R1160" s="103">
        <f t="shared" si="88"/>
        <v>0</v>
      </c>
      <c r="S1160" s="104">
        <f t="shared" si="93"/>
        <v>0</v>
      </c>
      <c r="T1160" s="103">
        <v>0</v>
      </c>
      <c r="Y1160" s="105"/>
    </row>
    <row r="1161" spans="1:25" s="48" customFormat="1" ht="16.5" thickTop="1" thickBot="1">
      <c r="A1161" s="99"/>
      <c r="B1161" s="100"/>
      <c r="C1161" s="100">
        <v>94</v>
      </c>
      <c r="D1161" s="101">
        <v>734970</v>
      </c>
      <c r="E1161" s="101" t="s">
        <v>278</v>
      </c>
      <c r="F1161" s="101" t="s">
        <v>157</v>
      </c>
      <c r="G1161" s="101">
        <v>24.5</v>
      </c>
      <c r="H1161" s="101">
        <v>0</v>
      </c>
      <c r="I1161" s="101">
        <v>0</v>
      </c>
      <c r="J1161" s="102">
        <v>0</v>
      </c>
      <c r="K1161" s="102">
        <v>0</v>
      </c>
      <c r="L1161" s="102">
        <v>0</v>
      </c>
      <c r="M1161" s="102">
        <v>0</v>
      </c>
      <c r="N1161" s="102"/>
      <c r="O1161" s="102"/>
      <c r="P1161" s="102"/>
      <c r="Q1161" s="102"/>
      <c r="R1161" s="103">
        <f t="shared" si="88"/>
        <v>0</v>
      </c>
      <c r="S1161" s="104">
        <f t="shared" si="93"/>
        <v>0</v>
      </c>
      <c r="T1161" s="103">
        <v>0</v>
      </c>
      <c r="Y1161" s="105"/>
    </row>
    <row r="1162" spans="1:25" s="48" customFormat="1" ht="16.5" thickTop="1" thickBot="1">
      <c r="A1162" s="99"/>
      <c r="B1162" s="100"/>
      <c r="C1162" s="100">
        <v>95</v>
      </c>
      <c r="D1162" s="101">
        <v>734971</v>
      </c>
      <c r="E1162" s="101" t="s">
        <v>279</v>
      </c>
      <c r="F1162" s="101" t="s">
        <v>158</v>
      </c>
      <c r="G1162" s="101">
        <v>24.5</v>
      </c>
      <c r="H1162" s="101">
        <v>0</v>
      </c>
      <c r="I1162" s="101">
        <v>0</v>
      </c>
      <c r="J1162" s="102">
        <v>0</v>
      </c>
      <c r="K1162" s="102">
        <v>0</v>
      </c>
      <c r="L1162" s="102">
        <v>0</v>
      </c>
      <c r="M1162" s="102">
        <v>0</v>
      </c>
      <c r="N1162" s="102"/>
      <c r="O1162" s="102"/>
      <c r="P1162" s="102"/>
      <c r="Q1162" s="102"/>
      <c r="R1162" s="103">
        <f t="shared" si="88"/>
        <v>0</v>
      </c>
      <c r="S1162" s="104">
        <f t="shared" si="93"/>
        <v>0</v>
      </c>
      <c r="T1162" s="103">
        <v>0</v>
      </c>
      <c r="Y1162" s="105"/>
    </row>
    <row r="1163" spans="1:25" s="48" customFormat="1" ht="16.5" thickTop="1" thickBot="1">
      <c r="A1163" s="99"/>
      <c r="B1163" s="100"/>
      <c r="C1163" s="100">
        <v>96</v>
      </c>
      <c r="D1163" s="101">
        <v>734973</v>
      </c>
      <c r="E1163" s="101" t="s">
        <v>280</v>
      </c>
      <c r="F1163" s="101" t="s">
        <v>159</v>
      </c>
      <c r="G1163" s="101">
        <v>24.5</v>
      </c>
      <c r="H1163" s="101">
        <v>0</v>
      </c>
      <c r="I1163" s="101">
        <v>0</v>
      </c>
      <c r="J1163" s="102">
        <v>0</v>
      </c>
      <c r="K1163" s="102">
        <v>0</v>
      </c>
      <c r="L1163" s="102">
        <v>0</v>
      </c>
      <c r="M1163" s="102">
        <v>0</v>
      </c>
      <c r="N1163" s="102"/>
      <c r="O1163" s="102"/>
      <c r="P1163" s="102"/>
      <c r="Q1163" s="102"/>
      <c r="R1163" s="103">
        <f t="shared" si="88"/>
        <v>0</v>
      </c>
      <c r="S1163" s="104">
        <f t="shared" si="93"/>
        <v>0</v>
      </c>
      <c r="T1163" s="103">
        <v>0</v>
      </c>
      <c r="Y1163" s="105"/>
    </row>
    <row r="1164" spans="1:25" s="48" customFormat="1" ht="16.5" thickTop="1" thickBot="1">
      <c r="A1164" s="99"/>
      <c r="B1164" s="100"/>
      <c r="C1164" s="100">
        <v>97</v>
      </c>
      <c r="D1164" s="101">
        <v>734975</v>
      </c>
      <c r="E1164" s="101" t="s">
        <v>281</v>
      </c>
      <c r="F1164" s="101" t="s">
        <v>160</v>
      </c>
      <c r="G1164" s="101">
        <v>24.5</v>
      </c>
      <c r="H1164" s="101">
        <v>0</v>
      </c>
      <c r="I1164" s="101">
        <v>0</v>
      </c>
      <c r="J1164" s="102">
        <v>0</v>
      </c>
      <c r="K1164" s="102">
        <v>0</v>
      </c>
      <c r="L1164" s="102">
        <v>0</v>
      </c>
      <c r="M1164" s="102">
        <v>0</v>
      </c>
      <c r="N1164" s="102"/>
      <c r="O1164" s="102"/>
      <c r="P1164" s="102"/>
      <c r="Q1164" s="102"/>
      <c r="R1164" s="103">
        <f t="shared" si="88"/>
        <v>0</v>
      </c>
      <c r="S1164" s="104">
        <f>AVERAGE(H1164:Q1164)</f>
        <v>0</v>
      </c>
      <c r="T1164" s="103">
        <v>0</v>
      </c>
      <c r="Y1164" s="105"/>
    </row>
    <row r="1165" spans="1:25" s="48" customFormat="1" ht="16.5" thickTop="1" thickBot="1">
      <c r="A1165" s="99"/>
      <c r="B1165" s="100"/>
      <c r="C1165" s="100">
        <v>98</v>
      </c>
      <c r="D1165" s="101">
        <v>734976</v>
      </c>
      <c r="E1165" s="101" t="s">
        <v>282</v>
      </c>
      <c r="F1165" s="101" t="s">
        <v>161</v>
      </c>
      <c r="G1165" s="101">
        <v>39.5</v>
      </c>
      <c r="H1165" s="101">
        <v>0</v>
      </c>
      <c r="I1165" s="101">
        <v>0</v>
      </c>
      <c r="J1165" s="102">
        <v>0</v>
      </c>
      <c r="K1165" s="102">
        <v>0</v>
      </c>
      <c r="L1165" s="102">
        <v>0</v>
      </c>
      <c r="M1165" s="102">
        <v>0</v>
      </c>
      <c r="N1165" s="102"/>
      <c r="O1165" s="102"/>
      <c r="P1165" s="102"/>
      <c r="Q1165" s="102"/>
      <c r="R1165" s="103">
        <f t="shared" si="88"/>
        <v>0</v>
      </c>
      <c r="S1165" s="104">
        <f t="shared" ref="S1165:S1169" si="94">AVERAGE(H1165:Q1165)</f>
        <v>0</v>
      </c>
      <c r="T1165" s="103">
        <v>0</v>
      </c>
      <c r="Y1165" s="105"/>
    </row>
    <row r="1166" spans="1:25" s="48" customFormat="1" ht="16.5" thickTop="1" thickBot="1">
      <c r="A1166" s="99"/>
      <c r="B1166" s="100"/>
      <c r="C1166" s="100">
        <v>99</v>
      </c>
      <c r="D1166" s="101">
        <v>734981</v>
      </c>
      <c r="E1166" s="101" t="s">
        <v>283</v>
      </c>
      <c r="F1166" s="101" t="s">
        <v>162</v>
      </c>
      <c r="G1166" s="101">
        <v>39.5</v>
      </c>
      <c r="H1166" s="101">
        <v>0</v>
      </c>
      <c r="I1166" s="101">
        <v>0</v>
      </c>
      <c r="J1166" s="102">
        <v>0</v>
      </c>
      <c r="K1166" s="102">
        <v>0</v>
      </c>
      <c r="L1166" s="102">
        <v>0</v>
      </c>
      <c r="M1166" s="102">
        <v>0</v>
      </c>
      <c r="N1166" s="102"/>
      <c r="O1166" s="102"/>
      <c r="P1166" s="102"/>
      <c r="Q1166" s="102"/>
      <c r="R1166" s="103">
        <f t="shared" si="88"/>
        <v>0</v>
      </c>
      <c r="S1166" s="104">
        <f t="shared" si="94"/>
        <v>0</v>
      </c>
      <c r="T1166" s="103">
        <v>0</v>
      </c>
      <c r="Y1166" s="105"/>
    </row>
    <row r="1167" spans="1:25" s="48" customFormat="1" ht="16.5" thickTop="1" thickBot="1">
      <c r="A1167" s="99"/>
      <c r="B1167" s="100"/>
      <c r="C1167" s="100">
        <v>100</v>
      </c>
      <c r="D1167" s="101">
        <v>735669</v>
      </c>
      <c r="E1167" s="101" t="s">
        <v>284</v>
      </c>
      <c r="F1167" s="101" t="s">
        <v>138</v>
      </c>
      <c r="G1167" s="101">
        <v>24.5</v>
      </c>
      <c r="H1167" s="101">
        <v>0</v>
      </c>
      <c r="I1167" s="101">
        <v>0</v>
      </c>
      <c r="J1167" s="102">
        <v>0</v>
      </c>
      <c r="K1167" s="102">
        <v>0</v>
      </c>
      <c r="L1167" s="102">
        <v>0</v>
      </c>
      <c r="M1167" s="102">
        <v>0</v>
      </c>
      <c r="N1167" s="102"/>
      <c r="O1167" s="102"/>
      <c r="P1167" s="102"/>
      <c r="Q1167" s="102"/>
      <c r="R1167" s="103">
        <f t="shared" si="88"/>
        <v>0</v>
      </c>
      <c r="S1167" s="104">
        <f t="shared" si="94"/>
        <v>0</v>
      </c>
      <c r="T1167" s="103">
        <v>0</v>
      </c>
      <c r="Y1167" s="105"/>
    </row>
    <row r="1168" spans="1:25" s="48" customFormat="1" ht="16.5" thickTop="1" thickBot="1">
      <c r="A1168" s="99"/>
      <c r="B1168" s="100"/>
      <c r="C1168" s="100">
        <v>101</v>
      </c>
      <c r="D1168" s="101">
        <v>735670</v>
      </c>
      <c r="E1168" s="101" t="s">
        <v>285</v>
      </c>
      <c r="F1168" s="101" t="s">
        <v>163</v>
      </c>
      <c r="G1168" s="101">
        <v>44.5</v>
      </c>
      <c r="H1168" s="101">
        <v>0</v>
      </c>
      <c r="I1168" s="101">
        <v>0</v>
      </c>
      <c r="J1168" s="102">
        <v>0</v>
      </c>
      <c r="K1168" s="102">
        <v>0</v>
      </c>
      <c r="L1168" s="102">
        <v>0</v>
      </c>
      <c r="M1168" s="102">
        <v>0</v>
      </c>
      <c r="N1168" s="102"/>
      <c r="O1168" s="102"/>
      <c r="P1168" s="102"/>
      <c r="Q1168" s="102"/>
      <c r="R1168" s="103">
        <f t="shared" si="88"/>
        <v>0</v>
      </c>
      <c r="S1168" s="104">
        <f t="shared" si="94"/>
        <v>0</v>
      </c>
      <c r="T1168" s="103">
        <v>10</v>
      </c>
      <c r="Y1168" s="105"/>
    </row>
    <row r="1169" spans="1:25" s="48" customFormat="1" ht="16.5" thickTop="1" thickBot="1">
      <c r="A1169" s="99"/>
      <c r="B1169" s="100"/>
      <c r="C1169" s="100">
        <v>102</v>
      </c>
      <c r="D1169" s="101">
        <v>738068</v>
      </c>
      <c r="E1169" s="101" t="s">
        <v>286</v>
      </c>
      <c r="F1169" s="101" t="s">
        <v>164</v>
      </c>
      <c r="G1169" s="101">
        <v>59.5</v>
      </c>
      <c r="H1169" s="101">
        <v>0</v>
      </c>
      <c r="I1169" s="101">
        <v>0</v>
      </c>
      <c r="J1169" s="102">
        <v>0</v>
      </c>
      <c r="K1169" s="102">
        <v>0</v>
      </c>
      <c r="L1169" s="102">
        <v>0</v>
      </c>
      <c r="M1169" s="102">
        <v>0</v>
      </c>
      <c r="N1169" s="102"/>
      <c r="O1169" s="102"/>
      <c r="P1169" s="102"/>
      <c r="Q1169" s="102"/>
      <c r="R1169" s="103">
        <f t="shared" si="88"/>
        <v>0</v>
      </c>
      <c r="S1169" s="104">
        <f t="shared" si="94"/>
        <v>0</v>
      </c>
      <c r="T1169" s="103">
        <v>2</v>
      </c>
      <c r="Y1169" s="105"/>
    </row>
    <row r="1170" spans="1:25" s="48" customFormat="1" ht="16.5" thickTop="1" thickBot="1">
      <c r="A1170" s="99"/>
      <c r="B1170" s="100"/>
      <c r="C1170" s="100">
        <v>103</v>
      </c>
      <c r="D1170" s="101">
        <v>738069</v>
      </c>
      <c r="E1170" s="101" t="s">
        <v>287</v>
      </c>
      <c r="F1170" s="101" t="s">
        <v>165</v>
      </c>
      <c r="G1170" s="101">
        <v>59.5</v>
      </c>
      <c r="H1170" s="101">
        <v>0</v>
      </c>
      <c r="I1170" s="101">
        <v>0</v>
      </c>
      <c r="J1170" s="102">
        <v>0</v>
      </c>
      <c r="K1170" s="102">
        <v>0</v>
      </c>
      <c r="L1170" s="102">
        <v>0</v>
      </c>
      <c r="M1170" s="102">
        <v>0</v>
      </c>
      <c r="N1170" s="102"/>
      <c r="O1170" s="102"/>
      <c r="P1170" s="102"/>
      <c r="Q1170" s="102"/>
      <c r="R1170" s="103">
        <f t="shared" si="88"/>
        <v>0</v>
      </c>
      <c r="S1170" s="104">
        <f>AVERAGE(H1170:Q1170)</f>
        <v>0</v>
      </c>
      <c r="T1170" s="103">
        <v>2</v>
      </c>
      <c r="Y1170" s="105"/>
    </row>
    <row r="1171" spans="1:25" s="48" customFormat="1" ht="16.5" thickTop="1" thickBot="1">
      <c r="A1171" s="99"/>
      <c r="B1171" s="100"/>
      <c r="C1171" s="100">
        <v>104</v>
      </c>
      <c r="D1171" s="101">
        <v>738071</v>
      </c>
      <c r="E1171" s="101" t="s">
        <v>288</v>
      </c>
      <c r="F1171" s="101" t="s">
        <v>166</v>
      </c>
      <c r="G1171" s="101">
        <v>24.5</v>
      </c>
      <c r="H1171" s="101">
        <v>0</v>
      </c>
      <c r="I1171" s="101">
        <v>0</v>
      </c>
      <c r="J1171" s="102">
        <v>0</v>
      </c>
      <c r="K1171" s="102">
        <v>0</v>
      </c>
      <c r="L1171" s="102">
        <v>0</v>
      </c>
      <c r="M1171" s="102">
        <v>0</v>
      </c>
      <c r="N1171" s="102"/>
      <c r="O1171" s="102"/>
      <c r="P1171" s="102"/>
      <c r="Q1171" s="102"/>
      <c r="R1171" s="103">
        <f t="shared" si="88"/>
        <v>0</v>
      </c>
      <c r="S1171" s="104">
        <f t="shared" ref="S1171:S1175" si="95">AVERAGE(H1171:Q1171)</f>
        <v>0</v>
      </c>
      <c r="T1171" s="103">
        <v>4</v>
      </c>
      <c r="Y1171" s="105"/>
    </row>
    <row r="1172" spans="1:25" s="48" customFormat="1" ht="16.5" thickTop="1" thickBot="1">
      <c r="A1172" s="99"/>
      <c r="B1172" s="100"/>
      <c r="C1172" s="100">
        <v>105</v>
      </c>
      <c r="D1172" s="101">
        <v>738072</v>
      </c>
      <c r="E1172" s="101" t="s">
        <v>289</v>
      </c>
      <c r="F1172" s="101" t="s">
        <v>167</v>
      </c>
      <c r="G1172" s="101">
        <v>24.5</v>
      </c>
      <c r="H1172" s="101">
        <v>0</v>
      </c>
      <c r="I1172" s="101">
        <v>0</v>
      </c>
      <c r="J1172" s="102">
        <v>0</v>
      </c>
      <c r="K1172" s="102">
        <v>0</v>
      </c>
      <c r="L1172" s="102">
        <v>0</v>
      </c>
      <c r="M1172" s="102">
        <v>0</v>
      </c>
      <c r="N1172" s="102"/>
      <c r="O1172" s="102"/>
      <c r="P1172" s="102"/>
      <c r="Q1172" s="102"/>
      <c r="R1172" s="103">
        <f t="shared" si="88"/>
        <v>0</v>
      </c>
      <c r="S1172" s="104">
        <f t="shared" si="95"/>
        <v>0</v>
      </c>
      <c r="T1172" s="103">
        <v>4</v>
      </c>
      <c r="Y1172" s="105"/>
    </row>
    <row r="1173" spans="1:25" s="48" customFormat="1" ht="16.5" thickTop="1" thickBot="1">
      <c r="A1173" s="99"/>
      <c r="B1173" s="100"/>
      <c r="C1173" s="100">
        <v>106</v>
      </c>
      <c r="D1173" s="101">
        <v>738073</v>
      </c>
      <c r="E1173" s="101" t="s">
        <v>290</v>
      </c>
      <c r="F1173" s="101" t="s">
        <v>168</v>
      </c>
      <c r="G1173" s="101">
        <v>24.5</v>
      </c>
      <c r="H1173" s="101">
        <v>0</v>
      </c>
      <c r="I1173" s="101">
        <v>0</v>
      </c>
      <c r="J1173" s="102">
        <v>0</v>
      </c>
      <c r="K1173" s="102">
        <v>0</v>
      </c>
      <c r="L1173" s="102">
        <v>0</v>
      </c>
      <c r="M1173" s="102">
        <v>0</v>
      </c>
      <c r="N1173" s="102"/>
      <c r="O1173" s="102"/>
      <c r="P1173" s="102"/>
      <c r="Q1173" s="102"/>
      <c r="R1173" s="103">
        <f t="shared" si="88"/>
        <v>0</v>
      </c>
      <c r="S1173" s="104">
        <f t="shared" si="95"/>
        <v>0</v>
      </c>
      <c r="T1173" s="103">
        <v>4</v>
      </c>
      <c r="Y1173" s="105"/>
    </row>
    <row r="1174" spans="1:25" s="48" customFormat="1" ht="16.5" thickTop="1" thickBot="1">
      <c r="A1174" s="99"/>
      <c r="B1174" s="100"/>
      <c r="C1174" s="100">
        <v>107</v>
      </c>
      <c r="D1174" s="101">
        <v>738074</v>
      </c>
      <c r="E1174" s="101" t="s">
        <v>291</v>
      </c>
      <c r="F1174" s="101" t="s">
        <v>169</v>
      </c>
      <c r="G1174" s="101">
        <v>344.5</v>
      </c>
      <c r="H1174" s="101">
        <v>0</v>
      </c>
      <c r="I1174" s="101">
        <v>0</v>
      </c>
      <c r="J1174" s="102">
        <v>0</v>
      </c>
      <c r="K1174" s="102">
        <v>0</v>
      </c>
      <c r="L1174" s="102">
        <v>0</v>
      </c>
      <c r="M1174" s="102">
        <v>0</v>
      </c>
      <c r="N1174" s="102"/>
      <c r="O1174" s="102"/>
      <c r="P1174" s="102"/>
      <c r="Q1174" s="102"/>
      <c r="R1174" s="103">
        <f t="shared" si="88"/>
        <v>0</v>
      </c>
      <c r="S1174" s="104">
        <f t="shared" si="95"/>
        <v>0</v>
      </c>
      <c r="T1174" s="103">
        <v>0</v>
      </c>
      <c r="Y1174" s="105"/>
    </row>
    <row r="1175" spans="1:25" s="48" customFormat="1" ht="16.5" thickTop="1" thickBot="1">
      <c r="A1175" s="99"/>
      <c r="B1175" s="100"/>
      <c r="C1175" s="100">
        <v>108</v>
      </c>
      <c r="D1175" s="101">
        <v>738075</v>
      </c>
      <c r="E1175" s="101" t="s">
        <v>292</v>
      </c>
      <c r="F1175" s="101" t="s">
        <v>170</v>
      </c>
      <c r="G1175" s="101">
        <v>129.5</v>
      </c>
      <c r="H1175" s="101">
        <v>0</v>
      </c>
      <c r="I1175" s="101">
        <v>0</v>
      </c>
      <c r="J1175" s="102">
        <v>0</v>
      </c>
      <c r="K1175" s="102">
        <v>0</v>
      </c>
      <c r="L1175" s="102">
        <v>0</v>
      </c>
      <c r="M1175" s="102">
        <v>0</v>
      </c>
      <c r="N1175" s="102"/>
      <c r="O1175" s="102"/>
      <c r="P1175" s="102"/>
      <c r="Q1175" s="102"/>
      <c r="R1175" s="103">
        <f t="shared" si="88"/>
        <v>0</v>
      </c>
      <c r="S1175" s="104">
        <f t="shared" si="95"/>
        <v>0</v>
      </c>
      <c r="T1175" s="103">
        <v>0</v>
      </c>
      <c r="Y1175" s="105"/>
    </row>
    <row r="1176" spans="1:25" s="48" customFormat="1" ht="16.5" thickTop="1" thickBot="1">
      <c r="A1176" s="99"/>
      <c r="B1176" s="100"/>
      <c r="C1176" s="100">
        <v>109</v>
      </c>
      <c r="D1176" s="101">
        <v>738076</v>
      </c>
      <c r="E1176" s="101" t="s">
        <v>293</v>
      </c>
      <c r="F1176" s="101" t="s">
        <v>171</v>
      </c>
      <c r="G1176" s="101">
        <v>124.5</v>
      </c>
      <c r="H1176" s="101">
        <v>0</v>
      </c>
      <c r="I1176" s="101">
        <v>0</v>
      </c>
      <c r="J1176" s="102">
        <v>0</v>
      </c>
      <c r="K1176" s="102">
        <v>0</v>
      </c>
      <c r="L1176" s="102">
        <v>0</v>
      </c>
      <c r="M1176" s="102">
        <v>0</v>
      </c>
      <c r="N1176" s="102"/>
      <c r="O1176" s="102"/>
      <c r="P1176" s="102"/>
      <c r="Q1176" s="102"/>
      <c r="R1176" s="103">
        <f t="shared" si="88"/>
        <v>0</v>
      </c>
      <c r="S1176" s="104">
        <f>AVERAGE(H1176:Q1176)</f>
        <v>0</v>
      </c>
      <c r="T1176" s="103">
        <v>0</v>
      </c>
      <c r="Y1176" s="105"/>
    </row>
    <row r="1177" spans="1:25" s="48" customFormat="1" ht="16.5" thickTop="1" thickBot="1">
      <c r="A1177" s="99"/>
      <c r="B1177" s="100"/>
      <c r="C1177" s="100">
        <v>110</v>
      </c>
      <c r="D1177" s="101">
        <v>738077</v>
      </c>
      <c r="E1177" s="101" t="s">
        <v>294</v>
      </c>
      <c r="F1177" s="101" t="s">
        <v>172</v>
      </c>
      <c r="G1177" s="101">
        <v>89.5</v>
      </c>
      <c r="H1177" s="101">
        <v>0</v>
      </c>
      <c r="I1177" s="101">
        <v>0</v>
      </c>
      <c r="J1177" s="102">
        <v>0</v>
      </c>
      <c r="K1177" s="102">
        <v>0</v>
      </c>
      <c r="L1177" s="102">
        <v>0</v>
      </c>
      <c r="M1177" s="102">
        <v>0</v>
      </c>
      <c r="N1177" s="102"/>
      <c r="O1177" s="102"/>
      <c r="P1177" s="102"/>
      <c r="Q1177" s="102"/>
      <c r="R1177" s="103">
        <f t="shared" si="88"/>
        <v>0</v>
      </c>
      <c r="S1177" s="104">
        <f t="shared" ref="S1177:S1181" si="96">AVERAGE(H1177:Q1177)</f>
        <v>0</v>
      </c>
      <c r="T1177" s="103">
        <v>0</v>
      </c>
      <c r="Y1177" s="105"/>
    </row>
    <row r="1178" spans="1:25" s="48" customFormat="1" ht="16.5" thickTop="1" thickBot="1">
      <c r="A1178" s="99"/>
      <c r="B1178" s="100"/>
      <c r="C1178" s="100">
        <v>111</v>
      </c>
      <c r="D1178" s="101">
        <v>738078</v>
      </c>
      <c r="E1178" s="101" t="s">
        <v>295</v>
      </c>
      <c r="F1178" s="101" t="s">
        <v>173</v>
      </c>
      <c r="G1178" s="101">
        <v>24.5</v>
      </c>
      <c r="H1178" s="101">
        <v>4</v>
      </c>
      <c r="I1178" s="101">
        <v>0</v>
      </c>
      <c r="J1178" s="102">
        <v>4</v>
      </c>
      <c r="K1178" s="102">
        <v>0</v>
      </c>
      <c r="L1178" s="102">
        <v>1</v>
      </c>
      <c r="M1178" s="102">
        <v>0</v>
      </c>
      <c r="N1178" s="102"/>
      <c r="O1178" s="102"/>
      <c r="P1178" s="102"/>
      <c r="Q1178" s="102"/>
      <c r="R1178" s="103">
        <f t="shared" si="88"/>
        <v>9</v>
      </c>
      <c r="S1178" s="104">
        <f t="shared" si="96"/>
        <v>1.5</v>
      </c>
      <c r="T1178" s="103">
        <v>6</v>
      </c>
      <c r="Y1178" s="105"/>
    </row>
    <row r="1179" spans="1:25" s="48" customFormat="1" ht="16.5" thickTop="1" thickBot="1">
      <c r="A1179" s="99"/>
      <c r="B1179" s="100"/>
      <c r="C1179" s="100">
        <v>112</v>
      </c>
      <c r="D1179" s="101">
        <v>738079</v>
      </c>
      <c r="E1179" s="101" t="s">
        <v>296</v>
      </c>
      <c r="F1179" s="101" t="s">
        <v>174</v>
      </c>
      <c r="G1179" s="101">
        <v>49.5</v>
      </c>
      <c r="H1179" s="101">
        <v>0</v>
      </c>
      <c r="I1179" s="101">
        <v>0</v>
      </c>
      <c r="J1179" s="102">
        <v>0</v>
      </c>
      <c r="K1179" s="102">
        <v>0</v>
      </c>
      <c r="L1179" s="102">
        <v>0</v>
      </c>
      <c r="M1179" s="102">
        <v>0</v>
      </c>
      <c r="N1179" s="102"/>
      <c r="O1179" s="102"/>
      <c r="P1179" s="102"/>
      <c r="Q1179" s="102"/>
      <c r="R1179" s="103">
        <f t="shared" si="88"/>
        <v>0</v>
      </c>
      <c r="S1179" s="104">
        <f t="shared" si="96"/>
        <v>0</v>
      </c>
      <c r="T1179" s="103">
        <v>2</v>
      </c>
      <c r="Y1179" s="105"/>
    </row>
    <row r="1180" spans="1:25" s="48" customFormat="1" ht="16.5" thickTop="1" thickBot="1">
      <c r="A1180" s="99"/>
      <c r="B1180" s="100"/>
      <c r="C1180" s="100">
        <v>113</v>
      </c>
      <c r="D1180" s="101">
        <v>738080</v>
      </c>
      <c r="E1180" s="101" t="s">
        <v>297</v>
      </c>
      <c r="F1180" s="101" t="s">
        <v>175</v>
      </c>
      <c r="G1180" s="101">
        <v>49.5</v>
      </c>
      <c r="H1180" s="101">
        <v>0</v>
      </c>
      <c r="I1180" s="101">
        <v>0</v>
      </c>
      <c r="J1180" s="102">
        <v>0</v>
      </c>
      <c r="K1180" s="102">
        <v>0</v>
      </c>
      <c r="L1180" s="102">
        <v>0</v>
      </c>
      <c r="M1180" s="102">
        <v>0</v>
      </c>
      <c r="N1180" s="102"/>
      <c r="O1180" s="102"/>
      <c r="P1180" s="102"/>
      <c r="Q1180" s="102"/>
      <c r="R1180" s="103">
        <f t="shared" si="88"/>
        <v>0</v>
      </c>
      <c r="S1180" s="104">
        <f t="shared" si="96"/>
        <v>0</v>
      </c>
      <c r="T1180" s="103">
        <v>2</v>
      </c>
      <c r="Y1180" s="105"/>
    </row>
    <row r="1181" spans="1:25" s="48" customFormat="1" ht="16.5" thickTop="1" thickBot="1">
      <c r="A1181" s="99"/>
      <c r="B1181" s="100"/>
      <c r="C1181" s="100">
        <v>114</v>
      </c>
      <c r="D1181" s="101">
        <v>738081</v>
      </c>
      <c r="E1181" s="101" t="s">
        <v>298</v>
      </c>
      <c r="F1181" s="101" t="s">
        <v>176</v>
      </c>
      <c r="G1181" s="101">
        <v>64.5</v>
      </c>
      <c r="H1181" s="101">
        <v>0</v>
      </c>
      <c r="I1181" s="101">
        <v>0</v>
      </c>
      <c r="J1181" s="102">
        <v>0</v>
      </c>
      <c r="K1181" s="102">
        <v>0</v>
      </c>
      <c r="L1181" s="102">
        <v>0</v>
      </c>
      <c r="M1181" s="102">
        <v>0</v>
      </c>
      <c r="N1181" s="102"/>
      <c r="O1181" s="102"/>
      <c r="P1181" s="102"/>
      <c r="Q1181" s="102"/>
      <c r="R1181" s="103">
        <f t="shared" si="88"/>
        <v>0</v>
      </c>
      <c r="S1181" s="104">
        <f t="shared" si="96"/>
        <v>0</v>
      </c>
      <c r="T1181" s="103">
        <v>0</v>
      </c>
      <c r="Y1181" s="105"/>
    </row>
    <row r="1182" spans="1:25" s="48" customFormat="1" ht="16.5" thickTop="1" thickBot="1">
      <c r="A1182" s="99"/>
      <c r="B1182" s="100"/>
      <c r="C1182" s="100">
        <v>115</v>
      </c>
      <c r="D1182" s="106">
        <v>739727</v>
      </c>
      <c r="E1182" s="101" t="s">
        <v>302</v>
      </c>
      <c r="F1182" s="101" t="s">
        <v>303</v>
      </c>
      <c r="G1182" s="101">
        <v>44.5</v>
      </c>
      <c r="H1182" s="102">
        <v>0</v>
      </c>
      <c r="I1182" s="101">
        <v>0</v>
      </c>
      <c r="J1182" s="102">
        <v>0</v>
      </c>
      <c r="K1182" s="102">
        <v>0</v>
      </c>
      <c r="L1182" s="102">
        <v>0</v>
      </c>
      <c r="M1182" s="102">
        <v>0</v>
      </c>
      <c r="N1182" s="102"/>
      <c r="O1182" s="102"/>
      <c r="P1182" s="102"/>
      <c r="Q1182" s="102"/>
      <c r="R1182" s="103">
        <f t="shared" si="88"/>
        <v>0</v>
      </c>
      <c r="S1182" s="104">
        <f>AVERAGE(H1182:Q1182)</f>
        <v>0</v>
      </c>
      <c r="T1182" s="103">
        <v>6</v>
      </c>
      <c r="Y1182" s="105"/>
    </row>
    <row r="1183" spans="1:25" s="48" customFormat="1" ht="16.5" thickTop="1" thickBot="1">
      <c r="A1183" s="99"/>
      <c r="B1183" s="100"/>
      <c r="C1183" s="100">
        <v>116</v>
      </c>
      <c r="D1183" s="106">
        <v>739728</v>
      </c>
      <c r="E1183" s="101" t="s">
        <v>304</v>
      </c>
      <c r="F1183" s="101" t="s">
        <v>305</v>
      </c>
      <c r="G1183" s="101">
        <v>44.5</v>
      </c>
      <c r="H1183" s="102">
        <v>0</v>
      </c>
      <c r="I1183" s="101">
        <v>0</v>
      </c>
      <c r="J1183" s="102">
        <v>0</v>
      </c>
      <c r="K1183" s="102">
        <v>0</v>
      </c>
      <c r="L1183" s="102">
        <v>0</v>
      </c>
      <c r="M1183" s="102">
        <v>0</v>
      </c>
      <c r="N1183" s="102"/>
      <c r="O1183" s="102"/>
      <c r="P1183" s="102"/>
      <c r="Q1183" s="102"/>
      <c r="R1183" s="103">
        <f t="shared" si="88"/>
        <v>0</v>
      </c>
      <c r="S1183" s="104">
        <f t="shared" ref="S1183:S1197" si="97">AVERAGE(H1183:Q1183)</f>
        <v>0</v>
      </c>
      <c r="T1183" s="103">
        <v>6</v>
      </c>
      <c r="Y1183" s="105"/>
    </row>
    <row r="1184" spans="1:25" s="48" customFormat="1" ht="16.5" thickTop="1" thickBot="1">
      <c r="A1184" s="99"/>
      <c r="B1184" s="100"/>
      <c r="C1184" s="100">
        <v>117</v>
      </c>
      <c r="D1184" s="101">
        <v>742244</v>
      </c>
      <c r="E1184" s="101" t="s">
        <v>306</v>
      </c>
      <c r="F1184" s="101" t="s">
        <v>320</v>
      </c>
      <c r="G1184" s="101">
        <v>29.5</v>
      </c>
      <c r="H1184" s="102">
        <v>0</v>
      </c>
      <c r="I1184" s="102">
        <v>0</v>
      </c>
      <c r="J1184" s="102"/>
      <c r="K1184" s="102"/>
      <c r="L1184" s="102">
        <v>0</v>
      </c>
      <c r="M1184" s="102">
        <v>0</v>
      </c>
      <c r="N1184" s="102"/>
      <c r="O1184" s="102"/>
      <c r="P1184" s="102"/>
      <c r="Q1184" s="102"/>
      <c r="R1184" s="103">
        <f t="shared" ref="R1184:R1185" si="98">SUM(H1184:Q1184)</f>
        <v>0</v>
      </c>
      <c r="S1184" s="104">
        <f t="shared" ref="S1184:S1185" si="99">AVERAGE(H1184:Q1184)</f>
        <v>0</v>
      </c>
      <c r="T1184" s="119">
        <v>4</v>
      </c>
      <c r="Y1184" s="105"/>
    </row>
    <row r="1185" spans="1:25" s="48" customFormat="1" ht="16.5" thickTop="1" thickBot="1">
      <c r="A1185" s="99"/>
      <c r="B1185" s="100"/>
      <c r="C1185" s="100">
        <v>118</v>
      </c>
      <c r="D1185" s="101">
        <v>742245</v>
      </c>
      <c r="E1185" s="101" t="s">
        <v>307</v>
      </c>
      <c r="F1185" s="101" t="s">
        <v>321</v>
      </c>
      <c r="G1185" s="101">
        <v>29.5</v>
      </c>
      <c r="H1185" s="102">
        <v>0</v>
      </c>
      <c r="I1185" s="102">
        <v>0</v>
      </c>
      <c r="J1185" s="102"/>
      <c r="K1185" s="102"/>
      <c r="L1185" s="102">
        <v>0</v>
      </c>
      <c r="M1185" s="102">
        <v>0</v>
      </c>
      <c r="N1185" s="102"/>
      <c r="O1185" s="102"/>
      <c r="P1185" s="102"/>
      <c r="Q1185" s="102"/>
      <c r="R1185" s="103">
        <f t="shared" si="98"/>
        <v>0</v>
      </c>
      <c r="S1185" s="104">
        <f t="shared" si="99"/>
        <v>0</v>
      </c>
      <c r="T1185" s="119">
        <v>0</v>
      </c>
      <c r="Y1185" s="105"/>
    </row>
    <row r="1186" spans="1:25" s="48" customFormat="1" ht="16.5" thickTop="1" thickBot="1">
      <c r="A1186" s="99"/>
      <c r="B1186" s="100"/>
      <c r="C1186" s="100">
        <v>119</v>
      </c>
      <c r="D1186" s="101">
        <v>742247</v>
      </c>
      <c r="E1186" s="101" t="s">
        <v>308</v>
      </c>
      <c r="F1186" s="101" t="s">
        <v>322</v>
      </c>
      <c r="G1186" s="101">
        <v>29.5</v>
      </c>
      <c r="H1186" s="102">
        <v>0</v>
      </c>
      <c r="I1186" s="102">
        <v>0</v>
      </c>
      <c r="J1186" s="102"/>
      <c r="K1186" s="102"/>
      <c r="L1186" s="102">
        <v>0</v>
      </c>
      <c r="M1186" s="102">
        <v>0</v>
      </c>
      <c r="N1186" s="102"/>
      <c r="O1186" s="102"/>
      <c r="P1186" s="102"/>
      <c r="Q1186" s="102"/>
      <c r="R1186" s="103">
        <f t="shared" si="88"/>
        <v>0</v>
      </c>
      <c r="S1186" s="104">
        <f t="shared" si="97"/>
        <v>0</v>
      </c>
      <c r="T1186" s="119">
        <v>4</v>
      </c>
      <c r="Y1186" s="105"/>
    </row>
    <row r="1187" spans="1:25" s="48" customFormat="1" ht="16.5" thickTop="1" thickBot="1">
      <c r="A1187" s="99"/>
      <c r="B1187" s="100"/>
      <c r="C1187" s="100">
        <v>120</v>
      </c>
      <c r="D1187" s="101">
        <v>742248</v>
      </c>
      <c r="E1187" s="101" t="s">
        <v>309</v>
      </c>
      <c r="F1187" s="101" t="s">
        <v>323</v>
      </c>
      <c r="G1187" s="101">
        <v>24.5</v>
      </c>
      <c r="H1187" s="102">
        <v>0</v>
      </c>
      <c r="I1187" s="102">
        <v>0</v>
      </c>
      <c r="J1187" s="102"/>
      <c r="K1187" s="102"/>
      <c r="L1187" s="102">
        <v>1</v>
      </c>
      <c r="M1187" s="102">
        <v>0</v>
      </c>
      <c r="N1187" s="102"/>
      <c r="O1187" s="102"/>
      <c r="P1187" s="102"/>
      <c r="Q1187" s="102"/>
      <c r="R1187" s="103">
        <f t="shared" si="88"/>
        <v>1</v>
      </c>
      <c r="S1187" s="104">
        <f t="shared" si="97"/>
        <v>0.25</v>
      </c>
      <c r="T1187" s="119">
        <v>7</v>
      </c>
      <c r="Y1187" s="105"/>
    </row>
    <row r="1188" spans="1:25" s="48" customFormat="1" ht="16.5" thickTop="1" thickBot="1">
      <c r="A1188" s="99"/>
      <c r="B1188" s="100"/>
      <c r="C1188" s="100">
        <v>121</v>
      </c>
      <c r="D1188" s="106">
        <v>742249</v>
      </c>
      <c r="E1188" s="101" t="s">
        <v>310</v>
      </c>
      <c r="F1188" s="101" t="s">
        <v>324</v>
      </c>
      <c r="G1188" s="101">
        <v>44.5</v>
      </c>
      <c r="H1188" s="102">
        <v>0</v>
      </c>
      <c r="I1188" s="102">
        <v>0</v>
      </c>
      <c r="J1188" s="102"/>
      <c r="K1188" s="102"/>
      <c r="L1188" s="102">
        <v>0</v>
      </c>
      <c r="M1188" s="102">
        <v>0</v>
      </c>
      <c r="N1188" s="102"/>
      <c r="O1188" s="102"/>
      <c r="P1188" s="102"/>
      <c r="Q1188" s="102"/>
      <c r="R1188" s="103">
        <f t="shared" si="88"/>
        <v>0</v>
      </c>
      <c r="S1188" s="104">
        <f t="shared" si="97"/>
        <v>0</v>
      </c>
      <c r="T1188" s="119">
        <v>8</v>
      </c>
      <c r="Y1188" s="105"/>
    </row>
    <row r="1189" spans="1:25" s="48" customFormat="1" ht="16.5" thickTop="1" thickBot="1">
      <c r="A1189" s="99"/>
      <c r="B1189" s="100"/>
      <c r="C1189" s="100">
        <v>122</v>
      </c>
      <c r="D1189" s="106">
        <v>742292</v>
      </c>
      <c r="E1189" s="101" t="s">
        <v>311</v>
      </c>
      <c r="F1189" s="101" t="s">
        <v>325</v>
      </c>
      <c r="G1189" s="101">
        <v>39.5</v>
      </c>
      <c r="H1189" s="102">
        <v>0</v>
      </c>
      <c r="I1189" s="102">
        <v>0</v>
      </c>
      <c r="J1189" s="102"/>
      <c r="K1189" s="102"/>
      <c r="L1189" s="102">
        <v>0</v>
      </c>
      <c r="M1189" s="102">
        <v>0</v>
      </c>
      <c r="N1189" s="102"/>
      <c r="O1189" s="102"/>
      <c r="P1189" s="102"/>
      <c r="Q1189" s="102"/>
      <c r="R1189" s="103">
        <f t="shared" si="88"/>
        <v>0</v>
      </c>
      <c r="S1189" s="104">
        <f t="shared" si="97"/>
        <v>0</v>
      </c>
      <c r="T1189" s="119">
        <v>4</v>
      </c>
      <c r="Y1189" s="105"/>
    </row>
    <row r="1190" spans="1:25" s="48" customFormat="1" ht="16.5" thickTop="1" thickBot="1">
      <c r="A1190" s="99"/>
      <c r="B1190" s="100"/>
      <c r="C1190" s="100">
        <v>123</v>
      </c>
      <c r="D1190" s="101">
        <v>742293</v>
      </c>
      <c r="E1190" s="101" t="s">
        <v>312</v>
      </c>
      <c r="F1190" s="101" t="s">
        <v>326</v>
      </c>
      <c r="G1190" s="101">
        <v>44.5</v>
      </c>
      <c r="H1190" s="102">
        <v>0</v>
      </c>
      <c r="I1190" s="102">
        <v>0</v>
      </c>
      <c r="J1190" s="102"/>
      <c r="K1190" s="102"/>
      <c r="L1190" s="102">
        <v>0</v>
      </c>
      <c r="M1190" s="102">
        <v>0</v>
      </c>
      <c r="N1190" s="102"/>
      <c r="O1190" s="102"/>
      <c r="P1190" s="102"/>
      <c r="Q1190" s="102"/>
      <c r="R1190" s="103">
        <f t="shared" ref="R1190:R1193" si="100">SUM(H1190:Q1190)</f>
        <v>0</v>
      </c>
      <c r="S1190" s="104">
        <f t="shared" ref="S1190:S1193" si="101">AVERAGE(H1190:Q1190)</f>
        <v>0</v>
      </c>
      <c r="T1190" s="119">
        <v>4</v>
      </c>
      <c r="Y1190" s="105"/>
    </row>
    <row r="1191" spans="1:25" s="48" customFormat="1" ht="16.5" thickTop="1" thickBot="1">
      <c r="A1191" s="99"/>
      <c r="B1191" s="100"/>
      <c r="C1191" s="100">
        <v>124</v>
      </c>
      <c r="D1191" s="101">
        <v>742294</v>
      </c>
      <c r="E1191" s="101" t="s">
        <v>313</v>
      </c>
      <c r="F1191" s="101" t="s">
        <v>327</v>
      </c>
      <c r="G1191" s="101">
        <v>74.5</v>
      </c>
      <c r="H1191" s="102">
        <v>0</v>
      </c>
      <c r="I1191" s="102">
        <v>0</v>
      </c>
      <c r="J1191" s="102"/>
      <c r="K1191" s="102"/>
      <c r="L1191" s="102">
        <v>0</v>
      </c>
      <c r="M1191" s="102">
        <v>0</v>
      </c>
      <c r="N1191" s="102"/>
      <c r="O1191" s="102"/>
      <c r="P1191" s="102"/>
      <c r="Q1191" s="102"/>
      <c r="R1191" s="103">
        <f t="shared" si="100"/>
        <v>0</v>
      </c>
      <c r="S1191" s="104">
        <f t="shared" si="101"/>
        <v>0</v>
      </c>
      <c r="T1191" s="119">
        <v>4</v>
      </c>
      <c r="Y1191" s="105"/>
    </row>
    <row r="1192" spans="1:25" s="48" customFormat="1" ht="16.5" thickTop="1" thickBot="1">
      <c r="A1192" s="99"/>
      <c r="B1192" s="100"/>
      <c r="C1192" s="100">
        <v>125</v>
      </c>
      <c r="D1192" s="106">
        <v>742295</v>
      </c>
      <c r="E1192" s="101" t="s">
        <v>314</v>
      </c>
      <c r="F1192" s="101" t="s">
        <v>328</v>
      </c>
      <c r="G1192" s="101">
        <v>39.5</v>
      </c>
      <c r="H1192" s="102">
        <v>0</v>
      </c>
      <c r="I1192" s="102">
        <v>0</v>
      </c>
      <c r="J1192" s="102"/>
      <c r="K1192" s="102"/>
      <c r="L1192" s="102">
        <v>0</v>
      </c>
      <c r="M1192" s="102">
        <v>0</v>
      </c>
      <c r="N1192" s="102"/>
      <c r="O1192" s="102"/>
      <c r="P1192" s="102"/>
      <c r="Q1192" s="102"/>
      <c r="R1192" s="103">
        <f t="shared" si="100"/>
        <v>0</v>
      </c>
      <c r="S1192" s="104">
        <f t="shared" si="101"/>
        <v>0</v>
      </c>
      <c r="T1192" s="119">
        <v>4</v>
      </c>
      <c r="Y1192" s="105"/>
    </row>
    <row r="1193" spans="1:25" s="48" customFormat="1" ht="16.5" thickTop="1" thickBot="1">
      <c r="A1193" s="99"/>
      <c r="B1193" s="100"/>
      <c r="C1193" s="100">
        <v>126</v>
      </c>
      <c r="D1193" s="106">
        <v>742296</v>
      </c>
      <c r="E1193" s="101" t="s">
        <v>315</v>
      </c>
      <c r="F1193" s="101" t="s">
        <v>329</v>
      </c>
      <c r="G1193" s="101">
        <v>39.5</v>
      </c>
      <c r="H1193" s="102">
        <v>0</v>
      </c>
      <c r="I1193" s="102">
        <v>0</v>
      </c>
      <c r="J1193" s="102"/>
      <c r="K1193" s="102"/>
      <c r="L1193" s="102">
        <v>0</v>
      </c>
      <c r="M1193" s="102">
        <v>1</v>
      </c>
      <c r="N1193" s="102"/>
      <c r="O1193" s="102"/>
      <c r="P1193" s="102"/>
      <c r="Q1193" s="102"/>
      <c r="R1193" s="103">
        <f t="shared" si="100"/>
        <v>1</v>
      </c>
      <c r="S1193" s="104">
        <f t="shared" si="101"/>
        <v>0.25</v>
      </c>
      <c r="T1193" s="119">
        <v>3</v>
      </c>
      <c r="Y1193" s="105"/>
    </row>
    <row r="1194" spans="1:25" s="48" customFormat="1" ht="16.5" thickTop="1" thickBot="1">
      <c r="A1194" s="99"/>
      <c r="B1194" s="100"/>
      <c r="C1194" s="100">
        <v>127</v>
      </c>
      <c r="D1194" s="101">
        <v>742297</v>
      </c>
      <c r="E1194" s="101" t="s">
        <v>316</v>
      </c>
      <c r="F1194" s="101" t="s">
        <v>330</v>
      </c>
      <c r="G1194" s="101">
        <v>119.5</v>
      </c>
      <c r="H1194" s="102">
        <v>0</v>
      </c>
      <c r="I1194" s="102">
        <v>0</v>
      </c>
      <c r="J1194" s="102"/>
      <c r="K1194" s="102"/>
      <c r="L1194" s="102">
        <v>0</v>
      </c>
      <c r="M1194" s="102">
        <v>0</v>
      </c>
      <c r="N1194" s="102"/>
      <c r="O1194" s="102"/>
      <c r="P1194" s="102"/>
      <c r="Q1194" s="102"/>
      <c r="R1194" s="103">
        <f t="shared" si="88"/>
        <v>0</v>
      </c>
      <c r="S1194" s="104">
        <f t="shared" si="97"/>
        <v>0</v>
      </c>
      <c r="T1194" s="119">
        <v>2</v>
      </c>
      <c r="Y1194" s="105"/>
    </row>
    <row r="1195" spans="1:25" s="48" customFormat="1" ht="16.5" thickTop="1" thickBot="1">
      <c r="A1195" s="99"/>
      <c r="B1195" s="100"/>
      <c r="C1195" s="100">
        <v>128</v>
      </c>
      <c r="D1195" s="101">
        <v>742298</v>
      </c>
      <c r="E1195" s="101" t="s">
        <v>317</v>
      </c>
      <c r="F1195" s="101" t="s">
        <v>331</v>
      </c>
      <c r="G1195" s="101">
        <v>89.5</v>
      </c>
      <c r="H1195" s="102">
        <v>0</v>
      </c>
      <c r="I1195" s="102">
        <v>0</v>
      </c>
      <c r="J1195" s="102"/>
      <c r="K1195" s="102"/>
      <c r="L1195" s="102">
        <v>0</v>
      </c>
      <c r="M1195" s="102">
        <v>1</v>
      </c>
      <c r="N1195" s="102"/>
      <c r="O1195" s="102"/>
      <c r="P1195" s="102"/>
      <c r="Q1195" s="102"/>
      <c r="R1195" s="103">
        <f t="shared" si="88"/>
        <v>1</v>
      </c>
      <c r="S1195" s="104">
        <f t="shared" si="97"/>
        <v>0.25</v>
      </c>
      <c r="T1195" s="119">
        <v>3</v>
      </c>
      <c r="Y1195" s="105"/>
    </row>
    <row r="1196" spans="1:25" s="48" customFormat="1" ht="16.5" thickTop="1" thickBot="1">
      <c r="A1196" s="99"/>
      <c r="B1196" s="100"/>
      <c r="C1196" s="100">
        <v>129</v>
      </c>
      <c r="D1196" s="106">
        <v>742300</v>
      </c>
      <c r="E1196" s="101" t="s">
        <v>318</v>
      </c>
      <c r="F1196" s="101" t="s">
        <v>332</v>
      </c>
      <c r="G1196" s="101">
        <v>29.5</v>
      </c>
      <c r="H1196" s="102">
        <v>0</v>
      </c>
      <c r="I1196" s="102">
        <v>0</v>
      </c>
      <c r="J1196" s="102"/>
      <c r="K1196" s="102"/>
      <c r="L1196" s="102">
        <v>0</v>
      </c>
      <c r="M1196" s="102">
        <v>0</v>
      </c>
      <c r="N1196" s="102"/>
      <c r="O1196" s="102"/>
      <c r="P1196" s="102"/>
      <c r="Q1196" s="102"/>
      <c r="R1196" s="103">
        <f t="shared" si="88"/>
        <v>0</v>
      </c>
      <c r="S1196" s="104">
        <f t="shared" si="97"/>
        <v>0</v>
      </c>
      <c r="T1196" s="119">
        <v>4</v>
      </c>
      <c r="Y1196" s="105"/>
    </row>
    <row r="1197" spans="1:25" s="48" customFormat="1" ht="16.5" thickTop="1" thickBot="1">
      <c r="A1197" s="99"/>
      <c r="B1197" s="100"/>
      <c r="C1197" s="100">
        <v>130</v>
      </c>
      <c r="D1197" s="106">
        <v>742301</v>
      </c>
      <c r="E1197" s="101" t="s">
        <v>319</v>
      </c>
      <c r="F1197" s="101" t="s">
        <v>333</v>
      </c>
      <c r="G1197" s="101">
        <v>94.5</v>
      </c>
      <c r="H1197" s="102">
        <v>0</v>
      </c>
      <c r="I1197" s="102">
        <v>0</v>
      </c>
      <c r="J1197" s="102"/>
      <c r="K1197" s="102"/>
      <c r="L1197" s="102">
        <v>0</v>
      </c>
      <c r="M1197" s="102">
        <v>0</v>
      </c>
      <c r="N1197" s="102"/>
      <c r="O1197" s="102"/>
      <c r="P1197" s="102"/>
      <c r="Q1197" s="102"/>
      <c r="R1197" s="103">
        <f t="shared" si="88"/>
        <v>0</v>
      </c>
      <c r="S1197" s="104">
        <f t="shared" si="97"/>
        <v>0</v>
      </c>
      <c r="T1197" s="119">
        <v>4</v>
      </c>
      <c r="Y1197" s="105"/>
    </row>
    <row r="1198" spans="1:25" s="48" customFormat="1" ht="16.5" thickTop="1" thickBot="1">
      <c r="A1198" s="107"/>
      <c r="B1198" s="108"/>
      <c r="C1198" s="108"/>
      <c r="D1198" s="109"/>
      <c r="E1198" s="109"/>
      <c r="F1198" s="110" t="s">
        <v>1</v>
      </c>
      <c r="G1198" s="110"/>
      <c r="H1198" s="111">
        <f>SUM(H1068:H1197)</f>
        <v>5</v>
      </c>
      <c r="I1198" s="111">
        <f t="shared" ref="I1198:T1198" si="102">SUM(I1068:I1197)</f>
        <v>0</v>
      </c>
      <c r="J1198" s="111">
        <f t="shared" si="102"/>
        <v>15</v>
      </c>
      <c r="K1198" s="111">
        <f t="shared" si="102"/>
        <v>4</v>
      </c>
      <c r="L1198" s="111">
        <f t="shared" si="102"/>
        <v>2</v>
      </c>
      <c r="M1198" s="111">
        <f t="shared" si="102"/>
        <v>8</v>
      </c>
      <c r="N1198" s="111">
        <f t="shared" si="102"/>
        <v>0</v>
      </c>
      <c r="O1198" s="111">
        <f t="shared" si="102"/>
        <v>0</v>
      </c>
      <c r="P1198" s="111">
        <f t="shared" si="102"/>
        <v>0</v>
      </c>
      <c r="Q1198" s="111">
        <f t="shared" si="102"/>
        <v>0</v>
      </c>
      <c r="R1198" s="111">
        <f t="shared" si="102"/>
        <v>34</v>
      </c>
      <c r="S1198" s="111">
        <f t="shared" si="102"/>
        <v>5.9166666666666661</v>
      </c>
      <c r="T1198" s="111">
        <f t="shared" si="102"/>
        <v>249</v>
      </c>
      <c r="U1198" s="59"/>
      <c r="V1198" s="59"/>
      <c r="Y1198" s="113"/>
    </row>
    <row r="1199" spans="1:25" s="47" customFormat="1" ht="18.75" thickTop="1" thickBot="1">
      <c r="A1199" s="114"/>
      <c r="B1199" s="115"/>
      <c r="C1199" s="115"/>
      <c r="D1199" s="115" t="s">
        <v>35</v>
      </c>
      <c r="E1199" s="115"/>
      <c r="F1199" s="115"/>
      <c r="G1199" s="115"/>
      <c r="H1199" s="115"/>
      <c r="I1199" s="115"/>
      <c r="J1199" s="115"/>
      <c r="K1199" s="115"/>
      <c r="L1199" s="115"/>
      <c r="M1199" s="115"/>
      <c r="N1199" s="115"/>
      <c r="O1199" s="115"/>
      <c r="P1199" s="115"/>
      <c r="Q1199" s="115"/>
      <c r="R1199" s="115"/>
      <c r="S1199" s="115"/>
      <c r="T1199" s="116"/>
      <c r="Y1199" s="98"/>
    </row>
    <row r="1200" spans="1:25" s="48" customFormat="1" ht="16.5" thickTop="1" thickBot="1">
      <c r="A1200" s="99"/>
      <c r="B1200" s="100"/>
      <c r="C1200" s="100">
        <v>1</v>
      </c>
      <c r="D1200" s="101">
        <v>734835</v>
      </c>
      <c r="E1200" s="101" t="s">
        <v>185</v>
      </c>
      <c r="F1200" s="101" t="s">
        <v>65</v>
      </c>
      <c r="G1200" s="101">
        <v>69.5</v>
      </c>
      <c r="H1200" s="101">
        <v>0</v>
      </c>
      <c r="I1200" s="101">
        <v>0</v>
      </c>
      <c r="J1200" s="102">
        <v>0</v>
      </c>
      <c r="K1200" s="102">
        <v>0</v>
      </c>
      <c r="L1200" s="102">
        <v>0</v>
      </c>
      <c r="M1200" s="102">
        <v>0</v>
      </c>
      <c r="N1200" s="102"/>
      <c r="O1200" s="102"/>
      <c r="P1200" s="102"/>
      <c r="Q1200" s="102"/>
      <c r="R1200" s="103">
        <f t="shared" ref="R1200:R1315" si="103">SUM(H1200:Q1200)</f>
        <v>0</v>
      </c>
      <c r="S1200" s="104">
        <f>AVERAGE(H1200:Q1200)</f>
        <v>0</v>
      </c>
      <c r="T1200" s="103">
        <v>1</v>
      </c>
      <c r="Y1200" s="105"/>
    </row>
    <row r="1201" spans="1:25" s="48" customFormat="1" ht="16.5" thickTop="1" thickBot="1">
      <c r="A1201" s="99"/>
      <c r="B1201" s="100"/>
      <c r="C1201" s="100">
        <v>2</v>
      </c>
      <c r="D1201" s="101">
        <v>734836</v>
      </c>
      <c r="E1201" s="101" t="s">
        <v>186</v>
      </c>
      <c r="F1201" s="101" t="s">
        <v>66</v>
      </c>
      <c r="G1201" s="101">
        <v>69.5</v>
      </c>
      <c r="H1201" s="101">
        <v>0</v>
      </c>
      <c r="I1201" s="101">
        <v>0</v>
      </c>
      <c r="J1201" s="102">
        <v>0</v>
      </c>
      <c r="K1201" s="102">
        <v>0</v>
      </c>
      <c r="L1201" s="102">
        <v>0</v>
      </c>
      <c r="M1201" s="102">
        <v>0</v>
      </c>
      <c r="N1201" s="102"/>
      <c r="O1201" s="102"/>
      <c r="P1201" s="102"/>
      <c r="Q1201" s="102"/>
      <c r="R1201" s="103">
        <f t="shared" si="103"/>
        <v>0</v>
      </c>
      <c r="S1201" s="104">
        <f t="shared" ref="S1201:S1264" si="104">AVERAGE(H1201:Q1201)</f>
        <v>0</v>
      </c>
      <c r="T1201" s="103">
        <v>1</v>
      </c>
      <c r="Y1201" s="105"/>
    </row>
    <row r="1202" spans="1:25" s="48" customFormat="1" ht="16.5" thickTop="1" thickBot="1">
      <c r="A1202" s="99"/>
      <c r="B1202" s="100"/>
      <c r="C1202" s="100">
        <v>3</v>
      </c>
      <c r="D1202" s="101">
        <v>734837</v>
      </c>
      <c r="E1202" s="101" t="s">
        <v>187</v>
      </c>
      <c r="F1202" s="101" t="s">
        <v>67</v>
      </c>
      <c r="G1202" s="101">
        <v>24.5</v>
      </c>
      <c r="H1202" s="101">
        <v>1</v>
      </c>
      <c r="I1202" s="101">
        <v>1</v>
      </c>
      <c r="J1202" s="102">
        <v>0</v>
      </c>
      <c r="K1202" s="102">
        <v>0</v>
      </c>
      <c r="L1202" s="102">
        <v>0</v>
      </c>
      <c r="M1202" s="102">
        <v>3</v>
      </c>
      <c r="N1202" s="102"/>
      <c r="O1202" s="102"/>
      <c r="P1202" s="102"/>
      <c r="Q1202" s="102"/>
      <c r="R1202" s="103">
        <f t="shared" si="103"/>
        <v>5</v>
      </c>
      <c r="S1202" s="104">
        <f t="shared" si="104"/>
        <v>0.83333333333333337</v>
      </c>
      <c r="T1202" s="103">
        <v>1</v>
      </c>
      <c r="Y1202" s="105"/>
    </row>
    <row r="1203" spans="1:25" s="48" customFormat="1" ht="16.5" thickTop="1" thickBot="1">
      <c r="A1203" s="99"/>
      <c r="B1203" s="100"/>
      <c r="C1203" s="100">
        <v>4</v>
      </c>
      <c r="D1203" s="101">
        <v>734838</v>
      </c>
      <c r="E1203" s="101" t="s">
        <v>188</v>
      </c>
      <c r="F1203" s="101" t="s">
        <v>68</v>
      </c>
      <c r="G1203" s="101">
        <v>24.5</v>
      </c>
      <c r="H1203" s="101">
        <v>1</v>
      </c>
      <c r="I1203" s="101">
        <v>0</v>
      </c>
      <c r="J1203" s="102">
        <v>1</v>
      </c>
      <c r="K1203" s="102">
        <v>0</v>
      </c>
      <c r="L1203" s="102">
        <v>1</v>
      </c>
      <c r="M1203" s="102">
        <v>2</v>
      </c>
      <c r="N1203" s="102"/>
      <c r="O1203" s="102"/>
      <c r="P1203" s="102"/>
      <c r="Q1203" s="102"/>
      <c r="R1203" s="103">
        <f t="shared" si="103"/>
        <v>5</v>
      </c>
      <c r="S1203" s="104">
        <f t="shared" si="104"/>
        <v>0.83333333333333337</v>
      </c>
      <c r="T1203" s="103">
        <v>1</v>
      </c>
      <c r="Y1203" s="105"/>
    </row>
    <row r="1204" spans="1:25" s="48" customFormat="1" ht="16.5" thickTop="1" thickBot="1">
      <c r="A1204" s="99"/>
      <c r="B1204" s="100"/>
      <c r="C1204" s="100">
        <v>5</v>
      </c>
      <c r="D1204" s="101">
        <v>734839</v>
      </c>
      <c r="E1204" s="101" t="s">
        <v>189</v>
      </c>
      <c r="F1204" s="101" t="s">
        <v>69</v>
      </c>
      <c r="G1204" s="101">
        <v>129.5</v>
      </c>
      <c r="H1204" s="101">
        <v>0</v>
      </c>
      <c r="I1204" s="101">
        <v>0</v>
      </c>
      <c r="J1204" s="102">
        <v>0</v>
      </c>
      <c r="K1204" s="102">
        <v>0</v>
      </c>
      <c r="L1204" s="102">
        <v>0</v>
      </c>
      <c r="M1204" s="102">
        <v>0</v>
      </c>
      <c r="N1204" s="102"/>
      <c r="O1204" s="102"/>
      <c r="P1204" s="102"/>
      <c r="Q1204" s="102"/>
      <c r="R1204" s="103">
        <f t="shared" si="103"/>
        <v>0</v>
      </c>
      <c r="S1204" s="104">
        <f t="shared" si="104"/>
        <v>0</v>
      </c>
      <c r="T1204" s="103">
        <v>0</v>
      </c>
      <c r="Y1204" s="105"/>
    </row>
    <row r="1205" spans="1:25" s="48" customFormat="1" ht="16.5" thickTop="1" thickBot="1">
      <c r="A1205" s="99"/>
      <c r="B1205" s="100"/>
      <c r="C1205" s="100">
        <v>6</v>
      </c>
      <c r="D1205" s="101">
        <v>734840</v>
      </c>
      <c r="E1205" s="101" t="s">
        <v>190</v>
      </c>
      <c r="F1205" s="101" t="s">
        <v>70</v>
      </c>
      <c r="G1205" s="101">
        <v>129.5</v>
      </c>
      <c r="H1205" s="101">
        <v>0</v>
      </c>
      <c r="I1205" s="101">
        <v>0</v>
      </c>
      <c r="J1205" s="102">
        <v>0</v>
      </c>
      <c r="K1205" s="102">
        <v>0</v>
      </c>
      <c r="L1205" s="102">
        <v>0</v>
      </c>
      <c r="M1205" s="102">
        <v>0</v>
      </c>
      <c r="N1205" s="102"/>
      <c r="O1205" s="102"/>
      <c r="P1205" s="102"/>
      <c r="Q1205" s="102"/>
      <c r="R1205" s="103">
        <f t="shared" si="103"/>
        <v>0</v>
      </c>
      <c r="S1205" s="104">
        <f t="shared" si="104"/>
        <v>0</v>
      </c>
      <c r="T1205" s="103">
        <v>0</v>
      </c>
      <c r="Y1205" s="105"/>
    </row>
    <row r="1206" spans="1:25" s="48" customFormat="1" ht="16.5" thickTop="1" thickBot="1">
      <c r="A1206" s="99"/>
      <c r="B1206" s="100"/>
      <c r="C1206" s="100">
        <v>7</v>
      </c>
      <c r="D1206" s="101">
        <v>734841</v>
      </c>
      <c r="E1206" s="101" t="s">
        <v>191</v>
      </c>
      <c r="F1206" s="101" t="s">
        <v>71</v>
      </c>
      <c r="G1206" s="101">
        <v>29.5</v>
      </c>
      <c r="H1206" s="101">
        <v>0</v>
      </c>
      <c r="I1206" s="101">
        <v>0</v>
      </c>
      <c r="J1206" s="102">
        <v>0</v>
      </c>
      <c r="K1206" s="102">
        <v>0</v>
      </c>
      <c r="L1206" s="102">
        <v>0</v>
      </c>
      <c r="M1206" s="102">
        <v>0</v>
      </c>
      <c r="N1206" s="102"/>
      <c r="O1206" s="102"/>
      <c r="P1206" s="102"/>
      <c r="Q1206" s="102"/>
      <c r="R1206" s="103">
        <f t="shared" si="103"/>
        <v>0</v>
      </c>
      <c r="S1206" s="104">
        <f t="shared" si="104"/>
        <v>0</v>
      </c>
      <c r="T1206" s="103">
        <v>0</v>
      </c>
      <c r="Y1206" s="105"/>
    </row>
    <row r="1207" spans="1:25" s="48" customFormat="1" ht="16.5" thickTop="1" thickBot="1">
      <c r="A1207" s="99"/>
      <c r="B1207" s="100"/>
      <c r="C1207" s="100">
        <v>8</v>
      </c>
      <c r="D1207" s="101">
        <v>734843</v>
      </c>
      <c r="E1207" s="101" t="s">
        <v>192</v>
      </c>
      <c r="F1207" s="101" t="s">
        <v>72</v>
      </c>
      <c r="G1207" s="101">
        <v>29.5</v>
      </c>
      <c r="H1207" s="101">
        <v>0</v>
      </c>
      <c r="I1207" s="101">
        <v>0</v>
      </c>
      <c r="J1207" s="102">
        <v>0</v>
      </c>
      <c r="K1207" s="102">
        <v>0</v>
      </c>
      <c r="L1207" s="102">
        <v>0</v>
      </c>
      <c r="M1207" s="102">
        <v>0</v>
      </c>
      <c r="N1207" s="102"/>
      <c r="O1207" s="102"/>
      <c r="P1207" s="102"/>
      <c r="Q1207" s="102"/>
      <c r="R1207" s="103">
        <f t="shared" si="103"/>
        <v>0</v>
      </c>
      <c r="S1207" s="104">
        <f t="shared" si="104"/>
        <v>0</v>
      </c>
      <c r="T1207" s="103">
        <v>0</v>
      </c>
      <c r="Y1207" s="105"/>
    </row>
    <row r="1208" spans="1:25" s="48" customFormat="1" ht="16.5" thickTop="1" thickBot="1">
      <c r="A1208" s="99"/>
      <c r="B1208" s="100"/>
      <c r="C1208" s="100">
        <v>9</v>
      </c>
      <c r="D1208" s="101">
        <v>734845</v>
      </c>
      <c r="E1208" s="101" t="s">
        <v>193</v>
      </c>
      <c r="F1208" s="101" t="s">
        <v>73</v>
      </c>
      <c r="G1208" s="101">
        <v>29.5</v>
      </c>
      <c r="H1208" s="101">
        <v>0</v>
      </c>
      <c r="I1208" s="101">
        <v>0</v>
      </c>
      <c r="J1208" s="102">
        <v>0</v>
      </c>
      <c r="K1208" s="102">
        <v>0</v>
      </c>
      <c r="L1208" s="102">
        <v>0</v>
      </c>
      <c r="M1208" s="102">
        <v>0</v>
      </c>
      <c r="N1208" s="102"/>
      <c r="O1208" s="102"/>
      <c r="P1208" s="102"/>
      <c r="Q1208" s="102"/>
      <c r="R1208" s="103">
        <f t="shared" si="103"/>
        <v>0</v>
      </c>
      <c r="S1208" s="104">
        <f t="shared" si="104"/>
        <v>0</v>
      </c>
      <c r="T1208" s="103">
        <v>0</v>
      </c>
      <c r="Y1208" s="105"/>
    </row>
    <row r="1209" spans="1:25" s="48" customFormat="1" ht="16.5" thickTop="1" thickBot="1">
      <c r="A1209" s="99"/>
      <c r="B1209" s="100"/>
      <c r="C1209" s="100">
        <v>10</v>
      </c>
      <c r="D1209" s="101">
        <v>734848</v>
      </c>
      <c r="E1209" s="101" t="s">
        <v>194</v>
      </c>
      <c r="F1209" s="101" t="s">
        <v>74</v>
      </c>
      <c r="G1209" s="101">
        <v>29.5</v>
      </c>
      <c r="H1209" s="101">
        <v>0</v>
      </c>
      <c r="I1209" s="101">
        <v>0</v>
      </c>
      <c r="J1209" s="102">
        <v>0</v>
      </c>
      <c r="K1209" s="102">
        <v>0</v>
      </c>
      <c r="L1209" s="102">
        <v>0</v>
      </c>
      <c r="M1209" s="102">
        <v>0</v>
      </c>
      <c r="N1209" s="102"/>
      <c r="O1209" s="102"/>
      <c r="P1209" s="102"/>
      <c r="Q1209" s="102"/>
      <c r="R1209" s="103">
        <f t="shared" si="103"/>
        <v>0</v>
      </c>
      <c r="S1209" s="104">
        <f t="shared" si="104"/>
        <v>0</v>
      </c>
      <c r="T1209" s="103">
        <v>0</v>
      </c>
      <c r="Y1209" s="105"/>
    </row>
    <row r="1210" spans="1:25" s="48" customFormat="1" ht="16.5" thickTop="1" thickBot="1">
      <c r="A1210" s="99"/>
      <c r="B1210" s="100"/>
      <c r="C1210" s="100">
        <v>11</v>
      </c>
      <c r="D1210" s="101">
        <v>734864</v>
      </c>
      <c r="E1210" s="101" t="s">
        <v>195</v>
      </c>
      <c r="F1210" s="101" t="s">
        <v>75</v>
      </c>
      <c r="G1210" s="101">
        <v>24.5</v>
      </c>
      <c r="H1210" s="101">
        <v>0</v>
      </c>
      <c r="I1210" s="101">
        <v>0</v>
      </c>
      <c r="J1210" s="102">
        <v>0</v>
      </c>
      <c r="K1210" s="102">
        <v>0</v>
      </c>
      <c r="L1210" s="102">
        <v>0</v>
      </c>
      <c r="M1210" s="102">
        <v>0</v>
      </c>
      <c r="N1210" s="102"/>
      <c r="O1210" s="102"/>
      <c r="P1210" s="102"/>
      <c r="Q1210" s="102"/>
      <c r="R1210" s="103">
        <f t="shared" si="103"/>
        <v>0</v>
      </c>
      <c r="S1210" s="104">
        <f t="shared" si="104"/>
        <v>0</v>
      </c>
      <c r="T1210" s="103">
        <v>0</v>
      </c>
      <c r="Y1210" s="105"/>
    </row>
    <row r="1211" spans="1:25" s="48" customFormat="1" ht="16.5" thickTop="1" thickBot="1">
      <c r="A1211" s="99"/>
      <c r="B1211" s="100"/>
      <c r="C1211" s="100">
        <v>12</v>
      </c>
      <c r="D1211" s="101">
        <v>734865</v>
      </c>
      <c r="E1211" s="101" t="s">
        <v>196</v>
      </c>
      <c r="F1211" s="101" t="s">
        <v>76</v>
      </c>
      <c r="G1211" s="101">
        <v>24.5</v>
      </c>
      <c r="H1211" s="101">
        <v>0</v>
      </c>
      <c r="I1211" s="101">
        <v>0</v>
      </c>
      <c r="J1211" s="102">
        <v>0</v>
      </c>
      <c r="K1211" s="102">
        <v>0</v>
      </c>
      <c r="L1211" s="102">
        <v>0</v>
      </c>
      <c r="M1211" s="102">
        <v>0</v>
      </c>
      <c r="N1211" s="102"/>
      <c r="O1211" s="102"/>
      <c r="P1211" s="102"/>
      <c r="Q1211" s="102"/>
      <c r="R1211" s="103">
        <f t="shared" si="103"/>
        <v>0</v>
      </c>
      <c r="S1211" s="104">
        <f t="shared" si="104"/>
        <v>0</v>
      </c>
      <c r="T1211" s="103">
        <v>0</v>
      </c>
      <c r="Y1211" s="105"/>
    </row>
    <row r="1212" spans="1:25" s="48" customFormat="1" ht="16.5" thickTop="1" thickBot="1">
      <c r="A1212" s="99"/>
      <c r="B1212" s="100"/>
      <c r="C1212" s="100">
        <v>13</v>
      </c>
      <c r="D1212" s="101">
        <v>734866</v>
      </c>
      <c r="E1212" s="101" t="s">
        <v>197</v>
      </c>
      <c r="F1212" s="101" t="s">
        <v>77</v>
      </c>
      <c r="G1212" s="101">
        <v>24.5</v>
      </c>
      <c r="H1212" s="101">
        <v>0</v>
      </c>
      <c r="I1212" s="101">
        <v>0</v>
      </c>
      <c r="J1212" s="102">
        <v>0</v>
      </c>
      <c r="K1212" s="102">
        <v>0</v>
      </c>
      <c r="L1212" s="102">
        <v>0</v>
      </c>
      <c r="M1212" s="102">
        <v>0</v>
      </c>
      <c r="N1212" s="102"/>
      <c r="O1212" s="102"/>
      <c r="P1212" s="102"/>
      <c r="Q1212" s="102"/>
      <c r="R1212" s="103">
        <f t="shared" si="103"/>
        <v>0</v>
      </c>
      <c r="S1212" s="104">
        <f t="shared" si="104"/>
        <v>0</v>
      </c>
      <c r="T1212" s="103">
        <v>0</v>
      </c>
      <c r="Y1212" s="105"/>
    </row>
    <row r="1213" spans="1:25" s="48" customFormat="1" ht="16.5" thickTop="1" thickBot="1">
      <c r="A1213" s="99"/>
      <c r="B1213" s="100"/>
      <c r="C1213" s="100">
        <v>14</v>
      </c>
      <c r="D1213" s="101">
        <v>734867</v>
      </c>
      <c r="E1213" s="101" t="s">
        <v>198</v>
      </c>
      <c r="F1213" s="101" t="s">
        <v>78</v>
      </c>
      <c r="G1213" s="101">
        <v>104.5</v>
      </c>
      <c r="H1213" s="101">
        <v>0</v>
      </c>
      <c r="I1213" s="101">
        <v>0</v>
      </c>
      <c r="J1213" s="102">
        <v>0</v>
      </c>
      <c r="K1213" s="102">
        <v>0</v>
      </c>
      <c r="L1213" s="102">
        <v>0</v>
      </c>
      <c r="M1213" s="102">
        <v>0</v>
      </c>
      <c r="N1213" s="102"/>
      <c r="O1213" s="102"/>
      <c r="P1213" s="102"/>
      <c r="Q1213" s="102"/>
      <c r="R1213" s="103">
        <f t="shared" si="103"/>
        <v>0</v>
      </c>
      <c r="S1213" s="104">
        <f t="shared" si="104"/>
        <v>0</v>
      </c>
      <c r="T1213" s="103">
        <v>1</v>
      </c>
      <c r="Y1213" s="105"/>
    </row>
    <row r="1214" spans="1:25" s="48" customFormat="1" ht="16.5" thickTop="1" thickBot="1">
      <c r="A1214" s="99"/>
      <c r="B1214" s="100"/>
      <c r="C1214" s="100">
        <v>15</v>
      </c>
      <c r="D1214" s="101">
        <v>734868</v>
      </c>
      <c r="E1214" s="101" t="s">
        <v>199</v>
      </c>
      <c r="F1214" s="101" t="s">
        <v>79</v>
      </c>
      <c r="G1214" s="101">
        <v>104.5</v>
      </c>
      <c r="H1214" s="101">
        <v>0</v>
      </c>
      <c r="I1214" s="101">
        <v>0</v>
      </c>
      <c r="J1214" s="102">
        <v>1</v>
      </c>
      <c r="K1214" s="102">
        <v>0</v>
      </c>
      <c r="L1214" s="102">
        <v>0</v>
      </c>
      <c r="M1214" s="102">
        <v>0</v>
      </c>
      <c r="N1214" s="102"/>
      <c r="O1214" s="102"/>
      <c r="P1214" s="102"/>
      <c r="Q1214" s="102"/>
      <c r="R1214" s="103">
        <f t="shared" si="103"/>
        <v>1</v>
      </c>
      <c r="S1214" s="104">
        <f t="shared" si="104"/>
        <v>0.16666666666666666</v>
      </c>
      <c r="T1214" s="103">
        <v>0</v>
      </c>
      <c r="Y1214" s="105"/>
    </row>
    <row r="1215" spans="1:25" s="48" customFormat="1" ht="16.5" thickTop="1" thickBot="1">
      <c r="A1215" s="99"/>
      <c r="B1215" s="100"/>
      <c r="C1215" s="100">
        <v>16</v>
      </c>
      <c r="D1215" s="101">
        <v>734869</v>
      </c>
      <c r="E1215" s="101" t="s">
        <v>200</v>
      </c>
      <c r="F1215" s="101" t="s">
        <v>80</v>
      </c>
      <c r="G1215" s="101">
        <v>99.5</v>
      </c>
      <c r="H1215" s="101">
        <v>0</v>
      </c>
      <c r="I1215" s="101">
        <v>0</v>
      </c>
      <c r="J1215" s="102">
        <v>0</v>
      </c>
      <c r="K1215" s="102">
        <v>0</v>
      </c>
      <c r="L1215" s="102">
        <v>0</v>
      </c>
      <c r="M1215" s="102">
        <v>0</v>
      </c>
      <c r="N1215" s="102"/>
      <c r="O1215" s="102"/>
      <c r="P1215" s="102"/>
      <c r="Q1215" s="102"/>
      <c r="R1215" s="103">
        <f t="shared" si="103"/>
        <v>0</v>
      </c>
      <c r="S1215" s="104">
        <f t="shared" si="104"/>
        <v>0</v>
      </c>
      <c r="T1215" s="103">
        <v>1</v>
      </c>
      <c r="Y1215" s="105"/>
    </row>
    <row r="1216" spans="1:25" s="48" customFormat="1" ht="16.5" thickTop="1" thickBot="1">
      <c r="A1216" s="99"/>
      <c r="B1216" s="100"/>
      <c r="C1216" s="100">
        <v>17</v>
      </c>
      <c r="D1216" s="101">
        <v>734870</v>
      </c>
      <c r="E1216" s="101" t="s">
        <v>201</v>
      </c>
      <c r="F1216" s="101" t="s">
        <v>81</v>
      </c>
      <c r="G1216" s="101">
        <v>99.5</v>
      </c>
      <c r="H1216" s="101">
        <v>0</v>
      </c>
      <c r="I1216" s="101">
        <v>0</v>
      </c>
      <c r="J1216" s="102">
        <v>0</v>
      </c>
      <c r="K1216" s="102">
        <v>0</v>
      </c>
      <c r="L1216" s="102">
        <v>0</v>
      </c>
      <c r="M1216" s="102">
        <v>0</v>
      </c>
      <c r="N1216" s="102"/>
      <c r="O1216" s="102"/>
      <c r="P1216" s="102"/>
      <c r="Q1216" s="102"/>
      <c r="R1216" s="103">
        <f t="shared" si="103"/>
        <v>0</v>
      </c>
      <c r="S1216" s="104">
        <f t="shared" si="104"/>
        <v>0</v>
      </c>
      <c r="T1216" s="103">
        <v>1</v>
      </c>
      <c r="Y1216" s="105"/>
    </row>
    <row r="1217" spans="1:25" s="48" customFormat="1" ht="16.5" thickTop="1" thickBot="1">
      <c r="A1217" s="99"/>
      <c r="B1217" s="100"/>
      <c r="C1217" s="100">
        <v>18</v>
      </c>
      <c r="D1217" s="101">
        <v>734871</v>
      </c>
      <c r="E1217" s="101" t="s">
        <v>202</v>
      </c>
      <c r="F1217" s="101" t="s">
        <v>82</v>
      </c>
      <c r="G1217" s="101">
        <v>79.5</v>
      </c>
      <c r="H1217" s="101">
        <v>0</v>
      </c>
      <c r="I1217" s="101">
        <v>0</v>
      </c>
      <c r="J1217" s="102">
        <v>0</v>
      </c>
      <c r="K1217" s="102">
        <v>0</v>
      </c>
      <c r="L1217" s="102">
        <v>0</v>
      </c>
      <c r="M1217" s="102">
        <v>0</v>
      </c>
      <c r="N1217" s="102"/>
      <c r="O1217" s="102"/>
      <c r="P1217" s="102"/>
      <c r="Q1217" s="102"/>
      <c r="R1217" s="103">
        <f t="shared" si="103"/>
        <v>0</v>
      </c>
      <c r="S1217" s="104">
        <f t="shared" si="104"/>
        <v>0</v>
      </c>
      <c r="T1217" s="103">
        <v>1</v>
      </c>
      <c r="Y1217" s="105"/>
    </row>
    <row r="1218" spans="1:25" s="48" customFormat="1" ht="16.5" thickTop="1" thickBot="1">
      <c r="A1218" s="99"/>
      <c r="B1218" s="100"/>
      <c r="C1218" s="100">
        <v>19</v>
      </c>
      <c r="D1218" s="101">
        <v>734872</v>
      </c>
      <c r="E1218" s="101" t="s">
        <v>203</v>
      </c>
      <c r="F1218" s="101" t="s">
        <v>83</v>
      </c>
      <c r="G1218" s="101">
        <v>79.5</v>
      </c>
      <c r="H1218" s="101">
        <v>0</v>
      </c>
      <c r="I1218" s="101">
        <v>0</v>
      </c>
      <c r="J1218" s="102">
        <v>0</v>
      </c>
      <c r="K1218" s="102">
        <v>0</v>
      </c>
      <c r="L1218" s="102">
        <v>0</v>
      </c>
      <c r="M1218" s="102">
        <v>0</v>
      </c>
      <c r="N1218" s="102"/>
      <c r="O1218" s="102"/>
      <c r="P1218" s="102"/>
      <c r="Q1218" s="102"/>
      <c r="R1218" s="103">
        <f t="shared" si="103"/>
        <v>0</v>
      </c>
      <c r="S1218" s="104">
        <f t="shared" si="104"/>
        <v>0</v>
      </c>
      <c r="T1218" s="103">
        <v>1</v>
      </c>
      <c r="Y1218" s="105"/>
    </row>
    <row r="1219" spans="1:25" s="48" customFormat="1" ht="16.5" thickTop="1" thickBot="1">
      <c r="A1219" s="99"/>
      <c r="B1219" s="100"/>
      <c r="C1219" s="100">
        <v>20</v>
      </c>
      <c r="D1219" s="101">
        <v>734873</v>
      </c>
      <c r="E1219" s="101" t="s">
        <v>204</v>
      </c>
      <c r="F1219" s="101" t="s">
        <v>84</v>
      </c>
      <c r="G1219" s="101">
        <v>44.5</v>
      </c>
      <c r="H1219" s="101">
        <v>0</v>
      </c>
      <c r="I1219" s="101">
        <v>0</v>
      </c>
      <c r="J1219" s="102">
        <v>0</v>
      </c>
      <c r="K1219" s="102">
        <v>0</v>
      </c>
      <c r="L1219" s="102">
        <v>0</v>
      </c>
      <c r="M1219" s="102">
        <v>0</v>
      </c>
      <c r="N1219" s="102"/>
      <c r="O1219" s="102"/>
      <c r="P1219" s="102"/>
      <c r="Q1219" s="102"/>
      <c r="R1219" s="103">
        <f t="shared" si="103"/>
        <v>0</v>
      </c>
      <c r="S1219" s="104">
        <f t="shared" si="104"/>
        <v>0</v>
      </c>
      <c r="T1219" s="103">
        <v>1</v>
      </c>
      <c r="Y1219" s="105"/>
    </row>
    <row r="1220" spans="1:25" s="48" customFormat="1" ht="16.5" thickTop="1" thickBot="1">
      <c r="A1220" s="99"/>
      <c r="B1220" s="100"/>
      <c r="C1220" s="100">
        <v>21</v>
      </c>
      <c r="D1220" s="101">
        <v>734874</v>
      </c>
      <c r="E1220" s="101" t="s">
        <v>205</v>
      </c>
      <c r="F1220" s="101" t="s">
        <v>85</v>
      </c>
      <c r="G1220" s="101">
        <v>44.5</v>
      </c>
      <c r="H1220" s="101">
        <v>0</v>
      </c>
      <c r="I1220" s="101">
        <v>0</v>
      </c>
      <c r="J1220" s="102">
        <v>0</v>
      </c>
      <c r="K1220" s="102">
        <v>0</v>
      </c>
      <c r="L1220" s="102">
        <v>0</v>
      </c>
      <c r="M1220" s="102">
        <v>0</v>
      </c>
      <c r="N1220" s="102"/>
      <c r="O1220" s="102"/>
      <c r="P1220" s="102"/>
      <c r="Q1220" s="102"/>
      <c r="R1220" s="103">
        <f t="shared" si="103"/>
        <v>0</v>
      </c>
      <c r="S1220" s="104">
        <f t="shared" si="104"/>
        <v>0</v>
      </c>
      <c r="T1220" s="103">
        <v>1</v>
      </c>
      <c r="Y1220" s="105"/>
    </row>
    <row r="1221" spans="1:25" s="48" customFormat="1" ht="16.5" thickTop="1" thickBot="1">
      <c r="A1221" s="99"/>
      <c r="B1221" s="100"/>
      <c r="C1221" s="100">
        <v>22</v>
      </c>
      <c r="D1221" s="101">
        <v>734875</v>
      </c>
      <c r="E1221" s="101" t="s">
        <v>206</v>
      </c>
      <c r="F1221" s="101" t="s">
        <v>86</v>
      </c>
      <c r="G1221" s="101">
        <v>44.5</v>
      </c>
      <c r="H1221" s="101">
        <v>0</v>
      </c>
      <c r="I1221" s="101">
        <v>0</v>
      </c>
      <c r="J1221" s="102">
        <v>0</v>
      </c>
      <c r="K1221" s="102">
        <v>0</v>
      </c>
      <c r="L1221" s="102">
        <v>0</v>
      </c>
      <c r="M1221" s="102">
        <v>0</v>
      </c>
      <c r="N1221" s="102"/>
      <c r="O1221" s="102"/>
      <c r="P1221" s="102"/>
      <c r="Q1221" s="102"/>
      <c r="R1221" s="103">
        <f t="shared" si="103"/>
        <v>0</v>
      </c>
      <c r="S1221" s="104">
        <f t="shared" si="104"/>
        <v>0</v>
      </c>
      <c r="T1221" s="103">
        <v>0</v>
      </c>
      <c r="Y1221" s="105"/>
    </row>
    <row r="1222" spans="1:25" s="48" customFormat="1" ht="16.5" thickTop="1" thickBot="1">
      <c r="A1222" s="99"/>
      <c r="B1222" s="100"/>
      <c r="C1222" s="100">
        <v>23</v>
      </c>
      <c r="D1222" s="101">
        <v>734876</v>
      </c>
      <c r="E1222" s="101" t="s">
        <v>207</v>
      </c>
      <c r="F1222" s="101" t="s">
        <v>87</v>
      </c>
      <c r="G1222" s="101">
        <v>54.5</v>
      </c>
      <c r="H1222" s="101">
        <v>0</v>
      </c>
      <c r="I1222" s="101">
        <v>0</v>
      </c>
      <c r="J1222" s="102">
        <v>0</v>
      </c>
      <c r="K1222" s="102">
        <v>0</v>
      </c>
      <c r="L1222" s="102">
        <v>0</v>
      </c>
      <c r="M1222" s="102">
        <v>0</v>
      </c>
      <c r="N1222" s="102"/>
      <c r="O1222" s="102"/>
      <c r="P1222" s="102"/>
      <c r="Q1222" s="102"/>
      <c r="R1222" s="103">
        <f t="shared" si="103"/>
        <v>0</v>
      </c>
      <c r="S1222" s="104">
        <f t="shared" si="104"/>
        <v>0</v>
      </c>
      <c r="T1222" s="103">
        <v>1</v>
      </c>
      <c r="Y1222" s="105"/>
    </row>
    <row r="1223" spans="1:25" s="48" customFormat="1" ht="16.5" thickTop="1" thickBot="1">
      <c r="A1223" s="99"/>
      <c r="B1223" s="100"/>
      <c r="C1223" s="100">
        <v>24</v>
      </c>
      <c r="D1223" s="101">
        <v>734877</v>
      </c>
      <c r="E1223" s="101" t="s">
        <v>208</v>
      </c>
      <c r="F1223" s="101" t="s">
        <v>88</v>
      </c>
      <c r="G1223" s="101">
        <v>54.5</v>
      </c>
      <c r="H1223" s="101">
        <v>0</v>
      </c>
      <c r="I1223" s="101">
        <v>0</v>
      </c>
      <c r="J1223" s="102">
        <v>0</v>
      </c>
      <c r="K1223" s="102">
        <v>0</v>
      </c>
      <c r="L1223" s="102">
        <v>0</v>
      </c>
      <c r="M1223" s="102">
        <v>0</v>
      </c>
      <c r="N1223" s="102"/>
      <c r="O1223" s="102"/>
      <c r="P1223" s="102"/>
      <c r="Q1223" s="102"/>
      <c r="R1223" s="103">
        <f t="shared" si="103"/>
        <v>0</v>
      </c>
      <c r="S1223" s="104">
        <f t="shared" si="104"/>
        <v>0</v>
      </c>
      <c r="T1223" s="103">
        <v>0</v>
      </c>
      <c r="Y1223" s="105"/>
    </row>
    <row r="1224" spans="1:25" s="48" customFormat="1" ht="16.5" thickTop="1" thickBot="1">
      <c r="A1224" s="99"/>
      <c r="B1224" s="100"/>
      <c r="C1224" s="100">
        <v>25</v>
      </c>
      <c r="D1224" s="101">
        <v>734878</v>
      </c>
      <c r="E1224" s="101" t="s">
        <v>209</v>
      </c>
      <c r="F1224" s="101" t="s">
        <v>89</v>
      </c>
      <c r="G1224" s="101">
        <v>54.5</v>
      </c>
      <c r="H1224" s="101">
        <v>0</v>
      </c>
      <c r="I1224" s="101">
        <v>0</v>
      </c>
      <c r="J1224" s="102">
        <v>0</v>
      </c>
      <c r="K1224" s="102">
        <v>0</v>
      </c>
      <c r="L1224" s="102">
        <v>0</v>
      </c>
      <c r="M1224" s="102">
        <v>0</v>
      </c>
      <c r="N1224" s="102"/>
      <c r="O1224" s="102"/>
      <c r="P1224" s="102"/>
      <c r="Q1224" s="102"/>
      <c r="R1224" s="103">
        <f t="shared" si="103"/>
        <v>0</v>
      </c>
      <c r="S1224" s="104">
        <f t="shared" si="104"/>
        <v>0</v>
      </c>
      <c r="T1224" s="103">
        <v>1</v>
      </c>
      <c r="Y1224" s="105"/>
    </row>
    <row r="1225" spans="1:25" s="48" customFormat="1" ht="16.5" thickTop="1" thickBot="1">
      <c r="A1225" s="99"/>
      <c r="B1225" s="100"/>
      <c r="C1225" s="100">
        <v>26</v>
      </c>
      <c r="D1225" s="101">
        <v>734879</v>
      </c>
      <c r="E1225" s="101" t="s">
        <v>210</v>
      </c>
      <c r="F1225" s="101" t="s">
        <v>90</v>
      </c>
      <c r="G1225" s="101">
        <v>139.5</v>
      </c>
      <c r="H1225" s="101">
        <v>0</v>
      </c>
      <c r="I1225" s="101">
        <v>0</v>
      </c>
      <c r="J1225" s="102">
        <v>0</v>
      </c>
      <c r="K1225" s="102">
        <v>0</v>
      </c>
      <c r="L1225" s="102">
        <v>0</v>
      </c>
      <c r="M1225" s="102">
        <v>0</v>
      </c>
      <c r="N1225" s="102"/>
      <c r="O1225" s="102"/>
      <c r="P1225" s="102"/>
      <c r="Q1225" s="102"/>
      <c r="R1225" s="103">
        <f t="shared" si="103"/>
        <v>0</v>
      </c>
      <c r="S1225" s="104">
        <f t="shared" si="104"/>
        <v>0</v>
      </c>
      <c r="T1225" s="103">
        <v>1</v>
      </c>
      <c r="Y1225" s="105"/>
    </row>
    <row r="1226" spans="1:25" s="48" customFormat="1" ht="16.5" thickTop="1" thickBot="1">
      <c r="A1226" s="99"/>
      <c r="B1226" s="100"/>
      <c r="C1226" s="100">
        <v>27</v>
      </c>
      <c r="D1226" s="101">
        <v>734880</v>
      </c>
      <c r="E1226" s="101" t="s">
        <v>211</v>
      </c>
      <c r="F1226" s="101" t="s">
        <v>91</v>
      </c>
      <c r="G1226" s="101">
        <v>139.5</v>
      </c>
      <c r="H1226" s="101">
        <v>0</v>
      </c>
      <c r="I1226" s="101">
        <v>0</v>
      </c>
      <c r="J1226" s="102">
        <v>0</v>
      </c>
      <c r="K1226" s="102">
        <v>0</v>
      </c>
      <c r="L1226" s="102">
        <v>0</v>
      </c>
      <c r="M1226" s="102">
        <v>0</v>
      </c>
      <c r="N1226" s="102"/>
      <c r="O1226" s="102"/>
      <c r="P1226" s="102"/>
      <c r="Q1226" s="102"/>
      <c r="R1226" s="103">
        <f t="shared" si="103"/>
        <v>0</v>
      </c>
      <c r="S1226" s="104">
        <f t="shared" si="104"/>
        <v>0</v>
      </c>
      <c r="T1226" s="103">
        <v>0</v>
      </c>
      <c r="Y1226" s="105"/>
    </row>
    <row r="1227" spans="1:25" s="48" customFormat="1" ht="16.5" thickTop="1" thickBot="1">
      <c r="A1227" s="99"/>
      <c r="B1227" s="100"/>
      <c r="C1227" s="100">
        <v>28</v>
      </c>
      <c r="D1227" s="101">
        <v>734881</v>
      </c>
      <c r="E1227" s="101" t="s">
        <v>212</v>
      </c>
      <c r="F1227" s="101" t="s">
        <v>92</v>
      </c>
      <c r="G1227" s="101">
        <v>84.5</v>
      </c>
      <c r="H1227" s="101">
        <v>0</v>
      </c>
      <c r="I1227" s="101">
        <v>0</v>
      </c>
      <c r="J1227" s="102">
        <v>0</v>
      </c>
      <c r="K1227" s="102">
        <v>0</v>
      </c>
      <c r="L1227" s="102">
        <v>0</v>
      </c>
      <c r="M1227" s="102">
        <v>0</v>
      </c>
      <c r="N1227" s="102"/>
      <c r="O1227" s="102"/>
      <c r="P1227" s="102"/>
      <c r="Q1227" s="102"/>
      <c r="R1227" s="103">
        <f t="shared" si="103"/>
        <v>0</v>
      </c>
      <c r="S1227" s="104">
        <f t="shared" si="104"/>
        <v>0</v>
      </c>
      <c r="T1227" s="103">
        <v>0</v>
      </c>
      <c r="Y1227" s="105"/>
    </row>
    <row r="1228" spans="1:25" s="48" customFormat="1" ht="16.5" thickTop="1" thickBot="1">
      <c r="A1228" s="99"/>
      <c r="B1228" s="100"/>
      <c r="C1228" s="100">
        <v>29</v>
      </c>
      <c r="D1228" s="101">
        <v>734882</v>
      </c>
      <c r="E1228" s="101" t="s">
        <v>213</v>
      </c>
      <c r="F1228" s="101" t="s">
        <v>93</v>
      </c>
      <c r="G1228" s="101">
        <v>64.5</v>
      </c>
      <c r="H1228" s="101">
        <v>0</v>
      </c>
      <c r="I1228" s="101">
        <v>0</v>
      </c>
      <c r="J1228" s="102">
        <v>0</v>
      </c>
      <c r="K1228" s="102">
        <v>0</v>
      </c>
      <c r="L1228" s="102">
        <v>0</v>
      </c>
      <c r="M1228" s="102">
        <v>0</v>
      </c>
      <c r="N1228" s="102"/>
      <c r="O1228" s="102"/>
      <c r="P1228" s="102"/>
      <c r="Q1228" s="102"/>
      <c r="R1228" s="103">
        <f t="shared" si="103"/>
        <v>0</v>
      </c>
      <c r="S1228" s="104">
        <f t="shared" si="104"/>
        <v>0</v>
      </c>
      <c r="T1228" s="103">
        <v>1</v>
      </c>
      <c r="Y1228" s="105"/>
    </row>
    <row r="1229" spans="1:25" s="48" customFormat="1" ht="16.5" thickTop="1" thickBot="1">
      <c r="A1229" s="99"/>
      <c r="B1229" s="100"/>
      <c r="C1229" s="100">
        <v>30</v>
      </c>
      <c r="D1229" s="101">
        <v>734883</v>
      </c>
      <c r="E1229" s="101" t="s">
        <v>214</v>
      </c>
      <c r="F1229" s="101" t="s">
        <v>94</v>
      </c>
      <c r="G1229" s="101">
        <v>64.5</v>
      </c>
      <c r="H1229" s="101">
        <v>0</v>
      </c>
      <c r="I1229" s="101">
        <v>0</v>
      </c>
      <c r="J1229" s="102">
        <v>0</v>
      </c>
      <c r="K1229" s="102">
        <v>0</v>
      </c>
      <c r="L1229" s="102">
        <v>0</v>
      </c>
      <c r="M1229" s="102">
        <v>0</v>
      </c>
      <c r="N1229" s="102"/>
      <c r="O1229" s="102"/>
      <c r="P1229" s="102"/>
      <c r="Q1229" s="102"/>
      <c r="R1229" s="103">
        <f t="shared" si="103"/>
        <v>0</v>
      </c>
      <c r="S1229" s="104">
        <f t="shared" si="104"/>
        <v>0</v>
      </c>
      <c r="T1229" s="103">
        <v>0</v>
      </c>
      <c r="Y1229" s="105"/>
    </row>
    <row r="1230" spans="1:25" s="48" customFormat="1" ht="16.5" thickTop="1" thickBot="1">
      <c r="A1230" s="99"/>
      <c r="B1230" s="100"/>
      <c r="C1230" s="100">
        <v>31</v>
      </c>
      <c r="D1230" s="101">
        <v>734884</v>
      </c>
      <c r="E1230" s="101" t="s">
        <v>215</v>
      </c>
      <c r="F1230" s="101" t="s">
        <v>95</v>
      </c>
      <c r="G1230" s="101">
        <v>79.5</v>
      </c>
      <c r="H1230" s="101">
        <v>0</v>
      </c>
      <c r="I1230" s="101">
        <v>0</v>
      </c>
      <c r="J1230" s="102">
        <v>0</v>
      </c>
      <c r="K1230" s="102">
        <v>0</v>
      </c>
      <c r="L1230" s="102">
        <v>0</v>
      </c>
      <c r="M1230" s="102">
        <v>0</v>
      </c>
      <c r="N1230" s="102"/>
      <c r="O1230" s="102"/>
      <c r="P1230" s="102"/>
      <c r="Q1230" s="102"/>
      <c r="R1230" s="103">
        <f t="shared" si="103"/>
        <v>0</v>
      </c>
      <c r="S1230" s="104">
        <f t="shared" si="104"/>
        <v>0</v>
      </c>
      <c r="T1230" s="103">
        <v>1</v>
      </c>
      <c r="Y1230" s="105"/>
    </row>
    <row r="1231" spans="1:25" s="48" customFormat="1" ht="16.5" thickTop="1" thickBot="1">
      <c r="A1231" s="99"/>
      <c r="B1231" s="100"/>
      <c r="C1231" s="100">
        <v>32</v>
      </c>
      <c r="D1231" s="101">
        <v>734885</v>
      </c>
      <c r="E1231" s="101" t="s">
        <v>216</v>
      </c>
      <c r="F1231" s="101" t="s">
        <v>96</v>
      </c>
      <c r="G1231" s="101">
        <v>79.5</v>
      </c>
      <c r="H1231" s="101">
        <v>0</v>
      </c>
      <c r="I1231" s="101">
        <v>0</v>
      </c>
      <c r="J1231" s="102">
        <v>0</v>
      </c>
      <c r="K1231" s="102">
        <v>0</v>
      </c>
      <c r="L1231" s="102">
        <v>0</v>
      </c>
      <c r="M1231" s="102">
        <v>0</v>
      </c>
      <c r="N1231" s="102"/>
      <c r="O1231" s="102"/>
      <c r="P1231" s="102"/>
      <c r="Q1231" s="102"/>
      <c r="R1231" s="103">
        <f t="shared" si="103"/>
        <v>0</v>
      </c>
      <c r="S1231" s="104">
        <f t="shared" si="104"/>
        <v>0</v>
      </c>
      <c r="T1231" s="103">
        <v>0</v>
      </c>
      <c r="Y1231" s="105"/>
    </row>
    <row r="1232" spans="1:25" s="48" customFormat="1" ht="16.5" thickTop="1" thickBot="1">
      <c r="A1232" s="99"/>
      <c r="B1232" s="100"/>
      <c r="C1232" s="100">
        <v>33</v>
      </c>
      <c r="D1232" s="101">
        <v>734886</v>
      </c>
      <c r="E1232" s="101" t="s">
        <v>217</v>
      </c>
      <c r="F1232" s="101" t="s">
        <v>97</v>
      </c>
      <c r="G1232" s="101">
        <v>59.5</v>
      </c>
      <c r="H1232" s="101">
        <v>0</v>
      </c>
      <c r="I1232" s="101">
        <v>0</v>
      </c>
      <c r="J1232" s="102">
        <v>0</v>
      </c>
      <c r="K1232" s="102">
        <v>0</v>
      </c>
      <c r="L1232" s="102">
        <v>0</v>
      </c>
      <c r="M1232" s="102">
        <v>0</v>
      </c>
      <c r="N1232" s="102"/>
      <c r="O1232" s="102"/>
      <c r="P1232" s="102"/>
      <c r="Q1232" s="102"/>
      <c r="R1232" s="103">
        <f t="shared" si="103"/>
        <v>0</v>
      </c>
      <c r="S1232" s="104">
        <f t="shared" si="104"/>
        <v>0</v>
      </c>
      <c r="T1232" s="103">
        <v>1</v>
      </c>
      <c r="Y1232" s="105"/>
    </row>
    <row r="1233" spans="1:25" s="48" customFormat="1" ht="16.5" thickTop="1" thickBot="1">
      <c r="A1233" s="99"/>
      <c r="B1233" s="100"/>
      <c r="C1233" s="100">
        <v>34</v>
      </c>
      <c r="D1233" s="101">
        <v>734887</v>
      </c>
      <c r="E1233" s="101" t="s">
        <v>218</v>
      </c>
      <c r="F1233" s="101" t="s">
        <v>98</v>
      </c>
      <c r="G1233" s="101">
        <v>59.5</v>
      </c>
      <c r="H1233" s="101">
        <v>0</v>
      </c>
      <c r="I1233" s="101">
        <v>0</v>
      </c>
      <c r="J1233" s="102">
        <v>0</v>
      </c>
      <c r="K1233" s="102">
        <v>0</v>
      </c>
      <c r="L1233" s="102">
        <v>0</v>
      </c>
      <c r="M1233" s="102">
        <v>0</v>
      </c>
      <c r="N1233" s="102"/>
      <c r="O1233" s="102"/>
      <c r="P1233" s="102"/>
      <c r="Q1233" s="102"/>
      <c r="R1233" s="103">
        <f t="shared" si="103"/>
        <v>0</v>
      </c>
      <c r="S1233" s="104">
        <f t="shared" si="104"/>
        <v>0</v>
      </c>
      <c r="T1233" s="103">
        <v>1</v>
      </c>
      <c r="Y1233" s="105"/>
    </row>
    <row r="1234" spans="1:25" s="48" customFormat="1" ht="16.5" thickTop="1" thickBot="1">
      <c r="A1234" s="99"/>
      <c r="B1234" s="100"/>
      <c r="C1234" s="100">
        <v>35</v>
      </c>
      <c r="D1234" s="101">
        <v>734888</v>
      </c>
      <c r="E1234" s="101" t="s">
        <v>219</v>
      </c>
      <c r="F1234" s="101" t="s">
        <v>99</v>
      </c>
      <c r="G1234" s="101">
        <v>59.5</v>
      </c>
      <c r="H1234" s="101">
        <v>0</v>
      </c>
      <c r="I1234" s="101">
        <v>0</v>
      </c>
      <c r="J1234" s="102">
        <v>0</v>
      </c>
      <c r="K1234" s="102">
        <v>0</v>
      </c>
      <c r="L1234" s="102">
        <v>0</v>
      </c>
      <c r="M1234" s="102">
        <v>0</v>
      </c>
      <c r="N1234" s="102"/>
      <c r="O1234" s="102"/>
      <c r="P1234" s="102"/>
      <c r="Q1234" s="102"/>
      <c r="R1234" s="103">
        <f t="shared" si="103"/>
        <v>0</v>
      </c>
      <c r="S1234" s="104">
        <f t="shared" si="104"/>
        <v>0</v>
      </c>
      <c r="T1234" s="103">
        <v>0</v>
      </c>
      <c r="Y1234" s="105"/>
    </row>
    <row r="1235" spans="1:25" s="48" customFormat="1" ht="16.5" thickTop="1" thickBot="1">
      <c r="A1235" s="99"/>
      <c r="B1235" s="100"/>
      <c r="C1235" s="100">
        <v>36</v>
      </c>
      <c r="D1235" s="101">
        <v>734889</v>
      </c>
      <c r="E1235" s="101" t="s">
        <v>220</v>
      </c>
      <c r="F1235" s="101" t="s">
        <v>100</v>
      </c>
      <c r="G1235" s="101">
        <v>119.5</v>
      </c>
      <c r="H1235" s="101">
        <v>0</v>
      </c>
      <c r="I1235" s="101">
        <v>0</v>
      </c>
      <c r="J1235" s="102">
        <v>0</v>
      </c>
      <c r="K1235" s="102">
        <v>0</v>
      </c>
      <c r="L1235" s="102">
        <v>0</v>
      </c>
      <c r="M1235" s="102">
        <v>0</v>
      </c>
      <c r="N1235" s="102"/>
      <c r="O1235" s="102"/>
      <c r="P1235" s="102"/>
      <c r="Q1235" s="102"/>
      <c r="R1235" s="103">
        <f t="shared" si="103"/>
        <v>0</v>
      </c>
      <c r="S1235" s="104">
        <f t="shared" si="104"/>
        <v>0</v>
      </c>
      <c r="T1235" s="103">
        <v>0</v>
      </c>
      <c r="Y1235" s="105"/>
    </row>
    <row r="1236" spans="1:25" s="48" customFormat="1" ht="16.5" thickTop="1" thickBot="1">
      <c r="A1236" s="99"/>
      <c r="B1236" s="100"/>
      <c r="C1236" s="100">
        <v>37</v>
      </c>
      <c r="D1236" s="101">
        <v>734890</v>
      </c>
      <c r="E1236" s="101" t="s">
        <v>221</v>
      </c>
      <c r="F1236" s="101" t="s">
        <v>101</v>
      </c>
      <c r="G1236" s="101">
        <v>119.5</v>
      </c>
      <c r="H1236" s="101">
        <v>0</v>
      </c>
      <c r="I1236" s="101">
        <v>0</v>
      </c>
      <c r="J1236" s="102">
        <v>0</v>
      </c>
      <c r="K1236" s="102">
        <v>0</v>
      </c>
      <c r="L1236" s="102">
        <v>0</v>
      </c>
      <c r="M1236" s="102">
        <v>0</v>
      </c>
      <c r="N1236" s="102"/>
      <c r="O1236" s="102"/>
      <c r="P1236" s="102"/>
      <c r="Q1236" s="102"/>
      <c r="R1236" s="103">
        <f t="shared" si="103"/>
        <v>0</v>
      </c>
      <c r="S1236" s="104">
        <f t="shared" si="104"/>
        <v>0</v>
      </c>
      <c r="T1236" s="103">
        <v>0</v>
      </c>
      <c r="Y1236" s="105"/>
    </row>
    <row r="1237" spans="1:25" s="48" customFormat="1" ht="16.5" thickTop="1" thickBot="1">
      <c r="A1237" s="99"/>
      <c r="B1237" s="100"/>
      <c r="C1237" s="100">
        <v>38</v>
      </c>
      <c r="D1237" s="101">
        <v>734891</v>
      </c>
      <c r="E1237" s="101" t="s">
        <v>222</v>
      </c>
      <c r="F1237" s="101" t="s">
        <v>102</v>
      </c>
      <c r="G1237" s="101">
        <v>119.5</v>
      </c>
      <c r="H1237" s="101">
        <v>0</v>
      </c>
      <c r="I1237" s="101">
        <v>0</v>
      </c>
      <c r="J1237" s="102">
        <v>0</v>
      </c>
      <c r="K1237" s="102">
        <v>0</v>
      </c>
      <c r="L1237" s="102">
        <v>0</v>
      </c>
      <c r="M1237" s="102">
        <v>0</v>
      </c>
      <c r="N1237" s="102"/>
      <c r="O1237" s="102"/>
      <c r="P1237" s="102"/>
      <c r="Q1237" s="102"/>
      <c r="R1237" s="103">
        <f t="shared" si="103"/>
        <v>0</v>
      </c>
      <c r="S1237" s="104">
        <f t="shared" si="104"/>
        <v>0</v>
      </c>
      <c r="T1237" s="103">
        <v>0</v>
      </c>
      <c r="Y1237" s="105"/>
    </row>
    <row r="1238" spans="1:25" s="48" customFormat="1" ht="16.5" thickTop="1" thickBot="1">
      <c r="A1238" s="99"/>
      <c r="B1238" s="100"/>
      <c r="C1238" s="100">
        <v>39</v>
      </c>
      <c r="D1238" s="101">
        <v>734892</v>
      </c>
      <c r="E1238" s="101" t="s">
        <v>223</v>
      </c>
      <c r="F1238" s="101" t="s">
        <v>103</v>
      </c>
      <c r="G1238" s="101">
        <v>109.5</v>
      </c>
      <c r="H1238" s="101">
        <v>0</v>
      </c>
      <c r="I1238" s="101">
        <v>0</v>
      </c>
      <c r="J1238" s="102">
        <v>0</v>
      </c>
      <c r="K1238" s="102">
        <v>0</v>
      </c>
      <c r="L1238" s="102">
        <v>0</v>
      </c>
      <c r="M1238" s="102">
        <v>0</v>
      </c>
      <c r="N1238" s="102"/>
      <c r="O1238" s="102"/>
      <c r="P1238" s="102"/>
      <c r="Q1238" s="102"/>
      <c r="R1238" s="103">
        <f t="shared" si="103"/>
        <v>0</v>
      </c>
      <c r="S1238" s="104">
        <f t="shared" si="104"/>
        <v>0</v>
      </c>
      <c r="T1238" s="103">
        <v>1</v>
      </c>
      <c r="Y1238" s="105"/>
    </row>
    <row r="1239" spans="1:25" s="48" customFormat="1" ht="16.5" thickTop="1" thickBot="1">
      <c r="A1239" s="99"/>
      <c r="B1239" s="100"/>
      <c r="C1239" s="100">
        <v>40</v>
      </c>
      <c r="D1239" s="101">
        <v>734893</v>
      </c>
      <c r="E1239" s="101" t="s">
        <v>224</v>
      </c>
      <c r="F1239" s="101" t="s">
        <v>104</v>
      </c>
      <c r="G1239" s="101">
        <v>109.5</v>
      </c>
      <c r="H1239" s="101">
        <v>0</v>
      </c>
      <c r="I1239" s="101">
        <v>0</v>
      </c>
      <c r="J1239" s="102">
        <v>0</v>
      </c>
      <c r="K1239" s="102">
        <v>0</v>
      </c>
      <c r="L1239" s="102">
        <v>0</v>
      </c>
      <c r="M1239" s="102">
        <v>0</v>
      </c>
      <c r="N1239" s="102"/>
      <c r="O1239" s="102"/>
      <c r="P1239" s="102"/>
      <c r="Q1239" s="102"/>
      <c r="R1239" s="103">
        <f t="shared" si="103"/>
        <v>0</v>
      </c>
      <c r="S1239" s="104">
        <f t="shared" si="104"/>
        <v>0</v>
      </c>
      <c r="T1239" s="103">
        <v>1</v>
      </c>
      <c r="Y1239" s="105"/>
    </row>
    <row r="1240" spans="1:25" s="48" customFormat="1" ht="16.5" thickTop="1" thickBot="1">
      <c r="A1240" s="99"/>
      <c r="B1240" s="100"/>
      <c r="C1240" s="100">
        <v>41</v>
      </c>
      <c r="D1240" s="101">
        <v>734894</v>
      </c>
      <c r="E1240" s="101" t="s">
        <v>225</v>
      </c>
      <c r="F1240" s="101" t="s">
        <v>105</v>
      </c>
      <c r="G1240" s="101">
        <v>109.5</v>
      </c>
      <c r="H1240" s="101">
        <v>0</v>
      </c>
      <c r="I1240" s="101">
        <v>0</v>
      </c>
      <c r="J1240" s="102">
        <v>0</v>
      </c>
      <c r="K1240" s="102">
        <v>0</v>
      </c>
      <c r="L1240" s="102">
        <v>0</v>
      </c>
      <c r="M1240" s="102">
        <v>0</v>
      </c>
      <c r="N1240" s="102"/>
      <c r="O1240" s="102"/>
      <c r="P1240" s="102"/>
      <c r="Q1240" s="102"/>
      <c r="R1240" s="103">
        <f t="shared" si="103"/>
        <v>0</v>
      </c>
      <c r="S1240" s="104">
        <f t="shared" si="104"/>
        <v>0</v>
      </c>
      <c r="T1240" s="103">
        <v>0</v>
      </c>
      <c r="Y1240" s="105"/>
    </row>
    <row r="1241" spans="1:25" s="48" customFormat="1" ht="16.5" thickTop="1" thickBot="1">
      <c r="A1241" s="99"/>
      <c r="B1241" s="100"/>
      <c r="C1241" s="100">
        <v>42</v>
      </c>
      <c r="D1241" s="101">
        <v>734895</v>
      </c>
      <c r="E1241" s="101" t="s">
        <v>226</v>
      </c>
      <c r="F1241" s="101" t="s">
        <v>106</v>
      </c>
      <c r="G1241" s="101">
        <v>44.5</v>
      </c>
      <c r="H1241" s="101">
        <v>0</v>
      </c>
      <c r="I1241" s="101">
        <v>0</v>
      </c>
      <c r="J1241" s="102">
        <v>0</v>
      </c>
      <c r="K1241" s="102">
        <v>0</v>
      </c>
      <c r="L1241" s="102">
        <v>0</v>
      </c>
      <c r="M1241" s="102">
        <v>0</v>
      </c>
      <c r="N1241" s="102"/>
      <c r="O1241" s="102"/>
      <c r="P1241" s="102"/>
      <c r="Q1241" s="102"/>
      <c r="R1241" s="103">
        <f t="shared" si="103"/>
        <v>0</v>
      </c>
      <c r="S1241" s="104">
        <f t="shared" si="104"/>
        <v>0</v>
      </c>
      <c r="T1241" s="103">
        <v>1</v>
      </c>
      <c r="Y1241" s="105"/>
    </row>
    <row r="1242" spans="1:25" s="48" customFormat="1" ht="16.5" thickTop="1" thickBot="1">
      <c r="A1242" s="99"/>
      <c r="B1242" s="100"/>
      <c r="C1242" s="100">
        <v>43</v>
      </c>
      <c r="D1242" s="101">
        <v>734896</v>
      </c>
      <c r="E1242" s="101" t="s">
        <v>227</v>
      </c>
      <c r="F1242" s="101" t="s">
        <v>107</v>
      </c>
      <c r="G1242" s="101">
        <v>49.5</v>
      </c>
      <c r="H1242" s="101">
        <v>0</v>
      </c>
      <c r="I1242" s="101">
        <v>0</v>
      </c>
      <c r="J1242" s="102">
        <v>0</v>
      </c>
      <c r="K1242" s="102">
        <v>0</v>
      </c>
      <c r="L1242" s="102">
        <v>0</v>
      </c>
      <c r="M1242" s="102">
        <v>0</v>
      </c>
      <c r="N1242" s="102"/>
      <c r="O1242" s="102"/>
      <c r="P1242" s="102"/>
      <c r="Q1242" s="102"/>
      <c r="R1242" s="103">
        <f t="shared" si="103"/>
        <v>0</v>
      </c>
      <c r="S1242" s="104">
        <f t="shared" si="104"/>
        <v>0</v>
      </c>
      <c r="T1242" s="103">
        <v>0</v>
      </c>
      <c r="Y1242" s="105"/>
    </row>
    <row r="1243" spans="1:25" s="48" customFormat="1" ht="16.5" thickTop="1" thickBot="1">
      <c r="A1243" s="99"/>
      <c r="B1243" s="100"/>
      <c r="C1243" s="100">
        <v>44</v>
      </c>
      <c r="D1243" s="101">
        <v>734897</v>
      </c>
      <c r="E1243" s="101" t="s">
        <v>228</v>
      </c>
      <c r="F1243" s="101" t="s">
        <v>108</v>
      </c>
      <c r="G1243" s="101">
        <v>49.5</v>
      </c>
      <c r="H1243" s="101">
        <v>0</v>
      </c>
      <c r="I1243" s="101">
        <v>0</v>
      </c>
      <c r="J1243" s="102">
        <v>0</v>
      </c>
      <c r="K1243" s="102">
        <v>0</v>
      </c>
      <c r="L1243" s="102">
        <v>0</v>
      </c>
      <c r="M1243" s="102">
        <v>0</v>
      </c>
      <c r="N1243" s="102"/>
      <c r="O1243" s="102"/>
      <c r="P1243" s="102"/>
      <c r="Q1243" s="102"/>
      <c r="R1243" s="103">
        <f t="shared" si="103"/>
        <v>0</v>
      </c>
      <c r="S1243" s="104">
        <f t="shared" si="104"/>
        <v>0</v>
      </c>
      <c r="T1243" s="103">
        <v>0</v>
      </c>
      <c r="Y1243" s="105"/>
    </row>
    <row r="1244" spans="1:25" s="48" customFormat="1" ht="16.5" thickTop="1" thickBot="1">
      <c r="A1244" s="99"/>
      <c r="B1244" s="100"/>
      <c r="C1244" s="100">
        <v>45</v>
      </c>
      <c r="D1244" s="101">
        <v>734898</v>
      </c>
      <c r="E1244" s="101" t="s">
        <v>229</v>
      </c>
      <c r="F1244" s="101" t="s">
        <v>109</v>
      </c>
      <c r="G1244" s="101">
        <v>49.5</v>
      </c>
      <c r="H1244" s="101">
        <v>0</v>
      </c>
      <c r="I1244" s="101">
        <v>0</v>
      </c>
      <c r="J1244" s="102">
        <v>0</v>
      </c>
      <c r="K1244" s="102">
        <v>0</v>
      </c>
      <c r="L1244" s="102">
        <v>0</v>
      </c>
      <c r="M1244" s="102">
        <v>0</v>
      </c>
      <c r="N1244" s="102"/>
      <c r="O1244" s="102"/>
      <c r="P1244" s="102"/>
      <c r="Q1244" s="102"/>
      <c r="R1244" s="103">
        <f t="shared" si="103"/>
        <v>0</v>
      </c>
      <c r="S1244" s="104">
        <f t="shared" si="104"/>
        <v>0</v>
      </c>
      <c r="T1244" s="103">
        <v>0</v>
      </c>
      <c r="Y1244" s="105"/>
    </row>
    <row r="1245" spans="1:25" s="48" customFormat="1" ht="16.5" thickTop="1" thickBot="1">
      <c r="A1245" s="99"/>
      <c r="B1245" s="100"/>
      <c r="C1245" s="100">
        <v>46</v>
      </c>
      <c r="D1245" s="101">
        <v>734899</v>
      </c>
      <c r="E1245" s="101" t="s">
        <v>230</v>
      </c>
      <c r="F1245" s="101" t="s">
        <v>110</v>
      </c>
      <c r="G1245" s="101">
        <v>49.5</v>
      </c>
      <c r="H1245" s="101">
        <v>0</v>
      </c>
      <c r="I1245" s="101">
        <v>0</v>
      </c>
      <c r="J1245" s="102">
        <v>0</v>
      </c>
      <c r="K1245" s="102">
        <v>0</v>
      </c>
      <c r="L1245" s="102">
        <v>0</v>
      </c>
      <c r="M1245" s="102">
        <v>0</v>
      </c>
      <c r="N1245" s="102"/>
      <c r="O1245" s="102"/>
      <c r="P1245" s="102"/>
      <c r="Q1245" s="102"/>
      <c r="R1245" s="103">
        <f t="shared" si="103"/>
        <v>0</v>
      </c>
      <c r="S1245" s="104">
        <f t="shared" si="104"/>
        <v>0</v>
      </c>
      <c r="T1245" s="103">
        <v>1</v>
      </c>
      <c r="Y1245" s="105"/>
    </row>
    <row r="1246" spans="1:25" s="48" customFormat="1" ht="16.5" thickTop="1" thickBot="1">
      <c r="A1246" s="99"/>
      <c r="B1246" s="100"/>
      <c r="C1246" s="100">
        <v>47</v>
      </c>
      <c r="D1246" s="101">
        <v>734900</v>
      </c>
      <c r="E1246" s="101" t="s">
        <v>231</v>
      </c>
      <c r="F1246" s="101" t="s">
        <v>111</v>
      </c>
      <c r="G1246" s="101">
        <v>39.5</v>
      </c>
      <c r="H1246" s="101">
        <v>0</v>
      </c>
      <c r="I1246" s="101">
        <v>0</v>
      </c>
      <c r="J1246" s="102">
        <v>0</v>
      </c>
      <c r="K1246" s="102">
        <v>0</v>
      </c>
      <c r="L1246" s="102">
        <v>0</v>
      </c>
      <c r="M1246" s="102">
        <v>0</v>
      </c>
      <c r="N1246" s="102"/>
      <c r="O1246" s="102"/>
      <c r="P1246" s="102"/>
      <c r="Q1246" s="102"/>
      <c r="R1246" s="103">
        <f t="shared" si="103"/>
        <v>0</v>
      </c>
      <c r="S1246" s="104">
        <f t="shared" si="104"/>
        <v>0</v>
      </c>
      <c r="T1246" s="103">
        <v>0</v>
      </c>
      <c r="Y1246" s="105"/>
    </row>
    <row r="1247" spans="1:25" s="48" customFormat="1" ht="16.5" thickTop="1" thickBot="1">
      <c r="A1247" s="99"/>
      <c r="B1247" s="100"/>
      <c r="C1247" s="100">
        <v>48</v>
      </c>
      <c r="D1247" s="101">
        <v>734901</v>
      </c>
      <c r="E1247" s="101" t="s">
        <v>232</v>
      </c>
      <c r="F1247" s="101" t="s">
        <v>112</v>
      </c>
      <c r="G1247" s="101">
        <v>39.5</v>
      </c>
      <c r="H1247" s="101">
        <v>0</v>
      </c>
      <c r="I1247" s="101">
        <v>0</v>
      </c>
      <c r="J1247" s="102">
        <v>0</v>
      </c>
      <c r="K1247" s="102">
        <v>0</v>
      </c>
      <c r="L1247" s="102">
        <v>0</v>
      </c>
      <c r="M1247" s="102">
        <v>0</v>
      </c>
      <c r="N1247" s="102"/>
      <c r="O1247" s="102"/>
      <c r="P1247" s="102"/>
      <c r="Q1247" s="102"/>
      <c r="R1247" s="103">
        <f t="shared" si="103"/>
        <v>0</v>
      </c>
      <c r="S1247" s="104">
        <f t="shared" si="104"/>
        <v>0</v>
      </c>
      <c r="T1247" s="103">
        <v>0</v>
      </c>
      <c r="Y1247" s="105"/>
    </row>
    <row r="1248" spans="1:25" s="48" customFormat="1" ht="16.5" thickTop="1" thickBot="1">
      <c r="A1248" s="99"/>
      <c r="B1248" s="100"/>
      <c r="C1248" s="100">
        <v>49</v>
      </c>
      <c r="D1248" s="101">
        <v>734902</v>
      </c>
      <c r="E1248" s="101" t="s">
        <v>233</v>
      </c>
      <c r="F1248" s="101" t="s">
        <v>113</v>
      </c>
      <c r="G1248" s="101">
        <v>104.5</v>
      </c>
      <c r="H1248" s="101">
        <v>0</v>
      </c>
      <c r="I1248" s="101">
        <v>0</v>
      </c>
      <c r="J1248" s="102">
        <v>0</v>
      </c>
      <c r="K1248" s="102">
        <v>0</v>
      </c>
      <c r="L1248" s="102">
        <v>0</v>
      </c>
      <c r="M1248" s="102">
        <v>0</v>
      </c>
      <c r="N1248" s="102"/>
      <c r="O1248" s="102"/>
      <c r="P1248" s="102"/>
      <c r="Q1248" s="102"/>
      <c r="R1248" s="103">
        <f t="shared" si="103"/>
        <v>0</v>
      </c>
      <c r="S1248" s="104">
        <f t="shared" si="104"/>
        <v>0</v>
      </c>
      <c r="T1248" s="103">
        <v>1</v>
      </c>
      <c r="Y1248" s="105"/>
    </row>
    <row r="1249" spans="1:25" s="48" customFormat="1" ht="16.5" thickTop="1" thickBot="1">
      <c r="A1249" s="99"/>
      <c r="B1249" s="100"/>
      <c r="C1249" s="100">
        <v>50</v>
      </c>
      <c r="D1249" s="101">
        <v>734903</v>
      </c>
      <c r="E1249" s="101" t="s">
        <v>234</v>
      </c>
      <c r="F1249" s="101" t="s">
        <v>114</v>
      </c>
      <c r="G1249" s="101">
        <v>169.5</v>
      </c>
      <c r="H1249" s="101">
        <v>0</v>
      </c>
      <c r="I1249" s="101">
        <v>0</v>
      </c>
      <c r="J1249" s="102">
        <v>0</v>
      </c>
      <c r="K1249" s="102">
        <v>0</v>
      </c>
      <c r="L1249" s="102">
        <v>0</v>
      </c>
      <c r="M1249" s="102">
        <v>0</v>
      </c>
      <c r="N1249" s="102"/>
      <c r="O1249" s="102"/>
      <c r="P1249" s="102"/>
      <c r="Q1249" s="102"/>
      <c r="R1249" s="103">
        <f t="shared" si="103"/>
        <v>0</v>
      </c>
      <c r="S1249" s="104">
        <f t="shared" si="104"/>
        <v>0</v>
      </c>
      <c r="T1249" s="103">
        <v>1</v>
      </c>
      <c r="Y1249" s="105"/>
    </row>
    <row r="1250" spans="1:25" s="48" customFormat="1" ht="16.5" thickTop="1" thickBot="1">
      <c r="A1250" s="99"/>
      <c r="B1250" s="100"/>
      <c r="C1250" s="100">
        <v>51</v>
      </c>
      <c r="D1250" s="101">
        <v>734904</v>
      </c>
      <c r="E1250" s="101" t="s">
        <v>235</v>
      </c>
      <c r="F1250" s="101" t="s">
        <v>115</v>
      </c>
      <c r="G1250" s="101">
        <v>59.5</v>
      </c>
      <c r="H1250" s="101">
        <v>0</v>
      </c>
      <c r="I1250" s="101">
        <v>0</v>
      </c>
      <c r="J1250" s="102">
        <v>0</v>
      </c>
      <c r="K1250" s="102">
        <v>0</v>
      </c>
      <c r="L1250" s="102">
        <v>0</v>
      </c>
      <c r="M1250" s="102">
        <v>0</v>
      </c>
      <c r="N1250" s="102"/>
      <c r="O1250" s="102"/>
      <c r="P1250" s="102"/>
      <c r="Q1250" s="102"/>
      <c r="R1250" s="103">
        <f t="shared" si="103"/>
        <v>0</v>
      </c>
      <c r="S1250" s="104">
        <f t="shared" si="104"/>
        <v>0</v>
      </c>
      <c r="T1250" s="103">
        <v>1</v>
      </c>
      <c r="Y1250" s="105"/>
    </row>
    <row r="1251" spans="1:25" s="48" customFormat="1" ht="16.5" thickTop="1" thickBot="1">
      <c r="A1251" s="99"/>
      <c r="B1251" s="100"/>
      <c r="C1251" s="100">
        <v>52</v>
      </c>
      <c r="D1251" s="101">
        <v>734905</v>
      </c>
      <c r="E1251" s="101" t="s">
        <v>236</v>
      </c>
      <c r="F1251" s="101" t="s">
        <v>116</v>
      </c>
      <c r="G1251" s="101">
        <v>114.5</v>
      </c>
      <c r="H1251" s="101">
        <v>0</v>
      </c>
      <c r="I1251" s="101">
        <v>0</v>
      </c>
      <c r="J1251" s="102">
        <v>0</v>
      </c>
      <c r="K1251" s="102">
        <v>0</v>
      </c>
      <c r="L1251" s="102">
        <v>0</v>
      </c>
      <c r="M1251" s="102">
        <v>0</v>
      </c>
      <c r="N1251" s="102"/>
      <c r="O1251" s="102"/>
      <c r="P1251" s="102"/>
      <c r="Q1251" s="102"/>
      <c r="R1251" s="103">
        <f t="shared" si="103"/>
        <v>0</v>
      </c>
      <c r="S1251" s="104">
        <f t="shared" si="104"/>
        <v>0</v>
      </c>
      <c r="T1251" s="103">
        <v>1</v>
      </c>
      <c r="Y1251" s="105"/>
    </row>
    <row r="1252" spans="1:25" s="48" customFormat="1" ht="16.5" thickTop="1" thickBot="1">
      <c r="A1252" s="99"/>
      <c r="B1252" s="100"/>
      <c r="C1252" s="100">
        <v>53</v>
      </c>
      <c r="D1252" s="101">
        <v>734906</v>
      </c>
      <c r="E1252" s="101" t="s">
        <v>237</v>
      </c>
      <c r="F1252" s="101" t="s">
        <v>117</v>
      </c>
      <c r="G1252" s="101">
        <v>49.5</v>
      </c>
      <c r="H1252" s="101">
        <v>0</v>
      </c>
      <c r="I1252" s="101">
        <v>0</v>
      </c>
      <c r="J1252" s="102">
        <v>0</v>
      </c>
      <c r="K1252" s="102">
        <v>0</v>
      </c>
      <c r="L1252" s="102">
        <v>0</v>
      </c>
      <c r="M1252" s="102">
        <v>0</v>
      </c>
      <c r="N1252" s="102"/>
      <c r="O1252" s="102"/>
      <c r="P1252" s="102"/>
      <c r="Q1252" s="102"/>
      <c r="R1252" s="103">
        <f t="shared" si="103"/>
        <v>0</v>
      </c>
      <c r="S1252" s="104">
        <f t="shared" si="104"/>
        <v>0</v>
      </c>
      <c r="T1252" s="103">
        <v>6</v>
      </c>
      <c r="Y1252" s="105"/>
    </row>
    <row r="1253" spans="1:25" s="48" customFormat="1" ht="16.5" thickTop="1" thickBot="1">
      <c r="A1253" s="99"/>
      <c r="B1253" s="100"/>
      <c r="C1253" s="100">
        <v>54</v>
      </c>
      <c r="D1253" s="101">
        <v>734907</v>
      </c>
      <c r="E1253" s="101" t="s">
        <v>238</v>
      </c>
      <c r="F1253" s="101" t="s">
        <v>118</v>
      </c>
      <c r="G1253" s="101">
        <v>24.5</v>
      </c>
      <c r="H1253" s="101">
        <v>0</v>
      </c>
      <c r="I1253" s="101">
        <v>0</v>
      </c>
      <c r="J1253" s="102">
        <v>0</v>
      </c>
      <c r="K1253" s="102">
        <v>0</v>
      </c>
      <c r="L1253" s="102">
        <v>0</v>
      </c>
      <c r="M1253" s="102">
        <v>0</v>
      </c>
      <c r="N1253" s="102"/>
      <c r="O1253" s="102"/>
      <c r="P1253" s="102"/>
      <c r="Q1253" s="102"/>
      <c r="R1253" s="103">
        <f t="shared" si="103"/>
        <v>0</v>
      </c>
      <c r="S1253" s="104">
        <f t="shared" si="104"/>
        <v>0</v>
      </c>
      <c r="T1253" s="103">
        <v>0</v>
      </c>
      <c r="Y1253" s="105"/>
    </row>
    <row r="1254" spans="1:25" s="48" customFormat="1" ht="16.5" thickTop="1" thickBot="1">
      <c r="A1254" s="99"/>
      <c r="B1254" s="100"/>
      <c r="C1254" s="100">
        <v>55</v>
      </c>
      <c r="D1254" s="101">
        <v>734909</v>
      </c>
      <c r="E1254" s="101" t="s">
        <v>239</v>
      </c>
      <c r="F1254" s="101" t="s">
        <v>119</v>
      </c>
      <c r="G1254" s="101">
        <v>24.5</v>
      </c>
      <c r="H1254" s="101">
        <v>0</v>
      </c>
      <c r="I1254" s="101">
        <v>0</v>
      </c>
      <c r="J1254" s="102">
        <v>0</v>
      </c>
      <c r="K1254" s="102">
        <v>0</v>
      </c>
      <c r="L1254" s="102">
        <v>0</v>
      </c>
      <c r="M1254" s="102">
        <v>0</v>
      </c>
      <c r="N1254" s="102"/>
      <c r="O1254" s="102"/>
      <c r="P1254" s="102"/>
      <c r="Q1254" s="102"/>
      <c r="R1254" s="103">
        <f t="shared" si="103"/>
        <v>0</v>
      </c>
      <c r="S1254" s="104">
        <f t="shared" si="104"/>
        <v>0</v>
      </c>
      <c r="T1254" s="103">
        <v>1</v>
      </c>
      <c r="Y1254" s="105"/>
    </row>
    <row r="1255" spans="1:25" s="48" customFormat="1" ht="16.5" thickTop="1" thickBot="1">
      <c r="A1255" s="99"/>
      <c r="B1255" s="100"/>
      <c r="C1255" s="100">
        <v>56</v>
      </c>
      <c r="D1255" s="101">
        <v>734910</v>
      </c>
      <c r="E1255" s="101" t="s">
        <v>240</v>
      </c>
      <c r="F1255" s="101" t="s">
        <v>120</v>
      </c>
      <c r="G1255" s="101">
        <v>24.5</v>
      </c>
      <c r="H1255" s="101">
        <v>0</v>
      </c>
      <c r="I1255" s="101">
        <v>0</v>
      </c>
      <c r="J1255" s="102">
        <v>0</v>
      </c>
      <c r="K1255" s="102">
        <v>0</v>
      </c>
      <c r="L1255" s="102">
        <v>0</v>
      </c>
      <c r="M1255" s="102">
        <v>0</v>
      </c>
      <c r="N1255" s="102"/>
      <c r="O1255" s="102"/>
      <c r="P1255" s="102"/>
      <c r="Q1255" s="102"/>
      <c r="R1255" s="103">
        <f t="shared" si="103"/>
        <v>0</v>
      </c>
      <c r="S1255" s="104">
        <f t="shared" si="104"/>
        <v>0</v>
      </c>
      <c r="T1255" s="103">
        <v>0</v>
      </c>
      <c r="Y1255" s="105"/>
    </row>
    <row r="1256" spans="1:25" s="48" customFormat="1" ht="16.5" thickTop="1" thickBot="1">
      <c r="A1256" s="99"/>
      <c r="B1256" s="100"/>
      <c r="C1256" s="100">
        <v>57</v>
      </c>
      <c r="D1256" s="101">
        <v>734911</v>
      </c>
      <c r="E1256" s="101" t="s">
        <v>241</v>
      </c>
      <c r="F1256" s="101" t="s">
        <v>121</v>
      </c>
      <c r="G1256" s="101">
        <v>24.5</v>
      </c>
      <c r="H1256" s="101">
        <v>0</v>
      </c>
      <c r="I1256" s="101">
        <v>0</v>
      </c>
      <c r="J1256" s="102">
        <v>0</v>
      </c>
      <c r="K1256" s="102">
        <v>0</v>
      </c>
      <c r="L1256" s="102">
        <v>0</v>
      </c>
      <c r="M1256" s="102">
        <v>1</v>
      </c>
      <c r="N1256" s="102"/>
      <c r="O1256" s="102"/>
      <c r="P1256" s="102"/>
      <c r="Q1256" s="102"/>
      <c r="R1256" s="103">
        <f t="shared" si="103"/>
        <v>1</v>
      </c>
      <c r="S1256" s="104">
        <f t="shared" si="104"/>
        <v>0.16666666666666666</v>
      </c>
      <c r="T1256" s="103">
        <v>0</v>
      </c>
      <c r="Y1256" s="105"/>
    </row>
    <row r="1257" spans="1:25" s="48" customFormat="1" ht="16.5" thickTop="1" thickBot="1">
      <c r="A1257" s="99"/>
      <c r="B1257" s="100"/>
      <c r="C1257" s="100">
        <v>58</v>
      </c>
      <c r="D1257" s="101">
        <v>734912</v>
      </c>
      <c r="E1257" s="101" t="s">
        <v>242</v>
      </c>
      <c r="F1257" s="101" t="s">
        <v>122</v>
      </c>
      <c r="G1257" s="101">
        <v>24.5</v>
      </c>
      <c r="H1257" s="101">
        <v>0</v>
      </c>
      <c r="I1257" s="101">
        <v>0</v>
      </c>
      <c r="J1257" s="102">
        <v>0</v>
      </c>
      <c r="K1257" s="102">
        <v>0</v>
      </c>
      <c r="L1257" s="102">
        <v>0</v>
      </c>
      <c r="M1257" s="102">
        <v>0</v>
      </c>
      <c r="N1257" s="102"/>
      <c r="O1257" s="102"/>
      <c r="P1257" s="102"/>
      <c r="Q1257" s="102"/>
      <c r="R1257" s="103">
        <f t="shared" si="103"/>
        <v>0</v>
      </c>
      <c r="S1257" s="104">
        <f t="shared" si="104"/>
        <v>0</v>
      </c>
      <c r="T1257" s="103">
        <v>0</v>
      </c>
      <c r="Y1257" s="105"/>
    </row>
    <row r="1258" spans="1:25" s="48" customFormat="1" ht="16.5" thickTop="1" thickBot="1">
      <c r="A1258" s="99"/>
      <c r="B1258" s="100"/>
      <c r="C1258" s="100">
        <v>59</v>
      </c>
      <c r="D1258" s="101">
        <v>734913</v>
      </c>
      <c r="E1258" s="101" t="s">
        <v>243</v>
      </c>
      <c r="F1258" s="101" t="s">
        <v>120</v>
      </c>
      <c r="G1258" s="101">
        <v>24.5</v>
      </c>
      <c r="H1258" s="101">
        <v>0</v>
      </c>
      <c r="I1258" s="101">
        <v>0</v>
      </c>
      <c r="J1258" s="102">
        <v>0</v>
      </c>
      <c r="K1258" s="102">
        <v>0</v>
      </c>
      <c r="L1258" s="102">
        <v>0</v>
      </c>
      <c r="M1258" s="102">
        <v>0</v>
      </c>
      <c r="N1258" s="102"/>
      <c r="O1258" s="102"/>
      <c r="P1258" s="102"/>
      <c r="Q1258" s="102"/>
      <c r="R1258" s="103">
        <f t="shared" si="103"/>
        <v>0</v>
      </c>
      <c r="S1258" s="104">
        <f t="shared" si="104"/>
        <v>0</v>
      </c>
      <c r="T1258" s="103">
        <v>0</v>
      </c>
      <c r="Y1258" s="105"/>
    </row>
    <row r="1259" spans="1:25" s="48" customFormat="1" ht="16.5" thickTop="1" thickBot="1">
      <c r="A1259" s="99"/>
      <c r="B1259" s="100"/>
      <c r="C1259" s="100">
        <v>60</v>
      </c>
      <c r="D1259" s="101">
        <v>734914</v>
      </c>
      <c r="E1259" s="101" t="s">
        <v>244</v>
      </c>
      <c r="F1259" s="101" t="s">
        <v>123</v>
      </c>
      <c r="G1259" s="101">
        <v>24.5</v>
      </c>
      <c r="H1259" s="101">
        <v>0</v>
      </c>
      <c r="I1259" s="101">
        <v>0</v>
      </c>
      <c r="J1259" s="102">
        <v>0</v>
      </c>
      <c r="K1259" s="102">
        <v>0</v>
      </c>
      <c r="L1259" s="102">
        <v>0</v>
      </c>
      <c r="M1259" s="102">
        <v>0</v>
      </c>
      <c r="N1259" s="102"/>
      <c r="O1259" s="102"/>
      <c r="P1259" s="102"/>
      <c r="Q1259" s="102"/>
      <c r="R1259" s="103">
        <f t="shared" si="103"/>
        <v>0</v>
      </c>
      <c r="S1259" s="104">
        <f t="shared" si="104"/>
        <v>0</v>
      </c>
      <c r="T1259" s="103">
        <v>1</v>
      </c>
      <c r="Y1259" s="105"/>
    </row>
    <row r="1260" spans="1:25" s="48" customFormat="1" ht="16.5" thickTop="1" thickBot="1">
      <c r="A1260" s="99"/>
      <c r="B1260" s="100"/>
      <c r="C1260" s="100">
        <v>61</v>
      </c>
      <c r="D1260" s="101">
        <v>734915</v>
      </c>
      <c r="E1260" s="101" t="s">
        <v>245</v>
      </c>
      <c r="F1260" s="101" t="s">
        <v>124</v>
      </c>
      <c r="G1260" s="101">
        <v>24.5</v>
      </c>
      <c r="H1260" s="101">
        <v>0</v>
      </c>
      <c r="I1260" s="101">
        <v>0</v>
      </c>
      <c r="J1260" s="102">
        <v>0</v>
      </c>
      <c r="K1260" s="102">
        <v>0</v>
      </c>
      <c r="L1260" s="102">
        <v>0</v>
      </c>
      <c r="M1260" s="102">
        <v>0</v>
      </c>
      <c r="N1260" s="102"/>
      <c r="O1260" s="102"/>
      <c r="P1260" s="102"/>
      <c r="Q1260" s="102"/>
      <c r="R1260" s="103">
        <f t="shared" si="103"/>
        <v>0</v>
      </c>
      <c r="S1260" s="104">
        <f t="shared" si="104"/>
        <v>0</v>
      </c>
      <c r="T1260" s="103">
        <v>0</v>
      </c>
      <c r="Y1260" s="105"/>
    </row>
    <row r="1261" spans="1:25" s="48" customFormat="1" ht="16.5" thickTop="1" thickBot="1">
      <c r="A1261" s="99"/>
      <c r="B1261" s="100"/>
      <c r="C1261" s="100">
        <v>62</v>
      </c>
      <c r="D1261" s="101">
        <v>734916</v>
      </c>
      <c r="E1261" s="101" t="s">
        <v>246</v>
      </c>
      <c r="F1261" s="101" t="s">
        <v>125</v>
      </c>
      <c r="G1261" s="101">
        <v>29.5</v>
      </c>
      <c r="H1261" s="101">
        <v>0</v>
      </c>
      <c r="I1261" s="101">
        <v>0</v>
      </c>
      <c r="J1261" s="102">
        <v>0</v>
      </c>
      <c r="K1261" s="102">
        <v>0</v>
      </c>
      <c r="L1261" s="102">
        <v>0</v>
      </c>
      <c r="M1261" s="102">
        <v>0</v>
      </c>
      <c r="N1261" s="102"/>
      <c r="O1261" s="102"/>
      <c r="P1261" s="102"/>
      <c r="Q1261" s="102"/>
      <c r="R1261" s="103">
        <f t="shared" si="103"/>
        <v>0</v>
      </c>
      <c r="S1261" s="104">
        <f t="shared" si="104"/>
        <v>0</v>
      </c>
      <c r="T1261" s="103">
        <v>1</v>
      </c>
      <c r="Y1261" s="105"/>
    </row>
    <row r="1262" spans="1:25" s="48" customFormat="1" ht="16.5" thickTop="1" thickBot="1">
      <c r="A1262" s="99"/>
      <c r="B1262" s="100"/>
      <c r="C1262" s="100">
        <v>63</v>
      </c>
      <c r="D1262" s="101">
        <v>734917</v>
      </c>
      <c r="E1262" s="101" t="s">
        <v>247</v>
      </c>
      <c r="F1262" s="101" t="s">
        <v>126</v>
      </c>
      <c r="G1262" s="101">
        <v>29.5</v>
      </c>
      <c r="H1262" s="101">
        <v>0</v>
      </c>
      <c r="I1262" s="101">
        <v>0</v>
      </c>
      <c r="J1262" s="102">
        <v>1</v>
      </c>
      <c r="K1262" s="102">
        <v>0</v>
      </c>
      <c r="L1262" s="102">
        <v>0</v>
      </c>
      <c r="M1262" s="102">
        <v>0</v>
      </c>
      <c r="N1262" s="102"/>
      <c r="O1262" s="102"/>
      <c r="P1262" s="102"/>
      <c r="Q1262" s="102"/>
      <c r="R1262" s="103">
        <f t="shared" si="103"/>
        <v>1</v>
      </c>
      <c r="S1262" s="104">
        <f t="shared" si="104"/>
        <v>0.16666666666666666</v>
      </c>
      <c r="T1262" s="103">
        <v>0</v>
      </c>
      <c r="Y1262" s="105"/>
    </row>
    <row r="1263" spans="1:25" s="48" customFormat="1" ht="16.5" thickTop="1" thickBot="1">
      <c r="A1263" s="99"/>
      <c r="B1263" s="100"/>
      <c r="C1263" s="100">
        <v>64</v>
      </c>
      <c r="D1263" s="101">
        <v>734918</v>
      </c>
      <c r="E1263" s="101" t="s">
        <v>248</v>
      </c>
      <c r="F1263" s="101" t="s">
        <v>127</v>
      </c>
      <c r="G1263" s="101">
        <v>44.5</v>
      </c>
      <c r="H1263" s="101">
        <v>0</v>
      </c>
      <c r="I1263" s="101">
        <v>0</v>
      </c>
      <c r="J1263" s="102">
        <v>0</v>
      </c>
      <c r="K1263" s="102">
        <v>0</v>
      </c>
      <c r="L1263" s="102">
        <v>0</v>
      </c>
      <c r="M1263" s="102">
        <v>0</v>
      </c>
      <c r="N1263" s="102"/>
      <c r="O1263" s="102"/>
      <c r="P1263" s="102"/>
      <c r="Q1263" s="102"/>
      <c r="R1263" s="103">
        <f t="shared" si="103"/>
        <v>0</v>
      </c>
      <c r="S1263" s="104">
        <f t="shared" si="104"/>
        <v>0</v>
      </c>
      <c r="T1263" s="103">
        <v>1</v>
      </c>
      <c r="Y1263" s="105"/>
    </row>
    <row r="1264" spans="1:25" s="48" customFormat="1" ht="16.5" thickTop="1" thickBot="1">
      <c r="A1264" s="99"/>
      <c r="B1264" s="100"/>
      <c r="C1264" s="100">
        <v>65</v>
      </c>
      <c r="D1264" s="101">
        <v>734920</v>
      </c>
      <c r="E1264" s="101" t="s">
        <v>249</v>
      </c>
      <c r="F1264" s="101" t="s">
        <v>128</v>
      </c>
      <c r="G1264" s="101">
        <v>34.5</v>
      </c>
      <c r="H1264" s="101">
        <v>0</v>
      </c>
      <c r="I1264" s="101">
        <v>0</v>
      </c>
      <c r="J1264" s="102">
        <v>0</v>
      </c>
      <c r="K1264" s="102">
        <v>0</v>
      </c>
      <c r="L1264" s="102">
        <v>0</v>
      </c>
      <c r="M1264" s="102">
        <v>0</v>
      </c>
      <c r="N1264" s="102"/>
      <c r="O1264" s="102"/>
      <c r="P1264" s="102"/>
      <c r="Q1264" s="102"/>
      <c r="R1264" s="103">
        <f t="shared" si="103"/>
        <v>0</v>
      </c>
      <c r="S1264" s="104">
        <f t="shared" si="104"/>
        <v>0</v>
      </c>
      <c r="T1264" s="103">
        <v>0</v>
      </c>
      <c r="Y1264" s="105"/>
    </row>
    <row r="1265" spans="1:25" s="48" customFormat="1" ht="16.5" thickTop="1" thickBot="1">
      <c r="A1265" s="99"/>
      <c r="B1265" s="100"/>
      <c r="C1265" s="100">
        <v>66</v>
      </c>
      <c r="D1265" s="101">
        <v>734921</v>
      </c>
      <c r="E1265" s="101" t="s">
        <v>250</v>
      </c>
      <c r="F1265" s="101" t="s">
        <v>129</v>
      </c>
      <c r="G1265" s="101">
        <v>34.5</v>
      </c>
      <c r="H1265" s="101">
        <v>0</v>
      </c>
      <c r="I1265" s="101">
        <v>0</v>
      </c>
      <c r="J1265" s="102">
        <v>0</v>
      </c>
      <c r="K1265" s="102">
        <v>0</v>
      </c>
      <c r="L1265" s="102">
        <v>0</v>
      </c>
      <c r="M1265" s="102">
        <v>0</v>
      </c>
      <c r="N1265" s="102"/>
      <c r="O1265" s="102"/>
      <c r="P1265" s="102"/>
      <c r="Q1265" s="102"/>
      <c r="R1265" s="103">
        <f t="shared" si="103"/>
        <v>0</v>
      </c>
      <c r="S1265" s="104">
        <f t="shared" ref="S1265:S1315" si="105">AVERAGE(H1265:Q1265)</f>
        <v>0</v>
      </c>
      <c r="T1265" s="103">
        <v>0</v>
      </c>
      <c r="Y1265" s="105"/>
    </row>
    <row r="1266" spans="1:25" s="48" customFormat="1" ht="16.5" thickTop="1" thickBot="1">
      <c r="A1266" s="99"/>
      <c r="B1266" s="100"/>
      <c r="C1266" s="100">
        <v>67</v>
      </c>
      <c r="D1266" s="101">
        <v>734922</v>
      </c>
      <c r="E1266" s="101" t="s">
        <v>251</v>
      </c>
      <c r="F1266" s="101" t="s">
        <v>130</v>
      </c>
      <c r="G1266" s="101">
        <v>34.5</v>
      </c>
      <c r="H1266" s="101">
        <v>0</v>
      </c>
      <c r="I1266" s="101">
        <v>0</v>
      </c>
      <c r="J1266" s="102">
        <v>0</v>
      </c>
      <c r="K1266" s="102">
        <v>0</v>
      </c>
      <c r="L1266" s="102">
        <v>0</v>
      </c>
      <c r="M1266" s="102">
        <v>0</v>
      </c>
      <c r="N1266" s="102"/>
      <c r="O1266" s="102"/>
      <c r="P1266" s="102"/>
      <c r="Q1266" s="102"/>
      <c r="R1266" s="103">
        <f t="shared" si="103"/>
        <v>0</v>
      </c>
      <c r="S1266" s="104">
        <f t="shared" si="105"/>
        <v>0</v>
      </c>
      <c r="T1266" s="103">
        <v>0</v>
      </c>
      <c r="Y1266" s="105"/>
    </row>
    <row r="1267" spans="1:25" s="48" customFormat="1" ht="16.5" thickTop="1" thickBot="1">
      <c r="A1267" s="99"/>
      <c r="B1267" s="100"/>
      <c r="C1267" s="100">
        <v>68</v>
      </c>
      <c r="D1267" s="101">
        <v>734923</v>
      </c>
      <c r="E1267" s="101" t="s">
        <v>252</v>
      </c>
      <c r="F1267" s="101" t="s">
        <v>131</v>
      </c>
      <c r="G1267" s="101">
        <v>29.5</v>
      </c>
      <c r="H1267" s="101">
        <v>0</v>
      </c>
      <c r="I1267" s="101">
        <v>0</v>
      </c>
      <c r="J1267" s="102">
        <v>0</v>
      </c>
      <c r="K1267" s="102">
        <v>0</v>
      </c>
      <c r="L1267" s="102">
        <v>0</v>
      </c>
      <c r="M1267" s="102">
        <v>0</v>
      </c>
      <c r="N1267" s="102"/>
      <c r="O1267" s="102"/>
      <c r="P1267" s="102"/>
      <c r="Q1267" s="102"/>
      <c r="R1267" s="103">
        <f t="shared" si="103"/>
        <v>0</v>
      </c>
      <c r="S1267" s="104">
        <f t="shared" si="105"/>
        <v>0</v>
      </c>
      <c r="T1267" s="103">
        <v>0</v>
      </c>
      <c r="Y1267" s="105"/>
    </row>
    <row r="1268" spans="1:25" s="48" customFormat="1" ht="16.5" thickTop="1" thickBot="1">
      <c r="A1268" s="99"/>
      <c r="B1268" s="100"/>
      <c r="C1268" s="100">
        <v>69</v>
      </c>
      <c r="D1268" s="101">
        <v>734924</v>
      </c>
      <c r="E1268" s="101" t="s">
        <v>253</v>
      </c>
      <c r="F1268" s="101" t="s">
        <v>132</v>
      </c>
      <c r="G1268" s="101">
        <v>29.5</v>
      </c>
      <c r="H1268" s="101">
        <v>0</v>
      </c>
      <c r="I1268" s="101">
        <v>0</v>
      </c>
      <c r="J1268" s="102">
        <v>0</v>
      </c>
      <c r="K1268" s="102">
        <v>0</v>
      </c>
      <c r="L1268" s="102">
        <v>0</v>
      </c>
      <c r="M1268" s="102">
        <v>0</v>
      </c>
      <c r="N1268" s="102"/>
      <c r="O1268" s="102"/>
      <c r="P1268" s="102"/>
      <c r="Q1268" s="102"/>
      <c r="R1268" s="103">
        <f t="shared" si="103"/>
        <v>0</v>
      </c>
      <c r="S1268" s="104">
        <f t="shared" si="105"/>
        <v>0</v>
      </c>
      <c r="T1268" s="103">
        <v>0</v>
      </c>
      <c r="Y1268" s="105"/>
    </row>
    <row r="1269" spans="1:25" s="48" customFormat="1" ht="16.5" thickTop="1" thickBot="1">
      <c r="A1269" s="99"/>
      <c r="B1269" s="100"/>
      <c r="C1269" s="100">
        <v>70</v>
      </c>
      <c r="D1269" s="101">
        <v>734925</v>
      </c>
      <c r="E1269" s="101" t="s">
        <v>254</v>
      </c>
      <c r="F1269" s="101" t="s">
        <v>133</v>
      </c>
      <c r="G1269" s="101">
        <v>29.5</v>
      </c>
      <c r="H1269" s="101">
        <v>0</v>
      </c>
      <c r="I1269" s="101">
        <v>0</v>
      </c>
      <c r="J1269" s="102">
        <v>0</v>
      </c>
      <c r="K1269" s="102">
        <v>0</v>
      </c>
      <c r="L1269" s="102">
        <v>0</v>
      </c>
      <c r="M1269" s="102">
        <v>0</v>
      </c>
      <c r="N1269" s="102"/>
      <c r="O1269" s="102"/>
      <c r="P1269" s="102"/>
      <c r="Q1269" s="102"/>
      <c r="R1269" s="103">
        <f t="shared" si="103"/>
        <v>0</v>
      </c>
      <c r="S1269" s="104">
        <f t="shared" si="105"/>
        <v>0</v>
      </c>
      <c r="T1269" s="103">
        <v>0</v>
      </c>
      <c r="Y1269" s="105"/>
    </row>
    <row r="1270" spans="1:25" s="48" customFormat="1" ht="16.5" thickTop="1" thickBot="1">
      <c r="A1270" s="99"/>
      <c r="B1270" s="100"/>
      <c r="C1270" s="100">
        <v>71</v>
      </c>
      <c r="D1270" s="101">
        <v>734926</v>
      </c>
      <c r="E1270" s="101" t="s">
        <v>255</v>
      </c>
      <c r="F1270" s="101" t="s">
        <v>134</v>
      </c>
      <c r="G1270" s="101">
        <v>24.5</v>
      </c>
      <c r="H1270" s="101">
        <v>0</v>
      </c>
      <c r="I1270" s="101">
        <v>0</v>
      </c>
      <c r="J1270" s="102">
        <v>0</v>
      </c>
      <c r="K1270" s="102">
        <v>0</v>
      </c>
      <c r="L1270" s="102">
        <v>0</v>
      </c>
      <c r="M1270" s="102">
        <v>0</v>
      </c>
      <c r="N1270" s="102"/>
      <c r="O1270" s="102"/>
      <c r="P1270" s="102"/>
      <c r="Q1270" s="102"/>
      <c r="R1270" s="103">
        <f t="shared" si="103"/>
        <v>0</v>
      </c>
      <c r="S1270" s="104">
        <f t="shared" si="105"/>
        <v>0</v>
      </c>
      <c r="T1270" s="103">
        <v>0</v>
      </c>
      <c r="Y1270" s="105"/>
    </row>
    <row r="1271" spans="1:25" s="48" customFormat="1" ht="16.5" thickTop="1" thickBot="1">
      <c r="A1271" s="99"/>
      <c r="B1271" s="100"/>
      <c r="C1271" s="100">
        <v>72</v>
      </c>
      <c r="D1271" s="101">
        <v>734927</v>
      </c>
      <c r="E1271" s="101" t="s">
        <v>256</v>
      </c>
      <c r="F1271" s="101" t="s">
        <v>135</v>
      </c>
      <c r="G1271" s="101">
        <v>24.5</v>
      </c>
      <c r="H1271" s="101">
        <v>0</v>
      </c>
      <c r="I1271" s="101">
        <v>0</v>
      </c>
      <c r="J1271" s="102">
        <v>0</v>
      </c>
      <c r="K1271" s="102">
        <v>0</v>
      </c>
      <c r="L1271" s="102">
        <v>0</v>
      </c>
      <c r="M1271" s="102">
        <v>0</v>
      </c>
      <c r="N1271" s="102"/>
      <c r="O1271" s="102"/>
      <c r="P1271" s="102"/>
      <c r="Q1271" s="102"/>
      <c r="R1271" s="103">
        <f t="shared" si="103"/>
        <v>0</v>
      </c>
      <c r="S1271" s="104">
        <f t="shared" si="105"/>
        <v>0</v>
      </c>
      <c r="T1271" s="103">
        <v>1</v>
      </c>
      <c r="Y1271" s="105"/>
    </row>
    <row r="1272" spans="1:25" s="48" customFormat="1" ht="16.5" thickTop="1" thickBot="1">
      <c r="A1272" s="99"/>
      <c r="B1272" s="100"/>
      <c r="C1272" s="100">
        <v>73</v>
      </c>
      <c r="D1272" s="101">
        <v>734928</v>
      </c>
      <c r="E1272" s="101" t="s">
        <v>257</v>
      </c>
      <c r="F1272" s="101" t="s">
        <v>136</v>
      </c>
      <c r="G1272" s="101">
        <v>24</v>
      </c>
      <c r="H1272" s="101">
        <v>0</v>
      </c>
      <c r="I1272" s="101">
        <v>0</v>
      </c>
      <c r="J1272" s="102">
        <v>0</v>
      </c>
      <c r="K1272" s="102">
        <v>0</v>
      </c>
      <c r="L1272" s="102">
        <v>0</v>
      </c>
      <c r="M1272" s="102">
        <v>0</v>
      </c>
      <c r="N1272" s="102"/>
      <c r="O1272" s="102"/>
      <c r="P1272" s="102"/>
      <c r="Q1272" s="102"/>
      <c r="R1272" s="103">
        <f t="shared" si="103"/>
        <v>0</v>
      </c>
      <c r="S1272" s="104">
        <f t="shared" si="105"/>
        <v>0</v>
      </c>
      <c r="T1272" s="103">
        <v>0</v>
      </c>
      <c r="Y1272" s="105"/>
    </row>
    <row r="1273" spans="1:25" s="48" customFormat="1" ht="16.5" thickTop="1" thickBot="1">
      <c r="A1273" s="99"/>
      <c r="B1273" s="100"/>
      <c r="C1273" s="100">
        <v>74</v>
      </c>
      <c r="D1273" s="101">
        <v>734929</v>
      </c>
      <c r="E1273" s="101" t="s">
        <v>258</v>
      </c>
      <c r="F1273" s="101" t="s">
        <v>137</v>
      </c>
      <c r="G1273" s="101">
        <v>24.5</v>
      </c>
      <c r="H1273" s="101">
        <v>0</v>
      </c>
      <c r="I1273" s="101">
        <v>0</v>
      </c>
      <c r="J1273" s="102">
        <v>0</v>
      </c>
      <c r="K1273" s="102">
        <v>0</v>
      </c>
      <c r="L1273" s="102">
        <v>0</v>
      </c>
      <c r="M1273" s="102">
        <v>0</v>
      </c>
      <c r="N1273" s="102"/>
      <c r="O1273" s="102"/>
      <c r="P1273" s="102"/>
      <c r="Q1273" s="102"/>
      <c r="R1273" s="103">
        <f t="shared" si="103"/>
        <v>0</v>
      </c>
      <c r="S1273" s="104">
        <f t="shared" si="105"/>
        <v>0</v>
      </c>
      <c r="T1273" s="103">
        <v>0</v>
      </c>
      <c r="Y1273" s="105"/>
    </row>
    <row r="1274" spans="1:25" s="48" customFormat="1" ht="16.5" thickTop="1" thickBot="1">
      <c r="A1274" s="99"/>
      <c r="B1274" s="100"/>
      <c r="C1274" s="100">
        <v>75</v>
      </c>
      <c r="D1274" s="101">
        <v>734930</v>
      </c>
      <c r="E1274" s="101" t="s">
        <v>259</v>
      </c>
      <c r="F1274" s="101" t="s">
        <v>138</v>
      </c>
      <c r="G1274" s="101">
        <v>24.5</v>
      </c>
      <c r="H1274" s="101">
        <v>0</v>
      </c>
      <c r="I1274" s="101">
        <v>0</v>
      </c>
      <c r="J1274" s="102">
        <v>0</v>
      </c>
      <c r="K1274" s="102">
        <v>0</v>
      </c>
      <c r="L1274" s="102">
        <v>0</v>
      </c>
      <c r="M1274" s="102">
        <v>0</v>
      </c>
      <c r="N1274" s="102"/>
      <c r="O1274" s="102"/>
      <c r="P1274" s="102"/>
      <c r="Q1274" s="102"/>
      <c r="R1274" s="103">
        <f t="shared" si="103"/>
        <v>0</v>
      </c>
      <c r="S1274" s="104">
        <f t="shared" si="105"/>
        <v>0</v>
      </c>
      <c r="T1274" s="103">
        <v>0</v>
      </c>
      <c r="Y1274" s="105"/>
    </row>
    <row r="1275" spans="1:25" s="48" customFormat="1" ht="16.5" thickTop="1" thickBot="1">
      <c r="A1275" s="99"/>
      <c r="B1275" s="100"/>
      <c r="C1275" s="100">
        <v>76</v>
      </c>
      <c r="D1275" s="101">
        <v>734931</v>
      </c>
      <c r="E1275" s="101" t="s">
        <v>260</v>
      </c>
      <c r="F1275" s="101" t="s">
        <v>139</v>
      </c>
      <c r="G1275" s="101">
        <v>24.5</v>
      </c>
      <c r="H1275" s="101">
        <v>0</v>
      </c>
      <c r="I1275" s="101">
        <v>0</v>
      </c>
      <c r="J1275" s="102">
        <v>0</v>
      </c>
      <c r="K1275" s="102">
        <v>0</v>
      </c>
      <c r="L1275" s="102">
        <v>0</v>
      </c>
      <c r="M1275" s="102">
        <v>0</v>
      </c>
      <c r="N1275" s="102"/>
      <c r="O1275" s="102"/>
      <c r="P1275" s="102"/>
      <c r="Q1275" s="102"/>
      <c r="R1275" s="103">
        <f t="shared" si="103"/>
        <v>0</v>
      </c>
      <c r="S1275" s="104">
        <f t="shared" si="105"/>
        <v>0</v>
      </c>
      <c r="T1275" s="103">
        <v>0</v>
      </c>
      <c r="Y1275" s="105"/>
    </row>
    <row r="1276" spans="1:25" s="48" customFormat="1" ht="16.5" thickTop="1" thickBot="1">
      <c r="A1276" s="99"/>
      <c r="B1276" s="100"/>
      <c r="C1276" s="100">
        <v>77</v>
      </c>
      <c r="D1276" s="101">
        <v>734933</v>
      </c>
      <c r="E1276" s="101" t="s">
        <v>261</v>
      </c>
      <c r="F1276" s="101" t="s">
        <v>140</v>
      </c>
      <c r="G1276" s="101">
        <v>24.5</v>
      </c>
      <c r="H1276" s="101">
        <v>0</v>
      </c>
      <c r="I1276" s="101">
        <v>0</v>
      </c>
      <c r="J1276" s="102">
        <v>0</v>
      </c>
      <c r="K1276" s="102">
        <v>0</v>
      </c>
      <c r="L1276" s="102">
        <v>0</v>
      </c>
      <c r="M1276" s="102">
        <v>0</v>
      </c>
      <c r="N1276" s="102"/>
      <c r="O1276" s="102"/>
      <c r="P1276" s="102"/>
      <c r="Q1276" s="102"/>
      <c r="R1276" s="103">
        <f t="shared" si="103"/>
        <v>0</v>
      </c>
      <c r="S1276" s="104">
        <f t="shared" si="105"/>
        <v>0</v>
      </c>
      <c r="T1276" s="103">
        <v>0</v>
      </c>
      <c r="Y1276" s="105"/>
    </row>
    <row r="1277" spans="1:25" s="48" customFormat="1" ht="16.5" thickTop="1" thickBot="1">
      <c r="A1277" s="99"/>
      <c r="B1277" s="100"/>
      <c r="C1277" s="100">
        <v>78</v>
      </c>
      <c r="D1277" s="101">
        <v>734934</v>
      </c>
      <c r="E1277" s="101" t="s">
        <v>262</v>
      </c>
      <c r="F1277" s="101" t="s">
        <v>141</v>
      </c>
      <c r="G1277" s="101">
        <v>24.5</v>
      </c>
      <c r="H1277" s="101">
        <v>0</v>
      </c>
      <c r="I1277" s="101">
        <v>0</v>
      </c>
      <c r="J1277" s="102">
        <v>0</v>
      </c>
      <c r="K1277" s="102">
        <v>0</v>
      </c>
      <c r="L1277" s="102">
        <v>0</v>
      </c>
      <c r="M1277" s="102">
        <v>0</v>
      </c>
      <c r="N1277" s="102"/>
      <c r="O1277" s="102"/>
      <c r="P1277" s="102"/>
      <c r="Q1277" s="102"/>
      <c r="R1277" s="103">
        <f t="shared" si="103"/>
        <v>0</v>
      </c>
      <c r="S1277" s="104">
        <f t="shared" si="105"/>
        <v>0</v>
      </c>
      <c r="T1277" s="103">
        <v>0</v>
      </c>
      <c r="Y1277" s="105"/>
    </row>
    <row r="1278" spans="1:25" s="48" customFormat="1" ht="16.5" thickTop="1" thickBot="1">
      <c r="A1278" s="99"/>
      <c r="B1278" s="100"/>
      <c r="C1278" s="100">
        <v>79</v>
      </c>
      <c r="D1278" s="101">
        <v>734935</v>
      </c>
      <c r="E1278" s="101" t="s">
        <v>263</v>
      </c>
      <c r="F1278" s="101" t="s">
        <v>142</v>
      </c>
      <c r="G1278" s="101">
        <v>29.5</v>
      </c>
      <c r="H1278" s="101">
        <v>0</v>
      </c>
      <c r="I1278" s="101">
        <v>0</v>
      </c>
      <c r="J1278" s="102">
        <v>0</v>
      </c>
      <c r="K1278" s="102">
        <v>0</v>
      </c>
      <c r="L1278" s="102">
        <v>0</v>
      </c>
      <c r="M1278" s="102">
        <v>0</v>
      </c>
      <c r="N1278" s="102"/>
      <c r="O1278" s="102"/>
      <c r="P1278" s="102"/>
      <c r="Q1278" s="102"/>
      <c r="R1278" s="103">
        <f t="shared" si="103"/>
        <v>0</v>
      </c>
      <c r="S1278" s="104">
        <f t="shared" si="105"/>
        <v>0</v>
      </c>
      <c r="T1278" s="103">
        <v>0</v>
      </c>
      <c r="Y1278" s="105"/>
    </row>
    <row r="1279" spans="1:25" s="48" customFormat="1" ht="16.5" thickTop="1" thickBot="1">
      <c r="A1279" s="99"/>
      <c r="B1279" s="100"/>
      <c r="C1279" s="100">
        <v>80</v>
      </c>
      <c r="D1279" s="101">
        <v>734936</v>
      </c>
      <c r="E1279" s="101" t="s">
        <v>264</v>
      </c>
      <c r="F1279" s="101" t="s">
        <v>143</v>
      </c>
      <c r="G1279" s="101">
        <v>29.5</v>
      </c>
      <c r="H1279" s="101">
        <v>0</v>
      </c>
      <c r="I1279" s="101">
        <v>0</v>
      </c>
      <c r="J1279" s="102">
        <v>0</v>
      </c>
      <c r="K1279" s="102">
        <v>0</v>
      </c>
      <c r="L1279" s="102">
        <v>0</v>
      </c>
      <c r="M1279" s="102">
        <v>0</v>
      </c>
      <c r="N1279" s="102"/>
      <c r="O1279" s="102"/>
      <c r="P1279" s="102"/>
      <c r="Q1279" s="102"/>
      <c r="R1279" s="103">
        <f t="shared" si="103"/>
        <v>0</v>
      </c>
      <c r="S1279" s="104">
        <f t="shared" si="105"/>
        <v>0</v>
      </c>
      <c r="T1279" s="103">
        <v>0</v>
      </c>
      <c r="Y1279" s="105"/>
    </row>
    <row r="1280" spans="1:25" s="48" customFormat="1" ht="16.5" thickTop="1" thickBot="1">
      <c r="A1280" s="99"/>
      <c r="B1280" s="100"/>
      <c r="C1280" s="100">
        <v>81</v>
      </c>
      <c r="D1280" s="101">
        <v>734937</v>
      </c>
      <c r="E1280" s="101" t="s">
        <v>265</v>
      </c>
      <c r="F1280" s="101" t="s">
        <v>144</v>
      </c>
      <c r="G1280" s="101">
        <v>69.5</v>
      </c>
      <c r="H1280" s="101">
        <v>0</v>
      </c>
      <c r="I1280" s="101">
        <v>0</v>
      </c>
      <c r="J1280" s="102">
        <v>0</v>
      </c>
      <c r="K1280" s="102">
        <v>0</v>
      </c>
      <c r="L1280" s="102">
        <v>0</v>
      </c>
      <c r="M1280" s="102">
        <v>0</v>
      </c>
      <c r="N1280" s="102"/>
      <c r="O1280" s="102"/>
      <c r="P1280" s="102"/>
      <c r="Q1280" s="102"/>
      <c r="R1280" s="103">
        <f t="shared" si="103"/>
        <v>0</v>
      </c>
      <c r="S1280" s="104">
        <f t="shared" si="105"/>
        <v>0</v>
      </c>
      <c r="T1280" s="103">
        <v>0</v>
      </c>
      <c r="Y1280" s="105"/>
    </row>
    <row r="1281" spans="1:25" s="48" customFormat="1" ht="16.5" thickTop="1" thickBot="1">
      <c r="A1281" s="99"/>
      <c r="B1281" s="100"/>
      <c r="C1281" s="100">
        <v>82</v>
      </c>
      <c r="D1281" s="101">
        <v>734938</v>
      </c>
      <c r="E1281" s="101" t="s">
        <v>266</v>
      </c>
      <c r="F1281" s="101" t="s">
        <v>145</v>
      </c>
      <c r="G1281" s="101">
        <v>69.5</v>
      </c>
      <c r="H1281" s="101">
        <v>0</v>
      </c>
      <c r="I1281" s="101">
        <v>0</v>
      </c>
      <c r="J1281" s="102">
        <v>0</v>
      </c>
      <c r="K1281" s="102">
        <v>0</v>
      </c>
      <c r="L1281" s="102">
        <v>0</v>
      </c>
      <c r="M1281" s="102">
        <v>0</v>
      </c>
      <c r="N1281" s="102"/>
      <c r="O1281" s="102"/>
      <c r="P1281" s="102"/>
      <c r="Q1281" s="102"/>
      <c r="R1281" s="103">
        <f t="shared" si="103"/>
        <v>0</v>
      </c>
      <c r="S1281" s="104">
        <f t="shared" si="105"/>
        <v>0</v>
      </c>
      <c r="T1281" s="103">
        <v>0</v>
      </c>
      <c r="Y1281" s="105"/>
    </row>
    <row r="1282" spans="1:25" s="48" customFormat="1" ht="16.5" thickTop="1" thickBot="1">
      <c r="A1282" s="99"/>
      <c r="B1282" s="100"/>
      <c r="C1282" s="100">
        <v>83</v>
      </c>
      <c r="D1282" s="101">
        <v>734939</v>
      </c>
      <c r="E1282" s="101" t="s">
        <v>267</v>
      </c>
      <c r="F1282" s="101" t="s">
        <v>146</v>
      </c>
      <c r="G1282" s="101">
        <v>109.5</v>
      </c>
      <c r="H1282" s="101">
        <v>0</v>
      </c>
      <c r="I1282" s="101">
        <v>0</v>
      </c>
      <c r="J1282" s="102">
        <v>0</v>
      </c>
      <c r="K1282" s="102">
        <v>0</v>
      </c>
      <c r="L1282" s="102">
        <v>0</v>
      </c>
      <c r="M1282" s="102">
        <v>0</v>
      </c>
      <c r="N1282" s="102"/>
      <c r="O1282" s="102"/>
      <c r="P1282" s="102"/>
      <c r="Q1282" s="102"/>
      <c r="R1282" s="103">
        <f t="shared" si="103"/>
        <v>0</v>
      </c>
      <c r="S1282" s="104">
        <f t="shared" si="105"/>
        <v>0</v>
      </c>
      <c r="T1282" s="103">
        <v>1</v>
      </c>
      <c r="Y1282" s="105"/>
    </row>
    <row r="1283" spans="1:25" s="48" customFormat="1" ht="16.5" thickTop="1" thickBot="1">
      <c r="A1283" s="99"/>
      <c r="B1283" s="100"/>
      <c r="C1283" s="100">
        <v>84</v>
      </c>
      <c r="D1283" s="101">
        <v>734940</v>
      </c>
      <c r="E1283" s="101" t="s">
        <v>268</v>
      </c>
      <c r="F1283" s="101" t="s">
        <v>147</v>
      </c>
      <c r="G1283" s="101">
        <v>44.5</v>
      </c>
      <c r="H1283" s="101">
        <v>0</v>
      </c>
      <c r="I1283" s="101">
        <v>0</v>
      </c>
      <c r="J1283" s="102">
        <v>0</v>
      </c>
      <c r="K1283" s="102">
        <v>0</v>
      </c>
      <c r="L1283" s="102">
        <v>0</v>
      </c>
      <c r="M1283" s="102">
        <v>0</v>
      </c>
      <c r="N1283" s="102"/>
      <c r="O1283" s="102"/>
      <c r="P1283" s="102"/>
      <c r="Q1283" s="102"/>
      <c r="R1283" s="103">
        <f t="shared" si="103"/>
        <v>0</v>
      </c>
      <c r="S1283" s="104">
        <f t="shared" si="105"/>
        <v>0</v>
      </c>
      <c r="T1283" s="103">
        <v>0</v>
      </c>
      <c r="Y1283" s="105"/>
    </row>
    <row r="1284" spans="1:25" s="48" customFormat="1" ht="16.5" thickTop="1" thickBot="1">
      <c r="A1284" s="99"/>
      <c r="B1284" s="100"/>
      <c r="C1284" s="100">
        <v>85</v>
      </c>
      <c r="D1284" s="101">
        <v>734941</v>
      </c>
      <c r="E1284" s="101" t="s">
        <v>269</v>
      </c>
      <c r="F1284" s="101" t="s">
        <v>148</v>
      </c>
      <c r="G1284" s="101">
        <v>44.5</v>
      </c>
      <c r="H1284" s="101">
        <v>0</v>
      </c>
      <c r="I1284" s="101">
        <v>0</v>
      </c>
      <c r="J1284" s="102">
        <v>0</v>
      </c>
      <c r="K1284" s="102">
        <v>0</v>
      </c>
      <c r="L1284" s="102">
        <v>0</v>
      </c>
      <c r="M1284" s="102">
        <v>0</v>
      </c>
      <c r="N1284" s="102"/>
      <c r="O1284" s="102"/>
      <c r="P1284" s="102"/>
      <c r="Q1284" s="102"/>
      <c r="R1284" s="103">
        <f t="shared" si="103"/>
        <v>0</v>
      </c>
      <c r="S1284" s="104">
        <f t="shared" si="105"/>
        <v>0</v>
      </c>
      <c r="T1284" s="103">
        <v>0</v>
      </c>
      <c r="Y1284" s="105"/>
    </row>
    <row r="1285" spans="1:25" s="48" customFormat="1" ht="16.5" thickTop="1" thickBot="1">
      <c r="A1285" s="99"/>
      <c r="B1285" s="100"/>
      <c r="C1285" s="100">
        <v>86</v>
      </c>
      <c r="D1285" s="101">
        <v>734942</v>
      </c>
      <c r="E1285" s="101" t="s">
        <v>270</v>
      </c>
      <c r="F1285" s="101" t="s">
        <v>149</v>
      </c>
      <c r="G1285" s="101">
        <v>24.5</v>
      </c>
      <c r="H1285" s="101">
        <v>0</v>
      </c>
      <c r="I1285" s="101">
        <v>0</v>
      </c>
      <c r="J1285" s="102">
        <v>0</v>
      </c>
      <c r="K1285" s="102">
        <v>0</v>
      </c>
      <c r="L1285" s="102">
        <v>0</v>
      </c>
      <c r="M1285" s="102">
        <v>0</v>
      </c>
      <c r="N1285" s="102"/>
      <c r="O1285" s="102"/>
      <c r="P1285" s="102"/>
      <c r="Q1285" s="102"/>
      <c r="R1285" s="103">
        <f t="shared" si="103"/>
        <v>0</v>
      </c>
      <c r="S1285" s="104">
        <f t="shared" si="105"/>
        <v>0</v>
      </c>
      <c r="T1285" s="103">
        <v>0</v>
      </c>
      <c r="Y1285" s="105"/>
    </row>
    <row r="1286" spans="1:25" s="48" customFormat="1" ht="16.5" thickTop="1" thickBot="1">
      <c r="A1286" s="99"/>
      <c r="B1286" s="100"/>
      <c r="C1286" s="100">
        <v>87</v>
      </c>
      <c r="D1286" s="101">
        <v>734943</v>
      </c>
      <c r="E1286" s="101" t="s">
        <v>271</v>
      </c>
      <c r="F1286" s="101" t="s">
        <v>150</v>
      </c>
      <c r="G1286" s="101">
        <v>24.5</v>
      </c>
      <c r="H1286" s="101">
        <v>0</v>
      </c>
      <c r="I1286" s="101">
        <v>0</v>
      </c>
      <c r="J1286" s="102">
        <v>0</v>
      </c>
      <c r="K1286" s="102">
        <v>0</v>
      </c>
      <c r="L1286" s="102">
        <v>0</v>
      </c>
      <c r="M1286" s="102">
        <v>0</v>
      </c>
      <c r="N1286" s="102"/>
      <c r="O1286" s="102"/>
      <c r="P1286" s="102"/>
      <c r="Q1286" s="102"/>
      <c r="R1286" s="103">
        <f t="shared" si="103"/>
        <v>0</v>
      </c>
      <c r="S1286" s="104">
        <f t="shared" si="105"/>
        <v>0</v>
      </c>
      <c r="T1286" s="103">
        <v>0</v>
      </c>
      <c r="Y1286" s="105"/>
    </row>
    <row r="1287" spans="1:25" s="48" customFormat="1" ht="16.5" thickTop="1" thickBot="1">
      <c r="A1287" s="99"/>
      <c r="B1287" s="100"/>
      <c r="C1287" s="100">
        <v>88</v>
      </c>
      <c r="D1287" s="101">
        <v>734944</v>
      </c>
      <c r="E1287" s="101" t="s">
        <v>272</v>
      </c>
      <c r="F1287" s="101" t="s">
        <v>151</v>
      </c>
      <c r="G1287" s="101">
        <v>24.5</v>
      </c>
      <c r="H1287" s="101">
        <v>0</v>
      </c>
      <c r="I1287" s="101">
        <v>0</v>
      </c>
      <c r="J1287" s="102">
        <v>0</v>
      </c>
      <c r="K1287" s="102">
        <v>0</v>
      </c>
      <c r="L1287" s="102">
        <v>0</v>
      </c>
      <c r="M1287" s="102">
        <v>0</v>
      </c>
      <c r="N1287" s="102"/>
      <c r="O1287" s="102"/>
      <c r="P1287" s="102"/>
      <c r="Q1287" s="102"/>
      <c r="R1287" s="103">
        <f t="shared" si="103"/>
        <v>0</v>
      </c>
      <c r="S1287" s="104">
        <f t="shared" si="105"/>
        <v>0</v>
      </c>
      <c r="T1287" s="103">
        <v>0</v>
      </c>
      <c r="Y1287" s="105"/>
    </row>
    <row r="1288" spans="1:25" s="48" customFormat="1" ht="16.5" thickTop="1" thickBot="1">
      <c r="A1288" s="99"/>
      <c r="B1288" s="100"/>
      <c r="C1288" s="100">
        <v>89</v>
      </c>
      <c r="D1288" s="101">
        <v>734945</v>
      </c>
      <c r="E1288" s="101" t="s">
        <v>273</v>
      </c>
      <c r="F1288" s="101" t="s">
        <v>152</v>
      </c>
      <c r="G1288" s="101">
        <v>39.5</v>
      </c>
      <c r="H1288" s="101">
        <v>0</v>
      </c>
      <c r="I1288" s="101">
        <v>0</v>
      </c>
      <c r="J1288" s="102">
        <v>0</v>
      </c>
      <c r="K1288" s="102">
        <v>0</v>
      </c>
      <c r="L1288" s="102">
        <v>0</v>
      </c>
      <c r="M1288" s="102">
        <v>0</v>
      </c>
      <c r="N1288" s="102"/>
      <c r="O1288" s="102"/>
      <c r="P1288" s="102"/>
      <c r="Q1288" s="102"/>
      <c r="R1288" s="103">
        <f t="shared" si="103"/>
        <v>0</v>
      </c>
      <c r="S1288" s="104">
        <f t="shared" si="105"/>
        <v>0</v>
      </c>
      <c r="T1288" s="103">
        <v>0</v>
      </c>
      <c r="Y1288" s="105"/>
    </row>
    <row r="1289" spans="1:25" s="48" customFormat="1" ht="16.5" thickTop="1" thickBot="1">
      <c r="A1289" s="99"/>
      <c r="B1289" s="100"/>
      <c r="C1289" s="100">
        <v>90</v>
      </c>
      <c r="D1289" s="101">
        <v>734947</v>
      </c>
      <c r="E1289" s="101" t="s">
        <v>274</v>
      </c>
      <c r="F1289" s="101" t="s">
        <v>153</v>
      </c>
      <c r="G1289" s="101">
        <v>39.5</v>
      </c>
      <c r="H1289" s="101">
        <v>0</v>
      </c>
      <c r="I1289" s="101">
        <v>0</v>
      </c>
      <c r="J1289" s="102">
        <v>0</v>
      </c>
      <c r="K1289" s="102">
        <v>0</v>
      </c>
      <c r="L1289" s="102">
        <v>0</v>
      </c>
      <c r="M1289" s="102">
        <v>0</v>
      </c>
      <c r="N1289" s="102"/>
      <c r="O1289" s="102"/>
      <c r="P1289" s="102"/>
      <c r="Q1289" s="102"/>
      <c r="R1289" s="103">
        <f t="shared" si="103"/>
        <v>0</v>
      </c>
      <c r="S1289" s="104">
        <f t="shared" si="105"/>
        <v>0</v>
      </c>
      <c r="T1289" s="103">
        <v>0</v>
      </c>
      <c r="Y1289" s="105"/>
    </row>
    <row r="1290" spans="1:25" s="48" customFormat="1" ht="16.5" thickTop="1" thickBot="1">
      <c r="A1290" s="99"/>
      <c r="B1290" s="100"/>
      <c r="C1290" s="100">
        <v>91</v>
      </c>
      <c r="D1290" s="101">
        <v>734948</v>
      </c>
      <c r="E1290" s="101" t="s">
        <v>275</v>
      </c>
      <c r="F1290" s="101" t="s">
        <v>154</v>
      </c>
      <c r="G1290" s="101">
        <v>49.5</v>
      </c>
      <c r="H1290" s="101">
        <v>0</v>
      </c>
      <c r="I1290" s="101">
        <v>0</v>
      </c>
      <c r="J1290" s="102">
        <v>0</v>
      </c>
      <c r="K1290" s="102">
        <v>0</v>
      </c>
      <c r="L1290" s="102">
        <v>0</v>
      </c>
      <c r="M1290" s="102">
        <v>0</v>
      </c>
      <c r="N1290" s="102"/>
      <c r="O1290" s="102"/>
      <c r="P1290" s="102"/>
      <c r="Q1290" s="102"/>
      <c r="R1290" s="103">
        <f t="shared" si="103"/>
        <v>0</v>
      </c>
      <c r="S1290" s="104">
        <f t="shared" si="105"/>
        <v>0</v>
      </c>
      <c r="T1290" s="103">
        <v>0</v>
      </c>
      <c r="Y1290" s="105"/>
    </row>
    <row r="1291" spans="1:25" s="48" customFormat="1" ht="16.5" thickTop="1" thickBot="1">
      <c r="A1291" s="99"/>
      <c r="B1291" s="100"/>
      <c r="C1291" s="100">
        <v>92</v>
      </c>
      <c r="D1291" s="101">
        <v>734966</v>
      </c>
      <c r="E1291" s="101" t="s">
        <v>276</v>
      </c>
      <c r="F1291" s="101" t="s">
        <v>155</v>
      </c>
      <c r="G1291" s="101">
        <v>24.5</v>
      </c>
      <c r="H1291" s="101">
        <v>0</v>
      </c>
      <c r="I1291" s="101">
        <v>0</v>
      </c>
      <c r="J1291" s="102">
        <v>0</v>
      </c>
      <c r="K1291" s="102">
        <v>0</v>
      </c>
      <c r="L1291" s="102">
        <v>0</v>
      </c>
      <c r="M1291" s="102">
        <v>0</v>
      </c>
      <c r="N1291" s="102"/>
      <c r="O1291" s="102"/>
      <c r="P1291" s="102"/>
      <c r="Q1291" s="102"/>
      <c r="R1291" s="103">
        <f t="shared" si="103"/>
        <v>0</v>
      </c>
      <c r="S1291" s="104">
        <f t="shared" si="105"/>
        <v>0</v>
      </c>
      <c r="T1291" s="103">
        <v>0</v>
      </c>
      <c r="Y1291" s="105"/>
    </row>
    <row r="1292" spans="1:25" s="48" customFormat="1" ht="16.5" thickTop="1" thickBot="1">
      <c r="A1292" s="99"/>
      <c r="B1292" s="100"/>
      <c r="C1292" s="100">
        <v>93</v>
      </c>
      <c r="D1292" s="101">
        <v>734968</v>
      </c>
      <c r="E1292" s="101" t="s">
        <v>277</v>
      </c>
      <c r="F1292" s="101" t="s">
        <v>156</v>
      </c>
      <c r="G1292" s="101">
        <v>24.5</v>
      </c>
      <c r="H1292" s="101">
        <v>0</v>
      </c>
      <c r="I1292" s="101">
        <v>0</v>
      </c>
      <c r="J1292" s="102">
        <v>0</v>
      </c>
      <c r="K1292" s="102">
        <v>0</v>
      </c>
      <c r="L1292" s="102">
        <v>0</v>
      </c>
      <c r="M1292" s="102">
        <v>0</v>
      </c>
      <c r="N1292" s="102"/>
      <c r="O1292" s="102"/>
      <c r="P1292" s="102"/>
      <c r="Q1292" s="102"/>
      <c r="R1292" s="103">
        <f t="shared" si="103"/>
        <v>0</v>
      </c>
      <c r="S1292" s="104">
        <f t="shared" si="105"/>
        <v>0</v>
      </c>
      <c r="T1292" s="103">
        <v>0</v>
      </c>
      <c r="Y1292" s="105"/>
    </row>
    <row r="1293" spans="1:25" s="48" customFormat="1" ht="16.5" thickTop="1" thickBot="1">
      <c r="A1293" s="99"/>
      <c r="B1293" s="100"/>
      <c r="C1293" s="100">
        <v>94</v>
      </c>
      <c r="D1293" s="101">
        <v>734970</v>
      </c>
      <c r="E1293" s="101" t="s">
        <v>278</v>
      </c>
      <c r="F1293" s="101" t="s">
        <v>157</v>
      </c>
      <c r="G1293" s="101">
        <v>24.5</v>
      </c>
      <c r="H1293" s="101">
        <v>0</v>
      </c>
      <c r="I1293" s="101">
        <v>0</v>
      </c>
      <c r="J1293" s="102">
        <v>0</v>
      </c>
      <c r="K1293" s="102">
        <v>0</v>
      </c>
      <c r="L1293" s="102">
        <v>0</v>
      </c>
      <c r="M1293" s="102">
        <v>0</v>
      </c>
      <c r="N1293" s="102"/>
      <c r="O1293" s="102"/>
      <c r="P1293" s="102"/>
      <c r="Q1293" s="102"/>
      <c r="R1293" s="103">
        <f t="shared" si="103"/>
        <v>0</v>
      </c>
      <c r="S1293" s="104">
        <f t="shared" si="105"/>
        <v>0</v>
      </c>
      <c r="T1293" s="103">
        <v>0</v>
      </c>
      <c r="Y1293" s="105"/>
    </row>
    <row r="1294" spans="1:25" s="48" customFormat="1" ht="16.5" thickTop="1" thickBot="1">
      <c r="A1294" s="99"/>
      <c r="B1294" s="100"/>
      <c r="C1294" s="100">
        <v>95</v>
      </c>
      <c r="D1294" s="101">
        <v>734971</v>
      </c>
      <c r="E1294" s="101" t="s">
        <v>279</v>
      </c>
      <c r="F1294" s="101" t="s">
        <v>158</v>
      </c>
      <c r="G1294" s="101">
        <v>24.5</v>
      </c>
      <c r="H1294" s="101">
        <v>0</v>
      </c>
      <c r="I1294" s="101">
        <v>0</v>
      </c>
      <c r="J1294" s="102">
        <v>0</v>
      </c>
      <c r="K1294" s="102">
        <v>0</v>
      </c>
      <c r="L1294" s="102">
        <v>0</v>
      </c>
      <c r="M1294" s="102">
        <v>0</v>
      </c>
      <c r="N1294" s="102"/>
      <c r="O1294" s="102"/>
      <c r="P1294" s="102"/>
      <c r="Q1294" s="102"/>
      <c r="R1294" s="103">
        <f t="shared" si="103"/>
        <v>0</v>
      </c>
      <c r="S1294" s="104">
        <f t="shared" si="105"/>
        <v>0</v>
      </c>
      <c r="T1294" s="103">
        <v>0</v>
      </c>
      <c r="Y1294" s="105"/>
    </row>
    <row r="1295" spans="1:25" s="48" customFormat="1" ht="16.5" thickTop="1" thickBot="1">
      <c r="A1295" s="99"/>
      <c r="B1295" s="100"/>
      <c r="C1295" s="100">
        <v>96</v>
      </c>
      <c r="D1295" s="101">
        <v>734973</v>
      </c>
      <c r="E1295" s="101" t="s">
        <v>280</v>
      </c>
      <c r="F1295" s="101" t="s">
        <v>159</v>
      </c>
      <c r="G1295" s="101">
        <v>24.5</v>
      </c>
      <c r="H1295" s="101">
        <v>0</v>
      </c>
      <c r="I1295" s="101">
        <v>0</v>
      </c>
      <c r="J1295" s="102">
        <v>0</v>
      </c>
      <c r="K1295" s="102">
        <v>0</v>
      </c>
      <c r="L1295" s="102">
        <v>0</v>
      </c>
      <c r="M1295" s="102">
        <v>0</v>
      </c>
      <c r="N1295" s="102"/>
      <c r="O1295" s="102"/>
      <c r="P1295" s="102"/>
      <c r="Q1295" s="102"/>
      <c r="R1295" s="103">
        <f t="shared" si="103"/>
        <v>0</v>
      </c>
      <c r="S1295" s="104">
        <f t="shared" si="105"/>
        <v>0</v>
      </c>
      <c r="T1295" s="103">
        <v>0</v>
      </c>
      <c r="Y1295" s="105"/>
    </row>
    <row r="1296" spans="1:25" s="48" customFormat="1" ht="16.5" thickTop="1" thickBot="1">
      <c r="A1296" s="99"/>
      <c r="B1296" s="100"/>
      <c r="C1296" s="100">
        <v>97</v>
      </c>
      <c r="D1296" s="101">
        <v>734975</v>
      </c>
      <c r="E1296" s="101" t="s">
        <v>281</v>
      </c>
      <c r="F1296" s="101" t="s">
        <v>160</v>
      </c>
      <c r="G1296" s="101">
        <v>24.5</v>
      </c>
      <c r="H1296" s="101">
        <v>0</v>
      </c>
      <c r="I1296" s="101">
        <v>0</v>
      </c>
      <c r="J1296" s="102">
        <v>0</v>
      </c>
      <c r="K1296" s="102">
        <v>0</v>
      </c>
      <c r="L1296" s="102">
        <v>0</v>
      </c>
      <c r="M1296" s="102">
        <v>0</v>
      </c>
      <c r="N1296" s="102"/>
      <c r="O1296" s="102"/>
      <c r="P1296" s="102"/>
      <c r="Q1296" s="102"/>
      <c r="R1296" s="103">
        <f t="shared" si="103"/>
        <v>0</v>
      </c>
      <c r="S1296" s="104">
        <f t="shared" si="105"/>
        <v>0</v>
      </c>
      <c r="T1296" s="103">
        <v>0</v>
      </c>
      <c r="Y1296" s="105"/>
    </row>
    <row r="1297" spans="1:25" s="48" customFormat="1" ht="16.5" thickTop="1" thickBot="1">
      <c r="A1297" s="99"/>
      <c r="B1297" s="100"/>
      <c r="C1297" s="100">
        <v>98</v>
      </c>
      <c r="D1297" s="101">
        <v>734976</v>
      </c>
      <c r="E1297" s="101" t="s">
        <v>282</v>
      </c>
      <c r="F1297" s="101" t="s">
        <v>161</v>
      </c>
      <c r="G1297" s="101">
        <v>39.5</v>
      </c>
      <c r="H1297" s="101">
        <v>0</v>
      </c>
      <c r="I1297" s="101">
        <v>0</v>
      </c>
      <c r="J1297" s="102">
        <v>0</v>
      </c>
      <c r="K1297" s="102">
        <v>0</v>
      </c>
      <c r="L1297" s="102">
        <v>0</v>
      </c>
      <c r="M1297" s="102">
        <v>0</v>
      </c>
      <c r="N1297" s="102"/>
      <c r="O1297" s="102"/>
      <c r="P1297" s="102"/>
      <c r="Q1297" s="102"/>
      <c r="R1297" s="103">
        <f t="shared" si="103"/>
        <v>0</v>
      </c>
      <c r="S1297" s="104">
        <f t="shared" si="105"/>
        <v>0</v>
      </c>
      <c r="T1297" s="103">
        <v>0</v>
      </c>
      <c r="Y1297" s="105"/>
    </row>
    <row r="1298" spans="1:25" s="48" customFormat="1" ht="16.5" thickTop="1" thickBot="1">
      <c r="A1298" s="99"/>
      <c r="B1298" s="100"/>
      <c r="C1298" s="100">
        <v>99</v>
      </c>
      <c r="D1298" s="101">
        <v>734981</v>
      </c>
      <c r="E1298" s="101" t="s">
        <v>283</v>
      </c>
      <c r="F1298" s="101" t="s">
        <v>162</v>
      </c>
      <c r="G1298" s="101">
        <v>39.5</v>
      </c>
      <c r="H1298" s="101">
        <v>0</v>
      </c>
      <c r="I1298" s="101">
        <v>0</v>
      </c>
      <c r="J1298" s="102">
        <v>0</v>
      </c>
      <c r="K1298" s="102">
        <v>0</v>
      </c>
      <c r="L1298" s="102">
        <v>0</v>
      </c>
      <c r="M1298" s="102">
        <v>0</v>
      </c>
      <c r="N1298" s="102"/>
      <c r="O1298" s="102"/>
      <c r="P1298" s="102"/>
      <c r="Q1298" s="102"/>
      <c r="R1298" s="103">
        <f t="shared" si="103"/>
        <v>0</v>
      </c>
      <c r="S1298" s="104">
        <f t="shared" si="105"/>
        <v>0</v>
      </c>
      <c r="T1298" s="103">
        <v>0</v>
      </c>
      <c r="Y1298" s="105"/>
    </row>
    <row r="1299" spans="1:25" s="48" customFormat="1" ht="16.5" thickTop="1" thickBot="1">
      <c r="A1299" s="99"/>
      <c r="B1299" s="100"/>
      <c r="C1299" s="100">
        <v>100</v>
      </c>
      <c r="D1299" s="101">
        <v>735669</v>
      </c>
      <c r="E1299" s="101" t="s">
        <v>284</v>
      </c>
      <c r="F1299" s="101" t="s">
        <v>138</v>
      </c>
      <c r="G1299" s="101">
        <v>24.5</v>
      </c>
      <c r="H1299" s="101">
        <v>0</v>
      </c>
      <c r="I1299" s="101">
        <v>0</v>
      </c>
      <c r="J1299" s="102">
        <v>0</v>
      </c>
      <c r="K1299" s="102">
        <v>0</v>
      </c>
      <c r="L1299" s="102">
        <v>0</v>
      </c>
      <c r="M1299" s="102">
        <v>0</v>
      </c>
      <c r="N1299" s="102"/>
      <c r="O1299" s="102"/>
      <c r="P1299" s="102"/>
      <c r="Q1299" s="102"/>
      <c r="R1299" s="103">
        <f t="shared" si="103"/>
        <v>0</v>
      </c>
      <c r="S1299" s="104">
        <f t="shared" si="105"/>
        <v>0</v>
      </c>
      <c r="T1299" s="103">
        <v>0</v>
      </c>
      <c r="Y1299" s="105"/>
    </row>
    <row r="1300" spans="1:25" s="48" customFormat="1" ht="16.5" thickTop="1" thickBot="1">
      <c r="A1300" s="99"/>
      <c r="B1300" s="100"/>
      <c r="C1300" s="100">
        <v>101</v>
      </c>
      <c r="D1300" s="101">
        <v>735670</v>
      </c>
      <c r="E1300" s="101" t="s">
        <v>285</v>
      </c>
      <c r="F1300" s="101" t="s">
        <v>163</v>
      </c>
      <c r="G1300" s="101">
        <v>44.5</v>
      </c>
      <c r="H1300" s="101">
        <v>0</v>
      </c>
      <c r="I1300" s="101">
        <v>0</v>
      </c>
      <c r="J1300" s="102">
        <v>0</v>
      </c>
      <c r="K1300" s="102">
        <v>0</v>
      </c>
      <c r="L1300" s="102">
        <v>0</v>
      </c>
      <c r="M1300" s="102">
        <v>0</v>
      </c>
      <c r="N1300" s="102"/>
      <c r="O1300" s="102"/>
      <c r="P1300" s="102"/>
      <c r="Q1300" s="102"/>
      <c r="R1300" s="103">
        <f t="shared" si="103"/>
        <v>0</v>
      </c>
      <c r="S1300" s="104">
        <f t="shared" si="105"/>
        <v>0</v>
      </c>
      <c r="T1300" s="103">
        <v>6</v>
      </c>
      <c r="Y1300" s="105"/>
    </row>
    <row r="1301" spans="1:25" s="48" customFormat="1" ht="16.5" thickTop="1" thickBot="1">
      <c r="A1301" s="99"/>
      <c r="B1301" s="100"/>
      <c r="C1301" s="100">
        <v>102</v>
      </c>
      <c r="D1301" s="101">
        <v>738068</v>
      </c>
      <c r="E1301" s="101" t="s">
        <v>286</v>
      </c>
      <c r="F1301" s="101" t="s">
        <v>164</v>
      </c>
      <c r="G1301" s="101">
        <v>59.5</v>
      </c>
      <c r="H1301" s="101">
        <v>0</v>
      </c>
      <c r="I1301" s="101">
        <v>0</v>
      </c>
      <c r="J1301" s="102">
        <v>0</v>
      </c>
      <c r="K1301" s="102">
        <v>0</v>
      </c>
      <c r="L1301" s="102">
        <v>0</v>
      </c>
      <c r="M1301" s="102">
        <v>0</v>
      </c>
      <c r="N1301" s="102"/>
      <c r="O1301" s="102"/>
      <c r="P1301" s="102"/>
      <c r="Q1301" s="102"/>
      <c r="R1301" s="103">
        <f t="shared" si="103"/>
        <v>0</v>
      </c>
      <c r="S1301" s="104">
        <f t="shared" si="105"/>
        <v>0</v>
      </c>
      <c r="T1301" s="103">
        <v>1</v>
      </c>
      <c r="Y1301" s="105"/>
    </row>
    <row r="1302" spans="1:25" s="48" customFormat="1" ht="16.5" thickTop="1" thickBot="1">
      <c r="A1302" s="99"/>
      <c r="B1302" s="100"/>
      <c r="C1302" s="100">
        <v>103</v>
      </c>
      <c r="D1302" s="101">
        <v>738069</v>
      </c>
      <c r="E1302" s="101" t="s">
        <v>287</v>
      </c>
      <c r="F1302" s="101" t="s">
        <v>165</v>
      </c>
      <c r="G1302" s="101">
        <v>59.5</v>
      </c>
      <c r="H1302" s="101">
        <v>0</v>
      </c>
      <c r="I1302" s="101">
        <v>0</v>
      </c>
      <c r="J1302" s="102">
        <v>0</v>
      </c>
      <c r="K1302" s="102">
        <v>0</v>
      </c>
      <c r="L1302" s="102">
        <v>0</v>
      </c>
      <c r="M1302" s="102">
        <v>0</v>
      </c>
      <c r="N1302" s="102"/>
      <c r="O1302" s="102"/>
      <c r="P1302" s="102"/>
      <c r="Q1302" s="102"/>
      <c r="R1302" s="103">
        <f t="shared" si="103"/>
        <v>0</v>
      </c>
      <c r="S1302" s="104">
        <f t="shared" si="105"/>
        <v>0</v>
      </c>
      <c r="T1302" s="103">
        <v>1</v>
      </c>
      <c r="Y1302" s="105"/>
    </row>
    <row r="1303" spans="1:25" s="48" customFormat="1" ht="16.5" thickTop="1" thickBot="1">
      <c r="A1303" s="99"/>
      <c r="B1303" s="100"/>
      <c r="C1303" s="100">
        <v>104</v>
      </c>
      <c r="D1303" s="101">
        <v>738071</v>
      </c>
      <c r="E1303" s="101" t="s">
        <v>288</v>
      </c>
      <c r="F1303" s="101" t="s">
        <v>166</v>
      </c>
      <c r="G1303" s="101">
        <v>24.5</v>
      </c>
      <c r="H1303" s="101">
        <v>0</v>
      </c>
      <c r="I1303" s="101">
        <v>0</v>
      </c>
      <c r="J1303" s="102">
        <v>0</v>
      </c>
      <c r="K1303" s="102">
        <v>0</v>
      </c>
      <c r="L1303" s="102">
        <v>0</v>
      </c>
      <c r="M1303" s="102">
        <v>0</v>
      </c>
      <c r="N1303" s="102"/>
      <c r="O1303" s="102"/>
      <c r="P1303" s="102"/>
      <c r="Q1303" s="102"/>
      <c r="R1303" s="103">
        <f t="shared" si="103"/>
        <v>0</v>
      </c>
      <c r="S1303" s="104">
        <f t="shared" si="105"/>
        <v>0</v>
      </c>
      <c r="T1303" s="103">
        <v>2</v>
      </c>
      <c r="Y1303" s="105"/>
    </row>
    <row r="1304" spans="1:25" s="48" customFormat="1" ht="16.5" thickTop="1" thickBot="1">
      <c r="A1304" s="99"/>
      <c r="B1304" s="100"/>
      <c r="C1304" s="100">
        <v>105</v>
      </c>
      <c r="D1304" s="101">
        <v>738072</v>
      </c>
      <c r="E1304" s="101" t="s">
        <v>289</v>
      </c>
      <c r="F1304" s="101" t="s">
        <v>167</v>
      </c>
      <c r="G1304" s="101">
        <v>24.5</v>
      </c>
      <c r="H1304" s="101">
        <v>0</v>
      </c>
      <c r="I1304" s="101">
        <v>0</v>
      </c>
      <c r="J1304" s="102">
        <v>0</v>
      </c>
      <c r="K1304" s="102">
        <v>0</v>
      </c>
      <c r="L1304" s="102">
        <v>0</v>
      </c>
      <c r="M1304" s="102">
        <v>0</v>
      </c>
      <c r="N1304" s="102"/>
      <c r="O1304" s="102"/>
      <c r="P1304" s="102"/>
      <c r="Q1304" s="102"/>
      <c r="R1304" s="103">
        <f t="shared" si="103"/>
        <v>0</v>
      </c>
      <c r="S1304" s="104">
        <f t="shared" si="105"/>
        <v>0</v>
      </c>
      <c r="T1304" s="103">
        <v>2</v>
      </c>
      <c r="Y1304" s="105"/>
    </row>
    <row r="1305" spans="1:25" s="48" customFormat="1" ht="16.5" thickTop="1" thickBot="1">
      <c r="A1305" s="99"/>
      <c r="B1305" s="100"/>
      <c r="C1305" s="100">
        <v>106</v>
      </c>
      <c r="D1305" s="101">
        <v>738073</v>
      </c>
      <c r="E1305" s="101" t="s">
        <v>290</v>
      </c>
      <c r="F1305" s="101" t="s">
        <v>168</v>
      </c>
      <c r="G1305" s="101">
        <v>24.5</v>
      </c>
      <c r="H1305" s="101">
        <v>0</v>
      </c>
      <c r="I1305" s="101">
        <v>0</v>
      </c>
      <c r="J1305" s="102">
        <v>0</v>
      </c>
      <c r="K1305" s="102">
        <v>0</v>
      </c>
      <c r="L1305" s="102">
        <v>0</v>
      </c>
      <c r="M1305" s="102">
        <v>0</v>
      </c>
      <c r="N1305" s="102"/>
      <c r="O1305" s="102"/>
      <c r="P1305" s="102"/>
      <c r="Q1305" s="102"/>
      <c r="R1305" s="103">
        <f t="shared" si="103"/>
        <v>0</v>
      </c>
      <c r="S1305" s="104">
        <f t="shared" si="105"/>
        <v>0</v>
      </c>
      <c r="T1305" s="103">
        <v>2</v>
      </c>
      <c r="Y1305" s="105"/>
    </row>
    <row r="1306" spans="1:25" s="48" customFormat="1" ht="16.5" thickTop="1" thickBot="1">
      <c r="A1306" s="99"/>
      <c r="B1306" s="100"/>
      <c r="C1306" s="100">
        <v>107</v>
      </c>
      <c r="D1306" s="101">
        <v>738074</v>
      </c>
      <c r="E1306" s="101" t="s">
        <v>291</v>
      </c>
      <c r="F1306" s="101" t="s">
        <v>169</v>
      </c>
      <c r="G1306" s="101">
        <v>344.5</v>
      </c>
      <c r="H1306" s="101">
        <v>0</v>
      </c>
      <c r="I1306" s="101">
        <v>0</v>
      </c>
      <c r="J1306" s="102">
        <v>0</v>
      </c>
      <c r="K1306" s="102">
        <v>0</v>
      </c>
      <c r="L1306" s="102">
        <v>0</v>
      </c>
      <c r="M1306" s="102">
        <v>0</v>
      </c>
      <c r="N1306" s="102"/>
      <c r="O1306" s="102"/>
      <c r="P1306" s="102"/>
      <c r="Q1306" s="102"/>
      <c r="R1306" s="103">
        <f t="shared" si="103"/>
        <v>0</v>
      </c>
      <c r="S1306" s="104">
        <f t="shared" si="105"/>
        <v>0</v>
      </c>
      <c r="T1306" s="103">
        <v>0</v>
      </c>
      <c r="Y1306" s="105"/>
    </row>
    <row r="1307" spans="1:25" s="48" customFormat="1" ht="16.5" thickTop="1" thickBot="1">
      <c r="A1307" s="99"/>
      <c r="B1307" s="100"/>
      <c r="C1307" s="100">
        <v>108</v>
      </c>
      <c r="D1307" s="101">
        <v>738075</v>
      </c>
      <c r="E1307" s="101" t="s">
        <v>292</v>
      </c>
      <c r="F1307" s="101" t="s">
        <v>170</v>
      </c>
      <c r="G1307" s="101">
        <v>129.5</v>
      </c>
      <c r="H1307" s="101">
        <v>0</v>
      </c>
      <c r="I1307" s="101">
        <v>0</v>
      </c>
      <c r="J1307" s="102">
        <v>0</v>
      </c>
      <c r="K1307" s="102">
        <v>0</v>
      </c>
      <c r="L1307" s="102">
        <v>0</v>
      </c>
      <c r="M1307" s="102">
        <v>0</v>
      </c>
      <c r="N1307" s="102"/>
      <c r="O1307" s="102"/>
      <c r="P1307" s="102"/>
      <c r="Q1307" s="102"/>
      <c r="R1307" s="103">
        <f t="shared" si="103"/>
        <v>0</v>
      </c>
      <c r="S1307" s="104">
        <f t="shared" si="105"/>
        <v>0</v>
      </c>
      <c r="T1307" s="103">
        <v>0</v>
      </c>
      <c r="Y1307" s="105"/>
    </row>
    <row r="1308" spans="1:25" s="48" customFormat="1" ht="16.5" thickTop="1" thickBot="1">
      <c r="A1308" s="99"/>
      <c r="B1308" s="100"/>
      <c r="C1308" s="100">
        <v>109</v>
      </c>
      <c r="D1308" s="101">
        <v>738076</v>
      </c>
      <c r="E1308" s="101" t="s">
        <v>293</v>
      </c>
      <c r="F1308" s="101" t="s">
        <v>171</v>
      </c>
      <c r="G1308" s="101">
        <v>124.5</v>
      </c>
      <c r="H1308" s="101">
        <v>0</v>
      </c>
      <c r="I1308" s="101">
        <v>0</v>
      </c>
      <c r="J1308" s="102">
        <v>0</v>
      </c>
      <c r="K1308" s="102">
        <v>0</v>
      </c>
      <c r="L1308" s="102">
        <v>0</v>
      </c>
      <c r="M1308" s="102">
        <v>0</v>
      </c>
      <c r="N1308" s="102"/>
      <c r="O1308" s="102"/>
      <c r="P1308" s="102"/>
      <c r="Q1308" s="102"/>
      <c r="R1308" s="103">
        <f t="shared" si="103"/>
        <v>0</v>
      </c>
      <c r="S1308" s="104">
        <f t="shared" si="105"/>
        <v>0</v>
      </c>
      <c r="T1308" s="103">
        <v>0</v>
      </c>
      <c r="Y1308" s="105"/>
    </row>
    <row r="1309" spans="1:25" s="48" customFormat="1" ht="16.5" thickTop="1" thickBot="1">
      <c r="A1309" s="99"/>
      <c r="B1309" s="100"/>
      <c r="C1309" s="100">
        <v>110</v>
      </c>
      <c r="D1309" s="101">
        <v>738077</v>
      </c>
      <c r="E1309" s="101" t="s">
        <v>294</v>
      </c>
      <c r="F1309" s="101" t="s">
        <v>172</v>
      </c>
      <c r="G1309" s="101">
        <v>89.5</v>
      </c>
      <c r="H1309" s="101">
        <v>0</v>
      </c>
      <c r="I1309" s="101">
        <v>0</v>
      </c>
      <c r="J1309" s="102">
        <v>0</v>
      </c>
      <c r="K1309" s="102">
        <v>0</v>
      </c>
      <c r="L1309" s="102">
        <v>0</v>
      </c>
      <c r="M1309" s="102">
        <v>0</v>
      </c>
      <c r="N1309" s="102"/>
      <c r="O1309" s="102"/>
      <c r="P1309" s="102"/>
      <c r="Q1309" s="102"/>
      <c r="R1309" s="103">
        <f t="shared" si="103"/>
        <v>0</v>
      </c>
      <c r="S1309" s="104">
        <f t="shared" si="105"/>
        <v>0</v>
      </c>
      <c r="T1309" s="103">
        <v>0</v>
      </c>
      <c r="Y1309" s="105"/>
    </row>
    <row r="1310" spans="1:25" s="48" customFormat="1" ht="16.5" thickTop="1" thickBot="1">
      <c r="A1310" s="99"/>
      <c r="B1310" s="100"/>
      <c r="C1310" s="100">
        <v>111</v>
      </c>
      <c r="D1310" s="101">
        <v>738078</v>
      </c>
      <c r="E1310" s="101" t="s">
        <v>295</v>
      </c>
      <c r="F1310" s="101" t="s">
        <v>173</v>
      </c>
      <c r="G1310" s="101">
        <v>24.5</v>
      </c>
      <c r="H1310" s="101">
        <v>0</v>
      </c>
      <c r="I1310" s="101">
        <v>2</v>
      </c>
      <c r="J1310" s="102">
        <v>0</v>
      </c>
      <c r="K1310" s="102">
        <v>2</v>
      </c>
      <c r="L1310" s="102">
        <v>1</v>
      </c>
      <c r="M1310" s="102">
        <v>1</v>
      </c>
      <c r="N1310" s="102"/>
      <c r="O1310" s="102"/>
      <c r="P1310" s="102"/>
      <c r="Q1310" s="102"/>
      <c r="R1310" s="103">
        <f t="shared" si="103"/>
        <v>6</v>
      </c>
      <c r="S1310" s="104">
        <f t="shared" si="105"/>
        <v>1</v>
      </c>
      <c r="T1310" s="103">
        <v>0</v>
      </c>
      <c r="Y1310" s="105"/>
    </row>
    <row r="1311" spans="1:25" s="48" customFormat="1" ht="16.5" thickTop="1" thickBot="1">
      <c r="A1311" s="99"/>
      <c r="B1311" s="100"/>
      <c r="C1311" s="100">
        <v>112</v>
      </c>
      <c r="D1311" s="101">
        <v>738079</v>
      </c>
      <c r="E1311" s="101" t="s">
        <v>296</v>
      </c>
      <c r="F1311" s="101" t="s">
        <v>174</v>
      </c>
      <c r="G1311" s="101">
        <v>49.5</v>
      </c>
      <c r="H1311" s="101">
        <v>0</v>
      </c>
      <c r="I1311" s="101">
        <v>0</v>
      </c>
      <c r="J1311" s="102">
        <v>0</v>
      </c>
      <c r="K1311" s="102">
        <v>0</v>
      </c>
      <c r="L1311" s="102">
        <v>0</v>
      </c>
      <c r="M1311" s="102">
        <v>0</v>
      </c>
      <c r="N1311" s="102"/>
      <c r="O1311" s="102"/>
      <c r="P1311" s="102"/>
      <c r="Q1311" s="102"/>
      <c r="R1311" s="103">
        <f t="shared" si="103"/>
        <v>0</v>
      </c>
      <c r="S1311" s="104">
        <f t="shared" si="105"/>
        <v>0</v>
      </c>
      <c r="T1311" s="103">
        <v>0</v>
      </c>
      <c r="Y1311" s="105"/>
    </row>
    <row r="1312" spans="1:25" s="48" customFormat="1" ht="16.5" thickTop="1" thickBot="1">
      <c r="A1312" s="99"/>
      <c r="B1312" s="100"/>
      <c r="C1312" s="100">
        <v>113</v>
      </c>
      <c r="D1312" s="101">
        <v>738080</v>
      </c>
      <c r="E1312" s="101" t="s">
        <v>297</v>
      </c>
      <c r="F1312" s="101" t="s">
        <v>175</v>
      </c>
      <c r="G1312" s="101">
        <v>49.5</v>
      </c>
      <c r="H1312" s="101">
        <v>0</v>
      </c>
      <c r="I1312" s="101">
        <v>0</v>
      </c>
      <c r="J1312" s="102">
        <v>0</v>
      </c>
      <c r="K1312" s="102">
        <v>0</v>
      </c>
      <c r="L1312" s="102">
        <v>0</v>
      </c>
      <c r="M1312" s="102">
        <v>0</v>
      </c>
      <c r="N1312" s="102"/>
      <c r="O1312" s="102"/>
      <c r="P1312" s="102"/>
      <c r="Q1312" s="102"/>
      <c r="R1312" s="103">
        <f t="shared" si="103"/>
        <v>0</v>
      </c>
      <c r="S1312" s="104">
        <f t="shared" si="105"/>
        <v>0</v>
      </c>
      <c r="T1312" s="103">
        <v>0</v>
      </c>
      <c r="Y1312" s="105"/>
    </row>
    <row r="1313" spans="1:25" s="48" customFormat="1" ht="16.5" thickTop="1" thickBot="1">
      <c r="A1313" s="99"/>
      <c r="B1313" s="100"/>
      <c r="C1313" s="100">
        <v>114</v>
      </c>
      <c r="D1313" s="101">
        <v>738081</v>
      </c>
      <c r="E1313" s="101" t="s">
        <v>298</v>
      </c>
      <c r="F1313" s="101" t="s">
        <v>176</v>
      </c>
      <c r="G1313" s="101">
        <v>64.5</v>
      </c>
      <c r="H1313" s="101">
        <v>0</v>
      </c>
      <c r="I1313" s="101">
        <v>0</v>
      </c>
      <c r="J1313" s="102">
        <v>0</v>
      </c>
      <c r="K1313" s="102">
        <v>0</v>
      </c>
      <c r="L1313" s="102">
        <v>0</v>
      </c>
      <c r="M1313" s="102">
        <v>0</v>
      </c>
      <c r="N1313" s="102"/>
      <c r="O1313" s="102"/>
      <c r="P1313" s="102"/>
      <c r="Q1313" s="102"/>
      <c r="R1313" s="103">
        <f t="shared" si="103"/>
        <v>0</v>
      </c>
      <c r="S1313" s="104">
        <f t="shared" si="105"/>
        <v>0</v>
      </c>
      <c r="T1313" s="103">
        <v>0</v>
      </c>
      <c r="Y1313" s="105"/>
    </row>
    <row r="1314" spans="1:25" s="48" customFormat="1" ht="16.5" thickTop="1" thickBot="1">
      <c r="A1314" s="99"/>
      <c r="B1314" s="100"/>
      <c r="C1314" s="100">
        <v>115</v>
      </c>
      <c r="D1314" s="106">
        <v>739727</v>
      </c>
      <c r="E1314" s="101" t="s">
        <v>302</v>
      </c>
      <c r="F1314" s="101" t="s">
        <v>303</v>
      </c>
      <c r="G1314" s="101">
        <v>44.5</v>
      </c>
      <c r="H1314" s="102">
        <v>0</v>
      </c>
      <c r="I1314" s="101">
        <v>0</v>
      </c>
      <c r="J1314" s="102">
        <v>0</v>
      </c>
      <c r="K1314" s="102">
        <v>0</v>
      </c>
      <c r="L1314" s="102">
        <v>0</v>
      </c>
      <c r="M1314" s="102">
        <v>0</v>
      </c>
      <c r="N1314" s="102"/>
      <c r="O1314" s="102"/>
      <c r="P1314" s="102"/>
      <c r="Q1314" s="102"/>
      <c r="R1314" s="103">
        <f t="shared" si="103"/>
        <v>0</v>
      </c>
      <c r="S1314" s="104">
        <f t="shared" si="105"/>
        <v>0</v>
      </c>
      <c r="T1314" s="103">
        <v>2</v>
      </c>
      <c r="Y1314" s="105"/>
    </row>
    <row r="1315" spans="1:25" s="48" customFormat="1" ht="16.5" thickTop="1" thickBot="1">
      <c r="A1315" s="99"/>
      <c r="B1315" s="100"/>
      <c r="C1315" s="100">
        <v>116</v>
      </c>
      <c r="D1315" s="106">
        <v>739728</v>
      </c>
      <c r="E1315" s="101" t="s">
        <v>304</v>
      </c>
      <c r="F1315" s="101" t="s">
        <v>305</v>
      </c>
      <c r="G1315" s="101">
        <v>44.5</v>
      </c>
      <c r="H1315" s="102">
        <v>0</v>
      </c>
      <c r="I1315" s="101">
        <v>0</v>
      </c>
      <c r="J1315" s="102">
        <v>0</v>
      </c>
      <c r="K1315" s="102">
        <v>0</v>
      </c>
      <c r="L1315" s="102">
        <v>0</v>
      </c>
      <c r="M1315" s="102">
        <v>0</v>
      </c>
      <c r="N1315" s="102"/>
      <c r="O1315" s="102"/>
      <c r="P1315" s="102"/>
      <c r="Q1315" s="102"/>
      <c r="R1315" s="103">
        <f t="shared" si="103"/>
        <v>0</v>
      </c>
      <c r="S1315" s="104">
        <f t="shared" si="105"/>
        <v>0</v>
      </c>
      <c r="T1315" s="103">
        <v>2</v>
      </c>
      <c r="Y1315" s="105"/>
    </row>
    <row r="1316" spans="1:25" s="48" customFormat="1" ht="16.5" thickTop="1" thickBot="1">
      <c r="A1316" s="99"/>
      <c r="B1316" s="100"/>
      <c r="C1316" s="100">
        <v>117</v>
      </c>
      <c r="D1316" s="101">
        <v>742244</v>
      </c>
      <c r="E1316" s="101" t="s">
        <v>306</v>
      </c>
      <c r="F1316" s="101" t="s">
        <v>320</v>
      </c>
      <c r="G1316" s="101">
        <v>29.5</v>
      </c>
      <c r="H1316" s="102">
        <v>0</v>
      </c>
      <c r="I1316" s="102">
        <v>0</v>
      </c>
      <c r="J1316" s="102"/>
      <c r="K1316" s="102"/>
      <c r="L1316" s="102">
        <v>0</v>
      </c>
      <c r="M1316" s="102">
        <v>0</v>
      </c>
      <c r="N1316" s="102"/>
      <c r="O1316" s="102"/>
      <c r="P1316" s="102"/>
      <c r="Q1316" s="102"/>
      <c r="R1316" s="103">
        <f t="shared" ref="R1316:R1317" si="106">SUM(H1316:Q1316)</f>
        <v>0</v>
      </c>
      <c r="S1316" s="104">
        <f>AVERAGE(H1316:Q1316)</f>
        <v>0</v>
      </c>
      <c r="T1316" s="119">
        <v>2</v>
      </c>
      <c r="Y1316" s="105"/>
    </row>
    <row r="1317" spans="1:25" s="48" customFormat="1" ht="16.5" thickTop="1" thickBot="1">
      <c r="A1317" s="99"/>
      <c r="B1317" s="100"/>
      <c r="C1317" s="100">
        <v>118</v>
      </c>
      <c r="D1317" s="101">
        <v>742245</v>
      </c>
      <c r="E1317" s="101" t="s">
        <v>307</v>
      </c>
      <c r="F1317" s="101" t="s">
        <v>321</v>
      </c>
      <c r="G1317" s="101">
        <v>29.5</v>
      </c>
      <c r="H1317" s="102">
        <v>0</v>
      </c>
      <c r="I1317" s="102">
        <v>0</v>
      </c>
      <c r="J1317" s="102"/>
      <c r="K1317" s="102"/>
      <c r="L1317" s="102">
        <v>0</v>
      </c>
      <c r="M1317" s="102">
        <v>0</v>
      </c>
      <c r="N1317" s="102"/>
      <c r="O1317" s="102"/>
      <c r="P1317" s="102"/>
      <c r="Q1317" s="102"/>
      <c r="R1317" s="103">
        <f t="shared" si="106"/>
        <v>0</v>
      </c>
      <c r="S1317" s="104">
        <f t="shared" ref="S1317" si="107">AVERAGE(H1317:Q1317)</f>
        <v>0</v>
      </c>
      <c r="T1317" s="119">
        <v>0</v>
      </c>
      <c r="Y1317" s="105"/>
    </row>
    <row r="1318" spans="1:25" s="48" customFormat="1" ht="16.5" thickTop="1" thickBot="1">
      <c r="A1318" s="99"/>
      <c r="B1318" s="100"/>
      <c r="C1318" s="100">
        <v>119</v>
      </c>
      <c r="D1318" s="101">
        <v>742247</v>
      </c>
      <c r="E1318" s="101" t="s">
        <v>308</v>
      </c>
      <c r="F1318" s="101" t="s">
        <v>322</v>
      </c>
      <c r="G1318" s="101">
        <v>29.5</v>
      </c>
      <c r="H1318" s="102">
        <v>0</v>
      </c>
      <c r="I1318" s="102">
        <v>0</v>
      </c>
      <c r="J1318" s="102"/>
      <c r="K1318" s="102"/>
      <c r="L1318" s="102">
        <v>0</v>
      </c>
      <c r="M1318" s="102">
        <v>0</v>
      </c>
      <c r="N1318" s="102"/>
      <c r="O1318" s="102"/>
      <c r="P1318" s="102"/>
      <c r="Q1318" s="102"/>
      <c r="R1318" s="103">
        <f t="shared" ref="R1318:R1321" si="108">SUM(H1318:Q1318)</f>
        <v>0</v>
      </c>
      <c r="S1318" s="104">
        <f>AVERAGE(H1318:Q1318)</f>
        <v>0</v>
      </c>
      <c r="T1318" s="119">
        <v>2</v>
      </c>
      <c r="Y1318" s="105"/>
    </row>
    <row r="1319" spans="1:25" s="48" customFormat="1" ht="16.5" thickTop="1" thickBot="1">
      <c r="A1319" s="99"/>
      <c r="B1319" s="100"/>
      <c r="C1319" s="100">
        <v>120</v>
      </c>
      <c r="D1319" s="101">
        <v>742248</v>
      </c>
      <c r="E1319" s="101" t="s">
        <v>309</v>
      </c>
      <c r="F1319" s="101" t="s">
        <v>323</v>
      </c>
      <c r="G1319" s="101">
        <v>24.5</v>
      </c>
      <c r="H1319" s="102">
        <v>0</v>
      </c>
      <c r="I1319" s="102">
        <v>0</v>
      </c>
      <c r="J1319" s="102"/>
      <c r="K1319" s="102"/>
      <c r="L1319" s="102">
        <v>0</v>
      </c>
      <c r="M1319" s="102">
        <v>2</v>
      </c>
      <c r="N1319" s="102"/>
      <c r="O1319" s="102"/>
      <c r="P1319" s="102"/>
      <c r="Q1319" s="102"/>
      <c r="R1319" s="103">
        <f t="shared" si="108"/>
        <v>2</v>
      </c>
      <c r="S1319" s="104">
        <f t="shared" ref="S1319:S1321" si="109">AVERAGE(H1319:Q1319)</f>
        <v>0.5</v>
      </c>
      <c r="T1319" s="119">
        <v>1</v>
      </c>
      <c r="Y1319" s="105"/>
    </row>
    <row r="1320" spans="1:25" s="48" customFormat="1" ht="16.5" thickTop="1" thickBot="1">
      <c r="A1320" s="99"/>
      <c r="B1320" s="100"/>
      <c r="C1320" s="100">
        <v>121</v>
      </c>
      <c r="D1320" s="106">
        <v>742249</v>
      </c>
      <c r="E1320" s="101" t="s">
        <v>310</v>
      </c>
      <c r="F1320" s="101" t="s">
        <v>324</v>
      </c>
      <c r="G1320" s="101">
        <v>44.5</v>
      </c>
      <c r="H1320" s="102">
        <v>0</v>
      </c>
      <c r="I1320" s="102">
        <v>0</v>
      </c>
      <c r="J1320" s="102"/>
      <c r="K1320" s="102"/>
      <c r="L1320" s="102">
        <v>0</v>
      </c>
      <c r="M1320" s="102">
        <v>0</v>
      </c>
      <c r="N1320" s="102"/>
      <c r="O1320" s="102"/>
      <c r="P1320" s="102"/>
      <c r="Q1320" s="102"/>
      <c r="R1320" s="103">
        <f t="shared" si="108"/>
        <v>0</v>
      </c>
      <c r="S1320" s="104">
        <f t="shared" si="109"/>
        <v>0</v>
      </c>
      <c r="T1320" s="119">
        <v>3</v>
      </c>
      <c r="Y1320" s="105"/>
    </row>
    <row r="1321" spans="1:25" s="48" customFormat="1" ht="16.5" thickTop="1" thickBot="1">
      <c r="A1321" s="99"/>
      <c r="B1321" s="100"/>
      <c r="C1321" s="100">
        <v>122</v>
      </c>
      <c r="D1321" s="106">
        <v>742292</v>
      </c>
      <c r="E1321" s="101" t="s">
        <v>311</v>
      </c>
      <c r="F1321" s="101" t="s">
        <v>325</v>
      </c>
      <c r="G1321" s="101">
        <v>39.5</v>
      </c>
      <c r="H1321" s="102">
        <v>0</v>
      </c>
      <c r="I1321" s="102">
        <v>0</v>
      </c>
      <c r="J1321" s="102"/>
      <c r="K1321" s="102"/>
      <c r="L1321" s="102">
        <v>0</v>
      </c>
      <c r="M1321" s="102">
        <v>0</v>
      </c>
      <c r="N1321" s="102"/>
      <c r="O1321" s="102"/>
      <c r="P1321" s="102"/>
      <c r="Q1321" s="102"/>
      <c r="R1321" s="103">
        <f t="shared" si="108"/>
        <v>0</v>
      </c>
      <c r="S1321" s="104">
        <f t="shared" si="109"/>
        <v>0</v>
      </c>
      <c r="T1321" s="119">
        <v>2</v>
      </c>
      <c r="Y1321" s="105"/>
    </row>
    <row r="1322" spans="1:25" s="48" customFormat="1" ht="16.5" thickTop="1" thickBot="1">
      <c r="A1322" s="99"/>
      <c r="B1322" s="100"/>
      <c r="C1322" s="100">
        <v>123</v>
      </c>
      <c r="D1322" s="101">
        <v>742293</v>
      </c>
      <c r="E1322" s="101" t="s">
        <v>312</v>
      </c>
      <c r="F1322" s="101" t="s">
        <v>326</v>
      </c>
      <c r="G1322" s="101">
        <v>44.5</v>
      </c>
      <c r="H1322" s="102">
        <v>0</v>
      </c>
      <c r="I1322" s="102">
        <v>0</v>
      </c>
      <c r="J1322" s="102"/>
      <c r="K1322" s="102"/>
      <c r="L1322" s="102">
        <v>0</v>
      </c>
      <c r="M1322" s="102">
        <v>0</v>
      </c>
      <c r="N1322" s="102"/>
      <c r="O1322" s="102"/>
      <c r="P1322" s="102"/>
      <c r="Q1322" s="102"/>
      <c r="R1322" s="103">
        <f t="shared" ref="R1322:R1325" si="110">SUM(H1322:Q1322)</f>
        <v>0</v>
      </c>
      <c r="S1322" s="104">
        <f>AVERAGE(H1322:Q1322)</f>
        <v>0</v>
      </c>
      <c r="T1322" s="119">
        <v>2</v>
      </c>
      <c r="Y1322" s="105"/>
    </row>
    <row r="1323" spans="1:25" s="48" customFormat="1" ht="16.5" thickTop="1" thickBot="1">
      <c r="A1323" s="99"/>
      <c r="B1323" s="100"/>
      <c r="C1323" s="100">
        <v>124</v>
      </c>
      <c r="D1323" s="101">
        <v>742294</v>
      </c>
      <c r="E1323" s="101" t="s">
        <v>313</v>
      </c>
      <c r="F1323" s="101" t="s">
        <v>327</v>
      </c>
      <c r="G1323" s="101">
        <v>74.5</v>
      </c>
      <c r="H1323" s="102">
        <v>0</v>
      </c>
      <c r="I1323" s="102">
        <v>0</v>
      </c>
      <c r="J1323" s="102"/>
      <c r="K1323" s="102"/>
      <c r="L1323" s="102">
        <v>0</v>
      </c>
      <c r="M1323" s="102">
        <v>0</v>
      </c>
      <c r="N1323" s="102"/>
      <c r="O1323" s="102"/>
      <c r="P1323" s="102"/>
      <c r="Q1323" s="102"/>
      <c r="R1323" s="103">
        <f t="shared" si="110"/>
        <v>0</v>
      </c>
      <c r="S1323" s="104">
        <f t="shared" ref="S1323:S1325" si="111">AVERAGE(H1323:Q1323)</f>
        <v>0</v>
      </c>
      <c r="T1323" s="119">
        <v>2</v>
      </c>
      <c r="Y1323" s="105"/>
    </row>
    <row r="1324" spans="1:25" s="48" customFormat="1" ht="16.5" thickTop="1" thickBot="1">
      <c r="A1324" s="99"/>
      <c r="B1324" s="100"/>
      <c r="C1324" s="100">
        <v>125</v>
      </c>
      <c r="D1324" s="106">
        <v>742295</v>
      </c>
      <c r="E1324" s="101" t="s">
        <v>314</v>
      </c>
      <c r="F1324" s="101" t="s">
        <v>328</v>
      </c>
      <c r="G1324" s="101">
        <v>39.5</v>
      </c>
      <c r="H1324" s="102">
        <v>0</v>
      </c>
      <c r="I1324" s="102">
        <v>0</v>
      </c>
      <c r="J1324" s="102"/>
      <c r="K1324" s="102"/>
      <c r="L1324" s="102">
        <v>0</v>
      </c>
      <c r="M1324" s="102">
        <v>0</v>
      </c>
      <c r="N1324" s="102"/>
      <c r="O1324" s="102"/>
      <c r="P1324" s="102"/>
      <c r="Q1324" s="102"/>
      <c r="R1324" s="103">
        <f t="shared" si="110"/>
        <v>0</v>
      </c>
      <c r="S1324" s="104">
        <f t="shared" si="111"/>
        <v>0</v>
      </c>
      <c r="T1324" s="119">
        <v>2</v>
      </c>
      <c r="Y1324" s="105"/>
    </row>
    <row r="1325" spans="1:25" s="48" customFormat="1" ht="16.5" thickTop="1" thickBot="1">
      <c r="A1325" s="99"/>
      <c r="B1325" s="100"/>
      <c r="C1325" s="100">
        <v>126</v>
      </c>
      <c r="D1325" s="106">
        <v>742296</v>
      </c>
      <c r="E1325" s="101" t="s">
        <v>315</v>
      </c>
      <c r="F1325" s="101" t="s">
        <v>329</v>
      </c>
      <c r="G1325" s="101">
        <v>39.5</v>
      </c>
      <c r="H1325" s="102">
        <v>0</v>
      </c>
      <c r="I1325" s="102">
        <v>0</v>
      </c>
      <c r="J1325" s="102"/>
      <c r="K1325" s="102"/>
      <c r="L1325" s="102">
        <v>0</v>
      </c>
      <c r="M1325" s="102">
        <v>0</v>
      </c>
      <c r="N1325" s="102"/>
      <c r="O1325" s="102"/>
      <c r="P1325" s="102"/>
      <c r="Q1325" s="102"/>
      <c r="R1325" s="103">
        <f t="shared" si="110"/>
        <v>0</v>
      </c>
      <c r="S1325" s="104">
        <f t="shared" si="111"/>
        <v>0</v>
      </c>
      <c r="T1325" s="119">
        <v>2</v>
      </c>
      <c r="Y1325" s="105"/>
    </row>
    <row r="1326" spans="1:25" s="48" customFormat="1" ht="16.5" thickTop="1" thickBot="1">
      <c r="A1326" s="99"/>
      <c r="B1326" s="100"/>
      <c r="C1326" s="100">
        <v>127</v>
      </c>
      <c r="D1326" s="101">
        <v>742297</v>
      </c>
      <c r="E1326" s="101" t="s">
        <v>316</v>
      </c>
      <c r="F1326" s="101" t="s">
        <v>330</v>
      </c>
      <c r="G1326" s="101">
        <v>119.5</v>
      </c>
      <c r="H1326" s="102">
        <v>0</v>
      </c>
      <c r="I1326" s="102">
        <v>0</v>
      </c>
      <c r="J1326" s="102"/>
      <c r="K1326" s="102"/>
      <c r="L1326" s="102">
        <v>0</v>
      </c>
      <c r="M1326" s="102">
        <v>0</v>
      </c>
      <c r="N1326" s="102"/>
      <c r="O1326" s="102"/>
      <c r="P1326" s="102"/>
      <c r="Q1326" s="102"/>
      <c r="R1326" s="103">
        <f t="shared" ref="R1326:R1329" si="112">SUM(H1326:Q1326)</f>
        <v>0</v>
      </c>
      <c r="S1326" s="104">
        <f>AVERAGE(H1326:Q1326)</f>
        <v>0</v>
      </c>
      <c r="T1326" s="119">
        <v>2</v>
      </c>
      <c r="Y1326" s="105"/>
    </row>
    <row r="1327" spans="1:25" s="48" customFormat="1" ht="16.5" thickTop="1" thickBot="1">
      <c r="A1327" s="99"/>
      <c r="B1327" s="100"/>
      <c r="C1327" s="100">
        <v>128</v>
      </c>
      <c r="D1327" s="101">
        <v>742298</v>
      </c>
      <c r="E1327" s="101" t="s">
        <v>317</v>
      </c>
      <c r="F1327" s="101" t="s">
        <v>331</v>
      </c>
      <c r="G1327" s="101">
        <v>89.5</v>
      </c>
      <c r="H1327" s="102">
        <v>0</v>
      </c>
      <c r="I1327" s="102">
        <v>0</v>
      </c>
      <c r="J1327" s="102"/>
      <c r="K1327" s="102"/>
      <c r="L1327" s="102">
        <v>0</v>
      </c>
      <c r="M1327" s="102">
        <v>0</v>
      </c>
      <c r="N1327" s="102"/>
      <c r="O1327" s="102"/>
      <c r="P1327" s="102"/>
      <c r="Q1327" s="102"/>
      <c r="R1327" s="103">
        <f t="shared" si="112"/>
        <v>0</v>
      </c>
      <c r="S1327" s="104">
        <f t="shared" ref="S1327:S1329" si="113">AVERAGE(H1327:Q1327)</f>
        <v>0</v>
      </c>
      <c r="T1327" s="119">
        <v>2</v>
      </c>
      <c r="Y1327" s="105"/>
    </row>
    <row r="1328" spans="1:25" s="48" customFormat="1" ht="16.5" thickTop="1" thickBot="1">
      <c r="A1328" s="99"/>
      <c r="B1328" s="100"/>
      <c r="C1328" s="100">
        <v>129</v>
      </c>
      <c r="D1328" s="106">
        <v>742300</v>
      </c>
      <c r="E1328" s="101" t="s">
        <v>318</v>
      </c>
      <c r="F1328" s="101" t="s">
        <v>332</v>
      </c>
      <c r="G1328" s="101">
        <v>29.5</v>
      </c>
      <c r="H1328" s="102">
        <v>0</v>
      </c>
      <c r="I1328" s="102">
        <v>0</v>
      </c>
      <c r="J1328" s="102"/>
      <c r="K1328" s="102"/>
      <c r="L1328" s="102">
        <v>0</v>
      </c>
      <c r="M1328" s="102">
        <v>0</v>
      </c>
      <c r="N1328" s="102"/>
      <c r="O1328" s="102"/>
      <c r="P1328" s="102"/>
      <c r="Q1328" s="102"/>
      <c r="R1328" s="103">
        <f t="shared" si="112"/>
        <v>0</v>
      </c>
      <c r="S1328" s="104">
        <f t="shared" si="113"/>
        <v>0</v>
      </c>
      <c r="T1328" s="119">
        <v>2</v>
      </c>
      <c r="Y1328" s="105"/>
    </row>
    <row r="1329" spans="1:25" s="48" customFormat="1" ht="16.5" thickTop="1" thickBot="1">
      <c r="A1329" s="99"/>
      <c r="B1329" s="100"/>
      <c r="C1329" s="100">
        <v>130</v>
      </c>
      <c r="D1329" s="106">
        <v>742301</v>
      </c>
      <c r="E1329" s="101" t="s">
        <v>319</v>
      </c>
      <c r="F1329" s="101" t="s">
        <v>333</v>
      </c>
      <c r="G1329" s="101">
        <v>94.5</v>
      </c>
      <c r="H1329" s="102">
        <v>0</v>
      </c>
      <c r="I1329" s="102">
        <v>0</v>
      </c>
      <c r="J1329" s="102"/>
      <c r="K1329" s="102"/>
      <c r="L1329" s="102">
        <v>0</v>
      </c>
      <c r="M1329" s="102">
        <v>0</v>
      </c>
      <c r="N1329" s="102"/>
      <c r="O1329" s="102"/>
      <c r="P1329" s="102"/>
      <c r="Q1329" s="102"/>
      <c r="R1329" s="103">
        <f t="shared" si="112"/>
        <v>0</v>
      </c>
      <c r="S1329" s="104">
        <f t="shared" si="113"/>
        <v>0</v>
      </c>
      <c r="T1329" s="119">
        <v>2</v>
      </c>
      <c r="Y1329" s="105"/>
    </row>
    <row r="1330" spans="1:25" s="48" customFormat="1" ht="16.5" thickTop="1" thickBot="1">
      <c r="A1330" s="107"/>
      <c r="B1330" s="108"/>
      <c r="C1330" s="108"/>
      <c r="D1330" s="109"/>
      <c r="E1330" s="109"/>
      <c r="F1330" s="110" t="s">
        <v>1</v>
      </c>
      <c r="G1330" s="110"/>
      <c r="H1330" s="111">
        <f>SUM(H1200:H1329)</f>
        <v>2</v>
      </c>
      <c r="I1330" s="111">
        <f t="shared" ref="I1330:T1330" si="114">SUM(I1200:I1329)</f>
        <v>3</v>
      </c>
      <c r="J1330" s="111">
        <f t="shared" si="114"/>
        <v>3</v>
      </c>
      <c r="K1330" s="111">
        <f t="shared" si="114"/>
        <v>2</v>
      </c>
      <c r="L1330" s="111">
        <f t="shared" si="114"/>
        <v>2</v>
      </c>
      <c r="M1330" s="111">
        <f t="shared" si="114"/>
        <v>9</v>
      </c>
      <c r="N1330" s="111">
        <f t="shared" si="114"/>
        <v>0</v>
      </c>
      <c r="O1330" s="111">
        <f t="shared" si="114"/>
        <v>0</v>
      </c>
      <c r="P1330" s="111">
        <f t="shared" si="114"/>
        <v>0</v>
      </c>
      <c r="Q1330" s="111">
        <f t="shared" si="114"/>
        <v>0</v>
      </c>
      <c r="R1330" s="111">
        <f t="shared" si="114"/>
        <v>21</v>
      </c>
      <c r="S1330" s="111">
        <f t="shared" si="114"/>
        <v>3.6666666666666665</v>
      </c>
      <c r="T1330" s="111">
        <f t="shared" si="114"/>
        <v>82</v>
      </c>
      <c r="U1330" s="59"/>
      <c r="V1330" s="59"/>
      <c r="Y1330" s="113"/>
    </row>
    <row r="1331" spans="1:25" s="47" customFormat="1" ht="18.75" thickTop="1" thickBot="1">
      <c r="A1331" s="114"/>
      <c r="B1331" s="115"/>
      <c r="C1331" s="115"/>
      <c r="D1331" s="115" t="s">
        <v>44</v>
      </c>
      <c r="E1331" s="115"/>
      <c r="F1331" s="115"/>
      <c r="G1331" s="115"/>
      <c r="H1331" s="115"/>
      <c r="I1331" s="115"/>
      <c r="J1331" s="115"/>
      <c r="K1331" s="115"/>
      <c r="L1331" s="115"/>
      <c r="M1331" s="115"/>
      <c r="N1331" s="115"/>
      <c r="O1331" s="115"/>
      <c r="P1331" s="115"/>
      <c r="Q1331" s="115"/>
      <c r="R1331" s="115"/>
      <c r="S1331" s="115"/>
      <c r="T1331" s="116"/>
      <c r="Y1331" s="98"/>
    </row>
    <row r="1332" spans="1:25" s="48" customFormat="1" ht="16.5" thickTop="1" thickBot="1">
      <c r="A1332" s="99"/>
      <c r="B1332" s="100"/>
      <c r="C1332" s="100">
        <v>1</v>
      </c>
      <c r="D1332" s="101">
        <v>734835</v>
      </c>
      <c r="E1332" s="101" t="s">
        <v>185</v>
      </c>
      <c r="F1332" s="101" t="s">
        <v>65</v>
      </c>
      <c r="G1332" s="101">
        <v>69.5</v>
      </c>
      <c r="H1332" s="101">
        <v>0</v>
      </c>
      <c r="I1332" s="101">
        <v>0</v>
      </c>
      <c r="J1332" s="102">
        <v>0</v>
      </c>
      <c r="K1332" s="102">
        <v>0</v>
      </c>
      <c r="L1332" s="102">
        <v>0</v>
      </c>
      <c r="M1332" s="102">
        <v>0</v>
      </c>
      <c r="N1332" s="102"/>
      <c r="O1332" s="102"/>
      <c r="P1332" s="102"/>
      <c r="Q1332" s="102"/>
      <c r="R1332" s="103">
        <f t="shared" ref="R1332:R1447" si="115">SUM(H1332:Q1332)</f>
        <v>0</v>
      </c>
      <c r="S1332" s="104">
        <f>AVERAGE(H1332:Q1332)</f>
        <v>0</v>
      </c>
      <c r="T1332" s="103">
        <v>1</v>
      </c>
      <c r="Y1332" s="105"/>
    </row>
    <row r="1333" spans="1:25" s="48" customFormat="1" ht="16.5" thickTop="1" thickBot="1">
      <c r="A1333" s="99"/>
      <c r="B1333" s="100"/>
      <c r="C1333" s="100">
        <v>2</v>
      </c>
      <c r="D1333" s="101">
        <v>734836</v>
      </c>
      <c r="E1333" s="101" t="s">
        <v>186</v>
      </c>
      <c r="F1333" s="101" t="s">
        <v>66</v>
      </c>
      <c r="G1333" s="101">
        <v>69.5</v>
      </c>
      <c r="H1333" s="101">
        <v>0</v>
      </c>
      <c r="I1333" s="101">
        <v>0</v>
      </c>
      <c r="J1333" s="102">
        <v>0</v>
      </c>
      <c r="K1333" s="102">
        <v>0</v>
      </c>
      <c r="L1333" s="102">
        <v>0</v>
      </c>
      <c r="M1333" s="102">
        <v>0</v>
      </c>
      <c r="N1333" s="102"/>
      <c r="O1333" s="102"/>
      <c r="P1333" s="102"/>
      <c r="Q1333" s="102"/>
      <c r="R1333" s="103">
        <f t="shared" si="115"/>
        <v>0</v>
      </c>
      <c r="S1333" s="104">
        <f t="shared" ref="S1333:S1396" si="116">AVERAGE(H1333:Q1333)</f>
        <v>0</v>
      </c>
      <c r="T1333" s="103">
        <v>1</v>
      </c>
      <c r="Y1333" s="105"/>
    </row>
    <row r="1334" spans="1:25" s="48" customFormat="1" ht="16.5" thickTop="1" thickBot="1">
      <c r="A1334" s="99"/>
      <c r="B1334" s="100"/>
      <c r="C1334" s="100">
        <v>3</v>
      </c>
      <c r="D1334" s="101">
        <v>734837</v>
      </c>
      <c r="E1334" s="101" t="s">
        <v>187</v>
      </c>
      <c r="F1334" s="101" t="s">
        <v>67</v>
      </c>
      <c r="G1334" s="101">
        <v>24.5</v>
      </c>
      <c r="H1334" s="101">
        <v>1</v>
      </c>
      <c r="I1334" s="101">
        <v>1</v>
      </c>
      <c r="J1334" s="102">
        <v>1</v>
      </c>
      <c r="K1334" s="102">
        <v>0</v>
      </c>
      <c r="L1334" s="102">
        <v>1</v>
      </c>
      <c r="M1334" s="102">
        <v>0</v>
      </c>
      <c r="N1334" s="102"/>
      <c r="O1334" s="102"/>
      <c r="P1334" s="102"/>
      <c r="Q1334" s="102"/>
      <c r="R1334" s="103">
        <f t="shared" si="115"/>
        <v>4</v>
      </c>
      <c r="S1334" s="104">
        <f t="shared" si="116"/>
        <v>0.66666666666666663</v>
      </c>
      <c r="T1334" s="103">
        <v>8</v>
      </c>
      <c r="Y1334" s="105"/>
    </row>
    <row r="1335" spans="1:25" s="48" customFormat="1" ht="16.5" thickTop="1" thickBot="1">
      <c r="A1335" s="99"/>
      <c r="B1335" s="100"/>
      <c r="C1335" s="100">
        <v>4</v>
      </c>
      <c r="D1335" s="101">
        <v>734838</v>
      </c>
      <c r="E1335" s="101" t="s">
        <v>188</v>
      </c>
      <c r="F1335" s="101" t="s">
        <v>68</v>
      </c>
      <c r="G1335" s="101">
        <v>24.5</v>
      </c>
      <c r="H1335" s="101">
        <v>1</v>
      </c>
      <c r="I1335" s="101">
        <v>1</v>
      </c>
      <c r="J1335" s="102">
        <v>0</v>
      </c>
      <c r="K1335" s="102">
        <v>1</v>
      </c>
      <c r="L1335" s="102">
        <v>0</v>
      </c>
      <c r="M1335" s="102">
        <v>0</v>
      </c>
      <c r="N1335" s="102"/>
      <c r="O1335" s="102"/>
      <c r="P1335" s="102"/>
      <c r="Q1335" s="102"/>
      <c r="R1335" s="103">
        <f t="shared" si="115"/>
        <v>3</v>
      </c>
      <c r="S1335" s="104">
        <f t="shared" si="116"/>
        <v>0.5</v>
      </c>
      <c r="T1335" s="103">
        <v>3</v>
      </c>
      <c r="Y1335" s="105"/>
    </row>
    <row r="1336" spans="1:25" s="48" customFormat="1" ht="16.5" thickTop="1" thickBot="1">
      <c r="A1336" s="99"/>
      <c r="B1336" s="100"/>
      <c r="C1336" s="100">
        <v>5</v>
      </c>
      <c r="D1336" s="101">
        <v>734839</v>
      </c>
      <c r="E1336" s="101" t="s">
        <v>189</v>
      </c>
      <c r="F1336" s="101" t="s">
        <v>69</v>
      </c>
      <c r="G1336" s="101">
        <v>129.5</v>
      </c>
      <c r="H1336" s="101">
        <v>0</v>
      </c>
      <c r="I1336" s="101">
        <v>0</v>
      </c>
      <c r="J1336" s="102">
        <v>0</v>
      </c>
      <c r="K1336" s="102">
        <v>0</v>
      </c>
      <c r="L1336" s="102">
        <v>0</v>
      </c>
      <c r="M1336" s="102">
        <v>0</v>
      </c>
      <c r="N1336" s="102"/>
      <c r="O1336" s="102"/>
      <c r="P1336" s="102"/>
      <c r="Q1336" s="102"/>
      <c r="R1336" s="103">
        <f t="shared" si="115"/>
        <v>0</v>
      </c>
      <c r="S1336" s="104">
        <f t="shared" si="116"/>
        <v>0</v>
      </c>
      <c r="T1336" s="103">
        <v>0</v>
      </c>
      <c r="Y1336" s="105"/>
    </row>
    <row r="1337" spans="1:25" s="48" customFormat="1" ht="16.5" thickTop="1" thickBot="1">
      <c r="A1337" s="99"/>
      <c r="B1337" s="100"/>
      <c r="C1337" s="100">
        <v>6</v>
      </c>
      <c r="D1337" s="101">
        <v>734840</v>
      </c>
      <c r="E1337" s="101" t="s">
        <v>190</v>
      </c>
      <c r="F1337" s="101" t="s">
        <v>70</v>
      </c>
      <c r="G1337" s="101">
        <v>129.5</v>
      </c>
      <c r="H1337" s="101">
        <v>0</v>
      </c>
      <c r="I1337" s="101">
        <v>0</v>
      </c>
      <c r="J1337" s="102">
        <v>0</v>
      </c>
      <c r="K1337" s="102">
        <v>0</v>
      </c>
      <c r="L1337" s="102">
        <v>0</v>
      </c>
      <c r="M1337" s="102">
        <v>0</v>
      </c>
      <c r="N1337" s="102"/>
      <c r="O1337" s="102"/>
      <c r="P1337" s="102"/>
      <c r="Q1337" s="102"/>
      <c r="R1337" s="103">
        <f t="shared" si="115"/>
        <v>0</v>
      </c>
      <c r="S1337" s="104">
        <f t="shared" si="116"/>
        <v>0</v>
      </c>
      <c r="T1337" s="103">
        <v>0</v>
      </c>
      <c r="Y1337" s="105"/>
    </row>
    <row r="1338" spans="1:25" s="48" customFormat="1" ht="16.5" thickTop="1" thickBot="1">
      <c r="A1338" s="99"/>
      <c r="B1338" s="100"/>
      <c r="C1338" s="100">
        <v>7</v>
      </c>
      <c r="D1338" s="101">
        <v>734841</v>
      </c>
      <c r="E1338" s="101" t="s">
        <v>191</v>
      </c>
      <c r="F1338" s="101" t="s">
        <v>71</v>
      </c>
      <c r="G1338" s="101">
        <v>29.5</v>
      </c>
      <c r="H1338" s="101">
        <v>0</v>
      </c>
      <c r="I1338" s="101">
        <v>0</v>
      </c>
      <c r="J1338" s="102">
        <v>0</v>
      </c>
      <c r="K1338" s="102">
        <v>0</v>
      </c>
      <c r="L1338" s="102">
        <v>0</v>
      </c>
      <c r="M1338" s="102">
        <v>0</v>
      </c>
      <c r="N1338" s="102"/>
      <c r="O1338" s="102"/>
      <c r="P1338" s="102"/>
      <c r="Q1338" s="102"/>
      <c r="R1338" s="103">
        <f t="shared" si="115"/>
        <v>0</v>
      </c>
      <c r="S1338" s="104">
        <f t="shared" si="116"/>
        <v>0</v>
      </c>
      <c r="T1338" s="103">
        <v>0</v>
      </c>
      <c r="Y1338" s="105"/>
    </row>
    <row r="1339" spans="1:25" s="48" customFormat="1" ht="16.5" thickTop="1" thickBot="1">
      <c r="A1339" s="99"/>
      <c r="B1339" s="100"/>
      <c r="C1339" s="100">
        <v>8</v>
      </c>
      <c r="D1339" s="101">
        <v>734843</v>
      </c>
      <c r="E1339" s="101" t="s">
        <v>192</v>
      </c>
      <c r="F1339" s="101" t="s">
        <v>72</v>
      </c>
      <c r="G1339" s="101">
        <v>29.5</v>
      </c>
      <c r="H1339" s="101">
        <v>0</v>
      </c>
      <c r="I1339" s="101">
        <v>0</v>
      </c>
      <c r="J1339" s="102">
        <v>0</v>
      </c>
      <c r="K1339" s="102">
        <v>0</v>
      </c>
      <c r="L1339" s="102">
        <v>0</v>
      </c>
      <c r="M1339" s="102">
        <v>0</v>
      </c>
      <c r="N1339" s="102"/>
      <c r="O1339" s="102"/>
      <c r="P1339" s="102"/>
      <c r="Q1339" s="102"/>
      <c r="R1339" s="103">
        <f t="shared" si="115"/>
        <v>0</v>
      </c>
      <c r="S1339" s="104">
        <f t="shared" si="116"/>
        <v>0</v>
      </c>
      <c r="T1339" s="103">
        <v>0</v>
      </c>
      <c r="Y1339" s="105"/>
    </row>
    <row r="1340" spans="1:25" s="48" customFormat="1" ht="16.5" thickTop="1" thickBot="1">
      <c r="A1340" s="99"/>
      <c r="B1340" s="100"/>
      <c r="C1340" s="100">
        <v>9</v>
      </c>
      <c r="D1340" s="101">
        <v>734845</v>
      </c>
      <c r="E1340" s="101" t="s">
        <v>193</v>
      </c>
      <c r="F1340" s="101" t="s">
        <v>73</v>
      </c>
      <c r="G1340" s="101">
        <v>29.5</v>
      </c>
      <c r="H1340" s="101">
        <v>0</v>
      </c>
      <c r="I1340" s="101">
        <v>0</v>
      </c>
      <c r="J1340" s="102">
        <v>0</v>
      </c>
      <c r="K1340" s="102">
        <v>0</v>
      </c>
      <c r="L1340" s="102">
        <v>0</v>
      </c>
      <c r="M1340" s="102">
        <v>0</v>
      </c>
      <c r="N1340" s="102"/>
      <c r="O1340" s="102"/>
      <c r="P1340" s="102"/>
      <c r="Q1340" s="102"/>
      <c r="R1340" s="103">
        <f t="shared" si="115"/>
        <v>0</v>
      </c>
      <c r="S1340" s="104">
        <f t="shared" si="116"/>
        <v>0</v>
      </c>
      <c r="T1340" s="103">
        <v>0</v>
      </c>
      <c r="Y1340" s="105"/>
    </row>
    <row r="1341" spans="1:25" s="48" customFormat="1" ht="16.5" thickTop="1" thickBot="1">
      <c r="A1341" s="99"/>
      <c r="B1341" s="100"/>
      <c r="C1341" s="100">
        <v>10</v>
      </c>
      <c r="D1341" s="101">
        <v>734848</v>
      </c>
      <c r="E1341" s="101" t="s">
        <v>194</v>
      </c>
      <c r="F1341" s="101" t="s">
        <v>74</v>
      </c>
      <c r="G1341" s="101">
        <v>29.5</v>
      </c>
      <c r="H1341" s="101">
        <v>0</v>
      </c>
      <c r="I1341" s="101">
        <v>0</v>
      </c>
      <c r="J1341" s="102">
        <v>0</v>
      </c>
      <c r="K1341" s="102">
        <v>0</v>
      </c>
      <c r="L1341" s="102">
        <v>0</v>
      </c>
      <c r="M1341" s="102">
        <v>0</v>
      </c>
      <c r="N1341" s="102"/>
      <c r="O1341" s="102"/>
      <c r="P1341" s="102"/>
      <c r="Q1341" s="102"/>
      <c r="R1341" s="103">
        <f t="shared" si="115"/>
        <v>0</v>
      </c>
      <c r="S1341" s="104">
        <f t="shared" si="116"/>
        <v>0</v>
      </c>
      <c r="T1341" s="103">
        <v>0</v>
      </c>
      <c r="Y1341" s="105"/>
    </row>
    <row r="1342" spans="1:25" s="48" customFormat="1" ht="16.5" thickTop="1" thickBot="1">
      <c r="A1342" s="99"/>
      <c r="B1342" s="100"/>
      <c r="C1342" s="100">
        <v>11</v>
      </c>
      <c r="D1342" s="101">
        <v>734864</v>
      </c>
      <c r="E1342" s="101" t="s">
        <v>195</v>
      </c>
      <c r="F1342" s="101" t="s">
        <v>75</v>
      </c>
      <c r="G1342" s="101">
        <v>24.5</v>
      </c>
      <c r="H1342" s="101">
        <v>0</v>
      </c>
      <c r="I1342" s="101">
        <v>0</v>
      </c>
      <c r="J1342" s="102">
        <v>0</v>
      </c>
      <c r="K1342" s="102">
        <v>0</v>
      </c>
      <c r="L1342" s="102">
        <v>0</v>
      </c>
      <c r="M1342" s="102">
        <v>0</v>
      </c>
      <c r="N1342" s="102"/>
      <c r="O1342" s="102"/>
      <c r="P1342" s="102"/>
      <c r="Q1342" s="102"/>
      <c r="R1342" s="103">
        <f t="shared" si="115"/>
        <v>0</v>
      </c>
      <c r="S1342" s="104">
        <f t="shared" si="116"/>
        <v>0</v>
      </c>
      <c r="T1342" s="103">
        <v>0</v>
      </c>
      <c r="Y1342" s="105"/>
    </row>
    <row r="1343" spans="1:25" s="48" customFormat="1" ht="16.5" thickTop="1" thickBot="1">
      <c r="A1343" s="99"/>
      <c r="B1343" s="100"/>
      <c r="C1343" s="100">
        <v>12</v>
      </c>
      <c r="D1343" s="101">
        <v>734865</v>
      </c>
      <c r="E1343" s="101" t="s">
        <v>196</v>
      </c>
      <c r="F1343" s="101" t="s">
        <v>76</v>
      </c>
      <c r="G1343" s="101">
        <v>24.5</v>
      </c>
      <c r="H1343" s="101">
        <v>0</v>
      </c>
      <c r="I1343" s="101">
        <v>0</v>
      </c>
      <c r="J1343" s="102">
        <v>0</v>
      </c>
      <c r="K1343" s="102">
        <v>0</v>
      </c>
      <c r="L1343" s="102">
        <v>0</v>
      </c>
      <c r="M1343" s="102">
        <v>0</v>
      </c>
      <c r="N1343" s="102"/>
      <c r="O1343" s="102"/>
      <c r="P1343" s="102"/>
      <c r="Q1343" s="102"/>
      <c r="R1343" s="103">
        <f t="shared" si="115"/>
        <v>0</v>
      </c>
      <c r="S1343" s="104">
        <f t="shared" si="116"/>
        <v>0</v>
      </c>
      <c r="T1343" s="103">
        <v>0</v>
      </c>
      <c r="Y1343" s="105"/>
    </row>
    <row r="1344" spans="1:25" s="48" customFormat="1" ht="16.5" thickTop="1" thickBot="1">
      <c r="A1344" s="99"/>
      <c r="B1344" s="100"/>
      <c r="C1344" s="100">
        <v>13</v>
      </c>
      <c r="D1344" s="101">
        <v>734866</v>
      </c>
      <c r="E1344" s="101" t="s">
        <v>197</v>
      </c>
      <c r="F1344" s="101" t="s">
        <v>77</v>
      </c>
      <c r="G1344" s="101">
        <v>24.5</v>
      </c>
      <c r="H1344" s="101">
        <v>0</v>
      </c>
      <c r="I1344" s="101">
        <v>0</v>
      </c>
      <c r="J1344" s="102">
        <v>0</v>
      </c>
      <c r="K1344" s="102">
        <v>0</v>
      </c>
      <c r="L1344" s="102">
        <v>0</v>
      </c>
      <c r="M1344" s="102">
        <v>0</v>
      </c>
      <c r="N1344" s="102"/>
      <c r="O1344" s="102"/>
      <c r="P1344" s="102"/>
      <c r="Q1344" s="102"/>
      <c r="R1344" s="103">
        <f t="shared" si="115"/>
        <v>0</v>
      </c>
      <c r="S1344" s="104">
        <f t="shared" si="116"/>
        <v>0</v>
      </c>
      <c r="T1344" s="103">
        <v>0</v>
      </c>
      <c r="Y1344" s="105"/>
    </row>
    <row r="1345" spans="1:25" s="48" customFormat="1" ht="16.5" thickTop="1" thickBot="1">
      <c r="A1345" s="99"/>
      <c r="B1345" s="100"/>
      <c r="C1345" s="100">
        <v>14</v>
      </c>
      <c r="D1345" s="101">
        <v>734867</v>
      </c>
      <c r="E1345" s="101" t="s">
        <v>198</v>
      </c>
      <c r="F1345" s="101" t="s">
        <v>78</v>
      </c>
      <c r="G1345" s="101">
        <v>104.5</v>
      </c>
      <c r="H1345" s="101">
        <v>0</v>
      </c>
      <c r="I1345" s="101">
        <v>0</v>
      </c>
      <c r="J1345" s="102">
        <v>0</v>
      </c>
      <c r="K1345" s="102">
        <v>0</v>
      </c>
      <c r="L1345" s="102">
        <v>0</v>
      </c>
      <c r="M1345" s="102">
        <v>0</v>
      </c>
      <c r="N1345" s="102"/>
      <c r="O1345" s="102"/>
      <c r="P1345" s="102"/>
      <c r="Q1345" s="102"/>
      <c r="R1345" s="103">
        <f t="shared" si="115"/>
        <v>0</v>
      </c>
      <c r="S1345" s="104">
        <f t="shared" si="116"/>
        <v>0</v>
      </c>
      <c r="T1345" s="103">
        <v>1</v>
      </c>
      <c r="Y1345" s="105"/>
    </row>
    <row r="1346" spans="1:25" s="48" customFormat="1" ht="16.5" thickTop="1" thickBot="1">
      <c r="A1346" s="99"/>
      <c r="B1346" s="100"/>
      <c r="C1346" s="100">
        <v>15</v>
      </c>
      <c r="D1346" s="101">
        <v>734868</v>
      </c>
      <c r="E1346" s="101" t="s">
        <v>199</v>
      </c>
      <c r="F1346" s="101" t="s">
        <v>79</v>
      </c>
      <c r="G1346" s="101">
        <v>104.5</v>
      </c>
      <c r="H1346" s="101">
        <v>0</v>
      </c>
      <c r="I1346" s="101">
        <v>0</v>
      </c>
      <c r="J1346" s="102">
        <v>0</v>
      </c>
      <c r="K1346" s="102">
        <v>0</v>
      </c>
      <c r="L1346" s="102">
        <v>0</v>
      </c>
      <c r="M1346" s="102">
        <v>0</v>
      </c>
      <c r="N1346" s="102"/>
      <c r="O1346" s="102"/>
      <c r="P1346" s="102"/>
      <c r="Q1346" s="102"/>
      <c r="R1346" s="103">
        <f t="shared" si="115"/>
        <v>0</v>
      </c>
      <c r="S1346" s="104">
        <f t="shared" si="116"/>
        <v>0</v>
      </c>
      <c r="T1346" s="103">
        <v>1</v>
      </c>
      <c r="Y1346" s="105"/>
    </row>
    <row r="1347" spans="1:25" s="48" customFormat="1" ht="16.5" thickTop="1" thickBot="1">
      <c r="A1347" s="99"/>
      <c r="B1347" s="100"/>
      <c r="C1347" s="100">
        <v>16</v>
      </c>
      <c r="D1347" s="101">
        <v>734869</v>
      </c>
      <c r="E1347" s="101" t="s">
        <v>200</v>
      </c>
      <c r="F1347" s="101" t="s">
        <v>80</v>
      </c>
      <c r="G1347" s="101">
        <v>99.5</v>
      </c>
      <c r="H1347" s="101">
        <v>0</v>
      </c>
      <c r="I1347" s="101">
        <v>0</v>
      </c>
      <c r="J1347" s="102">
        <v>0</v>
      </c>
      <c r="K1347" s="102">
        <v>0</v>
      </c>
      <c r="L1347" s="102">
        <v>0</v>
      </c>
      <c r="M1347" s="102">
        <v>0</v>
      </c>
      <c r="N1347" s="102"/>
      <c r="O1347" s="102"/>
      <c r="P1347" s="102"/>
      <c r="Q1347" s="102"/>
      <c r="R1347" s="103">
        <f t="shared" si="115"/>
        <v>0</v>
      </c>
      <c r="S1347" s="104">
        <f t="shared" si="116"/>
        <v>0</v>
      </c>
      <c r="T1347" s="103">
        <v>1</v>
      </c>
      <c r="Y1347" s="105"/>
    </row>
    <row r="1348" spans="1:25" s="48" customFormat="1" ht="16.5" thickTop="1" thickBot="1">
      <c r="A1348" s="99"/>
      <c r="B1348" s="100"/>
      <c r="C1348" s="100">
        <v>17</v>
      </c>
      <c r="D1348" s="101">
        <v>734870</v>
      </c>
      <c r="E1348" s="101" t="s">
        <v>201</v>
      </c>
      <c r="F1348" s="101" t="s">
        <v>81</v>
      </c>
      <c r="G1348" s="101">
        <v>99.5</v>
      </c>
      <c r="H1348" s="101">
        <v>0</v>
      </c>
      <c r="I1348" s="101">
        <v>0</v>
      </c>
      <c r="J1348" s="102">
        <v>0</v>
      </c>
      <c r="K1348" s="102">
        <v>0</v>
      </c>
      <c r="L1348" s="102">
        <v>0</v>
      </c>
      <c r="M1348" s="102">
        <v>0</v>
      </c>
      <c r="N1348" s="102"/>
      <c r="O1348" s="102"/>
      <c r="P1348" s="102"/>
      <c r="Q1348" s="102"/>
      <c r="R1348" s="103">
        <f t="shared" si="115"/>
        <v>0</v>
      </c>
      <c r="S1348" s="104">
        <f t="shared" si="116"/>
        <v>0</v>
      </c>
      <c r="T1348" s="103">
        <v>1</v>
      </c>
      <c r="Y1348" s="105"/>
    </row>
    <row r="1349" spans="1:25" s="48" customFormat="1" ht="16.5" thickTop="1" thickBot="1">
      <c r="A1349" s="99"/>
      <c r="B1349" s="100"/>
      <c r="C1349" s="100">
        <v>18</v>
      </c>
      <c r="D1349" s="101">
        <v>734871</v>
      </c>
      <c r="E1349" s="101" t="s">
        <v>202</v>
      </c>
      <c r="F1349" s="101" t="s">
        <v>82</v>
      </c>
      <c r="G1349" s="101">
        <v>79.5</v>
      </c>
      <c r="H1349" s="101">
        <v>0</v>
      </c>
      <c r="I1349" s="101">
        <v>0</v>
      </c>
      <c r="J1349" s="102">
        <v>0</v>
      </c>
      <c r="K1349" s="102">
        <v>0</v>
      </c>
      <c r="L1349" s="102">
        <v>0</v>
      </c>
      <c r="M1349" s="102">
        <v>0</v>
      </c>
      <c r="N1349" s="102"/>
      <c r="O1349" s="102"/>
      <c r="P1349" s="102"/>
      <c r="Q1349" s="102"/>
      <c r="R1349" s="103">
        <f t="shared" si="115"/>
        <v>0</v>
      </c>
      <c r="S1349" s="104">
        <f t="shared" si="116"/>
        <v>0</v>
      </c>
      <c r="T1349" s="103">
        <v>1</v>
      </c>
      <c r="Y1349" s="105"/>
    </row>
    <row r="1350" spans="1:25" s="48" customFormat="1" ht="16.5" thickTop="1" thickBot="1">
      <c r="A1350" s="99"/>
      <c r="B1350" s="100"/>
      <c r="C1350" s="100">
        <v>19</v>
      </c>
      <c r="D1350" s="101">
        <v>734872</v>
      </c>
      <c r="E1350" s="101" t="s">
        <v>203</v>
      </c>
      <c r="F1350" s="101" t="s">
        <v>83</v>
      </c>
      <c r="G1350" s="101">
        <v>79.5</v>
      </c>
      <c r="H1350" s="101">
        <v>0</v>
      </c>
      <c r="I1350" s="101">
        <v>0</v>
      </c>
      <c r="J1350" s="102">
        <v>0</v>
      </c>
      <c r="K1350" s="102">
        <v>0</v>
      </c>
      <c r="L1350" s="102">
        <v>0</v>
      </c>
      <c r="M1350" s="102">
        <v>0</v>
      </c>
      <c r="N1350" s="102"/>
      <c r="O1350" s="102"/>
      <c r="P1350" s="102"/>
      <c r="Q1350" s="102"/>
      <c r="R1350" s="103">
        <f t="shared" si="115"/>
        <v>0</v>
      </c>
      <c r="S1350" s="104">
        <f t="shared" si="116"/>
        <v>0</v>
      </c>
      <c r="T1350" s="103">
        <v>1</v>
      </c>
      <c r="Y1350" s="105"/>
    </row>
    <row r="1351" spans="1:25" s="48" customFormat="1" ht="16.5" thickTop="1" thickBot="1">
      <c r="A1351" s="99"/>
      <c r="B1351" s="100"/>
      <c r="C1351" s="100">
        <v>20</v>
      </c>
      <c r="D1351" s="101">
        <v>734873</v>
      </c>
      <c r="E1351" s="101" t="s">
        <v>204</v>
      </c>
      <c r="F1351" s="101" t="s">
        <v>84</v>
      </c>
      <c r="G1351" s="101">
        <v>44.5</v>
      </c>
      <c r="H1351" s="101">
        <v>0</v>
      </c>
      <c r="I1351" s="101">
        <v>0</v>
      </c>
      <c r="J1351" s="102">
        <v>0</v>
      </c>
      <c r="K1351" s="102">
        <v>0</v>
      </c>
      <c r="L1351" s="102">
        <v>0</v>
      </c>
      <c r="M1351" s="102">
        <v>0</v>
      </c>
      <c r="N1351" s="102"/>
      <c r="O1351" s="102"/>
      <c r="P1351" s="102"/>
      <c r="Q1351" s="102"/>
      <c r="R1351" s="103">
        <f t="shared" si="115"/>
        <v>0</v>
      </c>
      <c r="S1351" s="104">
        <f t="shared" si="116"/>
        <v>0</v>
      </c>
      <c r="T1351" s="103">
        <v>1</v>
      </c>
      <c r="Y1351" s="105"/>
    </row>
    <row r="1352" spans="1:25" s="48" customFormat="1" ht="16.5" thickTop="1" thickBot="1">
      <c r="A1352" s="99"/>
      <c r="B1352" s="100"/>
      <c r="C1352" s="100">
        <v>21</v>
      </c>
      <c r="D1352" s="101">
        <v>734874</v>
      </c>
      <c r="E1352" s="101" t="s">
        <v>205</v>
      </c>
      <c r="F1352" s="101" t="s">
        <v>85</v>
      </c>
      <c r="G1352" s="101">
        <v>44.5</v>
      </c>
      <c r="H1352" s="101">
        <v>0</v>
      </c>
      <c r="I1352" s="101">
        <v>0</v>
      </c>
      <c r="J1352" s="102">
        <v>0</v>
      </c>
      <c r="K1352" s="102">
        <v>0</v>
      </c>
      <c r="L1352" s="102">
        <v>0</v>
      </c>
      <c r="M1352" s="102">
        <v>0</v>
      </c>
      <c r="N1352" s="102"/>
      <c r="O1352" s="102"/>
      <c r="P1352" s="102"/>
      <c r="Q1352" s="102"/>
      <c r="R1352" s="103">
        <f t="shared" si="115"/>
        <v>0</v>
      </c>
      <c r="S1352" s="104">
        <f t="shared" si="116"/>
        <v>0</v>
      </c>
      <c r="T1352" s="103">
        <v>1</v>
      </c>
      <c r="Y1352" s="105"/>
    </row>
    <row r="1353" spans="1:25" s="48" customFormat="1" ht="16.5" thickTop="1" thickBot="1">
      <c r="A1353" s="99"/>
      <c r="B1353" s="100"/>
      <c r="C1353" s="100">
        <v>22</v>
      </c>
      <c r="D1353" s="101">
        <v>734875</v>
      </c>
      <c r="E1353" s="101" t="s">
        <v>206</v>
      </c>
      <c r="F1353" s="101" t="s">
        <v>86</v>
      </c>
      <c r="G1353" s="101">
        <v>44.5</v>
      </c>
      <c r="H1353" s="101">
        <v>0</v>
      </c>
      <c r="I1353" s="101">
        <v>0</v>
      </c>
      <c r="J1353" s="102">
        <v>0</v>
      </c>
      <c r="K1353" s="102">
        <v>0</v>
      </c>
      <c r="L1353" s="102">
        <v>0</v>
      </c>
      <c r="M1353" s="102">
        <v>0</v>
      </c>
      <c r="N1353" s="102"/>
      <c r="O1353" s="102"/>
      <c r="P1353" s="102"/>
      <c r="Q1353" s="102"/>
      <c r="R1353" s="103">
        <f t="shared" si="115"/>
        <v>0</v>
      </c>
      <c r="S1353" s="104">
        <f t="shared" si="116"/>
        <v>0</v>
      </c>
      <c r="T1353" s="103">
        <v>0</v>
      </c>
      <c r="Y1353" s="105"/>
    </row>
    <row r="1354" spans="1:25" s="48" customFormat="1" ht="16.5" thickTop="1" thickBot="1">
      <c r="A1354" s="99"/>
      <c r="B1354" s="100"/>
      <c r="C1354" s="100">
        <v>23</v>
      </c>
      <c r="D1354" s="101">
        <v>734876</v>
      </c>
      <c r="E1354" s="101" t="s">
        <v>207</v>
      </c>
      <c r="F1354" s="101" t="s">
        <v>87</v>
      </c>
      <c r="G1354" s="101">
        <v>54.5</v>
      </c>
      <c r="H1354" s="101">
        <v>0</v>
      </c>
      <c r="I1354" s="101">
        <v>1</v>
      </c>
      <c r="J1354" s="102">
        <v>0</v>
      </c>
      <c r="K1354" s="102">
        <v>0</v>
      </c>
      <c r="L1354" s="102">
        <v>0</v>
      </c>
      <c r="M1354" s="102">
        <v>0</v>
      </c>
      <c r="N1354" s="102"/>
      <c r="O1354" s="102"/>
      <c r="P1354" s="102"/>
      <c r="Q1354" s="102"/>
      <c r="R1354" s="103">
        <f t="shared" si="115"/>
        <v>1</v>
      </c>
      <c r="S1354" s="104">
        <f t="shared" si="116"/>
        <v>0.16666666666666666</v>
      </c>
      <c r="T1354" s="103">
        <v>1</v>
      </c>
      <c r="Y1354" s="105"/>
    </row>
    <row r="1355" spans="1:25" s="48" customFormat="1" ht="16.5" thickTop="1" thickBot="1">
      <c r="A1355" s="99"/>
      <c r="B1355" s="100"/>
      <c r="C1355" s="100">
        <v>24</v>
      </c>
      <c r="D1355" s="101">
        <v>734877</v>
      </c>
      <c r="E1355" s="101" t="s">
        <v>208</v>
      </c>
      <c r="F1355" s="101" t="s">
        <v>88</v>
      </c>
      <c r="G1355" s="101">
        <v>54.5</v>
      </c>
      <c r="H1355" s="101">
        <v>0</v>
      </c>
      <c r="I1355" s="101">
        <v>0</v>
      </c>
      <c r="J1355" s="102">
        <v>0</v>
      </c>
      <c r="K1355" s="102">
        <v>0</v>
      </c>
      <c r="L1355" s="102">
        <v>0</v>
      </c>
      <c r="M1355" s="102">
        <v>0</v>
      </c>
      <c r="N1355" s="102"/>
      <c r="O1355" s="102"/>
      <c r="P1355" s="102"/>
      <c r="Q1355" s="102"/>
      <c r="R1355" s="103">
        <f t="shared" si="115"/>
        <v>0</v>
      </c>
      <c r="S1355" s="104">
        <f t="shared" si="116"/>
        <v>0</v>
      </c>
      <c r="T1355" s="103">
        <v>0</v>
      </c>
      <c r="Y1355" s="105"/>
    </row>
    <row r="1356" spans="1:25" s="48" customFormat="1" ht="16.5" thickTop="1" thickBot="1">
      <c r="A1356" s="99"/>
      <c r="B1356" s="100"/>
      <c r="C1356" s="100">
        <v>25</v>
      </c>
      <c r="D1356" s="101">
        <v>734878</v>
      </c>
      <c r="E1356" s="101" t="s">
        <v>209</v>
      </c>
      <c r="F1356" s="101" t="s">
        <v>89</v>
      </c>
      <c r="G1356" s="101">
        <v>54.5</v>
      </c>
      <c r="H1356" s="101">
        <v>0</v>
      </c>
      <c r="I1356" s="101">
        <v>0</v>
      </c>
      <c r="J1356" s="102">
        <v>0</v>
      </c>
      <c r="K1356" s="102">
        <v>0</v>
      </c>
      <c r="L1356" s="102">
        <v>0</v>
      </c>
      <c r="M1356" s="102">
        <v>0</v>
      </c>
      <c r="N1356" s="102"/>
      <c r="O1356" s="102"/>
      <c r="P1356" s="102"/>
      <c r="Q1356" s="102"/>
      <c r="R1356" s="103">
        <f t="shared" si="115"/>
        <v>0</v>
      </c>
      <c r="S1356" s="104">
        <f t="shared" si="116"/>
        <v>0</v>
      </c>
      <c r="T1356" s="103">
        <v>1</v>
      </c>
      <c r="Y1356" s="105"/>
    </row>
    <row r="1357" spans="1:25" s="48" customFormat="1" ht="16.5" thickTop="1" thickBot="1">
      <c r="A1357" s="99"/>
      <c r="B1357" s="100"/>
      <c r="C1357" s="100">
        <v>26</v>
      </c>
      <c r="D1357" s="101">
        <v>734879</v>
      </c>
      <c r="E1357" s="101" t="s">
        <v>210</v>
      </c>
      <c r="F1357" s="101" t="s">
        <v>90</v>
      </c>
      <c r="G1357" s="101">
        <v>139.5</v>
      </c>
      <c r="H1357" s="101">
        <v>0</v>
      </c>
      <c r="I1357" s="101">
        <v>1</v>
      </c>
      <c r="J1357" s="102">
        <v>0</v>
      </c>
      <c r="K1357" s="102">
        <v>0</v>
      </c>
      <c r="L1357" s="102">
        <v>0</v>
      </c>
      <c r="M1357" s="102">
        <v>0</v>
      </c>
      <c r="N1357" s="102"/>
      <c r="O1357" s="102"/>
      <c r="P1357" s="102"/>
      <c r="Q1357" s="102"/>
      <c r="R1357" s="103">
        <f t="shared" si="115"/>
        <v>1</v>
      </c>
      <c r="S1357" s="104">
        <f t="shared" si="116"/>
        <v>0.16666666666666666</v>
      </c>
      <c r="T1357" s="103">
        <v>1</v>
      </c>
      <c r="Y1357" s="105"/>
    </row>
    <row r="1358" spans="1:25" s="48" customFormat="1" ht="16.5" thickTop="1" thickBot="1">
      <c r="A1358" s="99"/>
      <c r="B1358" s="100"/>
      <c r="C1358" s="100">
        <v>27</v>
      </c>
      <c r="D1358" s="101">
        <v>734880</v>
      </c>
      <c r="E1358" s="101" t="s">
        <v>211</v>
      </c>
      <c r="F1358" s="101" t="s">
        <v>91</v>
      </c>
      <c r="G1358" s="101">
        <v>139.5</v>
      </c>
      <c r="H1358" s="101">
        <v>0</v>
      </c>
      <c r="I1358" s="101">
        <v>0</v>
      </c>
      <c r="J1358" s="102">
        <v>0</v>
      </c>
      <c r="K1358" s="102">
        <v>0</v>
      </c>
      <c r="L1358" s="102">
        <v>0</v>
      </c>
      <c r="M1358" s="102">
        <v>0</v>
      </c>
      <c r="N1358" s="102"/>
      <c r="O1358" s="102"/>
      <c r="P1358" s="102"/>
      <c r="Q1358" s="102"/>
      <c r="R1358" s="103">
        <f t="shared" si="115"/>
        <v>0</v>
      </c>
      <c r="S1358" s="104">
        <f t="shared" si="116"/>
        <v>0</v>
      </c>
      <c r="T1358" s="103">
        <v>0</v>
      </c>
      <c r="Y1358" s="105"/>
    </row>
    <row r="1359" spans="1:25" s="48" customFormat="1" ht="16.5" thickTop="1" thickBot="1">
      <c r="A1359" s="99"/>
      <c r="B1359" s="100"/>
      <c r="C1359" s="100">
        <v>28</v>
      </c>
      <c r="D1359" s="101">
        <v>734881</v>
      </c>
      <c r="E1359" s="101" t="s">
        <v>212</v>
      </c>
      <c r="F1359" s="101" t="s">
        <v>92</v>
      </c>
      <c r="G1359" s="101">
        <v>84.5</v>
      </c>
      <c r="H1359" s="101">
        <v>0</v>
      </c>
      <c r="I1359" s="101">
        <v>0</v>
      </c>
      <c r="J1359" s="102">
        <v>0</v>
      </c>
      <c r="K1359" s="102">
        <v>0</v>
      </c>
      <c r="L1359" s="102">
        <v>0</v>
      </c>
      <c r="M1359" s="102">
        <v>0</v>
      </c>
      <c r="N1359" s="102"/>
      <c r="O1359" s="102"/>
      <c r="P1359" s="102"/>
      <c r="Q1359" s="102"/>
      <c r="R1359" s="103">
        <f t="shared" si="115"/>
        <v>0</v>
      </c>
      <c r="S1359" s="104">
        <f t="shared" si="116"/>
        <v>0</v>
      </c>
      <c r="T1359" s="103">
        <v>0</v>
      </c>
      <c r="Y1359" s="105"/>
    </row>
    <row r="1360" spans="1:25" s="48" customFormat="1" ht="16.5" thickTop="1" thickBot="1">
      <c r="A1360" s="99"/>
      <c r="B1360" s="100"/>
      <c r="C1360" s="100">
        <v>29</v>
      </c>
      <c r="D1360" s="101">
        <v>734882</v>
      </c>
      <c r="E1360" s="101" t="s">
        <v>213</v>
      </c>
      <c r="F1360" s="101" t="s">
        <v>93</v>
      </c>
      <c r="G1360" s="101">
        <v>64.5</v>
      </c>
      <c r="H1360" s="101">
        <v>1</v>
      </c>
      <c r="I1360" s="101">
        <v>0</v>
      </c>
      <c r="J1360" s="102">
        <v>0</v>
      </c>
      <c r="K1360" s="102">
        <v>0</v>
      </c>
      <c r="L1360" s="102">
        <v>0</v>
      </c>
      <c r="M1360" s="102">
        <v>0</v>
      </c>
      <c r="N1360" s="102"/>
      <c r="O1360" s="102"/>
      <c r="P1360" s="102"/>
      <c r="Q1360" s="102"/>
      <c r="R1360" s="103">
        <f t="shared" si="115"/>
        <v>1</v>
      </c>
      <c r="S1360" s="104">
        <f t="shared" si="116"/>
        <v>0.16666666666666666</v>
      </c>
      <c r="T1360" s="103">
        <v>1</v>
      </c>
      <c r="Y1360" s="105"/>
    </row>
    <row r="1361" spans="1:25" s="48" customFormat="1" ht="16.5" thickTop="1" thickBot="1">
      <c r="A1361" s="99"/>
      <c r="B1361" s="100"/>
      <c r="C1361" s="100">
        <v>30</v>
      </c>
      <c r="D1361" s="101">
        <v>734883</v>
      </c>
      <c r="E1361" s="101" t="s">
        <v>214</v>
      </c>
      <c r="F1361" s="101" t="s">
        <v>94</v>
      </c>
      <c r="G1361" s="101">
        <v>64.5</v>
      </c>
      <c r="H1361" s="101">
        <v>0</v>
      </c>
      <c r="I1361" s="101">
        <v>0</v>
      </c>
      <c r="J1361" s="102">
        <v>0</v>
      </c>
      <c r="K1361" s="102">
        <v>0</v>
      </c>
      <c r="L1361" s="102">
        <v>0</v>
      </c>
      <c r="M1361" s="102">
        <v>0</v>
      </c>
      <c r="N1361" s="102"/>
      <c r="O1361" s="102"/>
      <c r="P1361" s="102"/>
      <c r="Q1361" s="102"/>
      <c r="R1361" s="103">
        <f t="shared" si="115"/>
        <v>0</v>
      </c>
      <c r="S1361" s="104">
        <f t="shared" si="116"/>
        <v>0</v>
      </c>
      <c r="T1361" s="103">
        <v>0</v>
      </c>
      <c r="Y1361" s="105"/>
    </row>
    <row r="1362" spans="1:25" s="48" customFormat="1" ht="16.5" thickTop="1" thickBot="1">
      <c r="A1362" s="99"/>
      <c r="B1362" s="100"/>
      <c r="C1362" s="100">
        <v>31</v>
      </c>
      <c r="D1362" s="101">
        <v>734884</v>
      </c>
      <c r="E1362" s="101" t="s">
        <v>215</v>
      </c>
      <c r="F1362" s="101" t="s">
        <v>95</v>
      </c>
      <c r="G1362" s="101">
        <v>79.5</v>
      </c>
      <c r="H1362" s="101">
        <v>0</v>
      </c>
      <c r="I1362" s="101">
        <v>0</v>
      </c>
      <c r="J1362" s="102">
        <v>0</v>
      </c>
      <c r="K1362" s="102">
        <v>0</v>
      </c>
      <c r="L1362" s="102">
        <v>0</v>
      </c>
      <c r="M1362" s="102">
        <v>1</v>
      </c>
      <c r="N1362" s="102"/>
      <c r="O1362" s="102"/>
      <c r="P1362" s="102"/>
      <c r="Q1362" s="102"/>
      <c r="R1362" s="103">
        <f t="shared" si="115"/>
        <v>1</v>
      </c>
      <c r="S1362" s="104">
        <f t="shared" si="116"/>
        <v>0.16666666666666666</v>
      </c>
      <c r="T1362" s="103">
        <v>0</v>
      </c>
      <c r="Y1362" s="105"/>
    </row>
    <row r="1363" spans="1:25" s="48" customFormat="1" ht="16.5" thickTop="1" thickBot="1">
      <c r="A1363" s="99"/>
      <c r="B1363" s="100"/>
      <c r="C1363" s="100">
        <v>32</v>
      </c>
      <c r="D1363" s="101">
        <v>734885</v>
      </c>
      <c r="E1363" s="101" t="s">
        <v>216</v>
      </c>
      <c r="F1363" s="101" t="s">
        <v>96</v>
      </c>
      <c r="G1363" s="101">
        <v>79.5</v>
      </c>
      <c r="H1363" s="101">
        <v>0</v>
      </c>
      <c r="I1363" s="101">
        <v>0</v>
      </c>
      <c r="J1363" s="102">
        <v>0</v>
      </c>
      <c r="K1363" s="102">
        <v>0</v>
      </c>
      <c r="L1363" s="102">
        <v>0</v>
      </c>
      <c r="M1363" s="102">
        <v>0</v>
      </c>
      <c r="N1363" s="102"/>
      <c r="O1363" s="102"/>
      <c r="P1363" s="102"/>
      <c r="Q1363" s="102"/>
      <c r="R1363" s="103">
        <f t="shared" si="115"/>
        <v>0</v>
      </c>
      <c r="S1363" s="104">
        <f t="shared" si="116"/>
        <v>0</v>
      </c>
      <c r="T1363" s="103">
        <v>0</v>
      </c>
      <c r="Y1363" s="105"/>
    </row>
    <row r="1364" spans="1:25" s="48" customFormat="1" ht="16.5" thickTop="1" thickBot="1">
      <c r="A1364" s="99"/>
      <c r="B1364" s="100"/>
      <c r="C1364" s="100">
        <v>33</v>
      </c>
      <c r="D1364" s="101">
        <v>734886</v>
      </c>
      <c r="E1364" s="101" t="s">
        <v>217</v>
      </c>
      <c r="F1364" s="101" t="s">
        <v>97</v>
      </c>
      <c r="G1364" s="101">
        <v>59.5</v>
      </c>
      <c r="H1364" s="101">
        <v>0</v>
      </c>
      <c r="I1364" s="101">
        <v>0</v>
      </c>
      <c r="J1364" s="102">
        <v>0</v>
      </c>
      <c r="K1364" s="102">
        <v>0</v>
      </c>
      <c r="L1364" s="102">
        <v>0</v>
      </c>
      <c r="M1364" s="102">
        <v>0</v>
      </c>
      <c r="N1364" s="102"/>
      <c r="O1364" s="102"/>
      <c r="P1364" s="102"/>
      <c r="Q1364" s="102"/>
      <c r="R1364" s="103">
        <f t="shared" si="115"/>
        <v>0</v>
      </c>
      <c r="S1364" s="104">
        <f t="shared" si="116"/>
        <v>0</v>
      </c>
      <c r="T1364" s="103">
        <v>1</v>
      </c>
      <c r="Y1364" s="105"/>
    </row>
    <row r="1365" spans="1:25" s="48" customFormat="1" ht="16.5" thickTop="1" thickBot="1">
      <c r="A1365" s="99"/>
      <c r="B1365" s="100"/>
      <c r="C1365" s="100">
        <v>34</v>
      </c>
      <c r="D1365" s="101">
        <v>734887</v>
      </c>
      <c r="E1365" s="101" t="s">
        <v>218</v>
      </c>
      <c r="F1365" s="101" t="s">
        <v>98</v>
      </c>
      <c r="G1365" s="101">
        <v>59.5</v>
      </c>
      <c r="H1365" s="101">
        <v>0</v>
      </c>
      <c r="I1365" s="101">
        <v>0</v>
      </c>
      <c r="J1365" s="102">
        <v>0</v>
      </c>
      <c r="K1365" s="102">
        <v>0</v>
      </c>
      <c r="L1365" s="102">
        <v>0</v>
      </c>
      <c r="M1365" s="102">
        <v>0</v>
      </c>
      <c r="N1365" s="102"/>
      <c r="O1365" s="102"/>
      <c r="P1365" s="102"/>
      <c r="Q1365" s="102"/>
      <c r="R1365" s="103">
        <f t="shared" si="115"/>
        <v>0</v>
      </c>
      <c r="S1365" s="104">
        <f t="shared" si="116"/>
        <v>0</v>
      </c>
      <c r="T1365" s="103">
        <v>1</v>
      </c>
      <c r="Y1365" s="105"/>
    </row>
    <row r="1366" spans="1:25" s="48" customFormat="1" ht="16.5" thickTop="1" thickBot="1">
      <c r="A1366" s="99"/>
      <c r="B1366" s="100"/>
      <c r="C1366" s="100">
        <v>35</v>
      </c>
      <c r="D1366" s="101">
        <v>734888</v>
      </c>
      <c r="E1366" s="101" t="s">
        <v>219</v>
      </c>
      <c r="F1366" s="101" t="s">
        <v>99</v>
      </c>
      <c r="G1366" s="101">
        <v>59.5</v>
      </c>
      <c r="H1366" s="101">
        <v>0</v>
      </c>
      <c r="I1366" s="101">
        <v>0</v>
      </c>
      <c r="J1366" s="102">
        <v>0</v>
      </c>
      <c r="K1366" s="102">
        <v>0</v>
      </c>
      <c r="L1366" s="102">
        <v>0</v>
      </c>
      <c r="M1366" s="102">
        <v>0</v>
      </c>
      <c r="N1366" s="102"/>
      <c r="O1366" s="102"/>
      <c r="P1366" s="102"/>
      <c r="Q1366" s="102"/>
      <c r="R1366" s="103">
        <f t="shared" si="115"/>
        <v>0</v>
      </c>
      <c r="S1366" s="104">
        <f t="shared" si="116"/>
        <v>0</v>
      </c>
      <c r="T1366" s="103">
        <v>0</v>
      </c>
      <c r="Y1366" s="105"/>
    </row>
    <row r="1367" spans="1:25" s="48" customFormat="1" ht="16.5" thickTop="1" thickBot="1">
      <c r="A1367" s="99"/>
      <c r="B1367" s="100"/>
      <c r="C1367" s="100">
        <v>36</v>
      </c>
      <c r="D1367" s="101">
        <v>734889</v>
      </c>
      <c r="E1367" s="101" t="s">
        <v>220</v>
      </c>
      <c r="F1367" s="101" t="s">
        <v>100</v>
      </c>
      <c r="G1367" s="101">
        <v>119.5</v>
      </c>
      <c r="H1367" s="101">
        <v>0</v>
      </c>
      <c r="I1367" s="101">
        <v>0</v>
      </c>
      <c r="J1367" s="102">
        <v>0</v>
      </c>
      <c r="K1367" s="102">
        <v>0</v>
      </c>
      <c r="L1367" s="102">
        <v>0</v>
      </c>
      <c r="M1367" s="102">
        <v>0</v>
      </c>
      <c r="N1367" s="102"/>
      <c r="O1367" s="102"/>
      <c r="P1367" s="102"/>
      <c r="Q1367" s="102"/>
      <c r="R1367" s="103">
        <f t="shared" si="115"/>
        <v>0</v>
      </c>
      <c r="S1367" s="104">
        <f t="shared" si="116"/>
        <v>0</v>
      </c>
      <c r="T1367" s="103">
        <v>0</v>
      </c>
      <c r="Y1367" s="105"/>
    </row>
    <row r="1368" spans="1:25" s="48" customFormat="1" ht="16.5" thickTop="1" thickBot="1">
      <c r="A1368" s="99"/>
      <c r="B1368" s="100"/>
      <c r="C1368" s="100">
        <v>37</v>
      </c>
      <c r="D1368" s="101">
        <v>734890</v>
      </c>
      <c r="E1368" s="101" t="s">
        <v>221</v>
      </c>
      <c r="F1368" s="101" t="s">
        <v>101</v>
      </c>
      <c r="G1368" s="101">
        <v>119.5</v>
      </c>
      <c r="H1368" s="101">
        <v>0</v>
      </c>
      <c r="I1368" s="101">
        <v>0</v>
      </c>
      <c r="J1368" s="102">
        <v>0</v>
      </c>
      <c r="K1368" s="102">
        <v>0</v>
      </c>
      <c r="L1368" s="102">
        <v>0</v>
      </c>
      <c r="M1368" s="102">
        <v>0</v>
      </c>
      <c r="N1368" s="102"/>
      <c r="O1368" s="102"/>
      <c r="P1368" s="102"/>
      <c r="Q1368" s="102"/>
      <c r="R1368" s="103">
        <f t="shared" si="115"/>
        <v>0</v>
      </c>
      <c r="S1368" s="104">
        <f t="shared" si="116"/>
        <v>0</v>
      </c>
      <c r="T1368" s="103">
        <v>0</v>
      </c>
      <c r="Y1368" s="105"/>
    </row>
    <row r="1369" spans="1:25" s="48" customFormat="1" ht="16.5" thickTop="1" thickBot="1">
      <c r="A1369" s="99"/>
      <c r="B1369" s="100"/>
      <c r="C1369" s="100">
        <v>38</v>
      </c>
      <c r="D1369" s="101">
        <v>734891</v>
      </c>
      <c r="E1369" s="101" t="s">
        <v>222</v>
      </c>
      <c r="F1369" s="101" t="s">
        <v>102</v>
      </c>
      <c r="G1369" s="101">
        <v>119.5</v>
      </c>
      <c r="H1369" s="101">
        <v>0</v>
      </c>
      <c r="I1369" s="101">
        <v>0</v>
      </c>
      <c r="J1369" s="102">
        <v>0</v>
      </c>
      <c r="K1369" s="102">
        <v>0</v>
      </c>
      <c r="L1369" s="102">
        <v>0</v>
      </c>
      <c r="M1369" s="102">
        <v>0</v>
      </c>
      <c r="N1369" s="102"/>
      <c r="O1369" s="102"/>
      <c r="P1369" s="102"/>
      <c r="Q1369" s="102"/>
      <c r="R1369" s="103">
        <f t="shared" si="115"/>
        <v>0</v>
      </c>
      <c r="S1369" s="104">
        <f t="shared" si="116"/>
        <v>0</v>
      </c>
      <c r="T1369" s="103">
        <v>0</v>
      </c>
      <c r="Y1369" s="105"/>
    </row>
    <row r="1370" spans="1:25" s="48" customFormat="1" ht="16.5" thickTop="1" thickBot="1">
      <c r="A1370" s="99"/>
      <c r="B1370" s="100"/>
      <c r="C1370" s="100">
        <v>39</v>
      </c>
      <c r="D1370" s="101">
        <v>734892</v>
      </c>
      <c r="E1370" s="101" t="s">
        <v>223</v>
      </c>
      <c r="F1370" s="101" t="s">
        <v>103</v>
      </c>
      <c r="G1370" s="101">
        <v>109.5</v>
      </c>
      <c r="H1370" s="101">
        <v>0</v>
      </c>
      <c r="I1370" s="101">
        <v>0</v>
      </c>
      <c r="J1370" s="102">
        <v>0</v>
      </c>
      <c r="K1370" s="102">
        <v>0</v>
      </c>
      <c r="L1370" s="102">
        <v>0</v>
      </c>
      <c r="M1370" s="102">
        <v>0</v>
      </c>
      <c r="N1370" s="102"/>
      <c r="O1370" s="102"/>
      <c r="P1370" s="102"/>
      <c r="Q1370" s="102"/>
      <c r="R1370" s="103">
        <f t="shared" si="115"/>
        <v>0</v>
      </c>
      <c r="S1370" s="104">
        <f t="shared" si="116"/>
        <v>0</v>
      </c>
      <c r="T1370" s="103">
        <v>1</v>
      </c>
      <c r="Y1370" s="105"/>
    </row>
    <row r="1371" spans="1:25" s="48" customFormat="1" ht="16.5" thickTop="1" thickBot="1">
      <c r="A1371" s="99"/>
      <c r="B1371" s="100"/>
      <c r="C1371" s="100">
        <v>40</v>
      </c>
      <c r="D1371" s="101">
        <v>734893</v>
      </c>
      <c r="E1371" s="101" t="s">
        <v>224</v>
      </c>
      <c r="F1371" s="101" t="s">
        <v>104</v>
      </c>
      <c r="G1371" s="101">
        <v>109.5</v>
      </c>
      <c r="H1371" s="101">
        <v>0</v>
      </c>
      <c r="I1371" s="101">
        <v>0</v>
      </c>
      <c r="J1371" s="102">
        <v>0</v>
      </c>
      <c r="K1371" s="102">
        <v>0</v>
      </c>
      <c r="L1371" s="102">
        <v>0</v>
      </c>
      <c r="M1371" s="102">
        <v>0</v>
      </c>
      <c r="N1371" s="102"/>
      <c r="O1371" s="102"/>
      <c r="P1371" s="102"/>
      <c r="Q1371" s="102"/>
      <c r="R1371" s="103">
        <f t="shared" si="115"/>
        <v>0</v>
      </c>
      <c r="S1371" s="104">
        <f t="shared" si="116"/>
        <v>0</v>
      </c>
      <c r="T1371" s="103">
        <v>1</v>
      </c>
      <c r="Y1371" s="105"/>
    </row>
    <row r="1372" spans="1:25" s="48" customFormat="1" ht="16.5" thickTop="1" thickBot="1">
      <c r="A1372" s="99"/>
      <c r="B1372" s="100"/>
      <c r="C1372" s="100">
        <v>41</v>
      </c>
      <c r="D1372" s="101">
        <v>734894</v>
      </c>
      <c r="E1372" s="101" t="s">
        <v>225</v>
      </c>
      <c r="F1372" s="101" t="s">
        <v>105</v>
      </c>
      <c r="G1372" s="101">
        <v>109.5</v>
      </c>
      <c r="H1372" s="101">
        <v>0</v>
      </c>
      <c r="I1372" s="101">
        <v>0</v>
      </c>
      <c r="J1372" s="102">
        <v>0</v>
      </c>
      <c r="K1372" s="102">
        <v>0</v>
      </c>
      <c r="L1372" s="102">
        <v>0</v>
      </c>
      <c r="M1372" s="102">
        <v>0</v>
      </c>
      <c r="N1372" s="102"/>
      <c r="O1372" s="102"/>
      <c r="P1372" s="102"/>
      <c r="Q1372" s="102"/>
      <c r="R1372" s="103">
        <f t="shared" si="115"/>
        <v>0</v>
      </c>
      <c r="S1372" s="104">
        <f t="shared" si="116"/>
        <v>0</v>
      </c>
      <c r="T1372" s="103">
        <v>0</v>
      </c>
      <c r="Y1372" s="105"/>
    </row>
    <row r="1373" spans="1:25" s="48" customFormat="1" ht="16.5" thickTop="1" thickBot="1">
      <c r="A1373" s="99"/>
      <c r="B1373" s="100"/>
      <c r="C1373" s="100">
        <v>42</v>
      </c>
      <c r="D1373" s="101">
        <v>734895</v>
      </c>
      <c r="E1373" s="101" t="s">
        <v>226</v>
      </c>
      <c r="F1373" s="101" t="s">
        <v>106</v>
      </c>
      <c r="G1373" s="101">
        <v>44.5</v>
      </c>
      <c r="H1373" s="101">
        <v>0</v>
      </c>
      <c r="I1373" s="101">
        <v>0</v>
      </c>
      <c r="J1373" s="102">
        <v>0</v>
      </c>
      <c r="K1373" s="102">
        <v>0</v>
      </c>
      <c r="L1373" s="102">
        <v>1</v>
      </c>
      <c r="M1373" s="102">
        <v>0</v>
      </c>
      <c r="N1373" s="102"/>
      <c r="O1373" s="102"/>
      <c r="P1373" s="102"/>
      <c r="Q1373" s="102"/>
      <c r="R1373" s="103">
        <f t="shared" si="115"/>
        <v>1</v>
      </c>
      <c r="S1373" s="104">
        <f t="shared" si="116"/>
        <v>0.16666666666666666</v>
      </c>
      <c r="T1373" s="103">
        <v>2</v>
      </c>
      <c r="Y1373" s="105"/>
    </row>
    <row r="1374" spans="1:25" s="48" customFormat="1" ht="16.5" thickTop="1" thickBot="1">
      <c r="A1374" s="99"/>
      <c r="B1374" s="100"/>
      <c r="C1374" s="100">
        <v>43</v>
      </c>
      <c r="D1374" s="101">
        <v>734896</v>
      </c>
      <c r="E1374" s="101" t="s">
        <v>227</v>
      </c>
      <c r="F1374" s="101" t="s">
        <v>107</v>
      </c>
      <c r="G1374" s="101">
        <v>49.5</v>
      </c>
      <c r="H1374" s="101">
        <v>0</v>
      </c>
      <c r="I1374" s="101">
        <v>0</v>
      </c>
      <c r="J1374" s="102">
        <v>0</v>
      </c>
      <c r="K1374" s="102">
        <v>0</v>
      </c>
      <c r="L1374" s="102">
        <v>0</v>
      </c>
      <c r="M1374" s="102">
        <v>0</v>
      </c>
      <c r="N1374" s="102"/>
      <c r="O1374" s="102"/>
      <c r="P1374" s="102"/>
      <c r="Q1374" s="102"/>
      <c r="R1374" s="103">
        <f t="shared" si="115"/>
        <v>0</v>
      </c>
      <c r="S1374" s="104">
        <f t="shared" si="116"/>
        <v>0</v>
      </c>
      <c r="T1374" s="103">
        <v>0</v>
      </c>
      <c r="Y1374" s="105"/>
    </row>
    <row r="1375" spans="1:25" s="48" customFormat="1" ht="16.5" thickTop="1" thickBot="1">
      <c r="A1375" s="99"/>
      <c r="B1375" s="100"/>
      <c r="C1375" s="100">
        <v>44</v>
      </c>
      <c r="D1375" s="101">
        <v>734897</v>
      </c>
      <c r="E1375" s="101" t="s">
        <v>228</v>
      </c>
      <c r="F1375" s="101" t="s">
        <v>108</v>
      </c>
      <c r="G1375" s="101">
        <v>49.5</v>
      </c>
      <c r="H1375" s="101">
        <v>0</v>
      </c>
      <c r="I1375" s="101">
        <v>0</v>
      </c>
      <c r="J1375" s="102">
        <v>0</v>
      </c>
      <c r="K1375" s="102">
        <v>0</v>
      </c>
      <c r="L1375" s="102">
        <v>0</v>
      </c>
      <c r="M1375" s="102">
        <v>0</v>
      </c>
      <c r="N1375" s="102"/>
      <c r="O1375" s="102"/>
      <c r="P1375" s="102"/>
      <c r="Q1375" s="102"/>
      <c r="R1375" s="103">
        <f t="shared" si="115"/>
        <v>0</v>
      </c>
      <c r="S1375" s="104">
        <f t="shared" si="116"/>
        <v>0</v>
      </c>
      <c r="T1375" s="103">
        <v>0</v>
      </c>
      <c r="Y1375" s="105"/>
    </row>
    <row r="1376" spans="1:25" s="48" customFormat="1" ht="16.5" thickTop="1" thickBot="1">
      <c r="A1376" s="99"/>
      <c r="B1376" s="100"/>
      <c r="C1376" s="100">
        <v>45</v>
      </c>
      <c r="D1376" s="101">
        <v>734898</v>
      </c>
      <c r="E1376" s="101" t="s">
        <v>229</v>
      </c>
      <c r="F1376" s="101" t="s">
        <v>109</v>
      </c>
      <c r="G1376" s="101">
        <v>49.5</v>
      </c>
      <c r="H1376" s="101">
        <v>0</v>
      </c>
      <c r="I1376" s="101">
        <v>0</v>
      </c>
      <c r="J1376" s="102">
        <v>0</v>
      </c>
      <c r="K1376" s="102">
        <v>0</v>
      </c>
      <c r="L1376" s="102">
        <v>0</v>
      </c>
      <c r="M1376" s="102">
        <v>0</v>
      </c>
      <c r="N1376" s="102"/>
      <c r="O1376" s="102"/>
      <c r="P1376" s="102"/>
      <c r="Q1376" s="102"/>
      <c r="R1376" s="103">
        <f t="shared" si="115"/>
        <v>0</v>
      </c>
      <c r="S1376" s="104">
        <f t="shared" si="116"/>
        <v>0</v>
      </c>
      <c r="T1376" s="103">
        <v>0</v>
      </c>
      <c r="Y1376" s="105"/>
    </row>
    <row r="1377" spans="1:25" s="48" customFormat="1" ht="16.5" thickTop="1" thickBot="1">
      <c r="A1377" s="99"/>
      <c r="B1377" s="100"/>
      <c r="C1377" s="100">
        <v>46</v>
      </c>
      <c r="D1377" s="101">
        <v>734899</v>
      </c>
      <c r="E1377" s="101" t="s">
        <v>230</v>
      </c>
      <c r="F1377" s="101" t="s">
        <v>110</v>
      </c>
      <c r="G1377" s="101">
        <v>49.5</v>
      </c>
      <c r="H1377" s="101">
        <v>0</v>
      </c>
      <c r="I1377" s="101">
        <v>0</v>
      </c>
      <c r="J1377" s="102">
        <v>0</v>
      </c>
      <c r="K1377" s="102">
        <v>0</v>
      </c>
      <c r="L1377" s="102">
        <v>0</v>
      </c>
      <c r="M1377" s="102">
        <v>0</v>
      </c>
      <c r="N1377" s="102"/>
      <c r="O1377" s="102"/>
      <c r="P1377" s="102"/>
      <c r="Q1377" s="102"/>
      <c r="R1377" s="103">
        <f t="shared" si="115"/>
        <v>0</v>
      </c>
      <c r="S1377" s="104">
        <f t="shared" si="116"/>
        <v>0</v>
      </c>
      <c r="T1377" s="103">
        <v>1</v>
      </c>
      <c r="Y1377" s="105"/>
    </row>
    <row r="1378" spans="1:25" s="48" customFormat="1" ht="16.5" thickTop="1" thickBot="1">
      <c r="A1378" s="99"/>
      <c r="B1378" s="100"/>
      <c r="C1378" s="100">
        <v>47</v>
      </c>
      <c r="D1378" s="101">
        <v>734900</v>
      </c>
      <c r="E1378" s="101" t="s">
        <v>231</v>
      </c>
      <c r="F1378" s="101" t="s">
        <v>111</v>
      </c>
      <c r="G1378" s="101">
        <v>39.5</v>
      </c>
      <c r="H1378" s="101">
        <v>0</v>
      </c>
      <c r="I1378" s="101">
        <v>0</v>
      </c>
      <c r="J1378" s="102">
        <v>0</v>
      </c>
      <c r="K1378" s="102">
        <v>0</v>
      </c>
      <c r="L1378" s="102">
        <v>0</v>
      </c>
      <c r="M1378" s="102">
        <v>0</v>
      </c>
      <c r="N1378" s="102"/>
      <c r="O1378" s="102"/>
      <c r="P1378" s="102"/>
      <c r="Q1378" s="102"/>
      <c r="R1378" s="103">
        <f t="shared" si="115"/>
        <v>0</v>
      </c>
      <c r="S1378" s="104">
        <f t="shared" si="116"/>
        <v>0</v>
      </c>
      <c r="T1378" s="103">
        <v>0</v>
      </c>
      <c r="Y1378" s="105"/>
    </row>
    <row r="1379" spans="1:25" s="48" customFormat="1" ht="16.5" thickTop="1" thickBot="1">
      <c r="A1379" s="99"/>
      <c r="B1379" s="100"/>
      <c r="C1379" s="100">
        <v>48</v>
      </c>
      <c r="D1379" s="101">
        <v>734901</v>
      </c>
      <c r="E1379" s="101" t="s">
        <v>232</v>
      </c>
      <c r="F1379" s="101" t="s">
        <v>112</v>
      </c>
      <c r="G1379" s="101">
        <v>39.5</v>
      </c>
      <c r="H1379" s="101">
        <v>0</v>
      </c>
      <c r="I1379" s="101">
        <v>0</v>
      </c>
      <c r="J1379" s="102">
        <v>0</v>
      </c>
      <c r="K1379" s="102">
        <v>0</v>
      </c>
      <c r="L1379" s="102">
        <v>0</v>
      </c>
      <c r="M1379" s="102">
        <v>0</v>
      </c>
      <c r="N1379" s="102"/>
      <c r="O1379" s="102"/>
      <c r="P1379" s="102"/>
      <c r="Q1379" s="102"/>
      <c r="R1379" s="103">
        <f t="shared" si="115"/>
        <v>0</v>
      </c>
      <c r="S1379" s="104">
        <f t="shared" si="116"/>
        <v>0</v>
      </c>
      <c r="T1379" s="103">
        <v>0</v>
      </c>
      <c r="Y1379" s="105"/>
    </row>
    <row r="1380" spans="1:25" s="48" customFormat="1" ht="16.5" thickTop="1" thickBot="1">
      <c r="A1380" s="99"/>
      <c r="B1380" s="100"/>
      <c r="C1380" s="100">
        <v>49</v>
      </c>
      <c r="D1380" s="101">
        <v>734902</v>
      </c>
      <c r="E1380" s="101" t="s">
        <v>233</v>
      </c>
      <c r="F1380" s="101" t="s">
        <v>113</v>
      </c>
      <c r="G1380" s="101">
        <v>104.5</v>
      </c>
      <c r="H1380" s="101">
        <v>0</v>
      </c>
      <c r="I1380" s="101">
        <v>0</v>
      </c>
      <c r="J1380" s="102">
        <v>0</v>
      </c>
      <c r="K1380" s="102">
        <v>0</v>
      </c>
      <c r="L1380" s="102">
        <v>0</v>
      </c>
      <c r="M1380" s="102">
        <v>0</v>
      </c>
      <c r="N1380" s="102"/>
      <c r="O1380" s="102"/>
      <c r="P1380" s="102"/>
      <c r="Q1380" s="102"/>
      <c r="R1380" s="103">
        <f t="shared" si="115"/>
        <v>0</v>
      </c>
      <c r="S1380" s="104">
        <f t="shared" si="116"/>
        <v>0</v>
      </c>
      <c r="T1380" s="103">
        <v>1</v>
      </c>
      <c r="Y1380" s="105"/>
    </row>
    <row r="1381" spans="1:25" s="48" customFormat="1" ht="16.5" thickTop="1" thickBot="1">
      <c r="A1381" s="99"/>
      <c r="B1381" s="100"/>
      <c r="C1381" s="100">
        <v>50</v>
      </c>
      <c r="D1381" s="101">
        <v>734903</v>
      </c>
      <c r="E1381" s="101" t="s">
        <v>234</v>
      </c>
      <c r="F1381" s="101" t="s">
        <v>114</v>
      </c>
      <c r="G1381" s="101">
        <v>169.5</v>
      </c>
      <c r="H1381" s="101">
        <v>0</v>
      </c>
      <c r="I1381" s="101">
        <v>0</v>
      </c>
      <c r="J1381" s="102">
        <v>0</v>
      </c>
      <c r="K1381" s="102">
        <v>0</v>
      </c>
      <c r="L1381" s="102">
        <v>0</v>
      </c>
      <c r="M1381" s="102">
        <v>0</v>
      </c>
      <c r="N1381" s="102"/>
      <c r="O1381" s="102"/>
      <c r="P1381" s="102"/>
      <c r="Q1381" s="102"/>
      <c r="R1381" s="103">
        <f t="shared" si="115"/>
        <v>0</v>
      </c>
      <c r="S1381" s="104">
        <f t="shared" si="116"/>
        <v>0</v>
      </c>
      <c r="T1381" s="103">
        <v>1</v>
      </c>
      <c r="Y1381" s="105"/>
    </row>
    <row r="1382" spans="1:25" s="48" customFormat="1" ht="16.5" thickTop="1" thickBot="1">
      <c r="A1382" s="99"/>
      <c r="B1382" s="100"/>
      <c r="C1382" s="100">
        <v>51</v>
      </c>
      <c r="D1382" s="101">
        <v>734904</v>
      </c>
      <c r="E1382" s="101" t="s">
        <v>235</v>
      </c>
      <c r="F1382" s="101" t="s">
        <v>115</v>
      </c>
      <c r="G1382" s="101">
        <v>59.5</v>
      </c>
      <c r="H1382" s="101">
        <v>0</v>
      </c>
      <c r="I1382" s="101">
        <v>0</v>
      </c>
      <c r="J1382" s="102">
        <v>0</v>
      </c>
      <c r="K1382" s="102">
        <v>0</v>
      </c>
      <c r="L1382" s="102">
        <v>0</v>
      </c>
      <c r="M1382" s="102">
        <v>0</v>
      </c>
      <c r="N1382" s="102"/>
      <c r="O1382" s="102"/>
      <c r="P1382" s="102"/>
      <c r="Q1382" s="102"/>
      <c r="R1382" s="103">
        <f t="shared" si="115"/>
        <v>0</v>
      </c>
      <c r="S1382" s="104">
        <f t="shared" si="116"/>
        <v>0</v>
      </c>
      <c r="T1382" s="103">
        <v>1</v>
      </c>
      <c r="Y1382" s="105"/>
    </row>
    <row r="1383" spans="1:25" s="48" customFormat="1" ht="16.5" thickTop="1" thickBot="1">
      <c r="A1383" s="99"/>
      <c r="B1383" s="100"/>
      <c r="C1383" s="100">
        <v>52</v>
      </c>
      <c r="D1383" s="101">
        <v>734905</v>
      </c>
      <c r="E1383" s="101" t="s">
        <v>236</v>
      </c>
      <c r="F1383" s="101" t="s">
        <v>116</v>
      </c>
      <c r="G1383" s="101">
        <v>114.5</v>
      </c>
      <c r="H1383" s="101">
        <v>0</v>
      </c>
      <c r="I1383" s="101">
        <v>0</v>
      </c>
      <c r="J1383" s="102">
        <v>0</v>
      </c>
      <c r="K1383" s="102">
        <v>0</v>
      </c>
      <c r="L1383" s="102">
        <v>0</v>
      </c>
      <c r="M1383" s="102">
        <v>0</v>
      </c>
      <c r="N1383" s="102"/>
      <c r="O1383" s="102"/>
      <c r="P1383" s="102"/>
      <c r="Q1383" s="102"/>
      <c r="R1383" s="103">
        <f t="shared" si="115"/>
        <v>0</v>
      </c>
      <c r="S1383" s="104">
        <f t="shared" si="116"/>
        <v>0</v>
      </c>
      <c r="T1383" s="103">
        <v>1</v>
      </c>
      <c r="Y1383" s="105"/>
    </row>
    <row r="1384" spans="1:25" s="48" customFormat="1" ht="16.5" thickTop="1" thickBot="1">
      <c r="A1384" s="99"/>
      <c r="B1384" s="100"/>
      <c r="C1384" s="100">
        <v>53</v>
      </c>
      <c r="D1384" s="101">
        <v>734906</v>
      </c>
      <c r="E1384" s="101" t="s">
        <v>237</v>
      </c>
      <c r="F1384" s="101" t="s">
        <v>117</v>
      </c>
      <c r="G1384" s="101">
        <v>49.5</v>
      </c>
      <c r="H1384" s="101">
        <v>0</v>
      </c>
      <c r="I1384" s="101">
        <v>0</v>
      </c>
      <c r="J1384" s="102">
        <v>0</v>
      </c>
      <c r="K1384" s="102">
        <v>0</v>
      </c>
      <c r="L1384" s="102">
        <v>0</v>
      </c>
      <c r="M1384" s="102">
        <v>0</v>
      </c>
      <c r="N1384" s="102"/>
      <c r="O1384" s="102"/>
      <c r="P1384" s="102"/>
      <c r="Q1384" s="102"/>
      <c r="R1384" s="103">
        <f t="shared" si="115"/>
        <v>0</v>
      </c>
      <c r="S1384" s="104">
        <f t="shared" si="116"/>
        <v>0</v>
      </c>
      <c r="T1384" s="103">
        <v>6</v>
      </c>
      <c r="Y1384" s="105"/>
    </row>
    <row r="1385" spans="1:25" s="48" customFormat="1" ht="16.5" thickTop="1" thickBot="1">
      <c r="A1385" s="99"/>
      <c r="B1385" s="100"/>
      <c r="C1385" s="100">
        <v>54</v>
      </c>
      <c r="D1385" s="101">
        <v>734907</v>
      </c>
      <c r="E1385" s="101" t="s">
        <v>238</v>
      </c>
      <c r="F1385" s="101" t="s">
        <v>118</v>
      </c>
      <c r="G1385" s="101">
        <v>24.5</v>
      </c>
      <c r="H1385" s="101">
        <v>0</v>
      </c>
      <c r="I1385" s="101">
        <v>0</v>
      </c>
      <c r="J1385" s="102">
        <v>0</v>
      </c>
      <c r="K1385" s="102">
        <v>0</v>
      </c>
      <c r="L1385" s="102">
        <v>0</v>
      </c>
      <c r="M1385" s="102">
        <v>0</v>
      </c>
      <c r="N1385" s="102"/>
      <c r="O1385" s="102"/>
      <c r="P1385" s="102"/>
      <c r="Q1385" s="102"/>
      <c r="R1385" s="103">
        <f t="shared" si="115"/>
        <v>0</v>
      </c>
      <c r="S1385" s="104">
        <f t="shared" si="116"/>
        <v>0</v>
      </c>
      <c r="T1385" s="103">
        <v>0</v>
      </c>
      <c r="Y1385" s="105"/>
    </row>
    <row r="1386" spans="1:25" s="48" customFormat="1" ht="16.5" thickTop="1" thickBot="1">
      <c r="A1386" s="99"/>
      <c r="B1386" s="100"/>
      <c r="C1386" s="100">
        <v>55</v>
      </c>
      <c r="D1386" s="101">
        <v>734909</v>
      </c>
      <c r="E1386" s="101" t="s">
        <v>239</v>
      </c>
      <c r="F1386" s="101" t="s">
        <v>119</v>
      </c>
      <c r="G1386" s="101">
        <v>24.5</v>
      </c>
      <c r="H1386" s="101">
        <v>0</v>
      </c>
      <c r="I1386" s="101">
        <v>1</v>
      </c>
      <c r="J1386" s="102">
        <v>0</v>
      </c>
      <c r="K1386" s="102">
        <v>0</v>
      </c>
      <c r="L1386" s="102">
        <v>0</v>
      </c>
      <c r="M1386" s="102">
        <v>0</v>
      </c>
      <c r="N1386" s="102"/>
      <c r="O1386" s="102"/>
      <c r="P1386" s="102"/>
      <c r="Q1386" s="102"/>
      <c r="R1386" s="103">
        <f t="shared" si="115"/>
        <v>1</v>
      </c>
      <c r="S1386" s="104">
        <f t="shared" si="116"/>
        <v>0.16666666666666666</v>
      </c>
      <c r="T1386" s="103">
        <v>2</v>
      </c>
      <c r="Y1386" s="105"/>
    </row>
    <row r="1387" spans="1:25" s="48" customFormat="1" ht="16.5" thickTop="1" thickBot="1">
      <c r="A1387" s="99"/>
      <c r="B1387" s="100"/>
      <c r="C1387" s="100">
        <v>56</v>
      </c>
      <c r="D1387" s="101">
        <v>734910</v>
      </c>
      <c r="E1387" s="101" t="s">
        <v>240</v>
      </c>
      <c r="F1387" s="101" t="s">
        <v>120</v>
      </c>
      <c r="G1387" s="101">
        <v>24.5</v>
      </c>
      <c r="H1387" s="101">
        <v>0</v>
      </c>
      <c r="I1387" s="101">
        <v>0</v>
      </c>
      <c r="J1387" s="102">
        <v>0</v>
      </c>
      <c r="K1387" s="102">
        <v>0</v>
      </c>
      <c r="L1387" s="102">
        <v>0</v>
      </c>
      <c r="M1387" s="102">
        <v>0</v>
      </c>
      <c r="N1387" s="102"/>
      <c r="O1387" s="102"/>
      <c r="P1387" s="102"/>
      <c r="Q1387" s="102"/>
      <c r="R1387" s="103">
        <f t="shared" si="115"/>
        <v>0</v>
      </c>
      <c r="S1387" s="104">
        <f t="shared" si="116"/>
        <v>0</v>
      </c>
      <c r="T1387" s="103">
        <v>0</v>
      </c>
      <c r="Y1387" s="105"/>
    </row>
    <row r="1388" spans="1:25" s="48" customFormat="1" ht="16.5" thickTop="1" thickBot="1">
      <c r="A1388" s="99"/>
      <c r="B1388" s="100"/>
      <c r="C1388" s="100">
        <v>57</v>
      </c>
      <c r="D1388" s="101">
        <v>734911</v>
      </c>
      <c r="E1388" s="101" t="s">
        <v>241</v>
      </c>
      <c r="F1388" s="101" t="s">
        <v>121</v>
      </c>
      <c r="G1388" s="101">
        <v>24.5</v>
      </c>
      <c r="H1388" s="101">
        <v>0</v>
      </c>
      <c r="I1388" s="101">
        <v>0</v>
      </c>
      <c r="J1388" s="102">
        <v>0</v>
      </c>
      <c r="K1388" s="102">
        <v>0</v>
      </c>
      <c r="L1388" s="102">
        <v>0</v>
      </c>
      <c r="M1388" s="102">
        <v>0</v>
      </c>
      <c r="N1388" s="102"/>
      <c r="O1388" s="102"/>
      <c r="P1388" s="102"/>
      <c r="Q1388" s="102"/>
      <c r="R1388" s="103">
        <f t="shared" si="115"/>
        <v>0</v>
      </c>
      <c r="S1388" s="104">
        <f t="shared" si="116"/>
        <v>0</v>
      </c>
      <c r="T1388" s="103">
        <v>1</v>
      </c>
      <c r="Y1388" s="105"/>
    </row>
    <row r="1389" spans="1:25" s="48" customFormat="1" ht="16.5" thickTop="1" thickBot="1">
      <c r="A1389" s="99"/>
      <c r="B1389" s="100"/>
      <c r="C1389" s="100">
        <v>58</v>
      </c>
      <c r="D1389" s="101">
        <v>734912</v>
      </c>
      <c r="E1389" s="101" t="s">
        <v>242</v>
      </c>
      <c r="F1389" s="101" t="s">
        <v>122</v>
      </c>
      <c r="G1389" s="101">
        <v>24.5</v>
      </c>
      <c r="H1389" s="101">
        <v>0</v>
      </c>
      <c r="I1389" s="101">
        <v>0</v>
      </c>
      <c r="J1389" s="102">
        <v>0</v>
      </c>
      <c r="K1389" s="102">
        <v>0</v>
      </c>
      <c r="L1389" s="102">
        <v>0</v>
      </c>
      <c r="M1389" s="102">
        <v>0</v>
      </c>
      <c r="N1389" s="102"/>
      <c r="O1389" s="102"/>
      <c r="P1389" s="102"/>
      <c r="Q1389" s="102"/>
      <c r="R1389" s="103">
        <f t="shared" si="115"/>
        <v>0</v>
      </c>
      <c r="S1389" s="104">
        <f t="shared" si="116"/>
        <v>0</v>
      </c>
      <c r="T1389" s="103">
        <v>0</v>
      </c>
      <c r="Y1389" s="105"/>
    </row>
    <row r="1390" spans="1:25" s="48" customFormat="1" ht="16.5" thickTop="1" thickBot="1">
      <c r="A1390" s="99"/>
      <c r="B1390" s="100"/>
      <c r="C1390" s="100">
        <v>59</v>
      </c>
      <c r="D1390" s="101">
        <v>734913</v>
      </c>
      <c r="E1390" s="101" t="s">
        <v>243</v>
      </c>
      <c r="F1390" s="101" t="s">
        <v>120</v>
      </c>
      <c r="G1390" s="101">
        <v>24.5</v>
      </c>
      <c r="H1390" s="101">
        <v>0</v>
      </c>
      <c r="I1390" s="101">
        <v>0</v>
      </c>
      <c r="J1390" s="102">
        <v>0</v>
      </c>
      <c r="K1390" s="102">
        <v>0</v>
      </c>
      <c r="L1390" s="102">
        <v>0</v>
      </c>
      <c r="M1390" s="102">
        <v>0</v>
      </c>
      <c r="N1390" s="102"/>
      <c r="O1390" s="102"/>
      <c r="P1390" s="102"/>
      <c r="Q1390" s="102"/>
      <c r="R1390" s="103">
        <f t="shared" si="115"/>
        <v>0</v>
      </c>
      <c r="S1390" s="104">
        <f t="shared" si="116"/>
        <v>0</v>
      </c>
      <c r="T1390" s="103">
        <v>0</v>
      </c>
      <c r="Y1390" s="105"/>
    </row>
    <row r="1391" spans="1:25" s="48" customFormat="1" ht="16.5" thickTop="1" thickBot="1">
      <c r="A1391" s="99"/>
      <c r="B1391" s="100"/>
      <c r="C1391" s="100">
        <v>60</v>
      </c>
      <c r="D1391" s="101">
        <v>734914</v>
      </c>
      <c r="E1391" s="101" t="s">
        <v>244</v>
      </c>
      <c r="F1391" s="101" t="s">
        <v>123</v>
      </c>
      <c r="G1391" s="101">
        <v>24.5</v>
      </c>
      <c r="H1391" s="101">
        <v>0</v>
      </c>
      <c r="I1391" s="101">
        <v>0</v>
      </c>
      <c r="J1391" s="102">
        <v>0</v>
      </c>
      <c r="K1391" s="102">
        <v>0</v>
      </c>
      <c r="L1391" s="102">
        <v>0</v>
      </c>
      <c r="M1391" s="102">
        <v>0</v>
      </c>
      <c r="N1391" s="102"/>
      <c r="O1391" s="102"/>
      <c r="P1391" s="102"/>
      <c r="Q1391" s="102"/>
      <c r="R1391" s="103">
        <f t="shared" si="115"/>
        <v>0</v>
      </c>
      <c r="S1391" s="104">
        <f t="shared" si="116"/>
        <v>0</v>
      </c>
      <c r="T1391" s="103">
        <v>1</v>
      </c>
      <c r="Y1391" s="105"/>
    </row>
    <row r="1392" spans="1:25" s="48" customFormat="1" ht="16.5" thickTop="1" thickBot="1">
      <c r="A1392" s="99"/>
      <c r="B1392" s="100"/>
      <c r="C1392" s="100">
        <v>61</v>
      </c>
      <c r="D1392" s="101">
        <v>734915</v>
      </c>
      <c r="E1392" s="101" t="s">
        <v>245</v>
      </c>
      <c r="F1392" s="101" t="s">
        <v>124</v>
      </c>
      <c r="G1392" s="101">
        <v>24.5</v>
      </c>
      <c r="H1392" s="101">
        <v>0</v>
      </c>
      <c r="I1392" s="101">
        <v>0</v>
      </c>
      <c r="J1392" s="102">
        <v>0</v>
      </c>
      <c r="K1392" s="102">
        <v>0</v>
      </c>
      <c r="L1392" s="102">
        <v>0</v>
      </c>
      <c r="M1392" s="102">
        <v>0</v>
      </c>
      <c r="N1392" s="102"/>
      <c r="O1392" s="102"/>
      <c r="P1392" s="102"/>
      <c r="Q1392" s="102"/>
      <c r="R1392" s="103">
        <f t="shared" si="115"/>
        <v>0</v>
      </c>
      <c r="S1392" s="104">
        <f t="shared" si="116"/>
        <v>0</v>
      </c>
      <c r="T1392" s="103">
        <v>0</v>
      </c>
      <c r="Y1392" s="105"/>
    </row>
    <row r="1393" spans="1:25" s="48" customFormat="1" ht="16.5" thickTop="1" thickBot="1">
      <c r="A1393" s="99"/>
      <c r="B1393" s="100"/>
      <c r="C1393" s="100">
        <v>62</v>
      </c>
      <c r="D1393" s="101">
        <v>734916</v>
      </c>
      <c r="E1393" s="101" t="s">
        <v>246</v>
      </c>
      <c r="F1393" s="101" t="s">
        <v>125</v>
      </c>
      <c r="G1393" s="101">
        <v>29.5</v>
      </c>
      <c r="H1393" s="101">
        <v>0</v>
      </c>
      <c r="I1393" s="101">
        <v>0</v>
      </c>
      <c r="J1393" s="102">
        <v>0</v>
      </c>
      <c r="K1393" s="102">
        <v>0</v>
      </c>
      <c r="L1393" s="102">
        <v>0</v>
      </c>
      <c r="M1393" s="102">
        <v>0</v>
      </c>
      <c r="N1393" s="102"/>
      <c r="O1393" s="102"/>
      <c r="P1393" s="102"/>
      <c r="Q1393" s="102"/>
      <c r="R1393" s="103">
        <f t="shared" si="115"/>
        <v>0</v>
      </c>
      <c r="S1393" s="104">
        <f t="shared" si="116"/>
        <v>0</v>
      </c>
      <c r="T1393" s="103">
        <v>1</v>
      </c>
      <c r="Y1393" s="105"/>
    </row>
    <row r="1394" spans="1:25" s="48" customFormat="1" ht="16.5" thickTop="1" thickBot="1">
      <c r="A1394" s="99"/>
      <c r="B1394" s="100"/>
      <c r="C1394" s="100">
        <v>63</v>
      </c>
      <c r="D1394" s="101">
        <v>734917</v>
      </c>
      <c r="E1394" s="101" t="s">
        <v>247</v>
      </c>
      <c r="F1394" s="101" t="s">
        <v>126</v>
      </c>
      <c r="G1394" s="101">
        <v>29.5</v>
      </c>
      <c r="H1394" s="101">
        <v>0</v>
      </c>
      <c r="I1394" s="101">
        <v>0</v>
      </c>
      <c r="J1394" s="102">
        <v>0</v>
      </c>
      <c r="K1394" s="102">
        <v>0</v>
      </c>
      <c r="L1394" s="102">
        <v>0</v>
      </c>
      <c r="M1394" s="102">
        <v>0</v>
      </c>
      <c r="N1394" s="102"/>
      <c r="O1394" s="102"/>
      <c r="P1394" s="102"/>
      <c r="Q1394" s="102"/>
      <c r="R1394" s="103">
        <f t="shared" si="115"/>
        <v>0</v>
      </c>
      <c r="S1394" s="104">
        <f t="shared" si="116"/>
        <v>0</v>
      </c>
      <c r="T1394" s="103">
        <v>1</v>
      </c>
      <c r="Y1394" s="105"/>
    </row>
    <row r="1395" spans="1:25" s="48" customFormat="1" ht="16.5" thickTop="1" thickBot="1">
      <c r="A1395" s="99"/>
      <c r="B1395" s="100"/>
      <c r="C1395" s="100">
        <v>64</v>
      </c>
      <c r="D1395" s="101">
        <v>734918</v>
      </c>
      <c r="E1395" s="101" t="s">
        <v>248</v>
      </c>
      <c r="F1395" s="101" t="s">
        <v>127</v>
      </c>
      <c r="G1395" s="101">
        <v>44.5</v>
      </c>
      <c r="H1395" s="101">
        <v>0</v>
      </c>
      <c r="I1395" s="101">
        <v>0</v>
      </c>
      <c r="J1395" s="102">
        <v>0</v>
      </c>
      <c r="K1395" s="102">
        <v>0</v>
      </c>
      <c r="L1395" s="102">
        <v>0</v>
      </c>
      <c r="M1395" s="102">
        <v>0</v>
      </c>
      <c r="N1395" s="102"/>
      <c r="O1395" s="102"/>
      <c r="P1395" s="102"/>
      <c r="Q1395" s="102"/>
      <c r="R1395" s="103">
        <f t="shared" si="115"/>
        <v>0</v>
      </c>
      <c r="S1395" s="104">
        <f t="shared" si="116"/>
        <v>0</v>
      </c>
      <c r="T1395" s="103">
        <v>1</v>
      </c>
      <c r="Y1395" s="105"/>
    </row>
    <row r="1396" spans="1:25" s="48" customFormat="1" ht="16.5" thickTop="1" thickBot="1">
      <c r="A1396" s="99"/>
      <c r="B1396" s="100"/>
      <c r="C1396" s="100">
        <v>65</v>
      </c>
      <c r="D1396" s="101">
        <v>734920</v>
      </c>
      <c r="E1396" s="101" t="s">
        <v>249</v>
      </c>
      <c r="F1396" s="101" t="s">
        <v>128</v>
      </c>
      <c r="G1396" s="101">
        <v>34.5</v>
      </c>
      <c r="H1396" s="101">
        <v>0</v>
      </c>
      <c r="I1396" s="101">
        <v>0</v>
      </c>
      <c r="J1396" s="102">
        <v>0</v>
      </c>
      <c r="K1396" s="102">
        <v>0</v>
      </c>
      <c r="L1396" s="102">
        <v>0</v>
      </c>
      <c r="M1396" s="102">
        <v>0</v>
      </c>
      <c r="N1396" s="102"/>
      <c r="O1396" s="102"/>
      <c r="P1396" s="102"/>
      <c r="Q1396" s="102"/>
      <c r="R1396" s="103">
        <f t="shared" si="115"/>
        <v>0</v>
      </c>
      <c r="S1396" s="104">
        <f t="shared" si="116"/>
        <v>0</v>
      </c>
      <c r="T1396" s="103">
        <v>0</v>
      </c>
      <c r="Y1396" s="105"/>
    </row>
    <row r="1397" spans="1:25" s="48" customFormat="1" ht="16.5" thickTop="1" thickBot="1">
      <c r="A1397" s="99"/>
      <c r="B1397" s="100"/>
      <c r="C1397" s="100">
        <v>66</v>
      </c>
      <c r="D1397" s="101">
        <v>734921</v>
      </c>
      <c r="E1397" s="101" t="s">
        <v>250</v>
      </c>
      <c r="F1397" s="101" t="s">
        <v>129</v>
      </c>
      <c r="G1397" s="101">
        <v>34.5</v>
      </c>
      <c r="H1397" s="101">
        <v>0</v>
      </c>
      <c r="I1397" s="101">
        <v>0</v>
      </c>
      <c r="J1397" s="102">
        <v>0</v>
      </c>
      <c r="K1397" s="102">
        <v>0</v>
      </c>
      <c r="L1397" s="102">
        <v>0</v>
      </c>
      <c r="M1397" s="102">
        <v>0</v>
      </c>
      <c r="N1397" s="102"/>
      <c r="O1397" s="102"/>
      <c r="P1397" s="102"/>
      <c r="Q1397" s="102"/>
      <c r="R1397" s="103">
        <f t="shared" si="115"/>
        <v>0</v>
      </c>
      <c r="S1397" s="104">
        <f t="shared" ref="S1397:S1461" si="117">AVERAGE(H1397:Q1397)</f>
        <v>0</v>
      </c>
      <c r="T1397" s="103">
        <v>0</v>
      </c>
      <c r="Y1397" s="105"/>
    </row>
    <row r="1398" spans="1:25" s="48" customFormat="1" ht="16.5" thickTop="1" thickBot="1">
      <c r="A1398" s="99"/>
      <c r="B1398" s="100"/>
      <c r="C1398" s="100">
        <v>67</v>
      </c>
      <c r="D1398" s="101">
        <v>734922</v>
      </c>
      <c r="E1398" s="101" t="s">
        <v>251</v>
      </c>
      <c r="F1398" s="101" t="s">
        <v>130</v>
      </c>
      <c r="G1398" s="101">
        <v>34.5</v>
      </c>
      <c r="H1398" s="101">
        <v>0</v>
      </c>
      <c r="I1398" s="101">
        <v>0</v>
      </c>
      <c r="J1398" s="102">
        <v>0</v>
      </c>
      <c r="K1398" s="102">
        <v>0</v>
      </c>
      <c r="L1398" s="102">
        <v>0</v>
      </c>
      <c r="M1398" s="102">
        <v>0</v>
      </c>
      <c r="N1398" s="102"/>
      <c r="O1398" s="102"/>
      <c r="P1398" s="102"/>
      <c r="Q1398" s="102"/>
      <c r="R1398" s="103">
        <f t="shared" si="115"/>
        <v>0</v>
      </c>
      <c r="S1398" s="104">
        <f t="shared" si="117"/>
        <v>0</v>
      </c>
      <c r="T1398" s="103">
        <v>0</v>
      </c>
      <c r="Y1398" s="105"/>
    </row>
    <row r="1399" spans="1:25" s="48" customFormat="1" ht="16.5" thickTop="1" thickBot="1">
      <c r="A1399" s="99"/>
      <c r="B1399" s="100"/>
      <c r="C1399" s="100">
        <v>68</v>
      </c>
      <c r="D1399" s="101">
        <v>734923</v>
      </c>
      <c r="E1399" s="101" t="s">
        <v>252</v>
      </c>
      <c r="F1399" s="101" t="s">
        <v>131</v>
      </c>
      <c r="G1399" s="101">
        <v>29.5</v>
      </c>
      <c r="H1399" s="101">
        <v>0</v>
      </c>
      <c r="I1399" s="101">
        <v>0</v>
      </c>
      <c r="J1399" s="102">
        <v>0</v>
      </c>
      <c r="K1399" s="102">
        <v>0</v>
      </c>
      <c r="L1399" s="102">
        <v>0</v>
      </c>
      <c r="M1399" s="102">
        <v>0</v>
      </c>
      <c r="N1399" s="102"/>
      <c r="O1399" s="102"/>
      <c r="P1399" s="102"/>
      <c r="Q1399" s="102"/>
      <c r="R1399" s="103">
        <f t="shared" si="115"/>
        <v>0</v>
      </c>
      <c r="S1399" s="104">
        <f t="shared" si="117"/>
        <v>0</v>
      </c>
      <c r="T1399" s="103">
        <v>0</v>
      </c>
      <c r="Y1399" s="105"/>
    </row>
    <row r="1400" spans="1:25" s="48" customFormat="1" ht="16.5" thickTop="1" thickBot="1">
      <c r="A1400" s="99"/>
      <c r="B1400" s="100"/>
      <c r="C1400" s="100">
        <v>69</v>
      </c>
      <c r="D1400" s="101">
        <v>734924</v>
      </c>
      <c r="E1400" s="101" t="s">
        <v>253</v>
      </c>
      <c r="F1400" s="101" t="s">
        <v>132</v>
      </c>
      <c r="G1400" s="101">
        <v>29.5</v>
      </c>
      <c r="H1400" s="101">
        <v>0</v>
      </c>
      <c r="I1400" s="101">
        <v>0</v>
      </c>
      <c r="J1400" s="102">
        <v>0</v>
      </c>
      <c r="K1400" s="102">
        <v>0</v>
      </c>
      <c r="L1400" s="102">
        <v>0</v>
      </c>
      <c r="M1400" s="102">
        <v>0</v>
      </c>
      <c r="N1400" s="102"/>
      <c r="O1400" s="102"/>
      <c r="P1400" s="102"/>
      <c r="Q1400" s="102"/>
      <c r="R1400" s="103">
        <f t="shared" si="115"/>
        <v>0</v>
      </c>
      <c r="S1400" s="104">
        <f t="shared" si="117"/>
        <v>0</v>
      </c>
      <c r="T1400" s="103">
        <v>0</v>
      </c>
      <c r="Y1400" s="105"/>
    </row>
    <row r="1401" spans="1:25" s="48" customFormat="1" ht="16.5" thickTop="1" thickBot="1">
      <c r="A1401" s="99"/>
      <c r="B1401" s="100"/>
      <c r="C1401" s="100">
        <v>70</v>
      </c>
      <c r="D1401" s="101">
        <v>734925</v>
      </c>
      <c r="E1401" s="101" t="s">
        <v>254</v>
      </c>
      <c r="F1401" s="101" t="s">
        <v>133</v>
      </c>
      <c r="G1401" s="101">
        <v>29.5</v>
      </c>
      <c r="H1401" s="101">
        <v>0</v>
      </c>
      <c r="I1401" s="101">
        <v>0</v>
      </c>
      <c r="J1401" s="102">
        <v>0</v>
      </c>
      <c r="K1401" s="102">
        <v>0</v>
      </c>
      <c r="L1401" s="102">
        <v>0</v>
      </c>
      <c r="M1401" s="102">
        <v>0</v>
      </c>
      <c r="N1401" s="102"/>
      <c r="O1401" s="102"/>
      <c r="P1401" s="102"/>
      <c r="Q1401" s="102"/>
      <c r="R1401" s="103">
        <f t="shared" si="115"/>
        <v>0</v>
      </c>
      <c r="S1401" s="104">
        <f t="shared" si="117"/>
        <v>0</v>
      </c>
      <c r="T1401" s="103">
        <v>0</v>
      </c>
      <c r="Y1401" s="105"/>
    </row>
    <row r="1402" spans="1:25" s="48" customFormat="1" ht="16.5" thickTop="1" thickBot="1">
      <c r="A1402" s="99"/>
      <c r="B1402" s="100"/>
      <c r="C1402" s="100">
        <v>71</v>
      </c>
      <c r="D1402" s="101">
        <v>734926</v>
      </c>
      <c r="E1402" s="101" t="s">
        <v>255</v>
      </c>
      <c r="F1402" s="101" t="s">
        <v>134</v>
      </c>
      <c r="G1402" s="101">
        <v>24.5</v>
      </c>
      <c r="H1402" s="101">
        <v>0</v>
      </c>
      <c r="I1402" s="101">
        <v>0</v>
      </c>
      <c r="J1402" s="102">
        <v>0</v>
      </c>
      <c r="K1402" s="102">
        <v>0</v>
      </c>
      <c r="L1402" s="102">
        <v>0</v>
      </c>
      <c r="M1402" s="102">
        <v>0</v>
      </c>
      <c r="N1402" s="102"/>
      <c r="O1402" s="102"/>
      <c r="P1402" s="102"/>
      <c r="Q1402" s="102"/>
      <c r="R1402" s="103">
        <f t="shared" si="115"/>
        <v>0</v>
      </c>
      <c r="S1402" s="104">
        <f t="shared" si="117"/>
        <v>0</v>
      </c>
      <c r="T1402" s="103">
        <v>0</v>
      </c>
      <c r="Y1402" s="105"/>
    </row>
    <row r="1403" spans="1:25" s="48" customFormat="1" ht="16.5" thickTop="1" thickBot="1">
      <c r="A1403" s="99"/>
      <c r="B1403" s="100"/>
      <c r="C1403" s="100">
        <v>72</v>
      </c>
      <c r="D1403" s="101">
        <v>734927</v>
      </c>
      <c r="E1403" s="101" t="s">
        <v>256</v>
      </c>
      <c r="F1403" s="101" t="s">
        <v>135</v>
      </c>
      <c r="G1403" s="101">
        <v>24.5</v>
      </c>
      <c r="H1403" s="101">
        <v>0</v>
      </c>
      <c r="I1403" s="101">
        <v>0</v>
      </c>
      <c r="J1403" s="102">
        <v>0</v>
      </c>
      <c r="K1403" s="102">
        <v>0</v>
      </c>
      <c r="L1403" s="102">
        <v>0</v>
      </c>
      <c r="M1403" s="102">
        <v>0</v>
      </c>
      <c r="N1403" s="102"/>
      <c r="O1403" s="102"/>
      <c r="P1403" s="102"/>
      <c r="Q1403" s="102"/>
      <c r="R1403" s="103">
        <f t="shared" si="115"/>
        <v>0</v>
      </c>
      <c r="S1403" s="104">
        <f t="shared" si="117"/>
        <v>0</v>
      </c>
      <c r="T1403" s="103">
        <v>1</v>
      </c>
      <c r="Y1403" s="105"/>
    </row>
    <row r="1404" spans="1:25" s="48" customFormat="1" ht="16.5" thickTop="1" thickBot="1">
      <c r="A1404" s="99"/>
      <c r="B1404" s="100"/>
      <c r="C1404" s="100">
        <v>73</v>
      </c>
      <c r="D1404" s="101">
        <v>734928</v>
      </c>
      <c r="E1404" s="101" t="s">
        <v>257</v>
      </c>
      <c r="F1404" s="101" t="s">
        <v>136</v>
      </c>
      <c r="G1404" s="101">
        <v>24</v>
      </c>
      <c r="H1404" s="101">
        <v>0</v>
      </c>
      <c r="I1404" s="101">
        <v>0</v>
      </c>
      <c r="J1404" s="102">
        <v>0</v>
      </c>
      <c r="K1404" s="102">
        <v>0</v>
      </c>
      <c r="L1404" s="102">
        <v>0</v>
      </c>
      <c r="M1404" s="102">
        <v>0</v>
      </c>
      <c r="N1404" s="102"/>
      <c r="O1404" s="102"/>
      <c r="P1404" s="102"/>
      <c r="Q1404" s="102"/>
      <c r="R1404" s="103">
        <f t="shared" si="115"/>
        <v>0</v>
      </c>
      <c r="S1404" s="104">
        <f t="shared" si="117"/>
        <v>0</v>
      </c>
      <c r="T1404" s="103">
        <v>0</v>
      </c>
      <c r="Y1404" s="105"/>
    </row>
    <row r="1405" spans="1:25" s="48" customFormat="1" ht="16.5" thickTop="1" thickBot="1">
      <c r="A1405" s="99"/>
      <c r="B1405" s="100"/>
      <c r="C1405" s="100">
        <v>74</v>
      </c>
      <c r="D1405" s="101">
        <v>734929</v>
      </c>
      <c r="E1405" s="101" t="s">
        <v>258</v>
      </c>
      <c r="F1405" s="101" t="s">
        <v>137</v>
      </c>
      <c r="G1405" s="101">
        <v>24.5</v>
      </c>
      <c r="H1405" s="101">
        <v>0</v>
      </c>
      <c r="I1405" s="101">
        <v>0</v>
      </c>
      <c r="J1405" s="102">
        <v>0</v>
      </c>
      <c r="K1405" s="102">
        <v>0</v>
      </c>
      <c r="L1405" s="102">
        <v>0</v>
      </c>
      <c r="M1405" s="102">
        <v>0</v>
      </c>
      <c r="N1405" s="102"/>
      <c r="O1405" s="102"/>
      <c r="P1405" s="102"/>
      <c r="Q1405" s="102"/>
      <c r="R1405" s="103">
        <f t="shared" si="115"/>
        <v>0</v>
      </c>
      <c r="S1405" s="104">
        <f t="shared" si="117"/>
        <v>0</v>
      </c>
      <c r="T1405" s="103">
        <v>0</v>
      </c>
      <c r="Y1405" s="105"/>
    </row>
    <row r="1406" spans="1:25" s="48" customFormat="1" ht="16.5" thickTop="1" thickBot="1">
      <c r="A1406" s="99"/>
      <c r="B1406" s="100"/>
      <c r="C1406" s="100">
        <v>75</v>
      </c>
      <c r="D1406" s="101">
        <v>734930</v>
      </c>
      <c r="E1406" s="101" t="s">
        <v>259</v>
      </c>
      <c r="F1406" s="101" t="s">
        <v>138</v>
      </c>
      <c r="G1406" s="101">
        <v>24.5</v>
      </c>
      <c r="H1406" s="101">
        <v>0</v>
      </c>
      <c r="I1406" s="101">
        <v>0</v>
      </c>
      <c r="J1406" s="102">
        <v>0</v>
      </c>
      <c r="K1406" s="102">
        <v>0</v>
      </c>
      <c r="L1406" s="102">
        <v>0</v>
      </c>
      <c r="M1406" s="102">
        <v>0</v>
      </c>
      <c r="N1406" s="102"/>
      <c r="O1406" s="102"/>
      <c r="P1406" s="102"/>
      <c r="Q1406" s="102"/>
      <c r="R1406" s="103">
        <f t="shared" si="115"/>
        <v>0</v>
      </c>
      <c r="S1406" s="104">
        <f t="shared" si="117"/>
        <v>0</v>
      </c>
      <c r="T1406" s="103">
        <v>0</v>
      </c>
      <c r="Y1406" s="105"/>
    </row>
    <row r="1407" spans="1:25" s="48" customFormat="1" ht="16.5" thickTop="1" thickBot="1">
      <c r="A1407" s="99"/>
      <c r="B1407" s="100"/>
      <c r="C1407" s="100">
        <v>76</v>
      </c>
      <c r="D1407" s="101">
        <v>734931</v>
      </c>
      <c r="E1407" s="101" t="s">
        <v>260</v>
      </c>
      <c r="F1407" s="101" t="s">
        <v>139</v>
      </c>
      <c r="G1407" s="101">
        <v>24.5</v>
      </c>
      <c r="H1407" s="101">
        <v>0</v>
      </c>
      <c r="I1407" s="101">
        <v>0</v>
      </c>
      <c r="J1407" s="102">
        <v>0</v>
      </c>
      <c r="K1407" s="102">
        <v>0</v>
      </c>
      <c r="L1407" s="102">
        <v>0</v>
      </c>
      <c r="M1407" s="102">
        <v>0</v>
      </c>
      <c r="N1407" s="102"/>
      <c r="O1407" s="102"/>
      <c r="P1407" s="102"/>
      <c r="Q1407" s="102"/>
      <c r="R1407" s="103">
        <f t="shared" si="115"/>
        <v>0</v>
      </c>
      <c r="S1407" s="104">
        <f t="shared" si="117"/>
        <v>0</v>
      </c>
      <c r="T1407" s="103">
        <v>0</v>
      </c>
      <c r="Y1407" s="105"/>
    </row>
    <row r="1408" spans="1:25" s="48" customFormat="1" ht="16.5" thickTop="1" thickBot="1">
      <c r="A1408" s="99"/>
      <c r="B1408" s="100"/>
      <c r="C1408" s="100">
        <v>77</v>
      </c>
      <c r="D1408" s="101">
        <v>734933</v>
      </c>
      <c r="E1408" s="101" t="s">
        <v>261</v>
      </c>
      <c r="F1408" s="101" t="s">
        <v>140</v>
      </c>
      <c r="G1408" s="101">
        <v>24.5</v>
      </c>
      <c r="H1408" s="101">
        <v>0</v>
      </c>
      <c r="I1408" s="101">
        <v>0</v>
      </c>
      <c r="J1408" s="102">
        <v>0</v>
      </c>
      <c r="K1408" s="102">
        <v>0</v>
      </c>
      <c r="L1408" s="102">
        <v>0</v>
      </c>
      <c r="M1408" s="102">
        <v>0</v>
      </c>
      <c r="N1408" s="102"/>
      <c r="O1408" s="102"/>
      <c r="P1408" s="102"/>
      <c r="Q1408" s="102"/>
      <c r="R1408" s="103">
        <f t="shared" si="115"/>
        <v>0</v>
      </c>
      <c r="S1408" s="104">
        <f t="shared" si="117"/>
        <v>0</v>
      </c>
      <c r="T1408" s="103">
        <v>0</v>
      </c>
      <c r="Y1408" s="105"/>
    </row>
    <row r="1409" spans="1:25" s="48" customFormat="1" ht="16.5" thickTop="1" thickBot="1">
      <c r="A1409" s="99"/>
      <c r="B1409" s="100"/>
      <c r="C1409" s="100">
        <v>78</v>
      </c>
      <c r="D1409" s="101">
        <v>734934</v>
      </c>
      <c r="E1409" s="101" t="s">
        <v>262</v>
      </c>
      <c r="F1409" s="101" t="s">
        <v>141</v>
      </c>
      <c r="G1409" s="101">
        <v>24.5</v>
      </c>
      <c r="H1409" s="101">
        <v>0</v>
      </c>
      <c r="I1409" s="101">
        <v>0</v>
      </c>
      <c r="J1409" s="102">
        <v>0</v>
      </c>
      <c r="K1409" s="102">
        <v>0</v>
      </c>
      <c r="L1409" s="102">
        <v>0</v>
      </c>
      <c r="M1409" s="102">
        <v>0</v>
      </c>
      <c r="N1409" s="102"/>
      <c r="O1409" s="102"/>
      <c r="P1409" s="102"/>
      <c r="Q1409" s="102"/>
      <c r="R1409" s="103">
        <f t="shared" si="115"/>
        <v>0</v>
      </c>
      <c r="S1409" s="104">
        <f t="shared" si="117"/>
        <v>0</v>
      </c>
      <c r="T1409" s="103">
        <v>0</v>
      </c>
      <c r="Y1409" s="105"/>
    </row>
    <row r="1410" spans="1:25" s="48" customFormat="1" ht="16.5" thickTop="1" thickBot="1">
      <c r="A1410" s="99"/>
      <c r="B1410" s="100"/>
      <c r="C1410" s="100">
        <v>79</v>
      </c>
      <c r="D1410" s="101">
        <v>734935</v>
      </c>
      <c r="E1410" s="101" t="s">
        <v>263</v>
      </c>
      <c r="F1410" s="101" t="s">
        <v>142</v>
      </c>
      <c r="G1410" s="101">
        <v>29.5</v>
      </c>
      <c r="H1410" s="101">
        <v>0</v>
      </c>
      <c r="I1410" s="101">
        <v>0</v>
      </c>
      <c r="J1410" s="102">
        <v>0</v>
      </c>
      <c r="K1410" s="102">
        <v>0</v>
      </c>
      <c r="L1410" s="102">
        <v>0</v>
      </c>
      <c r="M1410" s="102">
        <v>0</v>
      </c>
      <c r="N1410" s="102"/>
      <c r="O1410" s="102"/>
      <c r="P1410" s="102"/>
      <c r="Q1410" s="102"/>
      <c r="R1410" s="103">
        <f t="shared" si="115"/>
        <v>0</v>
      </c>
      <c r="S1410" s="104">
        <f t="shared" si="117"/>
        <v>0</v>
      </c>
      <c r="T1410" s="103">
        <v>0</v>
      </c>
      <c r="Y1410" s="105"/>
    </row>
    <row r="1411" spans="1:25" s="48" customFormat="1" ht="16.5" thickTop="1" thickBot="1">
      <c r="A1411" s="99"/>
      <c r="B1411" s="100"/>
      <c r="C1411" s="100">
        <v>80</v>
      </c>
      <c r="D1411" s="101">
        <v>734936</v>
      </c>
      <c r="E1411" s="101" t="s">
        <v>264</v>
      </c>
      <c r="F1411" s="101" t="s">
        <v>143</v>
      </c>
      <c r="G1411" s="101">
        <v>29.5</v>
      </c>
      <c r="H1411" s="101">
        <v>0</v>
      </c>
      <c r="I1411" s="101">
        <v>0</v>
      </c>
      <c r="J1411" s="102">
        <v>0</v>
      </c>
      <c r="K1411" s="102">
        <v>0</v>
      </c>
      <c r="L1411" s="102">
        <v>0</v>
      </c>
      <c r="M1411" s="102">
        <v>0</v>
      </c>
      <c r="N1411" s="102"/>
      <c r="O1411" s="102"/>
      <c r="P1411" s="102"/>
      <c r="Q1411" s="102"/>
      <c r="R1411" s="103">
        <f t="shared" si="115"/>
        <v>0</v>
      </c>
      <c r="S1411" s="104">
        <f t="shared" si="117"/>
        <v>0</v>
      </c>
      <c r="T1411" s="103">
        <v>0</v>
      </c>
      <c r="Y1411" s="105"/>
    </row>
    <row r="1412" spans="1:25" s="48" customFormat="1" ht="16.5" thickTop="1" thickBot="1">
      <c r="A1412" s="99"/>
      <c r="B1412" s="100"/>
      <c r="C1412" s="100">
        <v>81</v>
      </c>
      <c r="D1412" s="101">
        <v>734937</v>
      </c>
      <c r="E1412" s="101" t="s">
        <v>265</v>
      </c>
      <c r="F1412" s="101" t="s">
        <v>144</v>
      </c>
      <c r="G1412" s="101">
        <v>69.5</v>
      </c>
      <c r="H1412" s="101">
        <v>0</v>
      </c>
      <c r="I1412" s="101">
        <v>0</v>
      </c>
      <c r="J1412" s="102">
        <v>0</v>
      </c>
      <c r="K1412" s="102">
        <v>0</v>
      </c>
      <c r="L1412" s="102">
        <v>0</v>
      </c>
      <c r="M1412" s="102">
        <v>0</v>
      </c>
      <c r="N1412" s="102"/>
      <c r="O1412" s="102"/>
      <c r="P1412" s="102"/>
      <c r="Q1412" s="102"/>
      <c r="R1412" s="103">
        <f t="shared" si="115"/>
        <v>0</v>
      </c>
      <c r="S1412" s="104">
        <f t="shared" si="117"/>
        <v>0</v>
      </c>
      <c r="T1412" s="103">
        <v>0</v>
      </c>
      <c r="Y1412" s="105"/>
    </row>
    <row r="1413" spans="1:25" s="48" customFormat="1" ht="16.5" thickTop="1" thickBot="1">
      <c r="A1413" s="99"/>
      <c r="B1413" s="100"/>
      <c r="C1413" s="100">
        <v>82</v>
      </c>
      <c r="D1413" s="101">
        <v>734938</v>
      </c>
      <c r="E1413" s="101" t="s">
        <v>266</v>
      </c>
      <c r="F1413" s="101" t="s">
        <v>145</v>
      </c>
      <c r="G1413" s="101">
        <v>69.5</v>
      </c>
      <c r="H1413" s="101">
        <v>0</v>
      </c>
      <c r="I1413" s="101">
        <v>0</v>
      </c>
      <c r="J1413" s="102">
        <v>0</v>
      </c>
      <c r="K1413" s="102">
        <v>0</v>
      </c>
      <c r="L1413" s="102">
        <v>0</v>
      </c>
      <c r="M1413" s="102">
        <v>0</v>
      </c>
      <c r="N1413" s="102"/>
      <c r="O1413" s="102"/>
      <c r="P1413" s="102"/>
      <c r="Q1413" s="102"/>
      <c r="R1413" s="103">
        <f t="shared" si="115"/>
        <v>0</v>
      </c>
      <c r="S1413" s="104">
        <f t="shared" si="117"/>
        <v>0</v>
      </c>
      <c r="T1413" s="103">
        <v>0</v>
      </c>
      <c r="Y1413" s="105"/>
    </row>
    <row r="1414" spans="1:25" s="48" customFormat="1" ht="16.5" thickTop="1" thickBot="1">
      <c r="A1414" s="99"/>
      <c r="B1414" s="100"/>
      <c r="C1414" s="100">
        <v>83</v>
      </c>
      <c r="D1414" s="101">
        <v>734939</v>
      </c>
      <c r="E1414" s="101" t="s">
        <v>267</v>
      </c>
      <c r="F1414" s="101" t="s">
        <v>146</v>
      </c>
      <c r="G1414" s="101">
        <v>109.5</v>
      </c>
      <c r="H1414" s="101">
        <v>0</v>
      </c>
      <c r="I1414" s="101">
        <v>0</v>
      </c>
      <c r="J1414" s="102">
        <v>0</v>
      </c>
      <c r="K1414" s="102">
        <v>0</v>
      </c>
      <c r="L1414" s="102">
        <v>0</v>
      </c>
      <c r="M1414" s="102">
        <v>0</v>
      </c>
      <c r="N1414" s="102"/>
      <c r="O1414" s="102"/>
      <c r="P1414" s="102"/>
      <c r="Q1414" s="102"/>
      <c r="R1414" s="103">
        <f t="shared" si="115"/>
        <v>0</v>
      </c>
      <c r="S1414" s="104">
        <f t="shared" si="117"/>
        <v>0</v>
      </c>
      <c r="T1414" s="103">
        <v>1</v>
      </c>
      <c r="Y1414" s="105"/>
    </row>
    <row r="1415" spans="1:25" s="48" customFormat="1" ht="16.5" thickTop="1" thickBot="1">
      <c r="A1415" s="99"/>
      <c r="B1415" s="100"/>
      <c r="C1415" s="100">
        <v>84</v>
      </c>
      <c r="D1415" s="101">
        <v>734940</v>
      </c>
      <c r="E1415" s="101" t="s">
        <v>268</v>
      </c>
      <c r="F1415" s="101" t="s">
        <v>147</v>
      </c>
      <c r="G1415" s="101">
        <v>44.5</v>
      </c>
      <c r="H1415" s="101">
        <v>0</v>
      </c>
      <c r="I1415" s="101">
        <v>0</v>
      </c>
      <c r="J1415" s="102">
        <v>0</v>
      </c>
      <c r="K1415" s="102">
        <v>0</v>
      </c>
      <c r="L1415" s="102">
        <v>0</v>
      </c>
      <c r="M1415" s="102">
        <v>0</v>
      </c>
      <c r="N1415" s="102"/>
      <c r="O1415" s="102"/>
      <c r="P1415" s="102"/>
      <c r="Q1415" s="102"/>
      <c r="R1415" s="103">
        <f t="shared" si="115"/>
        <v>0</v>
      </c>
      <c r="S1415" s="104">
        <f t="shared" si="117"/>
        <v>0</v>
      </c>
      <c r="T1415" s="103">
        <v>0</v>
      </c>
      <c r="Y1415" s="105"/>
    </row>
    <row r="1416" spans="1:25" s="48" customFormat="1" ht="16.5" thickTop="1" thickBot="1">
      <c r="A1416" s="99"/>
      <c r="B1416" s="100"/>
      <c r="C1416" s="100">
        <v>85</v>
      </c>
      <c r="D1416" s="101">
        <v>734941</v>
      </c>
      <c r="E1416" s="101" t="s">
        <v>269</v>
      </c>
      <c r="F1416" s="101" t="s">
        <v>148</v>
      </c>
      <c r="G1416" s="101">
        <v>44.5</v>
      </c>
      <c r="H1416" s="101">
        <v>0</v>
      </c>
      <c r="I1416" s="101">
        <v>0</v>
      </c>
      <c r="J1416" s="102">
        <v>0</v>
      </c>
      <c r="K1416" s="102">
        <v>0</v>
      </c>
      <c r="L1416" s="102">
        <v>0</v>
      </c>
      <c r="M1416" s="102">
        <v>0</v>
      </c>
      <c r="N1416" s="102"/>
      <c r="O1416" s="102"/>
      <c r="P1416" s="102"/>
      <c r="Q1416" s="102"/>
      <c r="R1416" s="103">
        <f t="shared" si="115"/>
        <v>0</v>
      </c>
      <c r="S1416" s="104">
        <f t="shared" si="117"/>
        <v>0</v>
      </c>
      <c r="T1416" s="103">
        <v>0</v>
      </c>
      <c r="Y1416" s="105"/>
    </row>
    <row r="1417" spans="1:25" s="48" customFormat="1" ht="16.5" thickTop="1" thickBot="1">
      <c r="A1417" s="99"/>
      <c r="B1417" s="100"/>
      <c r="C1417" s="100">
        <v>86</v>
      </c>
      <c r="D1417" s="101">
        <v>734942</v>
      </c>
      <c r="E1417" s="101" t="s">
        <v>270</v>
      </c>
      <c r="F1417" s="101" t="s">
        <v>149</v>
      </c>
      <c r="G1417" s="101">
        <v>24.5</v>
      </c>
      <c r="H1417" s="101">
        <v>0</v>
      </c>
      <c r="I1417" s="101">
        <v>0</v>
      </c>
      <c r="J1417" s="102">
        <v>0</v>
      </c>
      <c r="K1417" s="102">
        <v>0</v>
      </c>
      <c r="L1417" s="102">
        <v>0</v>
      </c>
      <c r="M1417" s="102">
        <v>0</v>
      </c>
      <c r="N1417" s="102"/>
      <c r="O1417" s="102"/>
      <c r="P1417" s="102"/>
      <c r="Q1417" s="102"/>
      <c r="R1417" s="103">
        <f t="shared" si="115"/>
        <v>0</v>
      </c>
      <c r="S1417" s="104">
        <f t="shared" si="117"/>
        <v>0</v>
      </c>
      <c r="T1417" s="103">
        <v>0</v>
      </c>
      <c r="Y1417" s="105"/>
    </row>
    <row r="1418" spans="1:25" s="48" customFormat="1" ht="16.5" thickTop="1" thickBot="1">
      <c r="A1418" s="99"/>
      <c r="B1418" s="100"/>
      <c r="C1418" s="100">
        <v>87</v>
      </c>
      <c r="D1418" s="101">
        <v>734943</v>
      </c>
      <c r="E1418" s="101" t="s">
        <v>271</v>
      </c>
      <c r="F1418" s="101" t="s">
        <v>150</v>
      </c>
      <c r="G1418" s="101">
        <v>24.5</v>
      </c>
      <c r="H1418" s="101">
        <v>0</v>
      </c>
      <c r="I1418" s="101">
        <v>0</v>
      </c>
      <c r="J1418" s="102">
        <v>0</v>
      </c>
      <c r="K1418" s="102">
        <v>0</v>
      </c>
      <c r="L1418" s="102">
        <v>0</v>
      </c>
      <c r="M1418" s="102">
        <v>0</v>
      </c>
      <c r="N1418" s="102"/>
      <c r="O1418" s="102"/>
      <c r="P1418" s="102"/>
      <c r="Q1418" s="102"/>
      <c r="R1418" s="103">
        <f t="shared" si="115"/>
        <v>0</v>
      </c>
      <c r="S1418" s="104">
        <f t="shared" si="117"/>
        <v>0</v>
      </c>
      <c r="T1418" s="103">
        <v>0</v>
      </c>
      <c r="Y1418" s="105"/>
    </row>
    <row r="1419" spans="1:25" s="48" customFormat="1" ht="16.5" thickTop="1" thickBot="1">
      <c r="A1419" s="99"/>
      <c r="B1419" s="100"/>
      <c r="C1419" s="100">
        <v>88</v>
      </c>
      <c r="D1419" s="101">
        <v>734944</v>
      </c>
      <c r="E1419" s="101" t="s">
        <v>272</v>
      </c>
      <c r="F1419" s="101" t="s">
        <v>151</v>
      </c>
      <c r="G1419" s="101">
        <v>24.5</v>
      </c>
      <c r="H1419" s="101">
        <v>0</v>
      </c>
      <c r="I1419" s="101">
        <v>0</v>
      </c>
      <c r="J1419" s="102">
        <v>0</v>
      </c>
      <c r="K1419" s="102">
        <v>0</v>
      </c>
      <c r="L1419" s="102">
        <v>0</v>
      </c>
      <c r="M1419" s="102">
        <v>0</v>
      </c>
      <c r="N1419" s="102"/>
      <c r="O1419" s="102"/>
      <c r="P1419" s="102"/>
      <c r="Q1419" s="102"/>
      <c r="R1419" s="103">
        <f t="shared" si="115"/>
        <v>0</v>
      </c>
      <c r="S1419" s="104">
        <f t="shared" si="117"/>
        <v>0</v>
      </c>
      <c r="T1419" s="103">
        <v>0</v>
      </c>
      <c r="Y1419" s="105"/>
    </row>
    <row r="1420" spans="1:25" s="48" customFormat="1" ht="16.5" thickTop="1" thickBot="1">
      <c r="A1420" s="99"/>
      <c r="B1420" s="100"/>
      <c r="C1420" s="100">
        <v>89</v>
      </c>
      <c r="D1420" s="101">
        <v>734945</v>
      </c>
      <c r="E1420" s="101" t="s">
        <v>273</v>
      </c>
      <c r="F1420" s="101" t="s">
        <v>152</v>
      </c>
      <c r="G1420" s="101">
        <v>39.5</v>
      </c>
      <c r="H1420" s="101">
        <v>0</v>
      </c>
      <c r="I1420" s="101">
        <v>0</v>
      </c>
      <c r="J1420" s="102">
        <v>0</v>
      </c>
      <c r="K1420" s="102">
        <v>0</v>
      </c>
      <c r="L1420" s="102">
        <v>0</v>
      </c>
      <c r="M1420" s="102">
        <v>0</v>
      </c>
      <c r="N1420" s="102"/>
      <c r="O1420" s="102"/>
      <c r="P1420" s="102"/>
      <c r="Q1420" s="102"/>
      <c r="R1420" s="103">
        <f t="shared" si="115"/>
        <v>0</v>
      </c>
      <c r="S1420" s="104">
        <f t="shared" si="117"/>
        <v>0</v>
      </c>
      <c r="T1420" s="103">
        <v>0</v>
      </c>
      <c r="Y1420" s="105"/>
    </row>
    <row r="1421" spans="1:25" s="48" customFormat="1" ht="16.5" thickTop="1" thickBot="1">
      <c r="A1421" s="99"/>
      <c r="B1421" s="100"/>
      <c r="C1421" s="100">
        <v>90</v>
      </c>
      <c r="D1421" s="101">
        <v>734947</v>
      </c>
      <c r="E1421" s="101" t="s">
        <v>274</v>
      </c>
      <c r="F1421" s="101" t="s">
        <v>153</v>
      </c>
      <c r="G1421" s="101">
        <v>39.5</v>
      </c>
      <c r="H1421" s="101">
        <v>0</v>
      </c>
      <c r="I1421" s="101">
        <v>0</v>
      </c>
      <c r="J1421" s="102">
        <v>0</v>
      </c>
      <c r="K1421" s="102">
        <v>0</v>
      </c>
      <c r="L1421" s="102">
        <v>0</v>
      </c>
      <c r="M1421" s="102">
        <v>0</v>
      </c>
      <c r="N1421" s="102"/>
      <c r="O1421" s="102"/>
      <c r="P1421" s="102"/>
      <c r="Q1421" s="102"/>
      <c r="R1421" s="103">
        <f t="shared" si="115"/>
        <v>0</v>
      </c>
      <c r="S1421" s="104">
        <f t="shared" si="117"/>
        <v>0</v>
      </c>
      <c r="T1421" s="103">
        <v>0</v>
      </c>
      <c r="Y1421" s="105"/>
    </row>
    <row r="1422" spans="1:25" s="48" customFormat="1" ht="16.5" thickTop="1" thickBot="1">
      <c r="A1422" s="99"/>
      <c r="B1422" s="100"/>
      <c r="C1422" s="100">
        <v>91</v>
      </c>
      <c r="D1422" s="101">
        <v>734948</v>
      </c>
      <c r="E1422" s="101" t="s">
        <v>275</v>
      </c>
      <c r="F1422" s="101" t="s">
        <v>154</v>
      </c>
      <c r="G1422" s="101">
        <v>49.5</v>
      </c>
      <c r="H1422" s="101">
        <v>0</v>
      </c>
      <c r="I1422" s="101">
        <v>0</v>
      </c>
      <c r="J1422" s="102">
        <v>0</v>
      </c>
      <c r="K1422" s="102">
        <v>0</v>
      </c>
      <c r="L1422" s="102">
        <v>0</v>
      </c>
      <c r="M1422" s="102">
        <v>0</v>
      </c>
      <c r="N1422" s="102"/>
      <c r="O1422" s="102"/>
      <c r="P1422" s="102"/>
      <c r="Q1422" s="102"/>
      <c r="R1422" s="103">
        <f t="shared" si="115"/>
        <v>0</v>
      </c>
      <c r="S1422" s="104">
        <f t="shared" si="117"/>
        <v>0</v>
      </c>
      <c r="T1422" s="103">
        <v>0</v>
      </c>
      <c r="Y1422" s="105"/>
    </row>
    <row r="1423" spans="1:25" s="48" customFormat="1" ht="16.5" thickTop="1" thickBot="1">
      <c r="A1423" s="99"/>
      <c r="B1423" s="100"/>
      <c r="C1423" s="100">
        <v>92</v>
      </c>
      <c r="D1423" s="101">
        <v>734966</v>
      </c>
      <c r="E1423" s="101" t="s">
        <v>276</v>
      </c>
      <c r="F1423" s="101" t="s">
        <v>155</v>
      </c>
      <c r="G1423" s="101">
        <v>24.5</v>
      </c>
      <c r="H1423" s="101">
        <v>0</v>
      </c>
      <c r="I1423" s="101">
        <v>0</v>
      </c>
      <c r="J1423" s="102">
        <v>0</v>
      </c>
      <c r="K1423" s="102">
        <v>0</v>
      </c>
      <c r="L1423" s="102">
        <v>0</v>
      </c>
      <c r="M1423" s="102">
        <v>0</v>
      </c>
      <c r="N1423" s="102"/>
      <c r="O1423" s="102"/>
      <c r="P1423" s="102"/>
      <c r="Q1423" s="102"/>
      <c r="R1423" s="103">
        <f t="shared" si="115"/>
        <v>0</v>
      </c>
      <c r="S1423" s="104">
        <f t="shared" si="117"/>
        <v>0</v>
      </c>
      <c r="T1423" s="103">
        <v>0</v>
      </c>
      <c r="Y1423" s="105"/>
    </row>
    <row r="1424" spans="1:25" s="48" customFormat="1" ht="16.5" thickTop="1" thickBot="1">
      <c r="A1424" s="99"/>
      <c r="B1424" s="100"/>
      <c r="C1424" s="100">
        <v>93</v>
      </c>
      <c r="D1424" s="101">
        <v>734968</v>
      </c>
      <c r="E1424" s="101" t="s">
        <v>277</v>
      </c>
      <c r="F1424" s="101" t="s">
        <v>156</v>
      </c>
      <c r="G1424" s="101">
        <v>24.5</v>
      </c>
      <c r="H1424" s="101">
        <v>0</v>
      </c>
      <c r="I1424" s="101">
        <v>0</v>
      </c>
      <c r="J1424" s="102">
        <v>0</v>
      </c>
      <c r="K1424" s="102">
        <v>0</v>
      </c>
      <c r="L1424" s="102">
        <v>0</v>
      </c>
      <c r="M1424" s="102">
        <v>0</v>
      </c>
      <c r="N1424" s="102"/>
      <c r="O1424" s="102"/>
      <c r="P1424" s="102"/>
      <c r="Q1424" s="102"/>
      <c r="R1424" s="103">
        <f t="shared" si="115"/>
        <v>0</v>
      </c>
      <c r="S1424" s="104">
        <f t="shared" si="117"/>
        <v>0</v>
      </c>
      <c r="T1424" s="103">
        <v>0</v>
      </c>
      <c r="Y1424" s="105"/>
    </row>
    <row r="1425" spans="1:25" s="48" customFormat="1" ht="16.5" thickTop="1" thickBot="1">
      <c r="A1425" s="99"/>
      <c r="B1425" s="100"/>
      <c r="C1425" s="100">
        <v>94</v>
      </c>
      <c r="D1425" s="101">
        <v>734970</v>
      </c>
      <c r="E1425" s="101" t="s">
        <v>278</v>
      </c>
      <c r="F1425" s="101" t="s">
        <v>157</v>
      </c>
      <c r="G1425" s="101">
        <v>24.5</v>
      </c>
      <c r="H1425" s="101">
        <v>0</v>
      </c>
      <c r="I1425" s="101">
        <v>0</v>
      </c>
      <c r="J1425" s="102">
        <v>0</v>
      </c>
      <c r="K1425" s="102">
        <v>0</v>
      </c>
      <c r="L1425" s="102">
        <v>0</v>
      </c>
      <c r="M1425" s="102">
        <v>0</v>
      </c>
      <c r="N1425" s="102"/>
      <c r="O1425" s="102"/>
      <c r="P1425" s="102"/>
      <c r="Q1425" s="102"/>
      <c r="R1425" s="103">
        <f t="shared" si="115"/>
        <v>0</v>
      </c>
      <c r="S1425" s="104">
        <f t="shared" si="117"/>
        <v>0</v>
      </c>
      <c r="T1425" s="103">
        <v>0</v>
      </c>
      <c r="Y1425" s="105"/>
    </row>
    <row r="1426" spans="1:25" s="48" customFormat="1" ht="16.5" thickTop="1" thickBot="1">
      <c r="A1426" s="99"/>
      <c r="B1426" s="100"/>
      <c r="C1426" s="100">
        <v>95</v>
      </c>
      <c r="D1426" s="101">
        <v>734971</v>
      </c>
      <c r="E1426" s="101" t="s">
        <v>279</v>
      </c>
      <c r="F1426" s="101" t="s">
        <v>158</v>
      </c>
      <c r="G1426" s="101">
        <v>24.5</v>
      </c>
      <c r="H1426" s="101">
        <v>0</v>
      </c>
      <c r="I1426" s="101">
        <v>0</v>
      </c>
      <c r="J1426" s="102">
        <v>0</v>
      </c>
      <c r="K1426" s="102">
        <v>0</v>
      </c>
      <c r="L1426" s="102">
        <v>0</v>
      </c>
      <c r="M1426" s="102">
        <v>0</v>
      </c>
      <c r="N1426" s="102"/>
      <c r="O1426" s="102"/>
      <c r="P1426" s="102"/>
      <c r="Q1426" s="102"/>
      <c r="R1426" s="103">
        <f t="shared" si="115"/>
        <v>0</v>
      </c>
      <c r="S1426" s="104">
        <f t="shared" si="117"/>
        <v>0</v>
      </c>
      <c r="T1426" s="103">
        <v>0</v>
      </c>
      <c r="Y1426" s="105"/>
    </row>
    <row r="1427" spans="1:25" s="48" customFormat="1" ht="16.5" thickTop="1" thickBot="1">
      <c r="A1427" s="99"/>
      <c r="B1427" s="100"/>
      <c r="C1427" s="100">
        <v>96</v>
      </c>
      <c r="D1427" s="101">
        <v>734973</v>
      </c>
      <c r="E1427" s="101" t="s">
        <v>280</v>
      </c>
      <c r="F1427" s="101" t="s">
        <v>159</v>
      </c>
      <c r="G1427" s="101">
        <v>24.5</v>
      </c>
      <c r="H1427" s="101">
        <v>0</v>
      </c>
      <c r="I1427" s="101">
        <v>0</v>
      </c>
      <c r="J1427" s="102">
        <v>0</v>
      </c>
      <c r="K1427" s="102">
        <v>0</v>
      </c>
      <c r="L1427" s="102">
        <v>0</v>
      </c>
      <c r="M1427" s="102">
        <v>0</v>
      </c>
      <c r="N1427" s="102"/>
      <c r="O1427" s="102"/>
      <c r="P1427" s="102"/>
      <c r="Q1427" s="102"/>
      <c r="R1427" s="103">
        <f t="shared" si="115"/>
        <v>0</v>
      </c>
      <c r="S1427" s="104">
        <f t="shared" si="117"/>
        <v>0</v>
      </c>
      <c r="T1427" s="103">
        <v>0</v>
      </c>
      <c r="Y1427" s="105"/>
    </row>
    <row r="1428" spans="1:25" s="48" customFormat="1" ht="16.5" thickTop="1" thickBot="1">
      <c r="A1428" s="99"/>
      <c r="B1428" s="100"/>
      <c r="C1428" s="100">
        <v>97</v>
      </c>
      <c r="D1428" s="101">
        <v>734975</v>
      </c>
      <c r="E1428" s="101" t="s">
        <v>281</v>
      </c>
      <c r="F1428" s="101" t="s">
        <v>160</v>
      </c>
      <c r="G1428" s="101">
        <v>24.5</v>
      </c>
      <c r="H1428" s="101">
        <v>0</v>
      </c>
      <c r="I1428" s="101">
        <v>0</v>
      </c>
      <c r="J1428" s="102">
        <v>0</v>
      </c>
      <c r="K1428" s="102">
        <v>0</v>
      </c>
      <c r="L1428" s="102">
        <v>0</v>
      </c>
      <c r="M1428" s="102">
        <v>0</v>
      </c>
      <c r="N1428" s="102"/>
      <c r="O1428" s="102"/>
      <c r="P1428" s="102"/>
      <c r="Q1428" s="102"/>
      <c r="R1428" s="103">
        <f t="shared" si="115"/>
        <v>0</v>
      </c>
      <c r="S1428" s="104">
        <f t="shared" si="117"/>
        <v>0</v>
      </c>
      <c r="T1428" s="103">
        <v>0</v>
      </c>
      <c r="Y1428" s="105"/>
    </row>
    <row r="1429" spans="1:25" s="48" customFormat="1" ht="16.5" thickTop="1" thickBot="1">
      <c r="A1429" s="99"/>
      <c r="B1429" s="100"/>
      <c r="C1429" s="100">
        <v>98</v>
      </c>
      <c r="D1429" s="101">
        <v>734976</v>
      </c>
      <c r="E1429" s="101" t="s">
        <v>282</v>
      </c>
      <c r="F1429" s="101" t="s">
        <v>161</v>
      </c>
      <c r="G1429" s="101">
        <v>39.5</v>
      </c>
      <c r="H1429" s="101">
        <v>0</v>
      </c>
      <c r="I1429" s="101">
        <v>0</v>
      </c>
      <c r="J1429" s="102">
        <v>0</v>
      </c>
      <c r="K1429" s="102">
        <v>0</v>
      </c>
      <c r="L1429" s="102">
        <v>0</v>
      </c>
      <c r="M1429" s="102">
        <v>0</v>
      </c>
      <c r="N1429" s="102"/>
      <c r="O1429" s="102"/>
      <c r="P1429" s="102"/>
      <c r="Q1429" s="102"/>
      <c r="R1429" s="103">
        <f t="shared" si="115"/>
        <v>0</v>
      </c>
      <c r="S1429" s="104">
        <f t="shared" si="117"/>
        <v>0</v>
      </c>
      <c r="T1429" s="103">
        <v>0</v>
      </c>
      <c r="Y1429" s="105"/>
    </row>
    <row r="1430" spans="1:25" s="48" customFormat="1" ht="16.5" thickTop="1" thickBot="1">
      <c r="A1430" s="99"/>
      <c r="B1430" s="100"/>
      <c r="C1430" s="100">
        <v>99</v>
      </c>
      <c r="D1430" s="101">
        <v>734981</v>
      </c>
      <c r="E1430" s="101" t="s">
        <v>283</v>
      </c>
      <c r="F1430" s="101" t="s">
        <v>162</v>
      </c>
      <c r="G1430" s="101">
        <v>39.5</v>
      </c>
      <c r="H1430" s="101">
        <v>0</v>
      </c>
      <c r="I1430" s="101">
        <v>0</v>
      </c>
      <c r="J1430" s="102">
        <v>0</v>
      </c>
      <c r="K1430" s="102">
        <v>0</v>
      </c>
      <c r="L1430" s="102">
        <v>0</v>
      </c>
      <c r="M1430" s="102">
        <v>0</v>
      </c>
      <c r="N1430" s="102"/>
      <c r="O1430" s="102"/>
      <c r="P1430" s="102"/>
      <c r="Q1430" s="102"/>
      <c r="R1430" s="103">
        <f t="shared" si="115"/>
        <v>0</v>
      </c>
      <c r="S1430" s="104">
        <f t="shared" si="117"/>
        <v>0</v>
      </c>
      <c r="T1430" s="103">
        <v>0</v>
      </c>
      <c r="Y1430" s="105"/>
    </row>
    <row r="1431" spans="1:25" s="48" customFormat="1" ht="16.5" thickTop="1" thickBot="1">
      <c r="A1431" s="99"/>
      <c r="B1431" s="100"/>
      <c r="C1431" s="100">
        <v>100</v>
      </c>
      <c r="D1431" s="101">
        <v>735669</v>
      </c>
      <c r="E1431" s="101" t="s">
        <v>284</v>
      </c>
      <c r="F1431" s="101" t="s">
        <v>138</v>
      </c>
      <c r="G1431" s="101">
        <v>24.5</v>
      </c>
      <c r="H1431" s="101">
        <v>0</v>
      </c>
      <c r="I1431" s="101">
        <v>0</v>
      </c>
      <c r="J1431" s="102">
        <v>0</v>
      </c>
      <c r="K1431" s="102">
        <v>0</v>
      </c>
      <c r="L1431" s="102">
        <v>0</v>
      </c>
      <c r="M1431" s="102">
        <v>0</v>
      </c>
      <c r="N1431" s="102"/>
      <c r="O1431" s="102"/>
      <c r="P1431" s="102"/>
      <c r="Q1431" s="102"/>
      <c r="R1431" s="103">
        <f t="shared" si="115"/>
        <v>0</v>
      </c>
      <c r="S1431" s="104">
        <f t="shared" si="117"/>
        <v>0</v>
      </c>
      <c r="T1431" s="103">
        <v>0</v>
      </c>
      <c r="Y1431" s="105"/>
    </row>
    <row r="1432" spans="1:25" s="48" customFormat="1" ht="16.5" thickTop="1" thickBot="1">
      <c r="A1432" s="99"/>
      <c r="B1432" s="100"/>
      <c r="C1432" s="100">
        <v>101</v>
      </c>
      <c r="D1432" s="101">
        <v>735670</v>
      </c>
      <c r="E1432" s="101" t="s">
        <v>285</v>
      </c>
      <c r="F1432" s="101" t="s">
        <v>163</v>
      </c>
      <c r="G1432" s="101">
        <v>44.5</v>
      </c>
      <c r="H1432" s="101">
        <v>0</v>
      </c>
      <c r="I1432" s="101">
        <v>0</v>
      </c>
      <c r="J1432" s="102">
        <v>0</v>
      </c>
      <c r="K1432" s="102">
        <v>0</v>
      </c>
      <c r="L1432" s="102">
        <v>0</v>
      </c>
      <c r="M1432" s="102">
        <v>0</v>
      </c>
      <c r="N1432" s="102"/>
      <c r="O1432" s="102"/>
      <c r="P1432" s="102"/>
      <c r="Q1432" s="102"/>
      <c r="R1432" s="103">
        <f t="shared" si="115"/>
        <v>0</v>
      </c>
      <c r="S1432" s="104">
        <f t="shared" si="117"/>
        <v>0</v>
      </c>
      <c r="T1432" s="103">
        <v>6</v>
      </c>
      <c r="Y1432" s="105"/>
    </row>
    <row r="1433" spans="1:25" s="48" customFormat="1" ht="16.5" thickTop="1" thickBot="1">
      <c r="A1433" s="99"/>
      <c r="B1433" s="100"/>
      <c r="C1433" s="100">
        <v>102</v>
      </c>
      <c r="D1433" s="101">
        <v>738068</v>
      </c>
      <c r="E1433" s="101" t="s">
        <v>286</v>
      </c>
      <c r="F1433" s="101" t="s">
        <v>164</v>
      </c>
      <c r="G1433" s="101">
        <v>59.5</v>
      </c>
      <c r="H1433" s="101">
        <v>0</v>
      </c>
      <c r="I1433" s="101">
        <v>0</v>
      </c>
      <c r="J1433" s="102">
        <v>0</v>
      </c>
      <c r="K1433" s="102">
        <v>0</v>
      </c>
      <c r="L1433" s="102">
        <v>0</v>
      </c>
      <c r="M1433" s="102">
        <v>0</v>
      </c>
      <c r="N1433" s="102"/>
      <c r="O1433" s="102"/>
      <c r="P1433" s="102"/>
      <c r="Q1433" s="102"/>
      <c r="R1433" s="103">
        <f t="shared" si="115"/>
        <v>0</v>
      </c>
      <c r="S1433" s="104">
        <f t="shared" si="117"/>
        <v>0</v>
      </c>
      <c r="T1433" s="103">
        <v>1</v>
      </c>
      <c r="Y1433" s="105"/>
    </row>
    <row r="1434" spans="1:25" s="48" customFormat="1" ht="16.5" thickTop="1" thickBot="1">
      <c r="A1434" s="99"/>
      <c r="B1434" s="100"/>
      <c r="C1434" s="100">
        <v>103</v>
      </c>
      <c r="D1434" s="101">
        <v>738069</v>
      </c>
      <c r="E1434" s="101" t="s">
        <v>287</v>
      </c>
      <c r="F1434" s="101" t="s">
        <v>165</v>
      </c>
      <c r="G1434" s="101">
        <v>59.5</v>
      </c>
      <c r="H1434" s="101">
        <v>0</v>
      </c>
      <c r="I1434" s="101">
        <v>0</v>
      </c>
      <c r="J1434" s="102">
        <v>0</v>
      </c>
      <c r="K1434" s="102">
        <v>0</v>
      </c>
      <c r="L1434" s="102">
        <v>0</v>
      </c>
      <c r="M1434" s="102">
        <v>0</v>
      </c>
      <c r="N1434" s="102"/>
      <c r="O1434" s="102"/>
      <c r="P1434" s="102"/>
      <c r="Q1434" s="102"/>
      <c r="R1434" s="103">
        <f t="shared" si="115"/>
        <v>0</v>
      </c>
      <c r="S1434" s="104">
        <f t="shared" si="117"/>
        <v>0</v>
      </c>
      <c r="T1434" s="103">
        <v>1</v>
      </c>
      <c r="Y1434" s="105"/>
    </row>
    <row r="1435" spans="1:25" s="48" customFormat="1" ht="16.5" thickTop="1" thickBot="1">
      <c r="A1435" s="99"/>
      <c r="B1435" s="100"/>
      <c r="C1435" s="100">
        <v>104</v>
      </c>
      <c r="D1435" s="101">
        <v>738071</v>
      </c>
      <c r="E1435" s="101" t="s">
        <v>288</v>
      </c>
      <c r="F1435" s="101" t="s">
        <v>166</v>
      </c>
      <c r="G1435" s="101">
        <v>24.5</v>
      </c>
      <c r="H1435" s="101">
        <v>0</v>
      </c>
      <c r="I1435" s="101">
        <v>0</v>
      </c>
      <c r="J1435" s="102">
        <v>0</v>
      </c>
      <c r="K1435" s="102">
        <v>0</v>
      </c>
      <c r="L1435" s="102">
        <v>0</v>
      </c>
      <c r="M1435" s="102">
        <v>0</v>
      </c>
      <c r="N1435" s="102"/>
      <c r="O1435" s="102"/>
      <c r="P1435" s="102"/>
      <c r="Q1435" s="102"/>
      <c r="R1435" s="103">
        <f t="shared" si="115"/>
        <v>0</v>
      </c>
      <c r="S1435" s="104">
        <f t="shared" si="117"/>
        <v>0</v>
      </c>
      <c r="T1435" s="103">
        <v>2</v>
      </c>
      <c r="Y1435" s="105"/>
    </row>
    <row r="1436" spans="1:25" s="48" customFormat="1" ht="16.5" thickTop="1" thickBot="1">
      <c r="A1436" s="99"/>
      <c r="B1436" s="100"/>
      <c r="C1436" s="100">
        <v>105</v>
      </c>
      <c r="D1436" s="101">
        <v>738072</v>
      </c>
      <c r="E1436" s="101" t="s">
        <v>289</v>
      </c>
      <c r="F1436" s="101" t="s">
        <v>167</v>
      </c>
      <c r="G1436" s="101">
        <v>24.5</v>
      </c>
      <c r="H1436" s="101">
        <v>0</v>
      </c>
      <c r="I1436" s="101">
        <v>0</v>
      </c>
      <c r="J1436" s="102">
        <v>0</v>
      </c>
      <c r="K1436" s="102">
        <v>0</v>
      </c>
      <c r="L1436" s="102">
        <v>0</v>
      </c>
      <c r="M1436" s="102">
        <v>0</v>
      </c>
      <c r="N1436" s="102"/>
      <c r="O1436" s="102"/>
      <c r="P1436" s="102"/>
      <c r="Q1436" s="102"/>
      <c r="R1436" s="103">
        <f t="shared" si="115"/>
        <v>0</v>
      </c>
      <c r="S1436" s="104">
        <f t="shared" si="117"/>
        <v>0</v>
      </c>
      <c r="T1436" s="103">
        <v>2</v>
      </c>
      <c r="Y1436" s="105"/>
    </row>
    <row r="1437" spans="1:25" s="48" customFormat="1" ht="16.5" thickTop="1" thickBot="1">
      <c r="A1437" s="99"/>
      <c r="B1437" s="100"/>
      <c r="C1437" s="100">
        <v>106</v>
      </c>
      <c r="D1437" s="101">
        <v>738073</v>
      </c>
      <c r="E1437" s="101" t="s">
        <v>290</v>
      </c>
      <c r="F1437" s="101" t="s">
        <v>168</v>
      </c>
      <c r="G1437" s="101">
        <v>24.5</v>
      </c>
      <c r="H1437" s="101">
        <v>0</v>
      </c>
      <c r="I1437" s="101">
        <v>0</v>
      </c>
      <c r="J1437" s="102">
        <v>0</v>
      </c>
      <c r="K1437" s="102">
        <v>0</v>
      </c>
      <c r="L1437" s="102">
        <v>0</v>
      </c>
      <c r="M1437" s="102">
        <v>0</v>
      </c>
      <c r="N1437" s="102"/>
      <c r="O1437" s="102"/>
      <c r="P1437" s="102"/>
      <c r="Q1437" s="102"/>
      <c r="R1437" s="103">
        <f t="shared" si="115"/>
        <v>0</v>
      </c>
      <c r="S1437" s="104">
        <f t="shared" si="117"/>
        <v>0</v>
      </c>
      <c r="T1437" s="103">
        <v>2</v>
      </c>
      <c r="Y1437" s="105"/>
    </row>
    <row r="1438" spans="1:25" s="48" customFormat="1" ht="16.5" thickTop="1" thickBot="1">
      <c r="A1438" s="99"/>
      <c r="B1438" s="100"/>
      <c r="C1438" s="100">
        <v>107</v>
      </c>
      <c r="D1438" s="101">
        <v>738074</v>
      </c>
      <c r="E1438" s="101" t="s">
        <v>291</v>
      </c>
      <c r="F1438" s="101" t="s">
        <v>169</v>
      </c>
      <c r="G1438" s="101">
        <v>344.5</v>
      </c>
      <c r="H1438" s="101">
        <v>0</v>
      </c>
      <c r="I1438" s="101">
        <v>0</v>
      </c>
      <c r="J1438" s="102">
        <v>0</v>
      </c>
      <c r="K1438" s="102">
        <v>0</v>
      </c>
      <c r="L1438" s="102">
        <v>0</v>
      </c>
      <c r="M1438" s="102">
        <v>0</v>
      </c>
      <c r="N1438" s="102"/>
      <c r="O1438" s="102"/>
      <c r="P1438" s="102"/>
      <c r="Q1438" s="102"/>
      <c r="R1438" s="103">
        <f t="shared" si="115"/>
        <v>0</v>
      </c>
      <c r="S1438" s="104">
        <f t="shared" si="117"/>
        <v>0</v>
      </c>
      <c r="T1438" s="103">
        <v>0</v>
      </c>
      <c r="Y1438" s="105"/>
    </row>
    <row r="1439" spans="1:25" s="48" customFormat="1" ht="16.5" thickTop="1" thickBot="1">
      <c r="A1439" s="99"/>
      <c r="B1439" s="100"/>
      <c r="C1439" s="100">
        <v>108</v>
      </c>
      <c r="D1439" s="101">
        <v>738075</v>
      </c>
      <c r="E1439" s="101" t="s">
        <v>292</v>
      </c>
      <c r="F1439" s="101" t="s">
        <v>170</v>
      </c>
      <c r="G1439" s="101">
        <v>129.5</v>
      </c>
      <c r="H1439" s="101">
        <v>0</v>
      </c>
      <c r="I1439" s="101">
        <v>0</v>
      </c>
      <c r="J1439" s="102">
        <v>0</v>
      </c>
      <c r="K1439" s="102">
        <v>0</v>
      </c>
      <c r="L1439" s="102">
        <v>0</v>
      </c>
      <c r="M1439" s="102">
        <v>0</v>
      </c>
      <c r="N1439" s="102"/>
      <c r="O1439" s="102"/>
      <c r="P1439" s="102"/>
      <c r="Q1439" s="102"/>
      <c r="R1439" s="103">
        <f t="shared" si="115"/>
        <v>0</v>
      </c>
      <c r="S1439" s="104">
        <f t="shared" si="117"/>
        <v>0</v>
      </c>
      <c r="T1439" s="103">
        <v>0</v>
      </c>
      <c r="Y1439" s="105"/>
    </row>
    <row r="1440" spans="1:25" s="48" customFormat="1" ht="16.5" thickTop="1" thickBot="1">
      <c r="A1440" s="99"/>
      <c r="B1440" s="100"/>
      <c r="C1440" s="100">
        <v>109</v>
      </c>
      <c r="D1440" s="101">
        <v>738076</v>
      </c>
      <c r="E1440" s="101" t="s">
        <v>293</v>
      </c>
      <c r="F1440" s="101" t="s">
        <v>171</v>
      </c>
      <c r="G1440" s="101">
        <v>124.5</v>
      </c>
      <c r="H1440" s="101">
        <v>0</v>
      </c>
      <c r="I1440" s="101">
        <v>0</v>
      </c>
      <c r="J1440" s="102">
        <v>0</v>
      </c>
      <c r="K1440" s="102">
        <v>0</v>
      </c>
      <c r="L1440" s="102">
        <v>0</v>
      </c>
      <c r="M1440" s="102">
        <v>0</v>
      </c>
      <c r="N1440" s="102"/>
      <c r="O1440" s="102"/>
      <c r="P1440" s="102"/>
      <c r="Q1440" s="102"/>
      <c r="R1440" s="103">
        <f t="shared" si="115"/>
        <v>0</v>
      </c>
      <c r="S1440" s="104">
        <f t="shared" si="117"/>
        <v>0</v>
      </c>
      <c r="T1440" s="103">
        <v>0</v>
      </c>
      <c r="Y1440" s="105"/>
    </row>
    <row r="1441" spans="1:25" s="48" customFormat="1" ht="16.5" thickTop="1" thickBot="1">
      <c r="A1441" s="99"/>
      <c r="B1441" s="100"/>
      <c r="C1441" s="100">
        <v>110</v>
      </c>
      <c r="D1441" s="101">
        <v>738077</v>
      </c>
      <c r="E1441" s="101" t="s">
        <v>294</v>
      </c>
      <c r="F1441" s="101" t="s">
        <v>172</v>
      </c>
      <c r="G1441" s="101">
        <v>89.5</v>
      </c>
      <c r="H1441" s="101">
        <v>0</v>
      </c>
      <c r="I1441" s="101">
        <v>0</v>
      </c>
      <c r="J1441" s="102">
        <v>0</v>
      </c>
      <c r="K1441" s="102">
        <v>0</v>
      </c>
      <c r="L1441" s="102">
        <v>0</v>
      </c>
      <c r="M1441" s="102">
        <v>0</v>
      </c>
      <c r="N1441" s="102"/>
      <c r="O1441" s="102"/>
      <c r="P1441" s="102"/>
      <c r="Q1441" s="102"/>
      <c r="R1441" s="103">
        <f t="shared" si="115"/>
        <v>0</v>
      </c>
      <c r="S1441" s="104">
        <f t="shared" si="117"/>
        <v>0</v>
      </c>
      <c r="T1441" s="103">
        <v>0</v>
      </c>
      <c r="Y1441" s="105"/>
    </row>
    <row r="1442" spans="1:25" s="48" customFormat="1" ht="16.5" thickTop="1" thickBot="1">
      <c r="A1442" s="99"/>
      <c r="B1442" s="100"/>
      <c r="C1442" s="100">
        <v>111</v>
      </c>
      <c r="D1442" s="101">
        <v>738078</v>
      </c>
      <c r="E1442" s="101" t="s">
        <v>295</v>
      </c>
      <c r="F1442" s="101" t="s">
        <v>173</v>
      </c>
      <c r="G1442" s="101">
        <v>24.5</v>
      </c>
      <c r="H1442" s="101">
        <v>0</v>
      </c>
      <c r="I1442" s="101">
        <v>1</v>
      </c>
      <c r="J1442" s="102">
        <v>1</v>
      </c>
      <c r="K1442" s="102">
        <v>0</v>
      </c>
      <c r="L1442" s="102">
        <v>4</v>
      </c>
      <c r="M1442" s="102">
        <v>0</v>
      </c>
      <c r="N1442" s="102"/>
      <c r="O1442" s="102"/>
      <c r="P1442" s="102"/>
      <c r="Q1442" s="102"/>
      <c r="R1442" s="103">
        <f t="shared" si="115"/>
        <v>6</v>
      </c>
      <c r="S1442" s="104">
        <f t="shared" si="117"/>
        <v>1</v>
      </c>
      <c r="T1442" s="103">
        <v>0</v>
      </c>
      <c r="Y1442" s="105"/>
    </row>
    <row r="1443" spans="1:25" s="48" customFormat="1" ht="16.5" thickTop="1" thickBot="1">
      <c r="A1443" s="99"/>
      <c r="B1443" s="100"/>
      <c r="C1443" s="100">
        <v>112</v>
      </c>
      <c r="D1443" s="101">
        <v>738079</v>
      </c>
      <c r="E1443" s="101" t="s">
        <v>296</v>
      </c>
      <c r="F1443" s="101" t="s">
        <v>174</v>
      </c>
      <c r="G1443" s="101">
        <v>49.5</v>
      </c>
      <c r="H1443" s="101">
        <v>0</v>
      </c>
      <c r="I1443" s="101">
        <v>0</v>
      </c>
      <c r="J1443" s="102">
        <v>0</v>
      </c>
      <c r="K1443" s="102">
        <v>0</v>
      </c>
      <c r="L1443" s="102">
        <v>0</v>
      </c>
      <c r="M1443" s="102">
        <v>0</v>
      </c>
      <c r="N1443" s="102"/>
      <c r="O1443" s="102"/>
      <c r="P1443" s="102"/>
      <c r="Q1443" s="102"/>
      <c r="R1443" s="103">
        <f t="shared" si="115"/>
        <v>0</v>
      </c>
      <c r="S1443" s="104">
        <f t="shared" si="117"/>
        <v>0</v>
      </c>
      <c r="T1443" s="103">
        <v>0</v>
      </c>
      <c r="Y1443" s="105"/>
    </row>
    <row r="1444" spans="1:25" s="48" customFormat="1" ht="16.5" thickTop="1" thickBot="1">
      <c r="A1444" s="99"/>
      <c r="B1444" s="100"/>
      <c r="C1444" s="100">
        <v>113</v>
      </c>
      <c r="D1444" s="101">
        <v>738080</v>
      </c>
      <c r="E1444" s="101" t="s">
        <v>297</v>
      </c>
      <c r="F1444" s="101" t="s">
        <v>175</v>
      </c>
      <c r="G1444" s="101">
        <v>49.5</v>
      </c>
      <c r="H1444" s="101">
        <v>0</v>
      </c>
      <c r="I1444" s="101">
        <v>0</v>
      </c>
      <c r="J1444" s="102">
        <v>0</v>
      </c>
      <c r="K1444" s="102">
        <v>0</v>
      </c>
      <c r="L1444" s="102">
        <v>0</v>
      </c>
      <c r="M1444" s="102">
        <v>0</v>
      </c>
      <c r="N1444" s="102"/>
      <c r="O1444" s="102"/>
      <c r="P1444" s="102"/>
      <c r="Q1444" s="102"/>
      <c r="R1444" s="103">
        <f t="shared" si="115"/>
        <v>0</v>
      </c>
      <c r="S1444" s="104">
        <f t="shared" si="117"/>
        <v>0</v>
      </c>
      <c r="T1444" s="103">
        <v>0</v>
      </c>
      <c r="Y1444" s="105"/>
    </row>
    <row r="1445" spans="1:25" s="48" customFormat="1" ht="16.5" thickTop="1" thickBot="1">
      <c r="A1445" s="99"/>
      <c r="B1445" s="100"/>
      <c r="C1445" s="100">
        <v>114</v>
      </c>
      <c r="D1445" s="101">
        <v>738081</v>
      </c>
      <c r="E1445" s="101" t="s">
        <v>298</v>
      </c>
      <c r="F1445" s="101" t="s">
        <v>176</v>
      </c>
      <c r="G1445" s="101">
        <v>64.5</v>
      </c>
      <c r="H1445" s="101">
        <v>0</v>
      </c>
      <c r="I1445" s="101">
        <v>0</v>
      </c>
      <c r="J1445" s="102">
        <v>0</v>
      </c>
      <c r="K1445" s="102">
        <v>0</v>
      </c>
      <c r="L1445" s="102">
        <v>0</v>
      </c>
      <c r="M1445" s="102">
        <v>0</v>
      </c>
      <c r="N1445" s="102"/>
      <c r="O1445" s="102"/>
      <c r="P1445" s="102"/>
      <c r="Q1445" s="102"/>
      <c r="R1445" s="103">
        <f t="shared" si="115"/>
        <v>0</v>
      </c>
      <c r="S1445" s="104">
        <f t="shared" si="117"/>
        <v>0</v>
      </c>
      <c r="T1445" s="103">
        <v>0</v>
      </c>
      <c r="Y1445" s="105"/>
    </row>
    <row r="1446" spans="1:25" s="48" customFormat="1" ht="16.5" thickTop="1" thickBot="1">
      <c r="A1446" s="99"/>
      <c r="B1446" s="100"/>
      <c r="C1446" s="100">
        <v>115</v>
      </c>
      <c r="D1446" s="106">
        <v>739727</v>
      </c>
      <c r="E1446" s="101" t="s">
        <v>302</v>
      </c>
      <c r="F1446" s="101" t="s">
        <v>303</v>
      </c>
      <c r="G1446" s="101">
        <v>44.5</v>
      </c>
      <c r="H1446" s="102">
        <v>0</v>
      </c>
      <c r="I1446" s="101">
        <v>0</v>
      </c>
      <c r="J1446" s="102">
        <v>0</v>
      </c>
      <c r="K1446" s="102">
        <v>0</v>
      </c>
      <c r="L1446" s="102">
        <v>0</v>
      </c>
      <c r="M1446" s="102">
        <v>0</v>
      </c>
      <c r="N1446" s="102"/>
      <c r="O1446" s="102"/>
      <c r="P1446" s="102"/>
      <c r="Q1446" s="102"/>
      <c r="R1446" s="103">
        <f t="shared" si="115"/>
        <v>0</v>
      </c>
      <c r="S1446" s="104">
        <f t="shared" si="117"/>
        <v>0</v>
      </c>
      <c r="T1446" s="103">
        <v>2</v>
      </c>
      <c r="Y1446" s="105"/>
    </row>
    <row r="1447" spans="1:25" s="48" customFormat="1" ht="16.5" thickTop="1" thickBot="1">
      <c r="A1447" s="99"/>
      <c r="B1447" s="100"/>
      <c r="C1447" s="100">
        <v>116</v>
      </c>
      <c r="D1447" s="106">
        <v>739728</v>
      </c>
      <c r="E1447" s="101" t="s">
        <v>304</v>
      </c>
      <c r="F1447" s="101" t="s">
        <v>305</v>
      </c>
      <c r="G1447" s="101">
        <v>44.5</v>
      </c>
      <c r="H1447" s="102">
        <v>0</v>
      </c>
      <c r="I1447" s="101">
        <v>0</v>
      </c>
      <c r="J1447" s="102">
        <v>0</v>
      </c>
      <c r="K1447" s="102">
        <v>0</v>
      </c>
      <c r="L1447" s="102">
        <v>1</v>
      </c>
      <c r="M1447" s="102">
        <v>0</v>
      </c>
      <c r="N1447" s="102"/>
      <c r="O1447" s="102"/>
      <c r="P1447" s="102"/>
      <c r="Q1447" s="102"/>
      <c r="R1447" s="103">
        <f t="shared" si="115"/>
        <v>1</v>
      </c>
      <c r="S1447" s="104">
        <f t="shared" si="117"/>
        <v>0.16666666666666666</v>
      </c>
      <c r="T1447" s="103">
        <v>2</v>
      </c>
      <c r="Y1447" s="105"/>
    </row>
    <row r="1448" spans="1:25" s="48" customFormat="1" ht="16.5" thickTop="1" thickBot="1">
      <c r="A1448" s="99"/>
      <c r="B1448" s="100"/>
      <c r="C1448" s="100">
        <v>117</v>
      </c>
      <c r="D1448" s="101">
        <v>742244</v>
      </c>
      <c r="E1448" s="101" t="s">
        <v>306</v>
      </c>
      <c r="F1448" s="101" t="s">
        <v>320</v>
      </c>
      <c r="G1448" s="101">
        <v>29.5</v>
      </c>
      <c r="H1448" s="102">
        <v>0</v>
      </c>
      <c r="I1448" s="102">
        <v>0</v>
      </c>
      <c r="J1448" s="102"/>
      <c r="K1448" s="102"/>
      <c r="L1448" s="102">
        <v>0</v>
      </c>
      <c r="M1448" s="102">
        <v>0</v>
      </c>
      <c r="N1448" s="102"/>
      <c r="O1448" s="102"/>
      <c r="P1448" s="102"/>
      <c r="Q1448" s="102"/>
      <c r="R1448" s="103">
        <f t="shared" ref="R1448:R1449" si="118">SUM(H1448:Q1448)</f>
        <v>0</v>
      </c>
      <c r="S1448" s="104">
        <f t="shared" ref="S1448:S1449" si="119">AVERAGE(H1448:Q1448)</f>
        <v>0</v>
      </c>
      <c r="T1448" s="119">
        <v>2</v>
      </c>
      <c r="Y1448" s="105"/>
    </row>
    <row r="1449" spans="1:25" s="48" customFormat="1" ht="16.5" thickTop="1" thickBot="1">
      <c r="A1449" s="99"/>
      <c r="B1449" s="100"/>
      <c r="C1449" s="100">
        <v>118</v>
      </c>
      <c r="D1449" s="101">
        <v>742245</v>
      </c>
      <c r="E1449" s="101" t="s">
        <v>307</v>
      </c>
      <c r="F1449" s="101" t="s">
        <v>321</v>
      </c>
      <c r="G1449" s="101">
        <v>29.5</v>
      </c>
      <c r="H1449" s="102">
        <v>0</v>
      </c>
      <c r="I1449" s="102">
        <v>0</v>
      </c>
      <c r="J1449" s="102"/>
      <c r="K1449" s="102"/>
      <c r="L1449" s="102">
        <v>0</v>
      </c>
      <c r="M1449" s="102">
        <v>0</v>
      </c>
      <c r="N1449" s="102"/>
      <c r="O1449" s="102"/>
      <c r="P1449" s="102"/>
      <c r="Q1449" s="102"/>
      <c r="R1449" s="103">
        <f t="shared" si="118"/>
        <v>0</v>
      </c>
      <c r="S1449" s="104">
        <f t="shared" si="119"/>
        <v>0</v>
      </c>
      <c r="T1449" s="119">
        <v>0</v>
      </c>
      <c r="Y1449" s="105"/>
    </row>
    <row r="1450" spans="1:25" s="48" customFormat="1" ht="16.5" thickTop="1" thickBot="1">
      <c r="A1450" s="99"/>
      <c r="B1450" s="100"/>
      <c r="C1450" s="100">
        <v>119</v>
      </c>
      <c r="D1450" s="101">
        <v>742247</v>
      </c>
      <c r="E1450" s="101" t="s">
        <v>308</v>
      </c>
      <c r="F1450" s="101" t="s">
        <v>322</v>
      </c>
      <c r="G1450" s="101">
        <v>29.5</v>
      </c>
      <c r="H1450" s="102">
        <v>0</v>
      </c>
      <c r="I1450" s="102">
        <v>0</v>
      </c>
      <c r="J1450" s="102"/>
      <c r="K1450" s="102"/>
      <c r="L1450" s="102">
        <v>0</v>
      </c>
      <c r="M1450" s="102">
        <v>0</v>
      </c>
      <c r="N1450" s="102"/>
      <c r="O1450" s="102"/>
      <c r="P1450" s="102"/>
      <c r="Q1450" s="102"/>
      <c r="R1450" s="103">
        <f t="shared" ref="R1450:R1453" si="120">SUM(H1450:Q1450)</f>
        <v>0</v>
      </c>
      <c r="S1450" s="104">
        <f t="shared" si="117"/>
        <v>0</v>
      </c>
      <c r="T1450" s="119">
        <v>2</v>
      </c>
      <c r="Y1450" s="105"/>
    </row>
    <row r="1451" spans="1:25" s="48" customFormat="1" ht="16.5" thickTop="1" thickBot="1">
      <c r="A1451" s="99"/>
      <c r="B1451" s="100"/>
      <c r="C1451" s="100">
        <v>120</v>
      </c>
      <c r="D1451" s="101">
        <v>742248</v>
      </c>
      <c r="E1451" s="101" t="s">
        <v>309</v>
      </c>
      <c r="F1451" s="101" t="s">
        <v>323</v>
      </c>
      <c r="G1451" s="101">
        <v>24.5</v>
      </c>
      <c r="H1451" s="102">
        <v>0</v>
      </c>
      <c r="I1451" s="102">
        <v>0</v>
      </c>
      <c r="J1451" s="102"/>
      <c r="K1451" s="102"/>
      <c r="L1451" s="102">
        <v>0</v>
      </c>
      <c r="M1451" s="102">
        <v>0</v>
      </c>
      <c r="N1451" s="102"/>
      <c r="O1451" s="102"/>
      <c r="P1451" s="102"/>
      <c r="Q1451" s="102"/>
      <c r="R1451" s="103">
        <f t="shared" si="120"/>
        <v>0</v>
      </c>
      <c r="S1451" s="104">
        <f t="shared" si="117"/>
        <v>0</v>
      </c>
      <c r="T1451" s="119">
        <v>3</v>
      </c>
      <c r="Y1451" s="105"/>
    </row>
    <row r="1452" spans="1:25" s="48" customFormat="1" ht="16.5" thickTop="1" thickBot="1">
      <c r="A1452" s="99"/>
      <c r="B1452" s="100"/>
      <c r="C1452" s="100">
        <v>121</v>
      </c>
      <c r="D1452" s="106">
        <v>742249</v>
      </c>
      <c r="E1452" s="101" t="s">
        <v>310</v>
      </c>
      <c r="F1452" s="101" t="s">
        <v>324</v>
      </c>
      <c r="G1452" s="101">
        <v>44.5</v>
      </c>
      <c r="H1452" s="102">
        <v>0</v>
      </c>
      <c r="I1452" s="102">
        <v>0</v>
      </c>
      <c r="J1452" s="102"/>
      <c r="K1452" s="102"/>
      <c r="L1452" s="102">
        <v>0</v>
      </c>
      <c r="M1452" s="102">
        <v>0</v>
      </c>
      <c r="N1452" s="102"/>
      <c r="O1452" s="102"/>
      <c r="P1452" s="102"/>
      <c r="Q1452" s="102"/>
      <c r="R1452" s="103">
        <f t="shared" si="120"/>
        <v>0</v>
      </c>
      <c r="S1452" s="104">
        <f t="shared" si="117"/>
        <v>0</v>
      </c>
      <c r="T1452" s="119">
        <v>3</v>
      </c>
      <c r="Y1452" s="105"/>
    </row>
    <row r="1453" spans="1:25" s="48" customFormat="1" ht="16.5" thickTop="1" thickBot="1">
      <c r="A1453" s="99"/>
      <c r="B1453" s="100"/>
      <c r="C1453" s="100">
        <v>122</v>
      </c>
      <c r="D1453" s="106">
        <v>742292</v>
      </c>
      <c r="E1453" s="101" t="s">
        <v>311</v>
      </c>
      <c r="F1453" s="101" t="s">
        <v>325</v>
      </c>
      <c r="G1453" s="101">
        <v>39.5</v>
      </c>
      <c r="H1453" s="102">
        <v>0</v>
      </c>
      <c r="I1453" s="102">
        <v>0</v>
      </c>
      <c r="J1453" s="102"/>
      <c r="K1453" s="102"/>
      <c r="L1453" s="102">
        <v>0</v>
      </c>
      <c r="M1453" s="102">
        <v>1</v>
      </c>
      <c r="N1453" s="102"/>
      <c r="O1453" s="102"/>
      <c r="P1453" s="102"/>
      <c r="Q1453" s="102"/>
      <c r="R1453" s="103">
        <f t="shared" si="120"/>
        <v>1</v>
      </c>
      <c r="S1453" s="104">
        <f t="shared" si="117"/>
        <v>0.25</v>
      </c>
      <c r="T1453" s="119">
        <v>1</v>
      </c>
      <c r="Y1453" s="105"/>
    </row>
    <row r="1454" spans="1:25" s="48" customFormat="1" ht="16.5" thickTop="1" thickBot="1">
      <c r="A1454" s="99"/>
      <c r="B1454" s="100"/>
      <c r="C1454" s="100">
        <v>123</v>
      </c>
      <c r="D1454" s="101">
        <v>742293</v>
      </c>
      <c r="E1454" s="101" t="s">
        <v>312</v>
      </c>
      <c r="F1454" s="101" t="s">
        <v>326</v>
      </c>
      <c r="G1454" s="101">
        <v>44.5</v>
      </c>
      <c r="H1454" s="102">
        <v>0</v>
      </c>
      <c r="I1454" s="102">
        <v>0</v>
      </c>
      <c r="J1454" s="102"/>
      <c r="K1454" s="102"/>
      <c r="L1454" s="102">
        <v>0</v>
      </c>
      <c r="M1454" s="102">
        <v>0</v>
      </c>
      <c r="N1454" s="102"/>
      <c r="O1454" s="102"/>
      <c r="P1454" s="102"/>
      <c r="Q1454" s="102"/>
      <c r="R1454" s="103">
        <f t="shared" ref="R1454:R1457" si="121">SUM(H1454:Q1454)</f>
        <v>0</v>
      </c>
      <c r="S1454" s="104">
        <f t="shared" ref="S1454:S1457" si="122">AVERAGE(H1454:Q1454)</f>
        <v>0</v>
      </c>
      <c r="T1454" s="119">
        <v>2</v>
      </c>
      <c r="Y1454" s="105"/>
    </row>
    <row r="1455" spans="1:25" s="48" customFormat="1" ht="16.5" thickTop="1" thickBot="1">
      <c r="A1455" s="99"/>
      <c r="B1455" s="100"/>
      <c r="C1455" s="100">
        <v>124</v>
      </c>
      <c r="D1455" s="101">
        <v>742294</v>
      </c>
      <c r="E1455" s="101" t="s">
        <v>313</v>
      </c>
      <c r="F1455" s="101" t="s">
        <v>327</v>
      </c>
      <c r="G1455" s="101">
        <v>74.5</v>
      </c>
      <c r="H1455" s="102">
        <v>0</v>
      </c>
      <c r="I1455" s="102">
        <v>0</v>
      </c>
      <c r="J1455" s="102"/>
      <c r="K1455" s="102"/>
      <c r="L1455" s="102">
        <v>0</v>
      </c>
      <c r="M1455" s="102">
        <v>1</v>
      </c>
      <c r="N1455" s="102"/>
      <c r="O1455" s="102"/>
      <c r="P1455" s="102"/>
      <c r="Q1455" s="102"/>
      <c r="R1455" s="103">
        <f t="shared" si="121"/>
        <v>1</v>
      </c>
      <c r="S1455" s="104">
        <f t="shared" si="122"/>
        <v>0.25</v>
      </c>
      <c r="T1455" s="119">
        <v>1</v>
      </c>
      <c r="Y1455" s="105"/>
    </row>
    <row r="1456" spans="1:25" s="48" customFormat="1" ht="16.5" thickTop="1" thickBot="1">
      <c r="A1456" s="99"/>
      <c r="B1456" s="100"/>
      <c r="C1456" s="100">
        <v>125</v>
      </c>
      <c r="D1456" s="106">
        <v>742295</v>
      </c>
      <c r="E1456" s="101" t="s">
        <v>314</v>
      </c>
      <c r="F1456" s="101" t="s">
        <v>328</v>
      </c>
      <c r="G1456" s="101">
        <v>39.5</v>
      </c>
      <c r="H1456" s="102">
        <v>0</v>
      </c>
      <c r="I1456" s="102">
        <v>0</v>
      </c>
      <c r="J1456" s="102"/>
      <c r="K1456" s="102"/>
      <c r="L1456" s="102">
        <v>0</v>
      </c>
      <c r="M1456" s="102">
        <v>0</v>
      </c>
      <c r="N1456" s="102"/>
      <c r="O1456" s="102"/>
      <c r="P1456" s="102"/>
      <c r="Q1456" s="102"/>
      <c r="R1456" s="103">
        <f t="shared" si="121"/>
        <v>0</v>
      </c>
      <c r="S1456" s="104">
        <f t="shared" si="122"/>
        <v>0</v>
      </c>
      <c r="T1456" s="119">
        <v>2</v>
      </c>
      <c r="Y1456" s="105"/>
    </row>
    <row r="1457" spans="1:25" s="48" customFormat="1" ht="16.5" thickTop="1" thickBot="1">
      <c r="A1457" s="99"/>
      <c r="B1457" s="100"/>
      <c r="C1457" s="100">
        <v>126</v>
      </c>
      <c r="D1457" s="106">
        <v>742296</v>
      </c>
      <c r="E1457" s="101" t="s">
        <v>315</v>
      </c>
      <c r="F1457" s="101" t="s">
        <v>329</v>
      </c>
      <c r="G1457" s="101">
        <v>39.5</v>
      </c>
      <c r="H1457" s="102">
        <v>0</v>
      </c>
      <c r="I1457" s="102">
        <v>0</v>
      </c>
      <c r="J1457" s="102"/>
      <c r="K1457" s="102"/>
      <c r="L1457" s="102">
        <v>0</v>
      </c>
      <c r="M1457" s="102">
        <v>0</v>
      </c>
      <c r="N1457" s="102"/>
      <c r="O1457" s="102"/>
      <c r="P1457" s="102"/>
      <c r="Q1457" s="102"/>
      <c r="R1457" s="103">
        <f t="shared" si="121"/>
        <v>0</v>
      </c>
      <c r="S1457" s="104">
        <f t="shared" si="122"/>
        <v>0</v>
      </c>
      <c r="T1457" s="119">
        <v>2</v>
      </c>
      <c r="Y1457" s="105"/>
    </row>
    <row r="1458" spans="1:25" s="48" customFormat="1" ht="16.5" thickTop="1" thickBot="1">
      <c r="A1458" s="99"/>
      <c r="B1458" s="100"/>
      <c r="C1458" s="100">
        <v>127</v>
      </c>
      <c r="D1458" s="101">
        <v>742297</v>
      </c>
      <c r="E1458" s="101" t="s">
        <v>316</v>
      </c>
      <c r="F1458" s="101" t="s">
        <v>330</v>
      </c>
      <c r="G1458" s="101">
        <v>119.5</v>
      </c>
      <c r="H1458" s="102">
        <v>0</v>
      </c>
      <c r="I1458" s="102">
        <v>0</v>
      </c>
      <c r="J1458" s="102"/>
      <c r="K1458" s="102"/>
      <c r="L1458" s="102">
        <v>0</v>
      </c>
      <c r="M1458" s="102">
        <v>0</v>
      </c>
      <c r="N1458" s="102"/>
      <c r="O1458" s="102"/>
      <c r="P1458" s="102"/>
      <c r="Q1458" s="102"/>
      <c r="R1458" s="103">
        <f t="shared" ref="R1458:R1461" si="123">SUM(H1458:Q1458)</f>
        <v>0</v>
      </c>
      <c r="S1458" s="104">
        <f t="shared" si="117"/>
        <v>0</v>
      </c>
      <c r="T1458" s="119">
        <v>1</v>
      </c>
      <c r="Y1458" s="105"/>
    </row>
    <row r="1459" spans="1:25" s="48" customFormat="1" ht="16.5" thickTop="1" thickBot="1">
      <c r="A1459" s="99"/>
      <c r="B1459" s="100"/>
      <c r="C1459" s="100">
        <v>128</v>
      </c>
      <c r="D1459" s="101">
        <v>742298</v>
      </c>
      <c r="E1459" s="101" t="s">
        <v>317</v>
      </c>
      <c r="F1459" s="101" t="s">
        <v>331</v>
      </c>
      <c r="G1459" s="101">
        <v>89.5</v>
      </c>
      <c r="H1459" s="102">
        <v>0</v>
      </c>
      <c r="I1459" s="102">
        <v>0</v>
      </c>
      <c r="J1459" s="102"/>
      <c r="K1459" s="102"/>
      <c r="L1459" s="102">
        <v>0</v>
      </c>
      <c r="M1459" s="102">
        <v>0</v>
      </c>
      <c r="N1459" s="102"/>
      <c r="O1459" s="102"/>
      <c r="P1459" s="102"/>
      <c r="Q1459" s="102"/>
      <c r="R1459" s="103">
        <f t="shared" si="123"/>
        <v>0</v>
      </c>
      <c r="S1459" s="104">
        <f t="shared" si="117"/>
        <v>0</v>
      </c>
      <c r="T1459" s="119">
        <v>2</v>
      </c>
      <c r="Y1459" s="105"/>
    </row>
    <row r="1460" spans="1:25" s="48" customFormat="1" ht="16.5" thickTop="1" thickBot="1">
      <c r="A1460" s="99"/>
      <c r="B1460" s="100"/>
      <c r="C1460" s="100">
        <v>129</v>
      </c>
      <c r="D1460" s="106">
        <v>742300</v>
      </c>
      <c r="E1460" s="101" t="s">
        <v>318</v>
      </c>
      <c r="F1460" s="101" t="s">
        <v>332</v>
      </c>
      <c r="G1460" s="101">
        <v>29.5</v>
      </c>
      <c r="H1460" s="102">
        <v>0</v>
      </c>
      <c r="I1460" s="102">
        <v>0</v>
      </c>
      <c r="J1460" s="102"/>
      <c r="K1460" s="102"/>
      <c r="L1460" s="102">
        <v>0</v>
      </c>
      <c r="M1460" s="102">
        <v>1</v>
      </c>
      <c r="N1460" s="102"/>
      <c r="O1460" s="102"/>
      <c r="P1460" s="102"/>
      <c r="Q1460" s="102"/>
      <c r="R1460" s="103">
        <f t="shared" si="123"/>
        <v>1</v>
      </c>
      <c r="S1460" s="104">
        <f t="shared" si="117"/>
        <v>0.25</v>
      </c>
      <c r="T1460" s="119">
        <v>1</v>
      </c>
      <c r="Y1460" s="105"/>
    </row>
    <row r="1461" spans="1:25" s="48" customFormat="1" ht="16.5" thickTop="1" thickBot="1">
      <c r="A1461" s="99"/>
      <c r="B1461" s="100"/>
      <c r="C1461" s="100">
        <v>130</v>
      </c>
      <c r="D1461" s="106">
        <v>742301</v>
      </c>
      <c r="E1461" s="101" t="s">
        <v>319</v>
      </c>
      <c r="F1461" s="101" t="s">
        <v>333</v>
      </c>
      <c r="G1461" s="101">
        <v>94.5</v>
      </c>
      <c r="H1461" s="102">
        <v>0</v>
      </c>
      <c r="I1461" s="102">
        <v>0</v>
      </c>
      <c r="J1461" s="102"/>
      <c r="K1461" s="102"/>
      <c r="L1461" s="102">
        <v>0</v>
      </c>
      <c r="M1461" s="102">
        <v>0</v>
      </c>
      <c r="N1461" s="102"/>
      <c r="O1461" s="102"/>
      <c r="P1461" s="102"/>
      <c r="Q1461" s="102"/>
      <c r="R1461" s="103">
        <f t="shared" si="123"/>
        <v>0</v>
      </c>
      <c r="S1461" s="104">
        <f t="shared" si="117"/>
        <v>0</v>
      </c>
      <c r="T1461" s="119">
        <v>2</v>
      </c>
      <c r="Y1461" s="105"/>
    </row>
    <row r="1462" spans="1:25" s="48" customFormat="1" ht="16.5" thickTop="1" thickBot="1">
      <c r="A1462" s="107"/>
      <c r="B1462" s="108"/>
      <c r="C1462" s="108"/>
      <c r="D1462" s="109"/>
      <c r="E1462" s="109"/>
      <c r="F1462" s="110" t="s">
        <v>1</v>
      </c>
      <c r="G1462" s="110"/>
      <c r="H1462" s="111">
        <f>SUM(H1332:H1461)</f>
        <v>3</v>
      </c>
      <c r="I1462" s="111">
        <f t="shared" ref="I1462:T1462" si="124">SUM(I1332:I1461)</f>
        <v>6</v>
      </c>
      <c r="J1462" s="111">
        <f t="shared" si="124"/>
        <v>2</v>
      </c>
      <c r="K1462" s="111">
        <f t="shared" si="124"/>
        <v>1</v>
      </c>
      <c r="L1462" s="111">
        <f t="shared" si="124"/>
        <v>7</v>
      </c>
      <c r="M1462" s="111">
        <f t="shared" si="124"/>
        <v>4</v>
      </c>
      <c r="N1462" s="111">
        <f t="shared" si="124"/>
        <v>0</v>
      </c>
      <c r="O1462" s="111">
        <f t="shared" si="124"/>
        <v>0</v>
      </c>
      <c r="P1462" s="111">
        <f t="shared" si="124"/>
        <v>0</v>
      </c>
      <c r="Q1462" s="111">
        <f t="shared" si="124"/>
        <v>0</v>
      </c>
      <c r="R1462" s="111">
        <f t="shared" si="124"/>
        <v>23</v>
      </c>
      <c r="S1462" s="111">
        <f t="shared" si="124"/>
        <v>4.083333333333333</v>
      </c>
      <c r="T1462" s="111">
        <f t="shared" si="124"/>
        <v>93</v>
      </c>
      <c r="U1462" s="59"/>
      <c r="V1462" s="59"/>
      <c r="Y1462" s="113"/>
    </row>
    <row r="1463" spans="1:25" s="47" customFormat="1" ht="18.75" thickTop="1" thickBot="1">
      <c r="A1463" s="114"/>
      <c r="B1463" s="115"/>
      <c r="C1463" s="115"/>
      <c r="D1463" s="115" t="s">
        <v>37</v>
      </c>
      <c r="E1463" s="115"/>
      <c r="F1463" s="115"/>
      <c r="G1463" s="115"/>
      <c r="H1463" s="115"/>
      <c r="I1463" s="115"/>
      <c r="J1463" s="115"/>
      <c r="K1463" s="115"/>
      <c r="L1463" s="115"/>
      <c r="M1463" s="115"/>
      <c r="N1463" s="115"/>
      <c r="O1463" s="115"/>
      <c r="P1463" s="115"/>
      <c r="Q1463" s="115"/>
      <c r="R1463" s="115"/>
      <c r="S1463" s="115"/>
      <c r="T1463" s="116"/>
      <c r="Y1463" s="98"/>
    </row>
    <row r="1464" spans="1:25" s="48" customFormat="1" ht="16.5" thickTop="1" thickBot="1">
      <c r="A1464" s="99"/>
      <c r="B1464" s="100"/>
      <c r="C1464" s="100">
        <v>1</v>
      </c>
      <c r="D1464" s="101">
        <v>734835</v>
      </c>
      <c r="E1464" s="101" t="s">
        <v>185</v>
      </c>
      <c r="F1464" s="101" t="s">
        <v>65</v>
      </c>
      <c r="G1464" s="101">
        <v>69.5</v>
      </c>
      <c r="H1464" s="101">
        <v>0</v>
      </c>
      <c r="I1464" s="101">
        <v>0</v>
      </c>
      <c r="J1464" s="102">
        <v>0</v>
      </c>
      <c r="K1464" s="102">
        <v>0</v>
      </c>
      <c r="L1464" s="102">
        <v>0</v>
      </c>
      <c r="M1464" s="102">
        <v>0</v>
      </c>
      <c r="N1464" s="102"/>
      <c r="O1464" s="102"/>
      <c r="P1464" s="102"/>
      <c r="Q1464" s="102"/>
      <c r="R1464" s="103">
        <f t="shared" ref="R1464:R1579" si="125">SUM(H1464:Q1464)</f>
        <v>0</v>
      </c>
      <c r="S1464" s="104">
        <f>AVERAGE(H1464:Q1464)</f>
        <v>0</v>
      </c>
      <c r="T1464" s="103">
        <v>1</v>
      </c>
      <c r="Y1464" s="105"/>
    </row>
    <row r="1465" spans="1:25" s="48" customFormat="1" ht="16.5" thickTop="1" thickBot="1">
      <c r="A1465" s="99"/>
      <c r="B1465" s="100"/>
      <c r="C1465" s="100">
        <v>2</v>
      </c>
      <c r="D1465" s="101">
        <v>734836</v>
      </c>
      <c r="E1465" s="101" t="s">
        <v>186</v>
      </c>
      <c r="F1465" s="101" t="s">
        <v>66</v>
      </c>
      <c r="G1465" s="101">
        <v>69.5</v>
      </c>
      <c r="H1465" s="101">
        <v>0</v>
      </c>
      <c r="I1465" s="101">
        <v>0</v>
      </c>
      <c r="J1465" s="102">
        <v>0</v>
      </c>
      <c r="K1465" s="102">
        <v>0</v>
      </c>
      <c r="L1465" s="102">
        <v>0</v>
      </c>
      <c r="M1465" s="102">
        <v>0</v>
      </c>
      <c r="N1465" s="102"/>
      <c r="O1465" s="102"/>
      <c r="P1465" s="102"/>
      <c r="Q1465" s="102"/>
      <c r="R1465" s="103">
        <f t="shared" si="125"/>
        <v>0</v>
      </c>
      <c r="S1465" s="104">
        <f t="shared" ref="S1465:S1528" si="126">AVERAGE(H1465:Q1465)</f>
        <v>0</v>
      </c>
      <c r="T1465" s="103">
        <v>1</v>
      </c>
      <c r="Y1465" s="105"/>
    </row>
    <row r="1466" spans="1:25" s="48" customFormat="1" ht="16.5" thickTop="1" thickBot="1">
      <c r="A1466" s="99"/>
      <c r="B1466" s="100"/>
      <c r="C1466" s="100">
        <v>3</v>
      </c>
      <c r="D1466" s="101">
        <v>734837</v>
      </c>
      <c r="E1466" s="101" t="s">
        <v>187</v>
      </c>
      <c r="F1466" s="101" t="s">
        <v>67</v>
      </c>
      <c r="G1466" s="101">
        <v>24.5</v>
      </c>
      <c r="H1466" s="101">
        <v>0</v>
      </c>
      <c r="I1466" s="101">
        <v>0</v>
      </c>
      <c r="J1466" s="102">
        <v>0</v>
      </c>
      <c r="K1466" s="102">
        <v>0</v>
      </c>
      <c r="L1466" s="102">
        <v>0</v>
      </c>
      <c r="M1466" s="102">
        <v>0</v>
      </c>
      <c r="N1466" s="102"/>
      <c r="O1466" s="102"/>
      <c r="P1466" s="102"/>
      <c r="Q1466" s="102"/>
      <c r="R1466" s="103">
        <f t="shared" si="125"/>
        <v>0</v>
      </c>
      <c r="S1466" s="104">
        <f t="shared" si="126"/>
        <v>0</v>
      </c>
      <c r="T1466" s="103">
        <v>6</v>
      </c>
      <c r="Y1466" s="105"/>
    </row>
    <row r="1467" spans="1:25" s="48" customFormat="1" ht="16.5" thickTop="1" thickBot="1">
      <c r="A1467" s="99"/>
      <c r="B1467" s="100"/>
      <c r="C1467" s="100">
        <v>4</v>
      </c>
      <c r="D1467" s="101">
        <v>734838</v>
      </c>
      <c r="E1467" s="101" t="s">
        <v>188</v>
      </c>
      <c r="F1467" s="101" t="s">
        <v>68</v>
      </c>
      <c r="G1467" s="101">
        <v>24.5</v>
      </c>
      <c r="H1467" s="101">
        <v>0</v>
      </c>
      <c r="I1467" s="101">
        <v>0</v>
      </c>
      <c r="J1467" s="102">
        <v>0</v>
      </c>
      <c r="K1467" s="102">
        <v>0</v>
      </c>
      <c r="L1467" s="102">
        <v>0</v>
      </c>
      <c r="M1467" s="102">
        <v>0</v>
      </c>
      <c r="N1467" s="102"/>
      <c r="O1467" s="102"/>
      <c r="P1467" s="102"/>
      <c r="Q1467" s="102"/>
      <c r="R1467" s="103">
        <f t="shared" si="125"/>
        <v>0</v>
      </c>
      <c r="S1467" s="104">
        <f t="shared" si="126"/>
        <v>0</v>
      </c>
      <c r="T1467" s="103">
        <v>7</v>
      </c>
      <c r="Y1467" s="105"/>
    </row>
    <row r="1468" spans="1:25" s="48" customFormat="1" ht="16.5" thickTop="1" thickBot="1">
      <c r="A1468" s="99"/>
      <c r="B1468" s="100"/>
      <c r="C1468" s="100">
        <v>5</v>
      </c>
      <c r="D1468" s="101">
        <v>734839</v>
      </c>
      <c r="E1468" s="101" t="s">
        <v>189</v>
      </c>
      <c r="F1468" s="101" t="s">
        <v>69</v>
      </c>
      <c r="G1468" s="101">
        <v>129.5</v>
      </c>
      <c r="H1468" s="101">
        <v>0</v>
      </c>
      <c r="I1468" s="101">
        <v>0</v>
      </c>
      <c r="J1468" s="102">
        <v>0</v>
      </c>
      <c r="K1468" s="102">
        <v>0</v>
      </c>
      <c r="L1468" s="102">
        <v>0</v>
      </c>
      <c r="M1468" s="102">
        <v>0</v>
      </c>
      <c r="N1468" s="102"/>
      <c r="O1468" s="102"/>
      <c r="P1468" s="102"/>
      <c r="Q1468" s="102"/>
      <c r="R1468" s="103">
        <f t="shared" si="125"/>
        <v>0</v>
      </c>
      <c r="S1468" s="104">
        <f t="shared" si="126"/>
        <v>0</v>
      </c>
      <c r="T1468" s="103">
        <v>0</v>
      </c>
      <c r="Y1468" s="105"/>
    </row>
    <row r="1469" spans="1:25" s="48" customFormat="1" ht="16.5" thickTop="1" thickBot="1">
      <c r="A1469" s="99"/>
      <c r="B1469" s="100"/>
      <c r="C1469" s="100">
        <v>6</v>
      </c>
      <c r="D1469" s="101">
        <v>734840</v>
      </c>
      <c r="E1469" s="101" t="s">
        <v>190</v>
      </c>
      <c r="F1469" s="101" t="s">
        <v>70</v>
      </c>
      <c r="G1469" s="101">
        <v>129.5</v>
      </c>
      <c r="H1469" s="101">
        <v>0</v>
      </c>
      <c r="I1469" s="101">
        <v>0</v>
      </c>
      <c r="J1469" s="102">
        <v>0</v>
      </c>
      <c r="K1469" s="102">
        <v>0</v>
      </c>
      <c r="L1469" s="102">
        <v>0</v>
      </c>
      <c r="M1469" s="102">
        <v>0</v>
      </c>
      <c r="N1469" s="102"/>
      <c r="O1469" s="102"/>
      <c r="P1469" s="102"/>
      <c r="Q1469" s="102"/>
      <c r="R1469" s="103">
        <f t="shared" si="125"/>
        <v>0</v>
      </c>
      <c r="S1469" s="104">
        <f t="shared" si="126"/>
        <v>0</v>
      </c>
      <c r="T1469" s="103">
        <v>0</v>
      </c>
      <c r="Y1469" s="105"/>
    </row>
    <row r="1470" spans="1:25" s="48" customFormat="1" ht="16.5" thickTop="1" thickBot="1">
      <c r="A1470" s="99"/>
      <c r="B1470" s="100"/>
      <c r="C1470" s="100">
        <v>7</v>
      </c>
      <c r="D1470" s="101">
        <v>734841</v>
      </c>
      <c r="E1470" s="101" t="s">
        <v>191</v>
      </c>
      <c r="F1470" s="101" t="s">
        <v>71</v>
      </c>
      <c r="G1470" s="101">
        <v>29.5</v>
      </c>
      <c r="H1470" s="101">
        <v>0</v>
      </c>
      <c r="I1470" s="101">
        <v>0</v>
      </c>
      <c r="J1470" s="102">
        <v>0</v>
      </c>
      <c r="K1470" s="102">
        <v>0</v>
      </c>
      <c r="L1470" s="102">
        <v>0</v>
      </c>
      <c r="M1470" s="102">
        <v>0</v>
      </c>
      <c r="N1470" s="102"/>
      <c r="O1470" s="102"/>
      <c r="P1470" s="102"/>
      <c r="Q1470" s="102"/>
      <c r="R1470" s="103">
        <f t="shared" si="125"/>
        <v>0</v>
      </c>
      <c r="S1470" s="104">
        <f t="shared" si="126"/>
        <v>0</v>
      </c>
      <c r="T1470" s="103">
        <v>0</v>
      </c>
      <c r="Y1470" s="105"/>
    </row>
    <row r="1471" spans="1:25" s="48" customFormat="1" ht="16.5" thickTop="1" thickBot="1">
      <c r="A1471" s="99"/>
      <c r="B1471" s="100"/>
      <c r="C1471" s="100">
        <v>8</v>
      </c>
      <c r="D1471" s="101">
        <v>734843</v>
      </c>
      <c r="E1471" s="101" t="s">
        <v>192</v>
      </c>
      <c r="F1471" s="101" t="s">
        <v>72</v>
      </c>
      <c r="G1471" s="101">
        <v>29.5</v>
      </c>
      <c r="H1471" s="101">
        <v>0</v>
      </c>
      <c r="I1471" s="101">
        <v>0</v>
      </c>
      <c r="J1471" s="102">
        <v>0</v>
      </c>
      <c r="K1471" s="102">
        <v>0</v>
      </c>
      <c r="L1471" s="102">
        <v>0</v>
      </c>
      <c r="M1471" s="102">
        <v>0</v>
      </c>
      <c r="N1471" s="102"/>
      <c r="O1471" s="102"/>
      <c r="P1471" s="102"/>
      <c r="Q1471" s="102"/>
      <c r="R1471" s="103">
        <f t="shared" si="125"/>
        <v>0</v>
      </c>
      <c r="S1471" s="104">
        <f t="shared" si="126"/>
        <v>0</v>
      </c>
      <c r="T1471" s="103">
        <v>0</v>
      </c>
      <c r="Y1471" s="105"/>
    </row>
    <row r="1472" spans="1:25" s="48" customFormat="1" ht="16.5" thickTop="1" thickBot="1">
      <c r="A1472" s="99"/>
      <c r="B1472" s="100"/>
      <c r="C1472" s="100">
        <v>9</v>
      </c>
      <c r="D1472" s="101">
        <v>734845</v>
      </c>
      <c r="E1472" s="101" t="s">
        <v>193</v>
      </c>
      <c r="F1472" s="101" t="s">
        <v>73</v>
      </c>
      <c r="G1472" s="101">
        <v>29.5</v>
      </c>
      <c r="H1472" s="101">
        <v>0</v>
      </c>
      <c r="I1472" s="101">
        <v>0</v>
      </c>
      <c r="J1472" s="102">
        <v>0</v>
      </c>
      <c r="K1472" s="102">
        <v>0</v>
      </c>
      <c r="L1472" s="102">
        <v>0</v>
      </c>
      <c r="M1472" s="102">
        <v>0</v>
      </c>
      <c r="N1472" s="102"/>
      <c r="O1472" s="102"/>
      <c r="P1472" s="102"/>
      <c r="Q1472" s="102"/>
      <c r="R1472" s="103">
        <f t="shared" si="125"/>
        <v>0</v>
      </c>
      <c r="S1472" s="104">
        <f t="shared" si="126"/>
        <v>0</v>
      </c>
      <c r="T1472" s="103">
        <v>0</v>
      </c>
      <c r="Y1472" s="105"/>
    </row>
    <row r="1473" spans="1:25" s="48" customFormat="1" ht="16.5" thickTop="1" thickBot="1">
      <c r="A1473" s="99"/>
      <c r="B1473" s="100"/>
      <c r="C1473" s="100">
        <v>10</v>
      </c>
      <c r="D1473" s="101">
        <v>734848</v>
      </c>
      <c r="E1473" s="101" t="s">
        <v>194</v>
      </c>
      <c r="F1473" s="101" t="s">
        <v>74</v>
      </c>
      <c r="G1473" s="101">
        <v>29.5</v>
      </c>
      <c r="H1473" s="101">
        <v>0</v>
      </c>
      <c r="I1473" s="101">
        <v>0</v>
      </c>
      <c r="J1473" s="102">
        <v>0</v>
      </c>
      <c r="K1473" s="102">
        <v>0</v>
      </c>
      <c r="L1473" s="102">
        <v>0</v>
      </c>
      <c r="M1473" s="102">
        <v>0</v>
      </c>
      <c r="N1473" s="102"/>
      <c r="O1473" s="102"/>
      <c r="P1473" s="102"/>
      <c r="Q1473" s="102"/>
      <c r="R1473" s="103">
        <f t="shared" si="125"/>
        <v>0</v>
      </c>
      <c r="S1473" s="104">
        <f t="shared" si="126"/>
        <v>0</v>
      </c>
      <c r="T1473" s="103">
        <v>0</v>
      </c>
      <c r="Y1473" s="105"/>
    </row>
    <row r="1474" spans="1:25" s="48" customFormat="1" ht="16.5" thickTop="1" thickBot="1">
      <c r="A1474" s="99"/>
      <c r="B1474" s="100"/>
      <c r="C1474" s="100">
        <v>11</v>
      </c>
      <c r="D1474" s="101">
        <v>734864</v>
      </c>
      <c r="E1474" s="101" t="s">
        <v>195</v>
      </c>
      <c r="F1474" s="101" t="s">
        <v>75</v>
      </c>
      <c r="G1474" s="101">
        <v>24.5</v>
      </c>
      <c r="H1474" s="101">
        <v>0</v>
      </c>
      <c r="I1474" s="101">
        <v>0</v>
      </c>
      <c r="J1474" s="102">
        <v>0</v>
      </c>
      <c r="K1474" s="102">
        <v>0</v>
      </c>
      <c r="L1474" s="102">
        <v>0</v>
      </c>
      <c r="M1474" s="102">
        <v>0</v>
      </c>
      <c r="N1474" s="102"/>
      <c r="O1474" s="102"/>
      <c r="P1474" s="102"/>
      <c r="Q1474" s="102"/>
      <c r="R1474" s="103">
        <f t="shared" si="125"/>
        <v>0</v>
      </c>
      <c r="S1474" s="104">
        <f t="shared" si="126"/>
        <v>0</v>
      </c>
      <c r="T1474" s="103">
        <v>0</v>
      </c>
      <c r="Y1474" s="105"/>
    </row>
    <row r="1475" spans="1:25" s="48" customFormat="1" ht="16.5" thickTop="1" thickBot="1">
      <c r="A1475" s="99"/>
      <c r="B1475" s="100"/>
      <c r="C1475" s="100">
        <v>12</v>
      </c>
      <c r="D1475" s="101">
        <v>734865</v>
      </c>
      <c r="E1475" s="101" t="s">
        <v>196</v>
      </c>
      <c r="F1475" s="101" t="s">
        <v>76</v>
      </c>
      <c r="G1475" s="101">
        <v>24.5</v>
      </c>
      <c r="H1475" s="101">
        <v>0</v>
      </c>
      <c r="I1475" s="101">
        <v>0</v>
      </c>
      <c r="J1475" s="102">
        <v>0</v>
      </c>
      <c r="K1475" s="102">
        <v>0</v>
      </c>
      <c r="L1475" s="102">
        <v>0</v>
      </c>
      <c r="M1475" s="102">
        <v>0</v>
      </c>
      <c r="N1475" s="102"/>
      <c r="O1475" s="102"/>
      <c r="P1475" s="102"/>
      <c r="Q1475" s="102"/>
      <c r="R1475" s="103">
        <f t="shared" si="125"/>
        <v>0</v>
      </c>
      <c r="S1475" s="104">
        <f t="shared" si="126"/>
        <v>0</v>
      </c>
      <c r="T1475" s="103">
        <v>0</v>
      </c>
      <c r="Y1475" s="105"/>
    </row>
    <row r="1476" spans="1:25" s="48" customFormat="1" ht="16.5" thickTop="1" thickBot="1">
      <c r="A1476" s="99"/>
      <c r="B1476" s="100"/>
      <c r="C1476" s="100">
        <v>13</v>
      </c>
      <c r="D1476" s="101">
        <v>734866</v>
      </c>
      <c r="E1476" s="101" t="s">
        <v>197</v>
      </c>
      <c r="F1476" s="101" t="s">
        <v>77</v>
      </c>
      <c r="G1476" s="101">
        <v>24.5</v>
      </c>
      <c r="H1476" s="101">
        <v>0</v>
      </c>
      <c r="I1476" s="101">
        <v>0</v>
      </c>
      <c r="J1476" s="102">
        <v>0</v>
      </c>
      <c r="K1476" s="102">
        <v>0</v>
      </c>
      <c r="L1476" s="102">
        <v>0</v>
      </c>
      <c r="M1476" s="102">
        <v>0</v>
      </c>
      <c r="N1476" s="102"/>
      <c r="O1476" s="102"/>
      <c r="P1476" s="102"/>
      <c r="Q1476" s="102"/>
      <c r="R1476" s="103">
        <f t="shared" si="125"/>
        <v>0</v>
      </c>
      <c r="S1476" s="104">
        <f t="shared" si="126"/>
        <v>0</v>
      </c>
      <c r="T1476" s="103">
        <v>0</v>
      </c>
      <c r="Y1476" s="105"/>
    </row>
    <row r="1477" spans="1:25" s="48" customFormat="1" ht="16.5" thickTop="1" thickBot="1">
      <c r="A1477" s="99"/>
      <c r="B1477" s="100"/>
      <c r="C1477" s="100">
        <v>14</v>
      </c>
      <c r="D1477" s="101">
        <v>734867</v>
      </c>
      <c r="E1477" s="101" t="s">
        <v>198</v>
      </c>
      <c r="F1477" s="101" t="s">
        <v>78</v>
      </c>
      <c r="G1477" s="101">
        <v>104.5</v>
      </c>
      <c r="H1477" s="101">
        <v>1</v>
      </c>
      <c r="I1477" s="101">
        <v>0</v>
      </c>
      <c r="J1477" s="102">
        <v>0</v>
      </c>
      <c r="K1477" s="102">
        <v>0</v>
      </c>
      <c r="L1477" s="102">
        <v>0</v>
      </c>
      <c r="M1477" s="102">
        <v>0</v>
      </c>
      <c r="N1477" s="102"/>
      <c r="O1477" s="102"/>
      <c r="P1477" s="102"/>
      <c r="Q1477" s="102"/>
      <c r="R1477" s="103">
        <f t="shared" si="125"/>
        <v>1</v>
      </c>
      <c r="S1477" s="104">
        <f t="shared" si="126"/>
        <v>0.16666666666666666</v>
      </c>
      <c r="T1477" s="103">
        <v>1</v>
      </c>
      <c r="Y1477" s="105"/>
    </row>
    <row r="1478" spans="1:25" s="48" customFormat="1" ht="16.5" thickTop="1" thickBot="1">
      <c r="A1478" s="99"/>
      <c r="B1478" s="100"/>
      <c r="C1478" s="100">
        <v>15</v>
      </c>
      <c r="D1478" s="101">
        <v>734868</v>
      </c>
      <c r="E1478" s="101" t="s">
        <v>199</v>
      </c>
      <c r="F1478" s="101" t="s">
        <v>79</v>
      </c>
      <c r="G1478" s="101">
        <v>104.5</v>
      </c>
      <c r="H1478" s="101">
        <v>0</v>
      </c>
      <c r="I1478" s="101">
        <v>0</v>
      </c>
      <c r="J1478" s="102">
        <v>0</v>
      </c>
      <c r="K1478" s="102">
        <v>0</v>
      </c>
      <c r="L1478" s="102">
        <v>0</v>
      </c>
      <c r="M1478" s="102">
        <v>0</v>
      </c>
      <c r="N1478" s="102"/>
      <c r="O1478" s="102"/>
      <c r="P1478" s="102"/>
      <c r="Q1478" s="102"/>
      <c r="R1478" s="103">
        <f t="shared" si="125"/>
        <v>0</v>
      </c>
      <c r="S1478" s="104">
        <f t="shared" si="126"/>
        <v>0</v>
      </c>
      <c r="T1478" s="103">
        <v>1</v>
      </c>
      <c r="Y1478" s="105"/>
    </row>
    <row r="1479" spans="1:25" s="48" customFormat="1" ht="16.5" thickTop="1" thickBot="1">
      <c r="A1479" s="99"/>
      <c r="B1479" s="100"/>
      <c r="C1479" s="100">
        <v>16</v>
      </c>
      <c r="D1479" s="101">
        <v>734869</v>
      </c>
      <c r="E1479" s="101" t="s">
        <v>200</v>
      </c>
      <c r="F1479" s="101" t="s">
        <v>80</v>
      </c>
      <c r="G1479" s="101">
        <v>99.5</v>
      </c>
      <c r="H1479" s="101">
        <v>0</v>
      </c>
      <c r="I1479" s="101">
        <v>1</v>
      </c>
      <c r="J1479" s="102">
        <v>0</v>
      </c>
      <c r="K1479" s="102">
        <v>0</v>
      </c>
      <c r="L1479" s="102">
        <v>0</v>
      </c>
      <c r="M1479" s="102">
        <v>0</v>
      </c>
      <c r="N1479" s="102"/>
      <c r="O1479" s="102"/>
      <c r="P1479" s="102"/>
      <c r="Q1479" s="102"/>
      <c r="R1479" s="103">
        <f t="shared" si="125"/>
        <v>1</v>
      </c>
      <c r="S1479" s="104">
        <f t="shared" si="126"/>
        <v>0.16666666666666666</v>
      </c>
      <c r="T1479" s="103">
        <v>2</v>
      </c>
      <c r="Y1479" s="105"/>
    </row>
    <row r="1480" spans="1:25" s="48" customFormat="1" ht="16.5" thickTop="1" thickBot="1">
      <c r="A1480" s="99"/>
      <c r="B1480" s="100"/>
      <c r="C1480" s="100">
        <v>17</v>
      </c>
      <c r="D1480" s="101">
        <v>734870</v>
      </c>
      <c r="E1480" s="101" t="s">
        <v>201</v>
      </c>
      <c r="F1480" s="101" t="s">
        <v>81</v>
      </c>
      <c r="G1480" s="101">
        <v>99.5</v>
      </c>
      <c r="H1480" s="101">
        <v>0</v>
      </c>
      <c r="I1480" s="101">
        <v>0</v>
      </c>
      <c r="J1480" s="102">
        <v>0</v>
      </c>
      <c r="K1480" s="102">
        <v>0</v>
      </c>
      <c r="L1480" s="102">
        <v>0</v>
      </c>
      <c r="M1480" s="102">
        <v>0</v>
      </c>
      <c r="N1480" s="102"/>
      <c r="O1480" s="102"/>
      <c r="P1480" s="102"/>
      <c r="Q1480" s="102"/>
      <c r="R1480" s="103">
        <f t="shared" si="125"/>
        <v>0</v>
      </c>
      <c r="S1480" s="104">
        <f t="shared" si="126"/>
        <v>0</v>
      </c>
      <c r="T1480" s="103">
        <v>1</v>
      </c>
      <c r="Y1480" s="105"/>
    </row>
    <row r="1481" spans="1:25" s="48" customFormat="1" ht="16.5" thickTop="1" thickBot="1">
      <c r="A1481" s="99"/>
      <c r="B1481" s="100"/>
      <c r="C1481" s="100">
        <v>18</v>
      </c>
      <c r="D1481" s="101">
        <v>734871</v>
      </c>
      <c r="E1481" s="101" t="s">
        <v>202</v>
      </c>
      <c r="F1481" s="101" t="s">
        <v>82</v>
      </c>
      <c r="G1481" s="101">
        <v>79.5</v>
      </c>
      <c r="H1481" s="101">
        <v>0</v>
      </c>
      <c r="I1481" s="101">
        <v>0</v>
      </c>
      <c r="J1481" s="102">
        <v>0</v>
      </c>
      <c r="K1481" s="102">
        <v>0</v>
      </c>
      <c r="L1481" s="102">
        <v>1</v>
      </c>
      <c r="M1481" s="102">
        <v>0</v>
      </c>
      <c r="N1481" s="102"/>
      <c r="O1481" s="102"/>
      <c r="P1481" s="102"/>
      <c r="Q1481" s="102"/>
      <c r="R1481" s="103">
        <f t="shared" si="125"/>
        <v>1</v>
      </c>
      <c r="S1481" s="104">
        <f t="shared" si="126"/>
        <v>0.16666666666666666</v>
      </c>
      <c r="T1481" s="103">
        <v>0</v>
      </c>
      <c r="Y1481" s="105"/>
    </row>
    <row r="1482" spans="1:25" s="48" customFormat="1" ht="16.5" thickTop="1" thickBot="1">
      <c r="A1482" s="99"/>
      <c r="B1482" s="100"/>
      <c r="C1482" s="100">
        <v>19</v>
      </c>
      <c r="D1482" s="101">
        <v>734872</v>
      </c>
      <c r="E1482" s="101" t="s">
        <v>203</v>
      </c>
      <c r="F1482" s="101" t="s">
        <v>83</v>
      </c>
      <c r="G1482" s="101">
        <v>79.5</v>
      </c>
      <c r="H1482" s="101">
        <v>0</v>
      </c>
      <c r="I1482" s="101">
        <v>0</v>
      </c>
      <c r="J1482" s="102">
        <v>0</v>
      </c>
      <c r="K1482" s="102">
        <v>0</v>
      </c>
      <c r="L1482" s="102">
        <v>0</v>
      </c>
      <c r="M1482" s="102">
        <v>0</v>
      </c>
      <c r="N1482" s="102"/>
      <c r="O1482" s="102"/>
      <c r="P1482" s="102"/>
      <c r="Q1482" s="102"/>
      <c r="R1482" s="103">
        <f t="shared" si="125"/>
        <v>0</v>
      </c>
      <c r="S1482" s="104">
        <f t="shared" si="126"/>
        <v>0</v>
      </c>
      <c r="T1482" s="103">
        <v>1</v>
      </c>
      <c r="Y1482" s="105"/>
    </row>
    <row r="1483" spans="1:25" s="48" customFormat="1" ht="16.5" thickTop="1" thickBot="1">
      <c r="A1483" s="99"/>
      <c r="B1483" s="100"/>
      <c r="C1483" s="100">
        <v>20</v>
      </c>
      <c r="D1483" s="101">
        <v>734873</v>
      </c>
      <c r="E1483" s="101" t="s">
        <v>204</v>
      </c>
      <c r="F1483" s="101" t="s">
        <v>84</v>
      </c>
      <c r="G1483" s="101">
        <v>44.5</v>
      </c>
      <c r="H1483" s="101">
        <v>0</v>
      </c>
      <c r="I1483" s="101">
        <v>0</v>
      </c>
      <c r="J1483" s="102">
        <v>0</v>
      </c>
      <c r="K1483" s="102">
        <v>0</v>
      </c>
      <c r="L1483" s="102">
        <v>0</v>
      </c>
      <c r="M1483" s="102">
        <v>0</v>
      </c>
      <c r="N1483" s="102"/>
      <c r="O1483" s="102"/>
      <c r="P1483" s="102"/>
      <c r="Q1483" s="102"/>
      <c r="R1483" s="103">
        <f t="shared" si="125"/>
        <v>0</v>
      </c>
      <c r="S1483" s="104">
        <f t="shared" si="126"/>
        <v>0</v>
      </c>
      <c r="T1483" s="103">
        <v>1</v>
      </c>
      <c r="Y1483" s="105"/>
    </row>
    <row r="1484" spans="1:25" s="48" customFormat="1" ht="16.5" thickTop="1" thickBot="1">
      <c r="A1484" s="99"/>
      <c r="B1484" s="100"/>
      <c r="C1484" s="100">
        <v>21</v>
      </c>
      <c r="D1484" s="101">
        <v>734874</v>
      </c>
      <c r="E1484" s="101" t="s">
        <v>205</v>
      </c>
      <c r="F1484" s="101" t="s">
        <v>85</v>
      </c>
      <c r="G1484" s="101">
        <v>44.5</v>
      </c>
      <c r="H1484" s="101">
        <v>0</v>
      </c>
      <c r="I1484" s="101">
        <v>0</v>
      </c>
      <c r="J1484" s="102">
        <v>0</v>
      </c>
      <c r="K1484" s="102">
        <v>0</v>
      </c>
      <c r="L1484" s="102">
        <v>0</v>
      </c>
      <c r="M1484" s="102">
        <v>0</v>
      </c>
      <c r="N1484" s="102"/>
      <c r="O1484" s="102"/>
      <c r="P1484" s="102"/>
      <c r="Q1484" s="102"/>
      <c r="R1484" s="103">
        <f t="shared" si="125"/>
        <v>0</v>
      </c>
      <c r="S1484" s="104">
        <f t="shared" si="126"/>
        <v>0</v>
      </c>
      <c r="T1484" s="103">
        <v>1</v>
      </c>
      <c r="Y1484" s="105"/>
    </row>
    <row r="1485" spans="1:25" s="48" customFormat="1" ht="16.5" thickTop="1" thickBot="1">
      <c r="A1485" s="99"/>
      <c r="B1485" s="100"/>
      <c r="C1485" s="100">
        <v>22</v>
      </c>
      <c r="D1485" s="101">
        <v>734875</v>
      </c>
      <c r="E1485" s="101" t="s">
        <v>206</v>
      </c>
      <c r="F1485" s="101" t="s">
        <v>86</v>
      </c>
      <c r="G1485" s="101">
        <v>44.5</v>
      </c>
      <c r="H1485" s="101">
        <v>0</v>
      </c>
      <c r="I1485" s="101">
        <v>0</v>
      </c>
      <c r="J1485" s="102">
        <v>0</v>
      </c>
      <c r="K1485" s="102">
        <v>0</v>
      </c>
      <c r="L1485" s="102">
        <v>0</v>
      </c>
      <c r="M1485" s="102">
        <v>0</v>
      </c>
      <c r="N1485" s="102"/>
      <c r="O1485" s="102"/>
      <c r="P1485" s="102"/>
      <c r="Q1485" s="102"/>
      <c r="R1485" s="103">
        <f t="shared" si="125"/>
        <v>0</v>
      </c>
      <c r="S1485" s="104">
        <f t="shared" si="126"/>
        <v>0</v>
      </c>
      <c r="T1485" s="103">
        <v>0</v>
      </c>
      <c r="Y1485" s="105"/>
    </row>
    <row r="1486" spans="1:25" s="48" customFormat="1" ht="16.5" thickTop="1" thickBot="1">
      <c r="A1486" s="99"/>
      <c r="B1486" s="100"/>
      <c r="C1486" s="100">
        <v>23</v>
      </c>
      <c r="D1486" s="101">
        <v>734876</v>
      </c>
      <c r="E1486" s="101" t="s">
        <v>207</v>
      </c>
      <c r="F1486" s="101" t="s">
        <v>87</v>
      </c>
      <c r="G1486" s="101">
        <v>54.5</v>
      </c>
      <c r="H1486" s="101">
        <v>0</v>
      </c>
      <c r="I1486" s="101">
        <v>0</v>
      </c>
      <c r="J1486" s="102">
        <v>0</v>
      </c>
      <c r="K1486" s="102">
        <v>1</v>
      </c>
      <c r="L1486" s="102">
        <v>0</v>
      </c>
      <c r="M1486" s="102">
        <v>0</v>
      </c>
      <c r="N1486" s="102"/>
      <c r="O1486" s="102"/>
      <c r="P1486" s="102"/>
      <c r="Q1486" s="102"/>
      <c r="R1486" s="103">
        <f t="shared" si="125"/>
        <v>1</v>
      </c>
      <c r="S1486" s="104">
        <f t="shared" si="126"/>
        <v>0.16666666666666666</v>
      </c>
      <c r="T1486" s="103">
        <v>0</v>
      </c>
      <c r="Y1486" s="105"/>
    </row>
    <row r="1487" spans="1:25" s="48" customFormat="1" ht="16.5" thickTop="1" thickBot="1">
      <c r="A1487" s="99"/>
      <c r="B1487" s="100"/>
      <c r="C1487" s="100">
        <v>24</v>
      </c>
      <c r="D1487" s="101">
        <v>734877</v>
      </c>
      <c r="E1487" s="101" t="s">
        <v>208</v>
      </c>
      <c r="F1487" s="101" t="s">
        <v>88</v>
      </c>
      <c r="G1487" s="101">
        <v>54.5</v>
      </c>
      <c r="H1487" s="101">
        <v>0</v>
      </c>
      <c r="I1487" s="101">
        <v>0</v>
      </c>
      <c r="J1487" s="102">
        <v>0</v>
      </c>
      <c r="K1487" s="102">
        <v>0</v>
      </c>
      <c r="L1487" s="102">
        <v>0</v>
      </c>
      <c r="M1487" s="102">
        <v>0</v>
      </c>
      <c r="N1487" s="102"/>
      <c r="O1487" s="102"/>
      <c r="P1487" s="102"/>
      <c r="Q1487" s="102"/>
      <c r="R1487" s="103">
        <f t="shared" si="125"/>
        <v>0</v>
      </c>
      <c r="S1487" s="104">
        <f t="shared" si="126"/>
        <v>0</v>
      </c>
      <c r="T1487" s="103">
        <v>0</v>
      </c>
      <c r="Y1487" s="105"/>
    </row>
    <row r="1488" spans="1:25" s="48" customFormat="1" ht="16.5" thickTop="1" thickBot="1">
      <c r="A1488" s="99"/>
      <c r="B1488" s="100"/>
      <c r="C1488" s="100">
        <v>25</v>
      </c>
      <c r="D1488" s="101">
        <v>734878</v>
      </c>
      <c r="E1488" s="101" t="s">
        <v>209</v>
      </c>
      <c r="F1488" s="101" t="s">
        <v>89</v>
      </c>
      <c r="G1488" s="101">
        <v>54.5</v>
      </c>
      <c r="H1488" s="101">
        <v>0</v>
      </c>
      <c r="I1488" s="101">
        <v>0</v>
      </c>
      <c r="J1488" s="102">
        <v>0</v>
      </c>
      <c r="K1488" s="102">
        <v>0</v>
      </c>
      <c r="L1488" s="102">
        <v>0</v>
      </c>
      <c r="M1488" s="102">
        <v>0</v>
      </c>
      <c r="N1488" s="102"/>
      <c r="O1488" s="102"/>
      <c r="P1488" s="102"/>
      <c r="Q1488" s="102"/>
      <c r="R1488" s="103">
        <f t="shared" si="125"/>
        <v>0</v>
      </c>
      <c r="S1488" s="104">
        <f t="shared" si="126"/>
        <v>0</v>
      </c>
      <c r="T1488" s="103">
        <v>1</v>
      </c>
      <c r="Y1488" s="105"/>
    </row>
    <row r="1489" spans="1:25" s="48" customFormat="1" ht="16.5" thickTop="1" thickBot="1">
      <c r="A1489" s="99"/>
      <c r="B1489" s="100"/>
      <c r="C1489" s="100">
        <v>26</v>
      </c>
      <c r="D1489" s="101">
        <v>734879</v>
      </c>
      <c r="E1489" s="101" t="s">
        <v>210</v>
      </c>
      <c r="F1489" s="101" t="s">
        <v>90</v>
      </c>
      <c r="G1489" s="101">
        <v>139.5</v>
      </c>
      <c r="H1489" s="101">
        <v>0</v>
      </c>
      <c r="I1489" s="101">
        <v>0</v>
      </c>
      <c r="J1489" s="102">
        <v>0</v>
      </c>
      <c r="K1489" s="102">
        <v>0</v>
      </c>
      <c r="L1489" s="102">
        <v>0</v>
      </c>
      <c r="M1489" s="102">
        <v>0</v>
      </c>
      <c r="N1489" s="102"/>
      <c r="O1489" s="102"/>
      <c r="P1489" s="102"/>
      <c r="Q1489" s="102"/>
      <c r="R1489" s="103">
        <f t="shared" si="125"/>
        <v>0</v>
      </c>
      <c r="S1489" s="104">
        <f t="shared" si="126"/>
        <v>0</v>
      </c>
      <c r="T1489" s="103">
        <v>1</v>
      </c>
      <c r="Y1489" s="105"/>
    </row>
    <row r="1490" spans="1:25" s="48" customFormat="1" ht="16.5" thickTop="1" thickBot="1">
      <c r="A1490" s="99"/>
      <c r="B1490" s="100"/>
      <c r="C1490" s="100">
        <v>27</v>
      </c>
      <c r="D1490" s="101">
        <v>734880</v>
      </c>
      <c r="E1490" s="101" t="s">
        <v>211</v>
      </c>
      <c r="F1490" s="101" t="s">
        <v>91</v>
      </c>
      <c r="G1490" s="101">
        <v>139.5</v>
      </c>
      <c r="H1490" s="101">
        <v>0</v>
      </c>
      <c r="I1490" s="101">
        <v>0</v>
      </c>
      <c r="J1490" s="102">
        <v>0</v>
      </c>
      <c r="K1490" s="102">
        <v>0</v>
      </c>
      <c r="L1490" s="102">
        <v>0</v>
      </c>
      <c r="M1490" s="102">
        <v>0</v>
      </c>
      <c r="N1490" s="102"/>
      <c r="O1490" s="102"/>
      <c r="P1490" s="102"/>
      <c r="Q1490" s="102"/>
      <c r="R1490" s="103">
        <f t="shared" si="125"/>
        <v>0</v>
      </c>
      <c r="S1490" s="104">
        <f t="shared" si="126"/>
        <v>0</v>
      </c>
      <c r="T1490" s="103">
        <v>0</v>
      </c>
      <c r="Y1490" s="105"/>
    </row>
    <row r="1491" spans="1:25" s="48" customFormat="1" ht="16.5" thickTop="1" thickBot="1">
      <c r="A1491" s="99"/>
      <c r="B1491" s="100"/>
      <c r="C1491" s="100">
        <v>28</v>
      </c>
      <c r="D1491" s="101">
        <v>734881</v>
      </c>
      <c r="E1491" s="101" t="s">
        <v>212</v>
      </c>
      <c r="F1491" s="101" t="s">
        <v>92</v>
      </c>
      <c r="G1491" s="101">
        <v>84.5</v>
      </c>
      <c r="H1491" s="101">
        <v>0</v>
      </c>
      <c r="I1491" s="101">
        <v>0</v>
      </c>
      <c r="J1491" s="102">
        <v>0</v>
      </c>
      <c r="K1491" s="102">
        <v>0</v>
      </c>
      <c r="L1491" s="102">
        <v>0</v>
      </c>
      <c r="M1491" s="102">
        <v>0</v>
      </c>
      <c r="N1491" s="102"/>
      <c r="O1491" s="102"/>
      <c r="P1491" s="102"/>
      <c r="Q1491" s="102"/>
      <c r="R1491" s="103">
        <f t="shared" si="125"/>
        <v>0</v>
      </c>
      <c r="S1491" s="104">
        <f t="shared" si="126"/>
        <v>0</v>
      </c>
      <c r="T1491" s="103">
        <v>0</v>
      </c>
      <c r="Y1491" s="105"/>
    </row>
    <row r="1492" spans="1:25" s="48" customFormat="1" ht="16.5" thickTop="1" thickBot="1">
      <c r="A1492" s="99"/>
      <c r="B1492" s="100"/>
      <c r="C1492" s="100">
        <v>29</v>
      </c>
      <c r="D1492" s="101">
        <v>734882</v>
      </c>
      <c r="E1492" s="101" t="s">
        <v>213</v>
      </c>
      <c r="F1492" s="101" t="s">
        <v>93</v>
      </c>
      <c r="G1492" s="101">
        <v>64.5</v>
      </c>
      <c r="H1492" s="101">
        <v>0</v>
      </c>
      <c r="I1492" s="101">
        <v>0</v>
      </c>
      <c r="J1492" s="102">
        <v>0</v>
      </c>
      <c r="K1492" s="102">
        <v>0</v>
      </c>
      <c r="L1492" s="102">
        <v>0</v>
      </c>
      <c r="M1492" s="102">
        <v>0</v>
      </c>
      <c r="N1492" s="102"/>
      <c r="O1492" s="102"/>
      <c r="P1492" s="102"/>
      <c r="Q1492" s="102"/>
      <c r="R1492" s="103">
        <f t="shared" si="125"/>
        <v>0</v>
      </c>
      <c r="S1492" s="104">
        <f t="shared" si="126"/>
        <v>0</v>
      </c>
      <c r="T1492" s="103">
        <v>1</v>
      </c>
      <c r="Y1492" s="105"/>
    </row>
    <row r="1493" spans="1:25" s="48" customFormat="1" ht="16.5" thickTop="1" thickBot="1">
      <c r="A1493" s="99"/>
      <c r="B1493" s="100"/>
      <c r="C1493" s="100">
        <v>30</v>
      </c>
      <c r="D1493" s="101">
        <v>734883</v>
      </c>
      <c r="E1493" s="101" t="s">
        <v>214</v>
      </c>
      <c r="F1493" s="101" t="s">
        <v>94</v>
      </c>
      <c r="G1493" s="101">
        <v>64.5</v>
      </c>
      <c r="H1493" s="101">
        <v>0</v>
      </c>
      <c r="I1493" s="101">
        <v>0</v>
      </c>
      <c r="J1493" s="102">
        <v>0</v>
      </c>
      <c r="K1493" s="102">
        <v>0</v>
      </c>
      <c r="L1493" s="102">
        <v>0</v>
      </c>
      <c r="M1493" s="102">
        <v>0</v>
      </c>
      <c r="N1493" s="102"/>
      <c r="O1493" s="102"/>
      <c r="P1493" s="102"/>
      <c r="Q1493" s="102"/>
      <c r="R1493" s="103">
        <f t="shared" si="125"/>
        <v>0</v>
      </c>
      <c r="S1493" s="104">
        <f t="shared" si="126"/>
        <v>0</v>
      </c>
      <c r="T1493" s="103">
        <v>0</v>
      </c>
      <c r="Y1493" s="105"/>
    </row>
    <row r="1494" spans="1:25" s="48" customFormat="1" ht="16.5" thickTop="1" thickBot="1">
      <c r="A1494" s="99"/>
      <c r="B1494" s="100"/>
      <c r="C1494" s="100">
        <v>31</v>
      </c>
      <c r="D1494" s="101">
        <v>734884</v>
      </c>
      <c r="E1494" s="101" t="s">
        <v>215</v>
      </c>
      <c r="F1494" s="101" t="s">
        <v>95</v>
      </c>
      <c r="G1494" s="101">
        <v>79.5</v>
      </c>
      <c r="H1494" s="101">
        <v>0</v>
      </c>
      <c r="I1494" s="101">
        <v>0</v>
      </c>
      <c r="J1494" s="102">
        <v>0</v>
      </c>
      <c r="K1494" s="102">
        <v>0</v>
      </c>
      <c r="L1494" s="102">
        <v>0</v>
      </c>
      <c r="M1494" s="102">
        <v>0</v>
      </c>
      <c r="N1494" s="102"/>
      <c r="O1494" s="102"/>
      <c r="P1494" s="102"/>
      <c r="Q1494" s="102"/>
      <c r="R1494" s="103">
        <f t="shared" si="125"/>
        <v>0</v>
      </c>
      <c r="S1494" s="104">
        <f t="shared" si="126"/>
        <v>0</v>
      </c>
      <c r="T1494" s="103">
        <v>1</v>
      </c>
      <c r="Y1494" s="105"/>
    </row>
    <row r="1495" spans="1:25" s="48" customFormat="1" ht="16.5" thickTop="1" thickBot="1">
      <c r="A1495" s="99"/>
      <c r="B1495" s="100"/>
      <c r="C1495" s="100">
        <v>32</v>
      </c>
      <c r="D1495" s="101">
        <v>734885</v>
      </c>
      <c r="E1495" s="101" t="s">
        <v>216</v>
      </c>
      <c r="F1495" s="101" t="s">
        <v>96</v>
      </c>
      <c r="G1495" s="101">
        <v>79.5</v>
      </c>
      <c r="H1495" s="101">
        <v>0</v>
      </c>
      <c r="I1495" s="101">
        <v>0</v>
      </c>
      <c r="J1495" s="102">
        <v>0</v>
      </c>
      <c r="K1495" s="102">
        <v>0</v>
      </c>
      <c r="L1495" s="102">
        <v>0</v>
      </c>
      <c r="M1495" s="102">
        <v>0</v>
      </c>
      <c r="N1495" s="102"/>
      <c r="O1495" s="102"/>
      <c r="P1495" s="102"/>
      <c r="Q1495" s="102"/>
      <c r="R1495" s="103">
        <f t="shared" si="125"/>
        <v>0</v>
      </c>
      <c r="S1495" s="104">
        <f t="shared" si="126"/>
        <v>0</v>
      </c>
      <c r="T1495" s="103">
        <v>0</v>
      </c>
      <c r="Y1495" s="105"/>
    </row>
    <row r="1496" spans="1:25" s="48" customFormat="1" ht="16.5" thickTop="1" thickBot="1">
      <c r="A1496" s="99"/>
      <c r="B1496" s="100"/>
      <c r="C1496" s="100">
        <v>33</v>
      </c>
      <c r="D1496" s="101">
        <v>734886</v>
      </c>
      <c r="E1496" s="101" t="s">
        <v>217</v>
      </c>
      <c r="F1496" s="101" t="s">
        <v>97</v>
      </c>
      <c r="G1496" s="101">
        <v>59.5</v>
      </c>
      <c r="H1496" s="101">
        <v>0</v>
      </c>
      <c r="I1496" s="101">
        <v>0</v>
      </c>
      <c r="J1496" s="102">
        <v>0</v>
      </c>
      <c r="K1496" s="102">
        <v>0</v>
      </c>
      <c r="L1496" s="102">
        <v>0</v>
      </c>
      <c r="M1496" s="102">
        <v>0</v>
      </c>
      <c r="N1496" s="102"/>
      <c r="O1496" s="102"/>
      <c r="P1496" s="102"/>
      <c r="Q1496" s="102"/>
      <c r="R1496" s="103">
        <f t="shared" si="125"/>
        <v>0</v>
      </c>
      <c r="S1496" s="104">
        <f t="shared" si="126"/>
        <v>0</v>
      </c>
      <c r="T1496" s="103">
        <v>1</v>
      </c>
      <c r="Y1496" s="105"/>
    </row>
    <row r="1497" spans="1:25" s="48" customFormat="1" ht="16.5" thickTop="1" thickBot="1">
      <c r="A1497" s="99"/>
      <c r="B1497" s="100"/>
      <c r="C1497" s="100">
        <v>34</v>
      </c>
      <c r="D1497" s="101">
        <v>734887</v>
      </c>
      <c r="E1497" s="101" t="s">
        <v>218</v>
      </c>
      <c r="F1497" s="101" t="s">
        <v>98</v>
      </c>
      <c r="G1497" s="101">
        <v>59.5</v>
      </c>
      <c r="H1497" s="101">
        <v>0</v>
      </c>
      <c r="I1497" s="101">
        <v>0</v>
      </c>
      <c r="J1497" s="102">
        <v>0</v>
      </c>
      <c r="K1497" s="102">
        <v>0</v>
      </c>
      <c r="L1497" s="102">
        <v>0</v>
      </c>
      <c r="M1497" s="102">
        <v>0</v>
      </c>
      <c r="N1497" s="102"/>
      <c r="O1497" s="102"/>
      <c r="P1497" s="102"/>
      <c r="Q1497" s="102"/>
      <c r="R1497" s="103">
        <f t="shared" si="125"/>
        <v>0</v>
      </c>
      <c r="S1497" s="104">
        <f t="shared" si="126"/>
        <v>0</v>
      </c>
      <c r="T1497" s="103">
        <v>1</v>
      </c>
      <c r="Y1497" s="105"/>
    </row>
    <row r="1498" spans="1:25" s="48" customFormat="1" ht="16.5" thickTop="1" thickBot="1">
      <c r="A1498" s="99"/>
      <c r="B1498" s="100"/>
      <c r="C1498" s="100">
        <v>35</v>
      </c>
      <c r="D1498" s="101">
        <v>734888</v>
      </c>
      <c r="E1498" s="101" t="s">
        <v>219</v>
      </c>
      <c r="F1498" s="101" t="s">
        <v>99</v>
      </c>
      <c r="G1498" s="101">
        <v>59.5</v>
      </c>
      <c r="H1498" s="101">
        <v>0</v>
      </c>
      <c r="I1498" s="101">
        <v>0</v>
      </c>
      <c r="J1498" s="102">
        <v>0</v>
      </c>
      <c r="K1498" s="102">
        <v>0</v>
      </c>
      <c r="L1498" s="102">
        <v>0</v>
      </c>
      <c r="M1498" s="102">
        <v>0</v>
      </c>
      <c r="N1498" s="102"/>
      <c r="O1498" s="102"/>
      <c r="P1498" s="102"/>
      <c r="Q1498" s="102"/>
      <c r="R1498" s="103">
        <f t="shared" si="125"/>
        <v>0</v>
      </c>
      <c r="S1498" s="104">
        <f t="shared" si="126"/>
        <v>0</v>
      </c>
      <c r="T1498" s="103">
        <v>0</v>
      </c>
      <c r="Y1498" s="105"/>
    </row>
    <row r="1499" spans="1:25" s="48" customFormat="1" ht="16.5" thickTop="1" thickBot="1">
      <c r="A1499" s="99"/>
      <c r="B1499" s="100"/>
      <c r="C1499" s="100">
        <v>36</v>
      </c>
      <c r="D1499" s="101">
        <v>734889</v>
      </c>
      <c r="E1499" s="101" t="s">
        <v>220</v>
      </c>
      <c r="F1499" s="101" t="s">
        <v>100</v>
      </c>
      <c r="G1499" s="101">
        <v>119.5</v>
      </c>
      <c r="H1499" s="101">
        <v>0</v>
      </c>
      <c r="I1499" s="101">
        <v>0</v>
      </c>
      <c r="J1499" s="102">
        <v>0</v>
      </c>
      <c r="K1499" s="102">
        <v>0</v>
      </c>
      <c r="L1499" s="102">
        <v>0</v>
      </c>
      <c r="M1499" s="102">
        <v>0</v>
      </c>
      <c r="N1499" s="102"/>
      <c r="O1499" s="102"/>
      <c r="P1499" s="102"/>
      <c r="Q1499" s="102"/>
      <c r="R1499" s="103">
        <f t="shared" si="125"/>
        <v>0</v>
      </c>
      <c r="S1499" s="104">
        <f t="shared" si="126"/>
        <v>0</v>
      </c>
      <c r="T1499" s="103">
        <v>0</v>
      </c>
      <c r="Y1499" s="105"/>
    </row>
    <row r="1500" spans="1:25" s="48" customFormat="1" ht="16.5" thickTop="1" thickBot="1">
      <c r="A1500" s="99"/>
      <c r="B1500" s="100"/>
      <c r="C1500" s="100">
        <v>37</v>
      </c>
      <c r="D1500" s="101">
        <v>734890</v>
      </c>
      <c r="E1500" s="101" t="s">
        <v>221</v>
      </c>
      <c r="F1500" s="101" t="s">
        <v>101</v>
      </c>
      <c r="G1500" s="101">
        <v>119.5</v>
      </c>
      <c r="H1500" s="101">
        <v>0</v>
      </c>
      <c r="I1500" s="101">
        <v>0</v>
      </c>
      <c r="J1500" s="102">
        <v>0</v>
      </c>
      <c r="K1500" s="102">
        <v>0</v>
      </c>
      <c r="L1500" s="102">
        <v>0</v>
      </c>
      <c r="M1500" s="102">
        <v>0</v>
      </c>
      <c r="N1500" s="102"/>
      <c r="O1500" s="102"/>
      <c r="P1500" s="102"/>
      <c r="Q1500" s="102"/>
      <c r="R1500" s="103">
        <f t="shared" si="125"/>
        <v>0</v>
      </c>
      <c r="S1500" s="104">
        <f t="shared" si="126"/>
        <v>0</v>
      </c>
      <c r="T1500" s="103">
        <v>0</v>
      </c>
      <c r="Y1500" s="105"/>
    </row>
    <row r="1501" spans="1:25" s="48" customFormat="1" ht="16.5" thickTop="1" thickBot="1">
      <c r="A1501" s="99"/>
      <c r="B1501" s="100"/>
      <c r="C1501" s="100">
        <v>38</v>
      </c>
      <c r="D1501" s="101">
        <v>734891</v>
      </c>
      <c r="E1501" s="101" t="s">
        <v>222</v>
      </c>
      <c r="F1501" s="101" t="s">
        <v>102</v>
      </c>
      <c r="G1501" s="101">
        <v>119.5</v>
      </c>
      <c r="H1501" s="101">
        <v>0</v>
      </c>
      <c r="I1501" s="101">
        <v>0</v>
      </c>
      <c r="J1501" s="102">
        <v>0</v>
      </c>
      <c r="K1501" s="102">
        <v>0</v>
      </c>
      <c r="L1501" s="102">
        <v>0</v>
      </c>
      <c r="M1501" s="102">
        <v>0</v>
      </c>
      <c r="N1501" s="102"/>
      <c r="O1501" s="102"/>
      <c r="P1501" s="102"/>
      <c r="Q1501" s="102"/>
      <c r="R1501" s="103">
        <f t="shared" si="125"/>
        <v>0</v>
      </c>
      <c r="S1501" s="104">
        <f t="shared" si="126"/>
        <v>0</v>
      </c>
      <c r="T1501" s="103">
        <v>0</v>
      </c>
      <c r="Y1501" s="105"/>
    </row>
    <row r="1502" spans="1:25" s="48" customFormat="1" ht="16.5" thickTop="1" thickBot="1">
      <c r="A1502" s="99"/>
      <c r="B1502" s="100"/>
      <c r="C1502" s="100">
        <v>39</v>
      </c>
      <c r="D1502" s="101">
        <v>734892</v>
      </c>
      <c r="E1502" s="101" t="s">
        <v>223</v>
      </c>
      <c r="F1502" s="101" t="s">
        <v>103</v>
      </c>
      <c r="G1502" s="101">
        <v>109.5</v>
      </c>
      <c r="H1502" s="101">
        <v>0</v>
      </c>
      <c r="I1502" s="101">
        <v>0</v>
      </c>
      <c r="J1502" s="102">
        <v>0</v>
      </c>
      <c r="K1502" s="102">
        <v>0</v>
      </c>
      <c r="L1502" s="102">
        <v>0</v>
      </c>
      <c r="M1502" s="102">
        <v>0</v>
      </c>
      <c r="N1502" s="102"/>
      <c r="O1502" s="102"/>
      <c r="P1502" s="102"/>
      <c r="Q1502" s="102"/>
      <c r="R1502" s="103">
        <f t="shared" si="125"/>
        <v>0</v>
      </c>
      <c r="S1502" s="104">
        <f t="shared" si="126"/>
        <v>0</v>
      </c>
      <c r="T1502" s="103">
        <v>1</v>
      </c>
      <c r="Y1502" s="105"/>
    </row>
    <row r="1503" spans="1:25" s="48" customFormat="1" ht="16.5" thickTop="1" thickBot="1">
      <c r="A1503" s="99"/>
      <c r="B1503" s="100"/>
      <c r="C1503" s="100">
        <v>40</v>
      </c>
      <c r="D1503" s="101">
        <v>734893</v>
      </c>
      <c r="E1503" s="101" t="s">
        <v>224</v>
      </c>
      <c r="F1503" s="101" t="s">
        <v>104</v>
      </c>
      <c r="G1503" s="101">
        <v>109.5</v>
      </c>
      <c r="H1503" s="101">
        <v>0</v>
      </c>
      <c r="I1503" s="101">
        <v>0</v>
      </c>
      <c r="J1503" s="102">
        <v>0</v>
      </c>
      <c r="K1503" s="102">
        <v>0</v>
      </c>
      <c r="L1503" s="102">
        <v>0</v>
      </c>
      <c r="M1503" s="102">
        <v>0</v>
      </c>
      <c r="N1503" s="102"/>
      <c r="O1503" s="102"/>
      <c r="P1503" s="102"/>
      <c r="Q1503" s="102"/>
      <c r="R1503" s="103">
        <f t="shared" si="125"/>
        <v>0</v>
      </c>
      <c r="S1503" s="104">
        <f t="shared" si="126"/>
        <v>0</v>
      </c>
      <c r="T1503" s="103">
        <v>1</v>
      </c>
      <c r="Y1503" s="105"/>
    </row>
    <row r="1504" spans="1:25" s="48" customFormat="1" ht="16.5" thickTop="1" thickBot="1">
      <c r="A1504" s="99"/>
      <c r="B1504" s="100"/>
      <c r="C1504" s="100">
        <v>41</v>
      </c>
      <c r="D1504" s="101">
        <v>734894</v>
      </c>
      <c r="E1504" s="101" t="s">
        <v>225</v>
      </c>
      <c r="F1504" s="101" t="s">
        <v>105</v>
      </c>
      <c r="G1504" s="101">
        <v>109.5</v>
      </c>
      <c r="H1504" s="101">
        <v>0</v>
      </c>
      <c r="I1504" s="101">
        <v>0</v>
      </c>
      <c r="J1504" s="102">
        <v>0</v>
      </c>
      <c r="K1504" s="102">
        <v>0</v>
      </c>
      <c r="L1504" s="102">
        <v>0</v>
      </c>
      <c r="M1504" s="102">
        <v>0</v>
      </c>
      <c r="N1504" s="102"/>
      <c r="O1504" s="102"/>
      <c r="P1504" s="102"/>
      <c r="Q1504" s="102"/>
      <c r="R1504" s="103">
        <f t="shared" si="125"/>
        <v>0</v>
      </c>
      <c r="S1504" s="104">
        <f t="shared" si="126"/>
        <v>0</v>
      </c>
      <c r="T1504" s="103">
        <v>0</v>
      </c>
      <c r="Y1504" s="105"/>
    </row>
    <row r="1505" spans="1:25" s="48" customFormat="1" ht="16.5" thickTop="1" thickBot="1">
      <c r="A1505" s="99"/>
      <c r="B1505" s="100"/>
      <c r="C1505" s="100">
        <v>42</v>
      </c>
      <c r="D1505" s="101">
        <v>734895</v>
      </c>
      <c r="E1505" s="101" t="s">
        <v>226</v>
      </c>
      <c r="F1505" s="101" t="s">
        <v>106</v>
      </c>
      <c r="G1505" s="101">
        <v>44.5</v>
      </c>
      <c r="H1505" s="101">
        <v>0</v>
      </c>
      <c r="I1505" s="101">
        <v>0</v>
      </c>
      <c r="J1505" s="102">
        <v>0</v>
      </c>
      <c r="K1505" s="102">
        <v>0</v>
      </c>
      <c r="L1505" s="102">
        <v>0</v>
      </c>
      <c r="M1505" s="102">
        <v>0</v>
      </c>
      <c r="N1505" s="102"/>
      <c r="O1505" s="102"/>
      <c r="P1505" s="102"/>
      <c r="Q1505" s="102"/>
      <c r="R1505" s="103">
        <f t="shared" si="125"/>
        <v>0</v>
      </c>
      <c r="S1505" s="104">
        <f t="shared" si="126"/>
        <v>0</v>
      </c>
      <c r="T1505" s="103">
        <v>1</v>
      </c>
      <c r="Y1505" s="105"/>
    </row>
    <row r="1506" spans="1:25" s="48" customFormat="1" ht="16.5" thickTop="1" thickBot="1">
      <c r="A1506" s="99"/>
      <c r="B1506" s="100"/>
      <c r="C1506" s="100">
        <v>43</v>
      </c>
      <c r="D1506" s="101">
        <v>734896</v>
      </c>
      <c r="E1506" s="101" t="s">
        <v>227</v>
      </c>
      <c r="F1506" s="101" t="s">
        <v>107</v>
      </c>
      <c r="G1506" s="101">
        <v>49.5</v>
      </c>
      <c r="H1506" s="101">
        <v>0</v>
      </c>
      <c r="I1506" s="101">
        <v>0</v>
      </c>
      <c r="J1506" s="102">
        <v>0</v>
      </c>
      <c r="K1506" s="102">
        <v>0</v>
      </c>
      <c r="L1506" s="102">
        <v>0</v>
      </c>
      <c r="M1506" s="102">
        <v>0</v>
      </c>
      <c r="N1506" s="102"/>
      <c r="O1506" s="102"/>
      <c r="P1506" s="102"/>
      <c r="Q1506" s="102"/>
      <c r="R1506" s="103">
        <f t="shared" si="125"/>
        <v>0</v>
      </c>
      <c r="S1506" s="104">
        <f t="shared" si="126"/>
        <v>0</v>
      </c>
      <c r="T1506" s="103">
        <v>0</v>
      </c>
      <c r="Y1506" s="105"/>
    </row>
    <row r="1507" spans="1:25" s="48" customFormat="1" ht="16.5" thickTop="1" thickBot="1">
      <c r="A1507" s="99"/>
      <c r="B1507" s="100"/>
      <c r="C1507" s="100">
        <v>44</v>
      </c>
      <c r="D1507" s="101">
        <v>734897</v>
      </c>
      <c r="E1507" s="101" t="s">
        <v>228</v>
      </c>
      <c r="F1507" s="101" t="s">
        <v>108</v>
      </c>
      <c r="G1507" s="101">
        <v>49.5</v>
      </c>
      <c r="H1507" s="101">
        <v>0</v>
      </c>
      <c r="I1507" s="101">
        <v>0</v>
      </c>
      <c r="J1507" s="102">
        <v>0</v>
      </c>
      <c r="K1507" s="102">
        <v>0</v>
      </c>
      <c r="L1507" s="102">
        <v>0</v>
      </c>
      <c r="M1507" s="102">
        <v>0</v>
      </c>
      <c r="N1507" s="102"/>
      <c r="O1507" s="102"/>
      <c r="P1507" s="102"/>
      <c r="Q1507" s="102"/>
      <c r="R1507" s="103">
        <f t="shared" si="125"/>
        <v>0</v>
      </c>
      <c r="S1507" s="104">
        <f t="shared" si="126"/>
        <v>0</v>
      </c>
      <c r="T1507" s="103">
        <v>0</v>
      </c>
      <c r="Y1507" s="105"/>
    </row>
    <row r="1508" spans="1:25" s="48" customFormat="1" ht="16.5" thickTop="1" thickBot="1">
      <c r="A1508" s="99"/>
      <c r="B1508" s="100"/>
      <c r="C1508" s="100">
        <v>45</v>
      </c>
      <c r="D1508" s="101">
        <v>734898</v>
      </c>
      <c r="E1508" s="101" t="s">
        <v>229</v>
      </c>
      <c r="F1508" s="101" t="s">
        <v>109</v>
      </c>
      <c r="G1508" s="101">
        <v>49.5</v>
      </c>
      <c r="H1508" s="101">
        <v>0</v>
      </c>
      <c r="I1508" s="101">
        <v>0</v>
      </c>
      <c r="J1508" s="102">
        <v>0</v>
      </c>
      <c r="K1508" s="102">
        <v>0</v>
      </c>
      <c r="L1508" s="102">
        <v>0</v>
      </c>
      <c r="M1508" s="102">
        <v>0</v>
      </c>
      <c r="N1508" s="102"/>
      <c r="O1508" s="102"/>
      <c r="P1508" s="102"/>
      <c r="Q1508" s="102"/>
      <c r="R1508" s="103">
        <f t="shared" si="125"/>
        <v>0</v>
      </c>
      <c r="S1508" s="104">
        <f t="shared" si="126"/>
        <v>0</v>
      </c>
      <c r="T1508" s="103">
        <v>0</v>
      </c>
      <c r="Y1508" s="105"/>
    </row>
    <row r="1509" spans="1:25" s="48" customFormat="1" ht="16.5" thickTop="1" thickBot="1">
      <c r="A1509" s="99"/>
      <c r="B1509" s="100"/>
      <c r="C1509" s="100">
        <v>46</v>
      </c>
      <c r="D1509" s="101">
        <v>734899</v>
      </c>
      <c r="E1509" s="101" t="s">
        <v>230</v>
      </c>
      <c r="F1509" s="101" t="s">
        <v>110</v>
      </c>
      <c r="G1509" s="101">
        <v>49.5</v>
      </c>
      <c r="H1509" s="101">
        <v>0</v>
      </c>
      <c r="I1509" s="101">
        <v>0</v>
      </c>
      <c r="J1509" s="102">
        <v>0</v>
      </c>
      <c r="K1509" s="102">
        <v>0</v>
      </c>
      <c r="L1509" s="102">
        <v>0</v>
      </c>
      <c r="M1509" s="102">
        <v>0</v>
      </c>
      <c r="N1509" s="102"/>
      <c r="O1509" s="102"/>
      <c r="P1509" s="102"/>
      <c r="Q1509" s="102"/>
      <c r="R1509" s="103">
        <f t="shared" si="125"/>
        <v>0</v>
      </c>
      <c r="S1509" s="104">
        <f t="shared" si="126"/>
        <v>0</v>
      </c>
      <c r="T1509" s="103">
        <v>1</v>
      </c>
      <c r="Y1509" s="105"/>
    </row>
    <row r="1510" spans="1:25" s="48" customFormat="1" ht="16.5" thickTop="1" thickBot="1">
      <c r="A1510" s="99"/>
      <c r="B1510" s="100"/>
      <c r="C1510" s="100">
        <v>47</v>
      </c>
      <c r="D1510" s="101">
        <v>734900</v>
      </c>
      <c r="E1510" s="101" t="s">
        <v>231</v>
      </c>
      <c r="F1510" s="101" t="s">
        <v>111</v>
      </c>
      <c r="G1510" s="101">
        <v>39.5</v>
      </c>
      <c r="H1510" s="101">
        <v>0</v>
      </c>
      <c r="I1510" s="101">
        <v>0</v>
      </c>
      <c r="J1510" s="102">
        <v>0</v>
      </c>
      <c r="K1510" s="102">
        <v>0</v>
      </c>
      <c r="L1510" s="102">
        <v>0</v>
      </c>
      <c r="M1510" s="102">
        <v>0</v>
      </c>
      <c r="N1510" s="102"/>
      <c r="O1510" s="102"/>
      <c r="P1510" s="102"/>
      <c r="Q1510" s="102"/>
      <c r="R1510" s="103">
        <f t="shared" si="125"/>
        <v>0</v>
      </c>
      <c r="S1510" s="104">
        <f t="shared" si="126"/>
        <v>0</v>
      </c>
      <c r="T1510" s="103">
        <v>0</v>
      </c>
      <c r="Y1510" s="105"/>
    </row>
    <row r="1511" spans="1:25" s="48" customFormat="1" ht="16.5" thickTop="1" thickBot="1">
      <c r="A1511" s="99"/>
      <c r="B1511" s="100"/>
      <c r="C1511" s="100">
        <v>48</v>
      </c>
      <c r="D1511" s="101">
        <v>734901</v>
      </c>
      <c r="E1511" s="101" t="s">
        <v>232</v>
      </c>
      <c r="F1511" s="101" t="s">
        <v>112</v>
      </c>
      <c r="G1511" s="101">
        <v>39.5</v>
      </c>
      <c r="H1511" s="101">
        <v>0</v>
      </c>
      <c r="I1511" s="101">
        <v>0</v>
      </c>
      <c r="J1511" s="102">
        <v>0</v>
      </c>
      <c r="K1511" s="102">
        <v>0</v>
      </c>
      <c r="L1511" s="102">
        <v>0</v>
      </c>
      <c r="M1511" s="102">
        <v>0</v>
      </c>
      <c r="N1511" s="102"/>
      <c r="O1511" s="102"/>
      <c r="P1511" s="102"/>
      <c r="Q1511" s="102"/>
      <c r="R1511" s="103">
        <f t="shared" si="125"/>
        <v>0</v>
      </c>
      <c r="S1511" s="104">
        <f t="shared" si="126"/>
        <v>0</v>
      </c>
      <c r="T1511" s="103">
        <v>0</v>
      </c>
      <c r="Y1511" s="105"/>
    </row>
    <row r="1512" spans="1:25" s="48" customFormat="1" ht="16.5" thickTop="1" thickBot="1">
      <c r="A1512" s="99"/>
      <c r="B1512" s="100"/>
      <c r="C1512" s="100">
        <v>49</v>
      </c>
      <c r="D1512" s="101">
        <v>734902</v>
      </c>
      <c r="E1512" s="101" t="s">
        <v>233</v>
      </c>
      <c r="F1512" s="101" t="s">
        <v>113</v>
      </c>
      <c r="G1512" s="101">
        <v>104.5</v>
      </c>
      <c r="H1512" s="101">
        <v>0</v>
      </c>
      <c r="I1512" s="101">
        <v>0</v>
      </c>
      <c r="J1512" s="102">
        <v>0</v>
      </c>
      <c r="K1512" s="102">
        <v>0</v>
      </c>
      <c r="L1512" s="102">
        <v>0</v>
      </c>
      <c r="M1512" s="102">
        <v>0</v>
      </c>
      <c r="N1512" s="102"/>
      <c r="O1512" s="102"/>
      <c r="P1512" s="102"/>
      <c r="Q1512" s="102"/>
      <c r="R1512" s="103">
        <f t="shared" si="125"/>
        <v>0</v>
      </c>
      <c r="S1512" s="104">
        <f t="shared" si="126"/>
        <v>0</v>
      </c>
      <c r="T1512" s="103">
        <v>1</v>
      </c>
      <c r="Y1512" s="105"/>
    </row>
    <row r="1513" spans="1:25" s="48" customFormat="1" ht="16.5" thickTop="1" thickBot="1">
      <c r="A1513" s="99"/>
      <c r="B1513" s="100"/>
      <c r="C1513" s="100">
        <v>50</v>
      </c>
      <c r="D1513" s="101">
        <v>734903</v>
      </c>
      <c r="E1513" s="101" t="s">
        <v>234</v>
      </c>
      <c r="F1513" s="101" t="s">
        <v>114</v>
      </c>
      <c r="G1513" s="101">
        <v>169.5</v>
      </c>
      <c r="H1513" s="101">
        <v>0</v>
      </c>
      <c r="I1513" s="101">
        <v>0</v>
      </c>
      <c r="J1513" s="102">
        <v>0</v>
      </c>
      <c r="K1513" s="102">
        <v>0</v>
      </c>
      <c r="L1513" s="102">
        <v>0</v>
      </c>
      <c r="M1513" s="102">
        <v>0</v>
      </c>
      <c r="N1513" s="102"/>
      <c r="O1513" s="102"/>
      <c r="P1513" s="102"/>
      <c r="Q1513" s="102"/>
      <c r="R1513" s="103">
        <f t="shared" si="125"/>
        <v>0</v>
      </c>
      <c r="S1513" s="104">
        <f t="shared" si="126"/>
        <v>0</v>
      </c>
      <c r="T1513" s="103">
        <v>1</v>
      </c>
      <c r="Y1513" s="105"/>
    </row>
    <row r="1514" spans="1:25" s="48" customFormat="1" ht="16.5" thickTop="1" thickBot="1">
      <c r="A1514" s="99"/>
      <c r="B1514" s="100"/>
      <c r="C1514" s="100">
        <v>51</v>
      </c>
      <c r="D1514" s="101">
        <v>734904</v>
      </c>
      <c r="E1514" s="101" t="s">
        <v>235</v>
      </c>
      <c r="F1514" s="101" t="s">
        <v>115</v>
      </c>
      <c r="G1514" s="101">
        <v>59.5</v>
      </c>
      <c r="H1514" s="101">
        <v>0</v>
      </c>
      <c r="I1514" s="101">
        <v>0</v>
      </c>
      <c r="J1514" s="102">
        <v>0</v>
      </c>
      <c r="K1514" s="102">
        <v>0</v>
      </c>
      <c r="L1514" s="102">
        <v>0</v>
      </c>
      <c r="M1514" s="102">
        <v>0</v>
      </c>
      <c r="N1514" s="102"/>
      <c r="O1514" s="102"/>
      <c r="P1514" s="102"/>
      <c r="Q1514" s="102"/>
      <c r="R1514" s="103">
        <f t="shared" si="125"/>
        <v>0</v>
      </c>
      <c r="S1514" s="104">
        <f t="shared" si="126"/>
        <v>0</v>
      </c>
      <c r="T1514" s="103">
        <v>1</v>
      </c>
      <c r="Y1514" s="105"/>
    </row>
    <row r="1515" spans="1:25" s="48" customFormat="1" ht="16.5" thickTop="1" thickBot="1">
      <c r="A1515" s="99"/>
      <c r="B1515" s="100"/>
      <c r="C1515" s="100">
        <v>52</v>
      </c>
      <c r="D1515" s="101">
        <v>734905</v>
      </c>
      <c r="E1515" s="101" t="s">
        <v>236</v>
      </c>
      <c r="F1515" s="101" t="s">
        <v>116</v>
      </c>
      <c r="G1515" s="101">
        <v>114.5</v>
      </c>
      <c r="H1515" s="101">
        <v>0</v>
      </c>
      <c r="I1515" s="101">
        <v>0</v>
      </c>
      <c r="J1515" s="102">
        <v>0</v>
      </c>
      <c r="K1515" s="102">
        <v>0</v>
      </c>
      <c r="L1515" s="102">
        <v>0</v>
      </c>
      <c r="M1515" s="102">
        <v>0</v>
      </c>
      <c r="N1515" s="102"/>
      <c r="O1515" s="102"/>
      <c r="P1515" s="102"/>
      <c r="Q1515" s="102"/>
      <c r="R1515" s="103">
        <f t="shared" si="125"/>
        <v>0</v>
      </c>
      <c r="S1515" s="104">
        <f t="shared" si="126"/>
        <v>0</v>
      </c>
      <c r="T1515" s="103">
        <v>1</v>
      </c>
      <c r="Y1515" s="105"/>
    </row>
    <row r="1516" spans="1:25" s="48" customFormat="1" ht="16.5" thickTop="1" thickBot="1">
      <c r="A1516" s="99"/>
      <c r="B1516" s="100"/>
      <c r="C1516" s="100">
        <v>53</v>
      </c>
      <c r="D1516" s="101">
        <v>734906</v>
      </c>
      <c r="E1516" s="101" t="s">
        <v>237</v>
      </c>
      <c r="F1516" s="101" t="s">
        <v>117</v>
      </c>
      <c r="G1516" s="101">
        <v>49.5</v>
      </c>
      <c r="H1516" s="101">
        <v>0</v>
      </c>
      <c r="I1516" s="101">
        <v>0</v>
      </c>
      <c r="J1516" s="102">
        <v>0</v>
      </c>
      <c r="K1516" s="102">
        <v>0</v>
      </c>
      <c r="L1516" s="102">
        <v>0</v>
      </c>
      <c r="M1516" s="102">
        <v>0</v>
      </c>
      <c r="N1516" s="102"/>
      <c r="O1516" s="102"/>
      <c r="P1516" s="102"/>
      <c r="Q1516" s="102"/>
      <c r="R1516" s="103">
        <f t="shared" si="125"/>
        <v>0</v>
      </c>
      <c r="S1516" s="104">
        <f t="shared" si="126"/>
        <v>0</v>
      </c>
      <c r="T1516" s="103">
        <v>6</v>
      </c>
      <c r="Y1516" s="105"/>
    </row>
    <row r="1517" spans="1:25" s="48" customFormat="1" ht="16.5" thickTop="1" thickBot="1">
      <c r="A1517" s="99"/>
      <c r="B1517" s="100"/>
      <c r="C1517" s="100">
        <v>54</v>
      </c>
      <c r="D1517" s="101">
        <v>734907</v>
      </c>
      <c r="E1517" s="101" t="s">
        <v>238</v>
      </c>
      <c r="F1517" s="101" t="s">
        <v>118</v>
      </c>
      <c r="G1517" s="101">
        <v>24.5</v>
      </c>
      <c r="H1517" s="101">
        <v>0</v>
      </c>
      <c r="I1517" s="101">
        <v>0</v>
      </c>
      <c r="J1517" s="102">
        <v>0</v>
      </c>
      <c r="K1517" s="102">
        <v>0</v>
      </c>
      <c r="L1517" s="102">
        <v>0</v>
      </c>
      <c r="M1517" s="102">
        <v>0</v>
      </c>
      <c r="N1517" s="102"/>
      <c r="O1517" s="102"/>
      <c r="P1517" s="102"/>
      <c r="Q1517" s="102"/>
      <c r="R1517" s="103">
        <f t="shared" si="125"/>
        <v>0</v>
      </c>
      <c r="S1517" s="104">
        <f t="shared" si="126"/>
        <v>0</v>
      </c>
      <c r="T1517" s="103">
        <v>0</v>
      </c>
      <c r="Y1517" s="105"/>
    </row>
    <row r="1518" spans="1:25" s="48" customFormat="1" ht="16.5" thickTop="1" thickBot="1">
      <c r="A1518" s="99"/>
      <c r="B1518" s="100"/>
      <c r="C1518" s="100">
        <v>55</v>
      </c>
      <c r="D1518" s="101">
        <v>734909</v>
      </c>
      <c r="E1518" s="101" t="s">
        <v>239</v>
      </c>
      <c r="F1518" s="101" t="s">
        <v>119</v>
      </c>
      <c r="G1518" s="101">
        <v>24.5</v>
      </c>
      <c r="H1518" s="101">
        <v>1</v>
      </c>
      <c r="I1518" s="101">
        <v>0</v>
      </c>
      <c r="J1518" s="102">
        <v>0</v>
      </c>
      <c r="K1518" s="102">
        <v>1</v>
      </c>
      <c r="L1518" s="102">
        <v>1</v>
      </c>
      <c r="M1518" s="102">
        <v>0</v>
      </c>
      <c r="N1518" s="102"/>
      <c r="O1518" s="102"/>
      <c r="P1518" s="102"/>
      <c r="Q1518" s="102"/>
      <c r="R1518" s="103">
        <f t="shared" si="125"/>
        <v>3</v>
      </c>
      <c r="S1518" s="104">
        <f t="shared" si="126"/>
        <v>0.5</v>
      </c>
      <c r="T1518" s="103">
        <v>0</v>
      </c>
      <c r="Y1518" s="105"/>
    </row>
    <row r="1519" spans="1:25" s="48" customFormat="1" ht="16.5" thickTop="1" thickBot="1">
      <c r="A1519" s="99"/>
      <c r="B1519" s="100"/>
      <c r="C1519" s="100">
        <v>56</v>
      </c>
      <c r="D1519" s="101">
        <v>734910</v>
      </c>
      <c r="E1519" s="101" t="s">
        <v>240</v>
      </c>
      <c r="F1519" s="101" t="s">
        <v>120</v>
      </c>
      <c r="G1519" s="101">
        <v>24.5</v>
      </c>
      <c r="H1519" s="101">
        <v>0</v>
      </c>
      <c r="I1519" s="101">
        <v>0</v>
      </c>
      <c r="J1519" s="102">
        <v>0</v>
      </c>
      <c r="K1519" s="102">
        <v>0</v>
      </c>
      <c r="L1519" s="102">
        <v>0</v>
      </c>
      <c r="M1519" s="102">
        <v>0</v>
      </c>
      <c r="N1519" s="102"/>
      <c r="O1519" s="102"/>
      <c r="P1519" s="102"/>
      <c r="Q1519" s="102"/>
      <c r="R1519" s="103">
        <f t="shared" si="125"/>
        <v>0</v>
      </c>
      <c r="S1519" s="104">
        <f t="shared" si="126"/>
        <v>0</v>
      </c>
      <c r="T1519" s="103">
        <v>0</v>
      </c>
      <c r="Y1519" s="105"/>
    </row>
    <row r="1520" spans="1:25" s="48" customFormat="1" ht="16.5" thickTop="1" thickBot="1">
      <c r="A1520" s="99"/>
      <c r="B1520" s="100"/>
      <c r="C1520" s="100">
        <v>57</v>
      </c>
      <c r="D1520" s="101">
        <v>734911</v>
      </c>
      <c r="E1520" s="101" t="s">
        <v>241</v>
      </c>
      <c r="F1520" s="101" t="s">
        <v>121</v>
      </c>
      <c r="G1520" s="101">
        <v>24.5</v>
      </c>
      <c r="H1520" s="101">
        <v>0</v>
      </c>
      <c r="I1520" s="101">
        <v>0</v>
      </c>
      <c r="J1520" s="102">
        <v>0</v>
      </c>
      <c r="K1520" s="102">
        <v>0</v>
      </c>
      <c r="L1520" s="102">
        <v>1</v>
      </c>
      <c r="M1520" s="102">
        <v>0</v>
      </c>
      <c r="N1520" s="102"/>
      <c r="O1520" s="102"/>
      <c r="P1520" s="102"/>
      <c r="Q1520" s="102"/>
      <c r="R1520" s="103">
        <f t="shared" si="125"/>
        <v>1</v>
      </c>
      <c r="S1520" s="104">
        <f t="shared" si="126"/>
        <v>0.16666666666666666</v>
      </c>
      <c r="T1520" s="103">
        <v>0</v>
      </c>
      <c r="Y1520" s="105"/>
    </row>
    <row r="1521" spans="1:25" s="48" customFormat="1" ht="16.5" thickTop="1" thickBot="1">
      <c r="A1521" s="99"/>
      <c r="B1521" s="100"/>
      <c r="C1521" s="100">
        <v>58</v>
      </c>
      <c r="D1521" s="101">
        <v>734912</v>
      </c>
      <c r="E1521" s="101" t="s">
        <v>242</v>
      </c>
      <c r="F1521" s="101" t="s">
        <v>122</v>
      </c>
      <c r="G1521" s="101">
        <v>24.5</v>
      </c>
      <c r="H1521" s="101">
        <v>0</v>
      </c>
      <c r="I1521" s="101">
        <v>0</v>
      </c>
      <c r="J1521" s="102">
        <v>0</v>
      </c>
      <c r="K1521" s="102">
        <v>0</v>
      </c>
      <c r="L1521" s="102">
        <v>0</v>
      </c>
      <c r="M1521" s="102">
        <v>0</v>
      </c>
      <c r="N1521" s="102"/>
      <c r="O1521" s="102"/>
      <c r="P1521" s="102"/>
      <c r="Q1521" s="102"/>
      <c r="R1521" s="103">
        <f t="shared" si="125"/>
        <v>0</v>
      </c>
      <c r="S1521" s="104">
        <f t="shared" si="126"/>
        <v>0</v>
      </c>
      <c r="T1521" s="103">
        <v>0</v>
      </c>
      <c r="Y1521" s="105"/>
    </row>
    <row r="1522" spans="1:25" s="48" customFormat="1" ht="16.5" thickTop="1" thickBot="1">
      <c r="A1522" s="99"/>
      <c r="B1522" s="100"/>
      <c r="C1522" s="100">
        <v>59</v>
      </c>
      <c r="D1522" s="101">
        <v>734913</v>
      </c>
      <c r="E1522" s="101" t="s">
        <v>243</v>
      </c>
      <c r="F1522" s="101" t="s">
        <v>120</v>
      </c>
      <c r="G1522" s="101">
        <v>24.5</v>
      </c>
      <c r="H1522" s="101">
        <v>0</v>
      </c>
      <c r="I1522" s="101">
        <v>0</v>
      </c>
      <c r="J1522" s="102">
        <v>0</v>
      </c>
      <c r="K1522" s="102">
        <v>0</v>
      </c>
      <c r="L1522" s="102">
        <v>0</v>
      </c>
      <c r="M1522" s="102">
        <v>0</v>
      </c>
      <c r="N1522" s="102"/>
      <c r="O1522" s="102"/>
      <c r="P1522" s="102"/>
      <c r="Q1522" s="102"/>
      <c r="R1522" s="103">
        <f t="shared" si="125"/>
        <v>0</v>
      </c>
      <c r="S1522" s="104">
        <f t="shared" si="126"/>
        <v>0</v>
      </c>
      <c r="T1522" s="103">
        <v>0</v>
      </c>
      <c r="Y1522" s="105"/>
    </row>
    <row r="1523" spans="1:25" s="48" customFormat="1" ht="16.5" thickTop="1" thickBot="1">
      <c r="A1523" s="99"/>
      <c r="B1523" s="100"/>
      <c r="C1523" s="100">
        <v>60</v>
      </c>
      <c r="D1523" s="101">
        <v>734914</v>
      </c>
      <c r="E1523" s="101" t="s">
        <v>244</v>
      </c>
      <c r="F1523" s="101" t="s">
        <v>123</v>
      </c>
      <c r="G1523" s="101">
        <v>24.5</v>
      </c>
      <c r="H1523" s="101">
        <v>1</v>
      </c>
      <c r="I1523" s="101">
        <v>0</v>
      </c>
      <c r="J1523" s="102">
        <v>0</v>
      </c>
      <c r="K1523" s="102">
        <v>0</v>
      </c>
      <c r="L1523" s="102">
        <v>0</v>
      </c>
      <c r="M1523" s="102">
        <v>0</v>
      </c>
      <c r="N1523" s="102"/>
      <c r="O1523" s="102"/>
      <c r="P1523" s="102"/>
      <c r="Q1523" s="102"/>
      <c r="R1523" s="103">
        <f t="shared" si="125"/>
        <v>1</v>
      </c>
      <c r="S1523" s="104">
        <f t="shared" si="126"/>
        <v>0.16666666666666666</v>
      </c>
      <c r="T1523" s="103">
        <v>1</v>
      </c>
      <c r="Y1523" s="105"/>
    </row>
    <row r="1524" spans="1:25" s="48" customFormat="1" ht="16.5" thickTop="1" thickBot="1">
      <c r="A1524" s="99"/>
      <c r="B1524" s="100"/>
      <c r="C1524" s="100">
        <v>61</v>
      </c>
      <c r="D1524" s="101">
        <v>734915</v>
      </c>
      <c r="E1524" s="101" t="s">
        <v>245</v>
      </c>
      <c r="F1524" s="101" t="s">
        <v>124</v>
      </c>
      <c r="G1524" s="101">
        <v>24.5</v>
      </c>
      <c r="H1524" s="101">
        <v>0</v>
      </c>
      <c r="I1524" s="101">
        <v>0</v>
      </c>
      <c r="J1524" s="102">
        <v>0</v>
      </c>
      <c r="K1524" s="102">
        <v>0</v>
      </c>
      <c r="L1524" s="102">
        <v>0</v>
      </c>
      <c r="M1524" s="102">
        <v>0</v>
      </c>
      <c r="N1524" s="102"/>
      <c r="O1524" s="102"/>
      <c r="P1524" s="102"/>
      <c r="Q1524" s="102"/>
      <c r="R1524" s="103">
        <f t="shared" si="125"/>
        <v>0</v>
      </c>
      <c r="S1524" s="104">
        <f t="shared" si="126"/>
        <v>0</v>
      </c>
      <c r="T1524" s="103">
        <v>0</v>
      </c>
      <c r="Y1524" s="105"/>
    </row>
    <row r="1525" spans="1:25" s="48" customFormat="1" ht="16.5" thickTop="1" thickBot="1">
      <c r="A1525" s="99"/>
      <c r="B1525" s="100"/>
      <c r="C1525" s="100">
        <v>62</v>
      </c>
      <c r="D1525" s="101">
        <v>734916</v>
      </c>
      <c r="E1525" s="101" t="s">
        <v>246</v>
      </c>
      <c r="F1525" s="101" t="s">
        <v>125</v>
      </c>
      <c r="G1525" s="101">
        <v>29.5</v>
      </c>
      <c r="H1525" s="101">
        <v>0</v>
      </c>
      <c r="I1525" s="101">
        <v>0</v>
      </c>
      <c r="J1525" s="102">
        <v>0</v>
      </c>
      <c r="K1525" s="102">
        <v>1</v>
      </c>
      <c r="L1525" s="102">
        <v>0</v>
      </c>
      <c r="M1525" s="102">
        <v>0</v>
      </c>
      <c r="N1525" s="102"/>
      <c r="O1525" s="102"/>
      <c r="P1525" s="102"/>
      <c r="Q1525" s="102"/>
      <c r="R1525" s="103">
        <f t="shared" si="125"/>
        <v>1</v>
      </c>
      <c r="S1525" s="104">
        <f t="shared" si="126"/>
        <v>0.16666666666666666</v>
      </c>
      <c r="T1525" s="103">
        <v>0</v>
      </c>
      <c r="Y1525" s="105"/>
    </row>
    <row r="1526" spans="1:25" s="48" customFormat="1" ht="16.5" thickTop="1" thickBot="1">
      <c r="A1526" s="99"/>
      <c r="B1526" s="100"/>
      <c r="C1526" s="100">
        <v>63</v>
      </c>
      <c r="D1526" s="101">
        <v>734917</v>
      </c>
      <c r="E1526" s="101" t="s">
        <v>247</v>
      </c>
      <c r="F1526" s="101" t="s">
        <v>126</v>
      </c>
      <c r="G1526" s="101">
        <v>29.5</v>
      </c>
      <c r="H1526" s="101">
        <v>0</v>
      </c>
      <c r="I1526" s="101">
        <v>0</v>
      </c>
      <c r="J1526" s="102">
        <v>0</v>
      </c>
      <c r="K1526" s="102">
        <v>1</v>
      </c>
      <c r="L1526" s="102">
        <v>0</v>
      </c>
      <c r="M1526" s="102">
        <v>0</v>
      </c>
      <c r="N1526" s="102"/>
      <c r="O1526" s="102"/>
      <c r="P1526" s="102"/>
      <c r="Q1526" s="102"/>
      <c r="R1526" s="103">
        <f t="shared" si="125"/>
        <v>1</v>
      </c>
      <c r="S1526" s="104">
        <f t="shared" si="126"/>
        <v>0.16666666666666666</v>
      </c>
      <c r="T1526" s="103">
        <v>0</v>
      </c>
      <c r="Y1526" s="105"/>
    </row>
    <row r="1527" spans="1:25" s="48" customFormat="1" ht="16.5" thickTop="1" thickBot="1">
      <c r="A1527" s="99"/>
      <c r="B1527" s="100"/>
      <c r="C1527" s="100">
        <v>64</v>
      </c>
      <c r="D1527" s="101">
        <v>734918</v>
      </c>
      <c r="E1527" s="101" t="s">
        <v>248</v>
      </c>
      <c r="F1527" s="101" t="s">
        <v>127</v>
      </c>
      <c r="G1527" s="101">
        <v>44.5</v>
      </c>
      <c r="H1527" s="101">
        <v>0</v>
      </c>
      <c r="I1527" s="101">
        <v>0</v>
      </c>
      <c r="J1527" s="102">
        <v>0</v>
      </c>
      <c r="K1527" s="102">
        <v>0</v>
      </c>
      <c r="L1527" s="102">
        <v>1</v>
      </c>
      <c r="M1527" s="102">
        <v>0</v>
      </c>
      <c r="N1527" s="102"/>
      <c r="O1527" s="102"/>
      <c r="P1527" s="102"/>
      <c r="Q1527" s="102"/>
      <c r="R1527" s="103">
        <f t="shared" si="125"/>
        <v>1</v>
      </c>
      <c r="S1527" s="104">
        <f t="shared" si="126"/>
        <v>0.16666666666666666</v>
      </c>
      <c r="T1527" s="103">
        <v>0</v>
      </c>
      <c r="Y1527" s="105"/>
    </row>
    <row r="1528" spans="1:25" s="48" customFormat="1" ht="16.5" thickTop="1" thickBot="1">
      <c r="A1528" s="99"/>
      <c r="B1528" s="100"/>
      <c r="C1528" s="100">
        <v>65</v>
      </c>
      <c r="D1528" s="101">
        <v>734920</v>
      </c>
      <c r="E1528" s="101" t="s">
        <v>249</v>
      </c>
      <c r="F1528" s="101" t="s">
        <v>128</v>
      </c>
      <c r="G1528" s="101">
        <v>34.5</v>
      </c>
      <c r="H1528" s="101">
        <v>0</v>
      </c>
      <c r="I1528" s="101">
        <v>0</v>
      </c>
      <c r="J1528" s="102">
        <v>0</v>
      </c>
      <c r="K1528" s="102">
        <v>0</v>
      </c>
      <c r="L1528" s="102">
        <v>0</v>
      </c>
      <c r="M1528" s="102">
        <v>0</v>
      </c>
      <c r="N1528" s="102"/>
      <c r="O1528" s="102"/>
      <c r="P1528" s="102"/>
      <c r="Q1528" s="102"/>
      <c r="R1528" s="103">
        <f t="shared" si="125"/>
        <v>0</v>
      </c>
      <c r="S1528" s="104">
        <f t="shared" si="126"/>
        <v>0</v>
      </c>
      <c r="T1528" s="103">
        <v>0</v>
      </c>
      <c r="Y1528" s="105"/>
    </row>
    <row r="1529" spans="1:25" s="48" customFormat="1" ht="16.5" thickTop="1" thickBot="1">
      <c r="A1529" s="99"/>
      <c r="B1529" s="100"/>
      <c r="C1529" s="100">
        <v>66</v>
      </c>
      <c r="D1529" s="101">
        <v>734921</v>
      </c>
      <c r="E1529" s="101" t="s">
        <v>250</v>
      </c>
      <c r="F1529" s="101" t="s">
        <v>129</v>
      </c>
      <c r="G1529" s="101">
        <v>34.5</v>
      </c>
      <c r="H1529" s="101">
        <v>0</v>
      </c>
      <c r="I1529" s="101">
        <v>0</v>
      </c>
      <c r="J1529" s="102">
        <v>0</v>
      </c>
      <c r="K1529" s="102">
        <v>0</v>
      </c>
      <c r="L1529" s="102">
        <v>0</v>
      </c>
      <c r="M1529" s="102">
        <v>0</v>
      </c>
      <c r="N1529" s="102"/>
      <c r="O1529" s="102"/>
      <c r="P1529" s="102"/>
      <c r="Q1529" s="102"/>
      <c r="R1529" s="103">
        <f t="shared" si="125"/>
        <v>0</v>
      </c>
      <c r="S1529" s="104">
        <f t="shared" ref="S1529:S1593" si="127">AVERAGE(H1529:Q1529)</f>
        <v>0</v>
      </c>
      <c r="T1529" s="103">
        <v>0</v>
      </c>
      <c r="Y1529" s="105"/>
    </row>
    <row r="1530" spans="1:25" s="48" customFormat="1" ht="16.5" thickTop="1" thickBot="1">
      <c r="A1530" s="99"/>
      <c r="B1530" s="100"/>
      <c r="C1530" s="100">
        <v>67</v>
      </c>
      <c r="D1530" s="101">
        <v>734922</v>
      </c>
      <c r="E1530" s="101" t="s">
        <v>251</v>
      </c>
      <c r="F1530" s="101" t="s">
        <v>130</v>
      </c>
      <c r="G1530" s="101">
        <v>34.5</v>
      </c>
      <c r="H1530" s="101">
        <v>0</v>
      </c>
      <c r="I1530" s="101">
        <v>0</v>
      </c>
      <c r="J1530" s="102">
        <v>0</v>
      </c>
      <c r="K1530" s="102">
        <v>0</v>
      </c>
      <c r="L1530" s="102">
        <v>0</v>
      </c>
      <c r="M1530" s="102">
        <v>0</v>
      </c>
      <c r="N1530" s="102"/>
      <c r="O1530" s="102"/>
      <c r="P1530" s="102"/>
      <c r="Q1530" s="102"/>
      <c r="R1530" s="103">
        <f t="shared" si="125"/>
        <v>0</v>
      </c>
      <c r="S1530" s="104">
        <f t="shared" si="127"/>
        <v>0</v>
      </c>
      <c r="T1530" s="103">
        <v>0</v>
      </c>
      <c r="Y1530" s="105"/>
    </row>
    <row r="1531" spans="1:25" s="48" customFormat="1" ht="16.5" thickTop="1" thickBot="1">
      <c r="A1531" s="99"/>
      <c r="B1531" s="100"/>
      <c r="C1531" s="100">
        <v>68</v>
      </c>
      <c r="D1531" s="101">
        <v>734923</v>
      </c>
      <c r="E1531" s="101" t="s">
        <v>252</v>
      </c>
      <c r="F1531" s="101" t="s">
        <v>131</v>
      </c>
      <c r="G1531" s="101">
        <v>29.5</v>
      </c>
      <c r="H1531" s="101">
        <v>0</v>
      </c>
      <c r="I1531" s="101">
        <v>0</v>
      </c>
      <c r="J1531" s="102">
        <v>0</v>
      </c>
      <c r="K1531" s="102">
        <v>0</v>
      </c>
      <c r="L1531" s="102">
        <v>0</v>
      </c>
      <c r="M1531" s="102">
        <v>0</v>
      </c>
      <c r="N1531" s="102"/>
      <c r="O1531" s="102"/>
      <c r="P1531" s="102"/>
      <c r="Q1531" s="102"/>
      <c r="R1531" s="103">
        <f t="shared" si="125"/>
        <v>0</v>
      </c>
      <c r="S1531" s="104">
        <f t="shared" si="127"/>
        <v>0</v>
      </c>
      <c r="T1531" s="103">
        <v>0</v>
      </c>
      <c r="Y1531" s="105"/>
    </row>
    <row r="1532" spans="1:25" s="48" customFormat="1" ht="16.5" thickTop="1" thickBot="1">
      <c r="A1532" s="99"/>
      <c r="B1532" s="100"/>
      <c r="C1532" s="100">
        <v>69</v>
      </c>
      <c r="D1532" s="101">
        <v>734924</v>
      </c>
      <c r="E1532" s="101" t="s">
        <v>253</v>
      </c>
      <c r="F1532" s="101" t="s">
        <v>132</v>
      </c>
      <c r="G1532" s="101">
        <v>29.5</v>
      </c>
      <c r="H1532" s="101">
        <v>0</v>
      </c>
      <c r="I1532" s="101">
        <v>0</v>
      </c>
      <c r="J1532" s="102">
        <v>0</v>
      </c>
      <c r="K1532" s="102">
        <v>0</v>
      </c>
      <c r="L1532" s="102">
        <v>0</v>
      </c>
      <c r="M1532" s="102">
        <v>0</v>
      </c>
      <c r="N1532" s="102"/>
      <c r="O1532" s="102"/>
      <c r="P1532" s="102"/>
      <c r="Q1532" s="102"/>
      <c r="R1532" s="103">
        <f t="shared" si="125"/>
        <v>0</v>
      </c>
      <c r="S1532" s="104">
        <f t="shared" si="127"/>
        <v>0</v>
      </c>
      <c r="T1532" s="103">
        <v>0</v>
      </c>
      <c r="Y1532" s="105"/>
    </row>
    <row r="1533" spans="1:25" s="48" customFormat="1" ht="16.5" thickTop="1" thickBot="1">
      <c r="A1533" s="99"/>
      <c r="B1533" s="100"/>
      <c r="C1533" s="100">
        <v>70</v>
      </c>
      <c r="D1533" s="101">
        <v>734925</v>
      </c>
      <c r="E1533" s="101" t="s">
        <v>254</v>
      </c>
      <c r="F1533" s="101" t="s">
        <v>133</v>
      </c>
      <c r="G1533" s="101">
        <v>29.5</v>
      </c>
      <c r="H1533" s="101">
        <v>0</v>
      </c>
      <c r="I1533" s="101">
        <v>0</v>
      </c>
      <c r="J1533" s="102">
        <v>0</v>
      </c>
      <c r="K1533" s="102">
        <v>0</v>
      </c>
      <c r="L1533" s="102">
        <v>0</v>
      </c>
      <c r="M1533" s="102">
        <v>0</v>
      </c>
      <c r="N1533" s="102"/>
      <c r="O1533" s="102"/>
      <c r="P1533" s="102"/>
      <c r="Q1533" s="102"/>
      <c r="R1533" s="103">
        <f t="shared" si="125"/>
        <v>0</v>
      </c>
      <c r="S1533" s="104">
        <f t="shared" si="127"/>
        <v>0</v>
      </c>
      <c r="T1533" s="103">
        <v>0</v>
      </c>
      <c r="Y1533" s="105"/>
    </row>
    <row r="1534" spans="1:25" s="48" customFormat="1" ht="16.5" thickTop="1" thickBot="1">
      <c r="A1534" s="99"/>
      <c r="B1534" s="100"/>
      <c r="C1534" s="100">
        <v>71</v>
      </c>
      <c r="D1534" s="101">
        <v>734926</v>
      </c>
      <c r="E1534" s="101" t="s">
        <v>255</v>
      </c>
      <c r="F1534" s="101" t="s">
        <v>134</v>
      </c>
      <c r="G1534" s="101">
        <v>24.5</v>
      </c>
      <c r="H1534" s="101">
        <v>0</v>
      </c>
      <c r="I1534" s="101">
        <v>0</v>
      </c>
      <c r="J1534" s="102">
        <v>0</v>
      </c>
      <c r="K1534" s="102">
        <v>0</v>
      </c>
      <c r="L1534" s="102">
        <v>0</v>
      </c>
      <c r="M1534" s="102">
        <v>0</v>
      </c>
      <c r="N1534" s="102"/>
      <c r="O1534" s="102"/>
      <c r="P1534" s="102"/>
      <c r="Q1534" s="102"/>
      <c r="R1534" s="103">
        <f t="shared" si="125"/>
        <v>0</v>
      </c>
      <c r="S1534" s="104">
        <f t="shared" si="127"/>
        <v>0</v>
      </c>
      <c r="T1534" s="103">
        <v>0</v>
      </c>
      <c r="Y1534" s="105"/>
    </row>
    <row r="1535" spans="1:25" s="48" customFormat="1" ht="16.5" thickTop="1" thickBot="1">
      <c r="A1535" s="99"/>
      <c r="B1535" s="100"/>
      <c r="C1535" s="100">
        <v>72</v>
      </c>
      <c r="D1535" s="101">
        <v>734927</v>
      </c>
      <c r="E1535" s="101" t="s">
        <v>256</v>
      </c>
      <c r="F1535" s="101" t="s">
        <v>135</v>
      </c>
      <c r="G1535" s="101">
        <v>24.5</v>
      </c>
      <c r="H1535" s="101">
        <v>0</v>
      </c>
      <c r="I1535" s="101">
        <v>0</v>
      </c>
      <c r="J1535" s="102">
        <v>0</v>
      </c>
      <c r="K1535" s="102">
        <v>0</v>
      </c>
      <c r="L1535" s="102">
        <v>0</v>
      </c>
      <c r="M1535" s="102">
        <v>0</v>
      </c>
      <c r="N1535" s="102"/>
      <c r="O1535" s="102"/>
      <c r="P1535" s="102"/>
      <c r="Q1535" s="102"/>
      <c r="R1535" s="103">
        <f t="shared" si="125"/>
        <v>0</v>
      </c>
      <c r="S1535" s="104">
        <f t="shared" si="127"/>
        <v>0</v>
      </c>
      <c r="T1535" s="103">
        <v>1</v>
      </c>
      <c r="Y1535" s="105"/>
    </row>
    <row r="1536" spans="1:25" s="48" customFormat="1" ht="16.5" thickTop="1" thickBot="1">
      <c r="A1536" s="99"/>
      <c r="B1536" s="100"/>
      <c r="C1536" s="100">
        <v>73</v>
      </c>
      <c r="D1536" s="101">
        <v>734928</v>
      </c>
      <c r="E1536" s="101" t="s">
        <v>257</v>
      </c>
      <c r="F1536" s="101" t="s">
        <v>136</v>
      </c>
      <c r="G1536" s="101">
        <v>24</v>
      </c>
      <c r="H1536" s="101">
        <v>0</v>
      </c>
      <c r="I1536" s="101">
        <v>0</v>
      </c>
      <c r="J1536" s="102">
        <v>0</v>
      </c>
      <c r="K1536" s="102">
        <v>0</v>
      </c>
      <c r="L1536" s="102">
        <v>0</v>
      </c>
      <c r="M1536" s="102">
        <v>0</v>
      </c>
      <c r="N1536" s="102"/>
      <c r="O1536" s="102"/>
      <c r="P1536" s="102"/>
      <c r="Q1536" s="102"/>
      <c r="R1536" s="103">
        <f t="shared" si="125"/>
        <v>0</v>
      </c>
      <c r="S1536" s="104">
        <f t="shared" si="127"/>
        <v>0</v>
      </c>
      <c r="T1536" s="103">
        <v>0</v>
      </c>
      <c r="Y1536" s="105"/>
    </row>
    <row r="1537" spans="1:25" s="48" customFormat="1" ht="16.5" thickTop="1" thickBot="1">
      <c r="A1537" s="99"/>
      <c r="B1537" s="100"/>
      <c r="C1537" s="100">
        <v>74</v>
      </c>
      <c r="D1537" s="101">
        <v>734929</v>
      </c>
      <c r="E1537" s="101" t="s">
        <v>258</v>
      </c>
      <c r="F1537" s="101" t="s">
        <v>137</v>
      </c>
      <c r="G1537" s="101">
        <v>24.5</v>
      </c>
      <c r="H1537" s="101">
        <v>0</v>
      </c>
      <c r="I1537" s="101">
        <v>0</v>
      </c>
      <c r="J1537" s="102">
        <v>0</v>
      </c>
      <c r="K1537" s="102">
        <v>0</v>
      </c>
      <c r="L1537" s="102">
        <v>0</v>
      </c>
      <c r="M1537" s="102">
        <v>0</v>
      </c>
      <c r="N1537" s="102"/>
      <c r="O1537" s="102"/>
      <c r="P1537" s="102"/>
      <c r="Q1537" s="102"/>
      <c r="R1537" s="103">
        <f t="shared" si="125"/>
        <v>0</v>
      </c>
      <c r="S1537" s="104">
        <f t="shared" si="127"/>
        <v>0</v>
      </c>
      <c r="T1537" s="103">
        <v>0</v>
      </c>
      <c r="Y1537" s="105"/>
    </row>
    <row r="1538" spans="1:25" s="48" customFormat="1" ht="16.5" thickTop="1" thickBot="1">
      <c r="A1538" s="99"/>
      <c r="B1538" s="100"/>
      <c r="C1538" s="100">
        <v>75</v>
      </c>
      <c r="D1538" s="101">
        <v>734930</v>
      </c>
      <c r="E1538" s="101" t="s">
        <v>259</v>
      </c>
      <c r="F1538" s="101" t="s">
        <v>138</v>
      </c>
      <c r="G1538" s="101">
        <v>24.5</v>
      </c>
      <c r="H1538" s="101">
        <v>0</v>
      </c>
      <c r="I1538" s="101">
        <v>0</v>
      </c>
      <c r="J1538" s="102">
        <v>0</v>
      </c>
      <c r="K1538" s="102">
        <v>0</v>
      </c>
      <c r="L1538" s="102">
        <v>0</v>
      </c>
      <c r="M1538" s="102">
        <v>0</v>
      </c>
      <c r="N1538" s="102"/>
      <c r="O1538" s="102"/>
      <c r="P1538" s="102"/>
      <c r="Q1538" s="102"/>
      <c r="R1538" s="103">
        <f t="shared" si="125"/>
        <v>0</v>
      </c>
      <c r="S1538" s="104">
        <f t="shared" si="127"/>
        <v>0</v>
      </c>
      <c r="T1538" s="103">
        <v>0</v>
      </c>
      <c r="Y1538" s="105"/>
    </row>
    <row r="1539" spans="1:25" s="48" customFormat="1" ht="16.5" thickTop="1" thickBot="1">
      <c r="A1539" s="99"/>
      <c r="B1539" s="100"/>
      <c r="C1539" s="100">
        <v>76</v>
      </c>
      <c r="D1539" s="101">
        <v>734931</v>
      </c>
      <c r="E1539" s="101" t="s">
        <v>260</v>
      </c>
      <c r="F1539" s="101" t="s">
        <v>139</v>
      </c>
      <c r="G1539" s="101">
        <v>24.5</v>
      </c>
      <c r="H1539" s="101">
        <v>0</v>
      </c>
      <c r="I1539" s="101">
        <v>0</v>
      </c>
      <c r="J1539" s="102">
        <v>0</v>
      </c>
      <c r="K1539" s="102">
        <v>0</v>
      </c>
      <c r="L1539" s="102">
        <v>0</v>
      </c>
      <c r="M1539" s="102">
        <v>0</v>
      </c>
      <c r="N1539" s="102"/>
      <c r="O1539" s="102"/>
      <c r="P1539" s="102"/>
      <c r="Q1539" s="102"/>
      <c r="R1539" s="103">
        <f t="shared" si="125"/>
        <v>0</v>
      </c>
      <c r="S1539" s="104">
        <f t="shared" si="127"/>
        <v>0</v>
      </c>
      <c r="T1539" s="103">
        <v>0</v>
      </c>
      <c r="Y1539" s="105"/>
    </row>
    <row r="1540" spans="1:25" s="48" customFormat="1" ht="16.5" thickTop="1" thickBot="1">
      <c r="A1540" s="99"/>
      <c r="B1540" s="100"/>
      <c r="C1540" s="100">
        <v>77</v>
      </c>
      <c r="D1540" s="101">
        <v>734933</v>
      </c>
      <c r="E1540" s="101" t="s">
        <v>261</v>
      </c>
      <c r="F1540" s="101" t="s">
        <v>140</v>
      </c>
      <c r="G1540" s="101">
        <v>24.5</v>
      </c>
      <c r="H1540" s="101">
        <v>0</v>
      </c>
      <c r="I1540" s="101">
        <v>0</v>
      </c>
      <c r="J1540" s="102">
        <v>0</v>
      </c>
      <c r="K1540" s="102">
        <v>0</v>
      </c>
      <c r="L1540" s="102">
        <v>0</v>
      </c>
      <c r="M1540" s="102">
        <v>0</v>
      </c>
      <c r="N1540" s="102"/>
      <c r="O1540" s="102"/>
      <c r="P1540" s="102"/>
      <c r="Q1540" s="102"/>
      <c r="R1540" s="103">
        <f t="shared" si="125"/>
        <v>0</v>
      </c>
      <c r="S1540" s="104">
        <f t="shared" si="127"/>
        <v>0</v>
      </c>
      <c r="T1540" s="103">
        <v>0</v>
      </c>
      <c r="Y1540" s="105"/>
    </row>
    <row r="1541" spans="1:25" s="48" customFormat="1" ht="16.5" thickTop="1" thickBot="1">
      <c r="A1541" s="99"/>
      <c r="B1541" s="100"/>
      <c r="C1541" s="100">
        <v>78</v>
      </c>
      <c r="D1541" s="101">
        <v>734934</v>
      </c>
      <c r="E1541" s="101" t="s">
        <v>262</v>
      </c>
      <c r="F1541" s="101" t="s">
        <v>141</v>
      </c>
      <c r="G1541" s="101">
        <v>24.5</v>
      </c>
      <c r="H1541" s="101">
        <v>0</v>
      </c>
      <c r="I1541" s="101">
        <v>0</v>
      </c>
      <c r="J1541" s="102">
        <v>0</v>
      </c>
      <c r="K1541" s="102">
        <v>0</v>
      </c>
      <c r="L1541" s="102">
        <v>0</v>
      </c>
      <c r="M1541" s="102">
        <v>0</v>
      </c>
      <c r="N1541" s="102"/>
      <c r="O1541" s="102"/>
      <c r="P1541" s="102"/>
      <c r="Q1541" s="102"/>
      <c r="R1541" s="103">
        <f t="shared" si="125"/>
        <v>0</v>
      </c>
      <c r="S1541" s="104">
        <f t="shared" si="127"/>
        <v>0</v>
      </c>
      <c r="T1541" s="103">
        <v>0</v>
      </c>
      <c r="Y1541" s="105"/>
    </row>
    <row r="1542" spans="1:25" s="48" customFormat="1" ht="16.5" thickTop="1" thickBot="1">
      <c r="A1542" s="99"/>
      <c r="B1542" s="100"/>
      <c r="C1542" s="100">
        <v>79</v>
      </c>
      <c r="D1542" s="101">
        <v>734935</v>
      </c>
      <c r="E1542" s="101" t="s">
        <v>263</v>
      </c>
      <c r="F1542" s="101" t="s">
        <v>142</v>
      </c>
      <c r="G1542" s="101">
        <v>29.5</v>
      </c>
      <c r="H1542" s="101">
        <v>0</v>
      </c>
      <c r="I1542" s="101">
        <v>0</v>
      </c>
      <c r="J1542" s="102">
        <v>0</v>
      </c>
      <c r="K1542" s="102">
        <v>0</v>
      </c>
      <c r="L1542" s="102">
        <v>0</v>
      </c>
      <c r="M1542" s="102">
        <v>0</v>
      </c>
      <c r="N1542" s="102"/>
      <c r="O1542" s="102"/>
      <c r="P1542" s="102"/>
      <c r="Q1542" s="102"/>
      <c r="R1542" s="103">
        <f t="shared" si="125"/>
        <v>0</v>
      </c>
      <c r="S1542" s="104">
        <f t="shared" si="127"/>
        <v>0</v>
      </c>
      <c r="T1542" s="103">
        <v>0</v>
      </c>
      <c r="Y1542" s="105"/>
    </row>
    <row r="1543" spans="1:25" s="48" customFormat="1" ht="16.5" thickTop="1" thickBot="1">
      <c r="A1543" s="99"/>
      <c r="B1543" s="100"/>
      <c r="C1543" s="100">
        <v>80</v>
      </c>
      <c r="D1543" s="101">
        <v>734936</v>
      </c>
      <c r="E1543" s="101" t="s">
        <v>264</v>
      </c>
      <c r="F1543" s="101" t="s">
        <v>143</v>
      </c>
      <c r="G1543" s="101">
        <v>29.5</v>
      </c>
      <c r="H1543" s="101">
        <v>0</v>
      </c>
      <c r="I1543" s="101">
        <v>0</v>
      </c>
      <c r="J1543" s="102">
        <v>0</v>
      </c>
      <c r="K1543" s="102">
        <v>0</v>
      </c>
      <c r="L1543" s="102">
        <v>0</v>
      </c>
      <c r="M1543" s="102">
        <v>0</v>
      </c>
      <c r="N1543" s="102"/>
      <c r="O1543" s="102"/>
      <c r="P1543" s="102"/>
      <c r="Q1543" s="102"/>
      <c r="R1543" s="103">
        <f t="shared" si="125"/>
        <v>0</v>
      </c>
      <c r="S1543" s="104">
        <f t="shared" si="127"/>
        <v>0</v>
      </c>
      <c r="T1543" s="103">
        <v>0</v>
      </c>
      <c r="Y1543" s="105"/>
    </row>
    <row r="1544" spans="1:25" s="48" customFormat="1" ht="16.5" thickTop="1" thickBot="1">
      <c r="A1544" s="99"/>
      <c r="B1544" s="100"/>
      <c r="C1544" s="100">
        <v>81</v>
      </c>
      <c r="D1544" s="101">
        <v>734937</v>
      </c>
      <c r="E1544" s="101" t="s">
        <v>265</v>
      </c>
      <c r="F1544" s="101" t="s">
        <v>144</v>
      </c>
      <c r="G1544" s="101">
        <v>69.5</v>
      </c>
      <c r="H1544" s="101">
        <v>0</v>
      </c>
      <c r="I1544" s="101">
        <v>0</v>
      </c>
      <c r="J1544" s="102">
        <v>0</v>
      </c>
      <c r="K1544" s="102">
        <v>0</v>
      </c>
      <c r="L1544" s="102">
        <v>0</v>
      </c>
      <c r="M1544" s="102">
        <v>0</v>
      </c>
      <c r="N1544" s="102"/>
      <c r="O1544" s="102"/>
      <c r="P1544" s="102"/>
      <c r="Q1544" s="102"/>
      <c r="R1544" s="103">
        <f t="shared" si="125"/>
        <v>0</v>
      </c>
      <c r="S1544" s="104">
        <f t="shared" si="127"/>
        <v>0</v>
      </c>
      <c r="T1544" s="103">
        <v>0</v>
      </c>
      <c r="Y1544" s="105"/>
    </row>
    <row r="1545" spans="1:25" s="48" customFormat="1" ht="16.5" thickTop="1" thickBot="1">
      <c r="A1545" s="99"/>
      <c r="B1545" s="100"/>
      <c r="C1545" s="100">
        <v>82</v>
      </c>
      <c r="D1545" s="101">
        <v>734938</v>
      </c>
      <c r="E1545" s="101" t="s">
        <v>266</v>
      </c>
      <c r="F1545" s="101" t="s">
        <v>145</v>
      </c>
      <c r="G1545" s="101">
        <v>69.5</v>
      </c>
      <c r="H1545" s="101">
        <v>0</v>
      </c>
      <c r="I1545" s="101">
        <v>0</v>
      </c>
      <c r="J1545" s="102">
        <v>0</v>
      </c>
      <c r="K1545" s="102">
        <v>0</v>
      </c>
      <c r="L1545" s="102">
        <v>0</v>
      </c>
      <c r="M1545" s="102">
        <v>0</v>
      </c>
      <c r="N1545" s="102"/>
      <c r="O1545" s="102"/>
      <c r="P1545" s="102"/>
      <c r="Q1545" s="102"/>
      <c r="R1545" s="103">
        <f t="shared" si="125"/>
        <v>0</v>
      </c>
      <c r="S1545" s="104">
        <f t="shared" si="127"/>
        <v>0</v>
      </c>
      <c r="T1545" s="103">
        <v>0</v>
      </c>
      <c r="Y1545" s="105"/>
    </row>
    <row r="1546" spans="1:25" s="48" customFormat="1" ht="16.5" thickTop="1" thickBot="1">
      <c r="A1546" s="99"/>
      <c r="B1546" s="100"/>
      <c r="C1546" s="100">
        <v>83</v>
      </c>
      <c r="D1546" s="101">
        <v>734939</v>
      </c>
      <c r="E1546" s="101" t="s">
        <v>267</v>
      </c>
      <c r="F1546" s="101" t="s">
        <v>146</v>
      </c>
      <c r="G1546" s="101">
        <v>109.5</v>
      </c>
      <c r="H1546" s="101">
        <v>0</v>
      </c>
      <c r="I1546" s="101">
        <v>0</v>
      </c>
      <c r="J1546" s="102">
        <v>0</v>
      </c>
      <c r="K1546" s="102">
        <v>0</v>
      </c>
      <c r="L1546" s="102">
        <v>0</v>
      </c>
      <c r="M1546" s="102">
        <v>0</v>
      </c>
      <c r="N1546" s="102"/>
      <c r="O1546" s="102"/>
      <c r="P1546" s="102"/>
      <c r="Q1546" s="102"/>
      <c r="R1546" s="103">
        <f t="shared" si="125"/>
        <v>0</v>
      </c>
      <c r="S1546" s="104">
        <f t="shared" si="127"/>
        <v>0</v>
      </c>
      <c r="T1546" s="103">
        <v>1</v>
      </c>
      <c r="Y1546" s="105"/>
    </row>
    <row r="1547" spans="1:25" s="48" customFormat="1" ht="16.5" thickTop="1" thickBot="1">
      <c r="A1547" s="99"/>
      <c r="B1547" s="100"/>
      <c r="C1547" s="100">
        <v>84</v>
      </c>
      <c r="D1547" s="101">
        <v>734940</v>
      </c>
      <c r="E1547" s="101" t="s">
        <v>268</v>
      </c>
      <c r="F1547" s="101" t="s">
        <v>147</v>
      </c>
      <c r="G1547" s="101">
        <v>44.5</v>
      </c>
      <c r="H1547" s="101">
        <v>0</v>
      </c>
      <c r="I1547" s="101">
        <v>0</v>
      </c>
      <c r="J1547" s="102">
        <v>0</v>
      </c>
      <c r="K1547" s="102">
        <v>0</v>
      </c>
      <c r="L1547" s="102">
        <v>0</v>
      </c>
      <c r="M1547" s="102">
        <v>0</v>
      </c>
      <c r="N1547" s="102"/>
      <c r="O1547" s="102"/>
      <c r="P1547" s="102"/>
      <c r="Q1547" s="102"/>
      <c r="R1547" s="103">
        <f t="shared" si="125"/>
        <v>0</v>
      </c>
      <c r="S1547" s="104">
        <f t="shared" si="127"/>
        <v>0</v>
      </c>
      <c r="T1547" s="103">
        <v>0</v>
      </c>
      <c r="Y1547" s="105"/>
    </row>
    <row r="1548" spans="1:25" s="48" customFormat="1" ht="16.5" thickTop="1" thickBot="1">
      <c r="A1548" s="99"/>
      <c r="B1548" s="100"/>
      <c r="C1548" s="100">
        <v>85</v>
      </c>
      <c r="D1548" s="101">
        <v>734941</v>
      </c>
      <c r="E1548" s="101" t="s">
        <v>269</v>
      </c>
      <c r="F1548" s="101" t="s">
        <v>148</v>
      </c>
      <c r="G1548" s="101">
        <v>44.5</v>
      </c>
      <c r="H1548" s="101">
        <v>0</v>
      </c>
      <c r="I1548" s="101">
        <v>0</v>
      </c>
      <c r="J1548" s="102">
        <v>0</v>
      </c>
      <c r="K1548" s="102">
        <v>0</v>
      </c>
      <c r="L1548" s="102">
        <v>0</v>
      </c>
      <c r="M1548" s="102">
        <v>0</v>
      </c>
      <c r="N1548" s="102"/>
      <c r="O1548" s="102"/>
      <c r="P1548" s="102"/>
      <c r="Q1548" s="102"/>
      <c r="R1548" s="103">
        <f t="shared" si="125"/>
        <v>0</v>
      </c>
      <c r="S1548" s="104">
        <f t="shared" si="127"/>
        <v>0</v>
      </c>
      <c r="T1548" s="103">
        <v>0</v>
      </c>
      <c r="Y1548" s="105"/>
    </row>
    <row r="1549" spans="1:25" s="48" customFormat="1" ht="16.5" thickTop="1" thickBot="1">
      <c r="A1549" s="99"/>
      <c r="B1549" s="100"/>
      <c r="C1549" s="100">
        <v>86</v>
      </c>
      <c r="D1549" s="101">
        <v>734942</v>
      </c>
      <c r="E1549" s="101" t="s">
        <v>270</v>
      </c>
      <c r="F1549" s="101" t="s">
        <v>149</v>
      </c>
      <c r="G1549" s="101">
        <v>24.5</v>
      </c>
      <c r="H1549" s="101">
        <v>0</v>
      </c>
      <c r="I1549" s="101">
        <v>0</v>
      </c>
      <c r="J1549" s="102">
        <v>0</v>
      </c>
      <c r="K1549" s="102">
        <v>0</v>
      </c>
      <c r="L1549" s="102">
        <v>0</v>
      </c>
      <c r="M1549" s="102">
        <v>0</v>
      </c>
      <c r="N1549" s="102"/>
      <c r="O1549" s="102"/>
      <c r="P1549" s="102"/>
      <c r="Q1549" s="102"/>
      <c r="R1549" s="103">
        <f t="shared" si="125"/>
        <v>0</v>
      </c>
      <c r="S1549" s="104">
        <f t="shared" si="127"/>
        <v>0</v>
      </c>
      <c r="T1549" s="103">
        <v>0</v>
      </c>
      <c r="Y1549" s="105"/>
    </row>
    <row r="1550" spans="1:25" s="48" customFormat="1" ht="16.5" thickTop="1" thickBot="1">
      <c r="A1550" s="99"/>
      <c r="B1550" s="100"/>
      <c r="C1550" s="100">
        <v>87</v>
      </c>
      <c r="D1550" s="101">
        <v>734943</v>
      </c>
      <c r="E1550" s="101" t="s">
        <v>271</v>
      </c>
      <c r="F1550" s="101" t="s">
        <v>150</v>
      </c>
      <c r="G1550" s="101">
        <v>24.5</v>
      </c>
      <c r="H1550" s="101">
        <v>0</v>
      </c>
      <c r="I1550" s="101">
        <v>0</v>
      </c>
      <c r="J1550" s="102">
        <v>0</v>
      </c>
      <c r="K1550" s="102">
        <v>0</v>
      </c>
      <c r="L1550" s="102">
        <v>0</v>
      </c>
      <c r="M1550" s="102">
        <v>0</v>
      </c>
      <c r="N1550" s="102"/>
      <c r="O1550" s="102"/>
      <c r="P1550" s="102"/>
      <c r="Q1550" s="102"/>
      <c r="R1550" s="103">
        <f t="shared" si="125"/>
        <v>0</v>
      </c>
      <c r="S1550" s="104">
        <f t="shared" si="127"/>
        <v>0</v>
      </c>
      <c r="T1550" s="103">
        <v>0</v>
      </c>
      <c r="Y1550" s="105"/>
    </row>
    <row r="1551" spans="1:25" s="48" customFormat="1" ht="16.5" thickTop="1" thickBot="1">
      <c r="A1551" s="99"/>
      <c r="B1551" s="100"/>
      <c r="C1551" s="100">
        <v>88</v>
      </c>
      <c r="D1551" s="101">
        <v>734944</v>
      </c>
      <c r="E1551" s="101" t="s">
        <v>272</v>
      </c>
      <c r="F1551" s="101" t="s">
        <v>151</v>
      </c>
      <c r="G1551" s="101">
        <v>24.5</v>
      </c>
      <c r="H1551" s="101">
        <v>0</v>
      </c>
      <c r="I1551" s="101">
        <v>0</v>
      </c>
      <c r="J1551" s="102">
        <v>0</v>
      </c>
      <c r="K1551" s="102">
        <v>0</v>
      </c>
      <c r="L1551" s="102">
        <v>0</v>
      </c>
      <c r="M1551" s="102">
        <v>0</v>
      </c>
      <c r="N1551" s="102"/>
      <c r="O1551" s="102"/>
      <c r="P1551" s="102"/>
      <c r="Q1551" s="102"/>
      <c r="R1551" s="103">
        <f t="shared" si="125"/>
        <v>0</v>
      </c>
      <c r="S1551" s="104">
        <f t="shared" si="127"/>
        <v>0</v>
      </c>
      <c r="T1551" s="103">
        <v>0</v>
      </c>
      <c r="Y1551" s="105"/>
    </row>
    <row r="1552" spans="1:25" s="48" customFormat="1" ht="16.5" thickTop="1" thickBot="1">
      <c r="A1552" s="99"/>
      <c r="B1552" s="100"/>
      <c r="C1552" s="100">
        <v>89</v>
      </c>
      <c r="D1552" s="101">
        <v>734945</v>
      </c>
      <c r="E1552" s="101" t="s">
        <v>273</v>
      </c>
      <c r="F1552" s="101" t="s">
        <v>152</v>
      </c>
      <c r="G1552" s="101">
        <v>39.5</v>
      </c>
      <c r="H1552" s="101">
        <v>0</v>
      </c>
      <c r="I1552" s="101">
        <v>0</v>
      </c>
      <c r="J1552" s="102">
        <v>0</v>
      </c>
      <c r="K1552" s="102">
        <v>0</v>
      </c>
      <c r="L1552" s="102">
        <v>0</v>
      </c>
      <c r="M1552" s="102">
        <v>0</v>
      </c>
      <c r="N1552" s="102"/>
      <c r="O1552" s="102"/>
      <c r="P1552" s="102"/>
      <c r="Q1552" s="102"/>
      <c r="R1552" s="103">
        <f t="shared" si="125"/>
        <v>0</v>
      </c>
      <c r="S1552" s="104">
        <f t="shared" si="127"/>
        <v>0</v>
      </c>
      <c r="T1552" s="103">
        <v>0</v>
      </c>
      <c r="Y1552" s="105"/>
    </row>
    <row r="1553" spans="1:25" s="48" customFormat="1" ht="16.5" thickTop="1" thickBot="1">
      <c r="A1553" s="99"/>
      <c r="B1553" s="100"/>
      <c r="C1553" s="100">
        <v>90</v>
      </c>
      <c r="D1553" s="101">
        <v>734947</v>
      </c>
      <c r="E1553" s="101" t="s">
        <v>274</v>
      </c>
      <c r="F1553" s="101" t="s">
        <v>153</v>
      </c>
      <c r="G1553" s="101">
        <v>39.5</v>
      </c>
      <c r="H1553" s="101">
        <v>0</v>
      </c>
      <c r="I1553" s="101">
        <v>0</v>
      </c>
      <c r="J1553" s="102">
        <v>0</v>
      </c>
      <c r="K1553" s="102">
        <v>0</v>
      </c>
      <c r="L1553" s="102">
        <v>0</v>
      </c>
      <c r="M1553" s="102">
        <v>0</v>
      </c>
      <c r="N1553" s="102"/>
      <c r="O1553" s="102"/>
      <c r="P1553" s="102"/>
      <c r="Q1553" s="102"/>
      <c r="R1553" s="103">
        <f t="shared" si="125"/>
        <v>0</v>
      </c>
      <c r="S1553" s="104">
        <f t="shared" si="127"/>
        <v>0</v>
      </c>
      <c r="T1553" s="103">
        <v>0</v>
      </c>
      <c r="Y1553" s="105"/>
    </row>
    <row r="1554" spans="1:25" s="48" customFormat="1" ht="16.5" thickTop="1" thickBot="1">
      <c r="A1554" s="99"/>
      <c r="B1554" s="100"/>
      <c r="C1554" s="100">
        <v>91</v>
      </c>
      <c r="D1554" s="101">
        <v>734948</v>
      </c>
      <c r="E1554" s="101" t="s">
        <v>275</v>
      </c>
      <c r="F1554" s="101" t="s">
        <v>154</v>
      </c>
      <c r="G1554" s="101">
        <v>49.5</v>
      </c>
      <c r="H1554" s="101">
        <v>0</v>
      </c>
      <c r="I1554" s="101">
        <v>0</v>
      </c>
      <c r="J1554" s="102">
        <v>0</v>
      </c>
      <c r="K1554" s="102">
        <v>0</v>
      </c>
      <c r="L1554" s="102">
        <v>0</v>
      </c>
      <c r="M1554" s="102">
        <v>0</v>
      </c>
      <c r="N1554" s="102"/>
      <c r="O1554" s="102"/>
      <c r="P1554" s="102"/>
      <c r="Q1554" s="102"/>
      <c r="R1554" s="103">
        <f t="shared" si="125"/>
        <v>0</v>
      </c>
      <c r="S1554" s="104">
        <f t="shared" si="127"/>
        <v>0</v>
      </c>
      <c r="T1554" s="103">
        <v>0</v>
      </c>
      <c r="Y1554" s="105"/>
    </row>
    <row r="1555" spans="1:25" s="48" customFormat="1" ht="16.5" thickTop="1" thickBot="1">
      <c r="A1555" s="99"/>
      <c r="B1555" s="100"/>
      <c r="C1555" s="100">
        <v>92</v>
      </c>
      <c r="D1555" s="101">
        <v>734966</v>
      </c>
      <c r="E1555" s="101" t="s">
        <v>276</v>
      </c>
      <c r="F1555" s="101" t="s">
        <v>155</v>
      </c>
      <c r="G1555" s="101">
        <v>24.5</v>
      </c>
      <c r="H1555" s="101">
        <v>0</v>
      </c>
      <c r="I1555" s="101">
        <v>0</v>
      </c>
      <c r="J1555" s="102">
        <v>0</v>
      </c>
      <c r="K1555" s="102">
        <v>0</v>
      </c>
      <c r="L1555" s="102">
        <v>0</v>
      </c>
      <c r="M1555" s="102">
        <v>0</v>
      </c>
      <c r="N1555" s="102"/>
      <c r="O1555" s="102"/>
      <c r="P1555" s="102"/>
      <c r="Q1555" s="102"/>
      <c r="R1555" s="103">
        <f t="shared" si="125"/>
        <v>0</v>
      </c>
      <c r="S1555" s="104">
        <f t="shared" si="127"/>
        <v>0</v>
      </c>
      <c r="T1555" s="103">
        <v>0</v>
      </c>
      <c r="Y1555" s="105"/>
    </row>
    <row r="1556" spans="1:25" s="48" customFormat="1" ht="16.5" thickTop="1" thickBot="1">
      <c r="A1556" s="99"/>
      <c r="B1556" s="100"/>
      <c r="C1556" s="100">
        <v>93</v>
      </c>
      <c r="D1556" s="101">
        <v>734968</v>
      </c>
      <c r="E1556" s="101" t="s">
        <v>277</v>
      </c>
      <c r="F1556" s="101" t="s">
        <v>156</v>
      </c>
      <c r="G1556" s="101">
        <v>24.5</v>
      </c>
      <c r="H1556" s="101">
        <v>0</v>
      </c>
      <c r="I1556" s="101">
        <v>0</v>
      </c>
      <c r="J1556" s="102">
        <v>0</v>
      </c>
      <c r="K1556" s="102">
        <v>0</v>
      </c>
      <c r="L1556" s="102">
        <v>0</v>
      </c>
      <c r="M1556" s="102">
        <v>0</v>
      </c>
      <c r="N1556" s="102"/>
      <c r="O1556" s="102"/>
      <c r="P1556" s="102"/>
      <c r="Q1556" s="102"/>
      <c r="R1556" s="103">
        <f t="shared" si="125"/>
        <v>0</v>
      </c>
      <c r="S1556" s="104">
        <f t="shared" si="127"/>
        <v>0</v>
      </c>
      <c r="T1556" s="103">
        <v>0</v>
      </c>
      <c r="Y1556" s="105"/>
    </row>
    <row r="1557" spans="1:25" s="48" customFormat="1" ht="16.5" thickTop="1" thickBot="1">
      <c r="A1557" s="99"/>
      <c r="B1557" s="100"/>
      <c r="C1557" s="100">
        <v>94</v>
      </c>
      <c r="D1557" s="101">
        <v>734970</v>
      </c>
      <c r="E1557" s="101" t="s">
        <v>278</v>
      </c>
      <c r="F1557" s="101" t="s">
        <v>157</v>
      </c>
      <c r="G1557" s="101">
        <v>24.5</v>
      </c>
      <c r="H1557" s="101">
        <v>0</v>
      </c>
      <c r="I1557" s="101">
        <v>0</v>
      </c>
      <c r="J1557" s="102">
        <v>0</v>
      </c>
      <c r="K1557" s="102">
        <v>0</v>
      </c>
      <c r="L1557" s="102">
        <v>0</v>
      </c>
      <c r="M1557" s="102">
        <v>0</v>
      </c>
      <c r="N1557" s="102"/>
      <c r="O1557" s="102"/>
      <c r="P1557" s="102"/>
      <c r="Q1557" s="102"/>
      <c r="R1557" s="103">
        <f t="shared" si="125"/>
        <v>0</v>
      </c>
      <c r="S1557" s="104">
        <f t="shared" si="127"/>
        <v>0</v>
      </c>
      <c r="T1557" s="103">
        <v>0</v>
      </c>
      <c r="Y1557" s="105"/>
    </row>
    <row r="1558" spans="1:25" s="48" customFormat="1" ht="16.5" thickTop="1" thickBot="1">
      <c r="A1558" s="99"/>
      <c r="B1558" s="100"/>
      <c r="C1558" s="100">
        <v>95</v>
      </c>
      <c r="D1558" s="101">
        <v>734971</v>
      </c>
      <c r="E1558" s="101" t="s">
        <v>279</v>
      </c>
      <c r="F1558" s="101" t="s">
        <v>158</v>
      </c>
      <c r="G1558" s="101">
        <v>24.5</v>
      </c>
      <c r="H1558" s="101">
        <v>0</v>
      </c>
      <c r="I1558" s="101">
        <v>0</v>
      </c>
      <c r="J1558" s="102">
        <v>0</v>
      </c>
      <c r="K1558" s="102">
        <v>0</v>
      </c>
      <c r="L1558" s="102">
        <v>0</v>
      </c>
      <c r="M1558" s="102">
        <v>0</v>
      </c>
      <c r="N1558" s="102"/>
      <c r="O1558" s="102"/>
      <c r="P1558" s="102"/>
      <c r="Q1558" s="102"/>
      <c r="R1558" s="103">
        <f t="shared" si="125"/>
        <v>0</v>
      </c>
      <c r="S1558" s="104">
        <f t="shared" si="127"/>
        <v>0</v>
      </c>
      <c r="T1558" s="103">
        <v>0</v>
      </c>
      <c r="Y1558" s="105"/>
    </row>
    <row r="1559" spans="1:25" s="48" customFormat="1" ht="16.5" thickTop="1" thickBot="1">
      <c r="A1559" s="99"/>
      <c r="B1559" s="100"/>
      <c r="C1559" s="100">
        <v>96</v>
      </c>
      <c r="D1559" s="101">
        <v>734973</v>
      </c>
      <c r="E1559" s="101" t="s">
        <v>280</v>
      </c>
      <c r="F1559" s="101" t="s">
        <v>159</v>
      </c>
      <c r="G1559" s="101">
        <v>24.5</v>
      </c>
      <c r="H1559" s="101">
        <v>0</v>
      </c>
      <c r="I1559" s="101">
        <v>0</v>
      </c>
      <c r="J1559" s="102">
        <v>0</v>
      </c>
      <c r="K1559" s="102">
        <v>0</v>
      </c>
      <c r="L1559" s="102">
        <v>0</v>
      </c>
      <c r="M1559" s="102">
        <v>0</v>
      </c>
      <c r="N1559" s="102"/>
      <c r="O1559" s="102"/>
      <c r="P1559" s="102"/>
      <c r="Q1559" s="102"/>
      <c r="R1559" s="103">
        <f t="shared" si="125"/>
        <v>0</v>
      </c>
      <c r="S1559" s="104">
        <f t="shared" si="127"/>
        <v>0</v>
      </c>
      <c r="T1559" s="103">
        <v>0</v>
      </c>
      <c r="Y1559" s="105"/>
    </row>
    <row r="1560" spans="1:25" s="48" customFormat="1" ht="16.5" thickTop="1" thickBot="1">
      <c r="A1560" s="99"/>
      <c r="B1560" s="100"/>
      <c r="C1560" s="100">
        <v>97</v>
      </c>
      <c r="D1560" s="101">
        <v>734975</v>
      </c>
      <c r="E1560" s="101" t="s">
        <v>281</v>
      </c>
      <c r="F1560" s="101" t="s">
        <v>160</v>
      </c>
      <c r="G1560" s="101">
        <v>24.5</v>
      </c>
      <c r="H1560" s="101">
        <v>0</v>
      </c>
      <c r="I1560" s="101">
        <v>0</v>
      </c>
      <c r="J1560" s="102">
        <v>0</v>
      </c>
      <c r="K1560" s="102">
        <v>0</v>
      </c>
      <c r="L1560" s="102">
        <v>0</v>
      </c>
      <c r="M1560" s="102">
        <v>0</v>
      </c>
      <c r="N1560" s="102"/>
      <c r="O1560" s="102"/>
      <c r="P1560" s="102"/>
      <c r="Q1560" s="102"/>
      <c r="R1560" s="103">
        <f t="shared" si="125"/>
        <v>0</v>
      </c>
      <c r="S1560" s="104">
        <f t="shared" si="127"/>
        <v>0</v>
      </c>
      <c r="T1560" s="103">
        <v>0</v>
      </c>
      <c r="Y1560" s="105"/>
    </row>
    <row r="1561" spans="1:25" s="48" customFormat="1" ht="16.5" thickTop="1" thickBot="1">
      <c r="A1561" s="99"/>
      <c r="B1561" s="100"/>
      <c r="C1561" s="100">
        <v>98</v>
      </c>
      <c r="D1561" s="101">
        <v>734976</v>
      </c>
      <c r="E1561" s="101" t="s">
        <v>282</v>
      </c>
      <c r="F1561" s="101" t="s">
        <v>161</v>
      </c>
      <c r="G1561" s="101">
        <v>39.5</v>
      </c>
      <c r="H1561" s="101">
        <v>0</v>
      </c>
      <c r="I1561" s="101">
        <v>0</v>
      </c>
      <c r="J1561" s="102">
        <v>0</v>
      </c>
      <c r="K1561" s="102">
        <v>0</v>
      </c>
      <c r="L1561" s="102">
        <v>0</v>
      </c>
      <c r="M1561" s="102">
        <v>0</v>
      </c>
      <c r="N1561" s="102"/>
      <c r="O1561" s="102"/>
      <c r="P1561" s="102"/>
      <c r="Q1561" s="102"/>
      <c r="R1561" s="103">
        <f t="shared" si="125"/>
        <v>0</v>
      </c>
      <c r="S1561" s="104">
        <f t="shared" si="127"/>
        <v>0</v>
      </c>
      <c r="T1561" s="103">
        <v>0</v>
      </c>
      <c r="Y1561" s="105"/>
    </row>
    <row r="1562" spans="1:25" s="48" customFormat="1" ht="16.5" thickTop="1" thickBot="1">
      <c r="A1562" s="99"/>
      <c r="B1562" s="100"/>
      <c r="C1562" s="100">
        <v>99</v>
      </c>
      <c r="D1562" s="101">
        <v>734981</v>
      </c>
      <c r="E1562" s="101" t="s">
        <v>283</v>
      </c>
      <c r="F1562" s="101" t="s">
        <v>162</v>
      </c>
      <c r="G1562" s="101">
        <v>39.5</v>
      </c>
      <c r="H1562" s="101">
        <v>0</v>
      </c>
      <c r="I1562" s="101">
        <v>0</v>
      </c>
      <c r="J1562" s="102">
        <v>0</v>
      </c>
      <c r="K1562" s="102">
        <v>0</v>
      </c>
      <c r="L1562" s="102">
        <v>0</v>
      </c>
      <c r="M1562" s="102">
        <v>0</v>
      </c>
      <c r="N1562" s="102"/>
      <c r="O1562" s="102"/>
      <c r="P1562" s="102"/>
      <c r="Q1562" s="102"/>
      <c r="R1562" s="103">
        <f t="shared" si="125"/>
        <v>0</v>
      </c>
      <c r="S1562" s="104">
        <f t="shared" si="127"/>
        <v>0</v>
      </c>
      <c r="T1562" s="103">
        <v>0</v>
      </c>
      <c r="Y1562" s="105"/>
    </row>
    <row r="1563" spans="1:25" s="48" customFormat="1" ht="16.5" thickTop="1" thickBot="1">
      <c r="A1563" s="99"/>
      <c r="B1563" s="100"/>
      <c r="C1563" s="100">
        <v>100</v>
      </c>
      <c r="D1563" s="101">
        <v>735669</v>
      </c>
      <c r="E1563" s="101" t="s">
        <v>284</v>
      </c>
      <c r="F1563" s="101" t="s">
        <v>138</v>
      </c>
      <c r="G1563" s="101">
        <v>24.5</v>
      </c>
      <c r="H1563" s="101">
        <v>0</v>
      </c>
      <c r="I1563" s="101">
        <v>0</v>
      </c>
      <c r="J1563" s="102">
        <v>0</v>
      </c>
      <c r="K1563" s="102">
        <v>0</v>
      </c>
      <c r="L1563" s="102">
        <v>0</v>
      </c>
      <c r="M1563" s="102">
        <v>0</v>
      </c>
      <c r="N1563" s="102"/>
      <c r="O1563" s="102"/>
      <c r="P1563" s="102"/>
      <c r="Q1563" s="102"/>
      <c r="R1563" s="103">
        <f t="shared" si="125"/>
        <v>0</v>
      </c>
      <c r="S1563" s="104">
        <f t="shared" si="127"/>
        <v>0</v>
      </c>
      <c r="T1563" s="103">
        <v>0</v>
      </c>
      <c r="Y1563" s="105"/>
    </row>
    <row r="1564" spans="1:25" s="48" customFormat="1" ht="16.5" thickTop="1" thickBot="1">
      <c r="A1564" s="99"/>
      <c r="B1564" s="100"/>
      <c r="C1564" s="100">
        <v>101</v>
      </c>
      <c r="D1564" s="101">
        <v>735670</v>
      </c>
      <c r="E1564" s="101" t="s">
        <v>285</v>
      </c>
      <c r="F1564" s="101" t="s">
        <v>163</v>
      </c>
      <c r="G1564" s="101">
        <v>44.5</v>
      </c>
      <c r="H1564" s="101">
        <v>0</v>
      </c>
      <c r="I1564" s="101">
        <v>0</v>
      </c>
      <c r="J1564" s="102">
        <v>0</v>
      </c>
      <c r="K1564" s="102">
        <v>0</v>
      </c>
      <c r="L1564" s="102">
        <v>0</v>
      </c>
      <c r="M1564" s="102">
        <v>0</v>
      </c>
      <c r="N1564" s="102"/>
      <c r="O1564" s="102"/>
      <c r="P1564" s="102"/>
      <c r="Q1564" s="102"/>
      <c r="R1564" s="103">
        <f t="shared" si="125"/>
        <v>0</v>
      </c>
      <c r="S1564" s="104">
        <f t="shared" si="127"/>
        <v>0</v>
      </c>
      <c r="T1564" s="103">
        <v>6</v>
      </c>
      <c r="Y1564" s="105"/>
    </row>
    <row r="1565" spans="1:25" s="48" customFormat="1" ht="16.5" thickTop="1" thickBot="1">
      <c r="A1565" s="99"/>
      <c r="B1565" s="100"/>
      <c r="C1565" s="100">
        <v>102</v>
      </c>
      <c r="D1565" s="101">
        <v>738068</v>
      </c>
      <c r="E1565" s="101" t="s">
        <v>286</v>
      </c>
      <c r="F1565" s="101" t="s">
        <v>164</v>
      </c>
      <c r="G1565" s="101">
        <v>59.5</v>
      </c>
      <c r="H1565" s="101">
        <v>0</v>
      </c>
      <c r="I1565" s="101">
        <v>0</v>
      </c>
      <c r="J1565" s="102">
        <v>0</v>
      </c>
      <c r="K1565" s="102">
        <v>0</v>
      </c>
      <c r="L1565" s="102">
        <v>0</v>
      </c>
      <c r="M1565" s="102">
        <v>0</v>
      </c>
      <c r="N1565" s="102"/>
      <c r="O1565" s="102"/>
      <c r="P1565" s="102"/>
      <c r="Q1565" s="102"/>
      <c r="R1565" s="103">
        <f t="shared" si="125"/>
        <v>0</v>
      </c>
      <c r="S1565" s="104">
        <f t="shared" si="127"/>
        <v>0</v>
      </c>
      <c r="T1565" s="103">
        <v>1</v>
      </c>
      <c r="Y1565" s="105"/>
    </row>
    <row r="1566" spans="1:25" s="48" customFormat="1" ht="16.5" thickTop="1" thickBot="1">
      <c r="A1566" s="99"/>
      <c r="B1566" s="100"/>
      <c r="C1566" s="100">
        <v>103</v>
      </c>
      <c r="D1566" s="101">
        <v>738069</v>
      </c>
      <c r="E1566" s="101" t="s">
        <v>287</v>
      </c>
      <c r="F1566" s="101" t="s">
        <v>165</v>
      </c>
      <c r="G1566" s="101">
        <v>59.5</v>
      </c>
      <c r="H1566" s="101">
        <v>0</v>
      </c>
      <c r="I1566" s="101">
        <v>0</v>
      </c>
      <c r="J1566" s="102">
        <v>0</v>
      </c>
      <c r="K1566" s="102">
        <v>0</v>
      </c>
      <c r="L1566" s="102">
        <v>0</v>
      </c>
      <c r="M1566" s="102">
        <v>0</v>
      </c>
      <c r="N1566" s="102"/>
      <c r="O1566" s="102"/>
      <c r="P1566" s="102"/>
      <c r="Q1566" s="102"/>
      <c r="R1566" s="103">
        <f t="shared" si="125"/>
        <v>0</v>
      </c>
      <c r="S1566" s="104">
        <f t="shared" si="127"/>
        <v>0</v>
      </c>
      <c r="T1566" s="103">
        <v>1</v>
      </c>
      <c r="Y1566" s="105"/>
    </row>
    <row r="1567" spans="1:25" s="48" customFormat="1" ht="16.5" thickTop="1" thickBot="1">
      <c r="A1567" s="99"/>
      <c r="B1567" s="100"/>
      <c r="C1567" s="100">
        <v>104</v>
      </c>
      <c r="D1567" s="101">
        <v>738071</v>
      </c>
      <c r="E1567" s="101" t="s">
        <v>288</v>
      </c>
      <c r="F1567" s="101" t="s">
        <v>166</v>
      </c>
      <c r="G1567" s="101">
        <v>24.5</v>
      </c>
      <c r="H1567" s="101">
        <v>0</v>
      </c>
      <c r="I1567" s="101">
        <v>0</v>
      </c>
      <c r="J1567" s="102">
        <v>0</v>
      </c>
      <c r="K1567" s="102">
        <v>0</v>
      </c>
      <c r="L1567" s="102">
        <v>0</v>
      </c>
      <c r="M1567" s="102">
        <v>0</v>
      </c>
      <c r="N1567" s="102"/>
      <c r="O1567" s="102"/>
      <c r="P1567" s="102"/>
      <c r="Q1567" s="102"/>
      <c r="R1567" s="103">
        <f t="shared" si="125"/>
        <v>0</v>
      </c>
      <c r="S1567" s="104">
        <f t="shared" si="127"/>
        <v>0</v>
      </c>
      <c r="T1567" s="103">
        <v>2</v>
      </c>
      <c r="Y1567" s="105"/>
    </row>
    <row r="1568" spans="1:25" s="48" customFormat="1" ht="16.5" thickTop="1" thickBot="1">
      <c r="A1568" s="99"/>
      <c r="B1568" s="100"/>
      <c r="C1568" s="100">
        <v>105</v>
      </c>
      <c r="D1568" s="101">
        <v>738072</v>
      </c>
      <c r="E1568" s="101" t="s">
        <v>289</v>
      </c>
      <c r="F1568" s="101" t="s">
        <v>167</v>
      </c>
      <c r="G1568" s="101">
        <v>24.5</v>
      </c>
      <c r="H1568" s="101">
        <v>0</v>
      </c>
      <c r="I1568" s="101">
        <v>0</v>
      </c>
      <c r="J1568" s="102">
        <v>0</v>
      </c>
      <c r="K1568" s="102">
        <v>0</v>
      </c>
      <c r="L1568" s="102">
        <v>0</v>
      </c>
      <c r="M1568" s="102">
        <v>0</v>
      </c>
      <c r="N1568" s="102"/>
      <c r="O1568" s="102"/>
      <c r="P1568" s="102"/>
      <c r="Q1568" s="102"/>
      <c r="R1568" s="103">
        <f t="shared" si="125"/>
        <v>0</v>
      </c>
      <c r="S1568" s="104">
        <f t="shared" si="127"/>
        <v>0</v>
      </c>
      <c r="T1568" s="103">
        <v>2</v>
      </c>
      <c r="Y1568" s="105"/>
    </row>
    <row r="1569" spans="1:25" s="48" customFormat="1" ht="16.5" thickTop="1" thickBot="1">
      <c r="A1569" s="99"/>
      <c r="B1569" s="100"/>
      <c r="C1569" s="100">
        <v>106</v>
      </c>
      <c r="D1569" s="101">
        <v>738073</v>
      </c>
      <c r="E1569" s="101" t="s">
        <v>290</v>
      </c>
      <c r="F1569" s="101" t="s">
        <v>168</v>
      </c>
      <c r="G1569" s="101">
        <v>24.5</v>
      </c>
      <c r="H1569" s="101">
        <v>0</v>
      </c>
      <c r="I1569" s="101">
        <v>0</v>
      </c>
      <c r="J1569" s="102">
        <v>0</v>
      </c>
      <c r="K1569" s="102">
        <v>0</v>
      </c>
      <c r="L1569" s="102">
        <v>0</v>
      </c>
      <c r="M1569" s="102">
        <v>0</v>
      </c>
      <c r="N1569" s="102"/>
      <c r="O1569" s="102"/>
      <c r="P1569" s="102"/>
      <c r="Q1569" s="102"/>
      <c r="R1569" s="103">
        <f t="shared" si="125"/>
        <v>0</v>
      </c>
      <c r="S1569" s="104">
        <f t="shared" si="127"/>
        <v>0</v>
      </c>
      <c r="T1569" s="103">
        <v>2</v>
      </c>
      <c r="Y1569" s="105"/>
    </row>
    <row r="1570" spans="1:25" s="48" customFormat="1" ht="16.5" thickTop="1" thickBot="1">
      <c r="A1570" s="99"/>
      <c r="B1570" s="100"/>
      <c r="C1570" s="100">
        <v>107</v>
      </c>
      <c r="D1570" s="101">
        <v>738074</v>
      </c>
      <c r="E1570" s="101" t="s">
        <v>291</v>
      </c>
      <c r="F1570" s="101" t="s">
        <v>169</v>
      </c>
      <c r="G1570" s="101">
        <v>344.5</v>
      </c>
      <c r="H1570" s="101">
        <v>0</v>
      </c>
      <c r="I1570" s="101">
        <v>0</v>
      </c>
      <c r="J1570" s="102">
        <v>0</v>
      </c>
      <c r="K1570" s="102">
        <v>0</v>
      </c>
      <c r="L1570" s="102">
        <v>0</v>
      </c>
      <c r="M1570" s="102">
        <v>0</v>
      </c>
      <c r="N1570" s="102"/>
      <c r="O1570" s="102"/>
      <c r="P1570" s="102"/>
      <c r="Q1570" s="102"/>
      <c r="R1570" s="103">
        <f t="shared" si="125"/>
        <v>0</v>
      </c>
      <c r="S1570" s="104">
        <f t="shared" si="127"/>
        <v>0</v>
      </c>
      <c r="T1570" s="103">
        <v>0</v>
      </c>
      <c r="Y1570" s="105"/>
    </row>
    <row r="1571" spans="1:25" s="48" customFormat="1" ht="16.5" thickTop="1" thickBot="1">
      <c r="A1571" s="99"/>
      <c r="B1571" s="100"/>
      <c r="C1571" s="100">
        <v>108</v>
      </c>
      <c r="D1571" s="101">
        <v>738075</v>
      </c>
      <c r="E1571" s="101" t="s">
        <v>292</v>
      </c>
      <c r="F1571" s="101" t="s">
        <v>170</v>
      </c>
      <c r="G1571" s="101">
        <v>129.5</v>
      </c>
      <c r="H1571" s="101">
        <v>0</v>
      </c>
      <c r="I1571" s="101">
        <v>0</v>
      </c>
      <c r="J1571" s="102">
        <v>0</v>
      </c>
      <c r="K1571" s="102">
        <v>0</v>
      </c>
      <c r="L1571" s="102">
        <v>0</v>
      </c>
      <c r="M1571" s="102">
        <v>0</v>
      </c>
      <c r="N1571" s="102"/>
      <c r="O1571" s="102"/>
      <c r="P1571" s="102"/>
      <c r="Q1571" s="102"/>
      <c r="R1571" s="103">
        <f t="shared" si="125"/>
        <v>0</v>
      </c>
      <c r="S1571" s="104">
        <f t="shared" si="127"/>
        <v>0</v>
      </c>
      <c r="T1571" s="103">
        <v>0</v>
      </c>
      <c r="Y1571" s="105"/>
    </row>
    <row r="1572" spans="1:25" s="48" customFormat="1" ht="16.5" thickTop="1" thickBot="1">
      <c r="A1572" s="99"/>
      <c r="B1572" s="100"/>
      <c r="C1572" s="100">
        <v>109</v>
      </c>
      <c r="D1572" s="101">
        <v>738076</v>
      </c>
      <c r="E1572" s="101" t="s">
        <v>293</v>
      </c>
      <c r="F1572" s="101" t="s">
        <v>171</v>
      </c>
      <c r="G1572" s="101">
        <v>124.5</v>
      </c>
      <c r="H1572" s="101">
        <v>0</v>
      </c>
      <c r="I1572" s="101">
        <v>0</v>
      </c>
      <c r="J1572" s="102">
        <v>0</v>
      </c>
      <c r="K1572" s="102">
        <v>0</v>
      </c>
      <c r="L1572" s="102">
        <v>0</v>
      </c>
      <c r="M1572" s="102">
        <v>0</v>
      </c>
      <c r="N1572" s="102"/>
      <c r="O1572" s="102"/>
      <c r="P1572" s="102"/>
      <c r="Q1572" s="102"/>
      <c r="R1572" s="103">
        <f t="shared" si="125"/>
        <v>0</v>
      </c>
      <c r="S1572" s="104">
        <f t="shared" si="127"/>
        <v>0</v>
      </c>
      <c r="T1572" s="103">
        <v>0</v>
      </c>
      <c r="Y1572" s="105"/>
    </row>
    <row r="1573" spans="1:25" s="48" customFormat="1" ht="16.5" thickTop="1" thickBot="1">
      <c r="A1573" s="99"/>
      <c r="B1573" s="100"/>
      <c r="C1573" s="100">
        <v>110</v>
      </c>
      <c r="D1573" s="101">
        <v>738077</v>
      </c>
      <c r="E1573" s="101" t="s">
        <v>294</v>
      </c>
      <c r="F1573" s="101" t="s">
        <v>172</v>
      </c>
      <c r="G1573" s="101">
        <v>89.5</v>
      </c>
      <c r="H1573" s="101">
        <v>0</v>
      </c>
      <c r="I1573" s="101">
        <v>0</v>
      </c>
      <c r="J1573" s="102">
        <v>0</v>
      </c>
      <c r="K1573" s="102">
        <v>0</v>
      </c>
      <c r="L1573" s="102">
        <v>0</v>
      </c>
      <c r="M1573" s="102">
        <v>0</v>
      </c>
      <c r="N1573" s="102"/>
      <c r="O1573" s="102"/>
      <c r="P1573" s="102"/>
      <c r="Q1573" s="102"/>
      <c r="R1573" s="103">
        <f t="shared" si="125"/>
        <v>0</v>
      </c>
      <c r="S1573" s="104">
        <f t="shared" si="127"/>
        <v>0</v>
      </c>
      <c r="T1573" s="103">
        <v>0</v>
      </c>
      <c r="Y1573" s="105"/>
    </row>
    <row r="1574" spans="1:25" s="48" customFormat="1" ht="16.5" thickTop="1" thickBot="1">
      <c r="A1574" s="99"/>
      <c r="B1574" s="100"/>
      <c r="C1574" s="100">
        <v>111</v>
      </c>
      <c r="D1574" s="101">
        <v>738078</v>
      </c>
      <c r="E1574" s="101" t="s">
        <v>295</v>
      </c>
      <c r="F1574" s="101" t="s">
        <v>173</v>
      </c>
      <c r="G1574" s="101">
        <v>24.5</v>
      </c>
      <c r="H1574" s="101">
        <v>0</v>
      </c>
      <c r="I1574" s="101">
        <v>2</v>
      </c>
      <c r="J1574" s="102">
        <v>1</v>
      </c>
      <c r="K1574" s="102">
        <v>0</v>
      </c>
      <c r="L1574" s="102">
        <v>0</v>
      </c>
      <c r="M1574" s="102">
        <v>0</v>
      </c>
      <c r="N1574" s="102"/>
      <c r="O1574" s="102"/>
      <c r="P1574" s="102"/>
      <c r="Q1574" s="102"/>
      <c r="R1574" s="103">
        <f t="shared" si="125"/>
        <v>3</v>
      </c>
      <c r="S1574" s="104">
        <f t="shared" si="127"/>
        <v>0.5</v>
      </c>
      <c r="T1574" s="103">
        <v>3</v>
      </c>
      <c r="Y1574" s="105"/>
    </row>
    <row r="1575" spans="1:25" s="48" customFormat="1" ht="16.5" thickTop="1" thickBot="1">
      <c r="A1575" s="99"/>
      <c r="B1575" s="100"/>
      <c r="C1575" s="100">
        <v>112</v>
      </c>
      <c r="D1575" s="101">
        <v>738079</v>
      </c>
      <c r="E1575" s="101" t="s">
        <v>296</v>
      </c>
      <c r="F1575" s="101" t="s">
        <v>174</v>
      </c>
      <c r="G1575" s="101">
        <v>49.5</v>
      </c>
      <c r="H1575" s="101">
        <v>0</v>
      </c>
      <c r="I1575" s="101">
        <v>0</v>
      </c>
      <c r="J1575" s="102">
        <v>0</v>
      </c>
      <c r="K1575" s="102">
        <v>0</v>
      </c>
      <c r="L1575" s="102">
        <v>0</v>
      </c>
      <c r="M1575" s="102">
        <v>0</v>
      </c>
      <c r="N1575" s="102"/>
      <c r="O1575" s="102"/>
      <c r="P1575" s="102"/>
      <c r="Q1575" s="102"/>
      <c r="R1575" s="103">
        <f t="shared" si="125"/>
        <v>0</v>
      </c>
      <c r="S1575" s="104">
        <f t="shared" si="127"/>
        <v>0</v>
      </c>
      <c r="T1575" s="103">
        <v>0</v>
      </c>
      <c r="Y1575" s="105"/>
    </row>
    <row r="1576" spans="1:25" s="48" customFormat="1" ht="16.5" thickTop="1" thickBot="1">
      <c r="A1576" s="99"/>
      <c r="B1576" s="100"/>
      <c r="C1576" s="100">
        <v>113</v>
      </c>
      <c r="D1576" s="101">
        <v>738080</v>
      </c>
      <c r="E1576" s="101" t="s">
        <v>297</v>
      </c>
      <c r="F1576" s="101" t="s">
        <v>175</v>
      </c>
      <c r="G1576" s="101">
        <v>49.5</v>
      </c>
      <c r="H1576" s="101">
        <v>0</v>
      </c>
      <c r="I1576" s="101">
        <v>0</v>
      </c>
      <c r="J1576" s="102">
        <v>0</v>
      </c>
      <c r="K1576" s="102">
        <v>0</v>
      </c>
      <c r="L1576" s="102">
        <v>0</v>
      </c>
      <c r="M1576" s="102">
        <v>0</v>
      </c>
      <c r="N1576" s="102"/>
      <c r="O1576" s="102"/>
      <c r="P1576" s="102"/>
      <c r="Q1576" s="102"/>
      <c r="R1576" s="103">
        <f t="shared" si="125"/>
        <v>0</v>
      </c>
      <c r="S1576" s="104">
        <f t="shared" si="127"/>
        <v>0</v>
      </c>
      <c r="T1576" s="103">
        <v>0</v>
      </c>
      <c r="Y1576" s="105"/>
    </row>
    <row r="1577" spans="1:25" s="48" customFormat="1" ht="16.5" thickTop="1" thickBot="1">
      <c r="A1577" s="99"/>
      <c r="B1577" s="100"/>
      <c r="C1577" s="100">
        <v>114</v>
      </c>
      <c r="D1577" s="101">
        <v>738081</v>
      </c>
      <c r="E1577" s="101" t="s">
        <v>298</v>
      </c>
      <c r="F1577" s="101" t="s">
        <v>176</v>
      </c>
      <c r="G1577" s="101">
        <v>64.5</v>
      </c>
      <c r="H1577" s="101">
        <v>0</v>
      </c>
      <c r="I1577" s="101">
        <v>0</v>
      </c>
      <c r="J1577" s="102">
        <v>0</v>
      </c>
      <c r="K1577" s="102">
        <v>0</v>
      </c>
      <c r="L1577" s="102">
        <v>0</v>
      </c>
      <c r="M1577" s="102">
        <v>0</v>
      </c>
      <c r="N1577" s="102"/>
      <c r="O1577" s="102"/>
      <c r="P1577" s="102"/>
      <c r="Q1577" s="102"/>
      <c r="R1577" s="103">
        <f t="shared" si="125"/>
        <v>0</v>
      </c>
      <c r="S1577" s="104">
        <f t="shared" si="127"/>
        <v>0</v>
      </c>
      <c r="T1577" s="103">
        <v>0</v>
      </c>
      <c r="Y1577" s="105"/>
    </row>
    <row r="1578" spans="1:25" s="48" customFormat="1" ht="16.5" thickTop="1" thickBot="1">
      <c r="A1578" s="99"/>
      <c r="B1578" s="100"/>
      <c r="C1578" s="100">
        <v>115</v>
      </c>
      <c r="D1578" s="106">
        <v>739727</v>
      </c>
      <c r="E1578" s="101" t="s">
        <v>302</v>
      </c>
      <c r="F1578" s="101" t="s">
        <v>303</v>
      </c>
      <c r="G1578" s="101">
        <v>44.5</v>
      </c>
      <c r="H1578" s="102">
        <v>0</v>
      </c>
      <c r="I1578" s="101">
        <v>0</v>
      </c>
      <c r="J1578" s="102">
        <v>0</v>
      </c>
      <c r="K1578" s="102">
        <v>0</v>
      </c>
      <c r="L1578" s="102">
        <v>0</v>
      </c>
      <c r="M1578" s="102">
        <v>0</v>
      </c>
      <c r="N1578" s="102"/>
      <c r="O1578" s="102"/>
      <c r="P1578" s="102"/>
      <c r="Q1578" s="102"/>
      <c r="R1578" s="103">
        <f t="shared" si="125"/>
        <v>0</v>
      </c>
      <c r="S1578" s="104">
        <f t="shared" si="127"/>
        <v>0</v>
      </c>
      <c r="T1578" s="103">
        <v>2</v>
      </c>
      <c r="Y1578" s="105"/>
    </row>
    <row r="1579" spans="1:25" s="48" customFormat="1" ht="16.5" thickTop="1" thickBot="1">
      <c r="A1579" s="99"/>
      <c r="B1579" s="100"/>
      <c r="C1579" s="100">
        <v>116</v>
      </c>
      <c r="D1579" s="106">
        <v>739728</v>
      </c>
      <c r="E1579" s="101" t="s">
        <v>304</v>
      </c>
      <c r="F1579" s="101" t="s">
        <v>305</v>
      </c>
      <c r="G1579" s="101">
        <v>44.5</v>
      </c>
      <c r="H1579" s="102">
        <v>0</v>
      </c>
      <c r="I1579" s="101">
        <v>0</v>
      </c>
      <c r="J1579" s="102">
        <v>0</v>
      </c>
      <c r="K1579" s="102">
        <v>0</v>
      </c>
      <c r="L1579" s="102">
        <v>0</v>
      </c>
      <c r="M1579" s="102">
        <v>0</v>
      </c>
      <c r="N1579" s="102"/>
      <c r="O1579" s="102"/>
      <c r="P1579" s="102"/>
      <c r="Q1579" s="102"/>
      <c r="R1579" s="103">
        <f t="shared" si="125"/>
        <v>0</v>
      </c>
      <c r="S1579" s="104">
        <f t="shared" si="127"/>
        <v>0</v>
      </c>
      <c r="T1579" s="103">
        <v>2</v>
      </c>
      <c r="Y1579" s="105"/>
    </row>
    <row r="1580" spans="1:25" s="48" customFormat="1" ht="16.5" thickTop="1" thickBot="1">
      <c r="A1580" s="99"/>
      <c r="B1580" s="100"/>
      <c r="C1580" s="100">
        <v>117</v>
      </c>
      <c r="D1580" s="101">
        <v>742244</v>
      </c>
      <c r="E1580" s="101" t="s">
        <v>306</v>
      </c>
      <c r="F1580" s="101" t="s">
        <v>320</v>
      </c>
      <c r="G1580" s="101">
        <v>29.5</v>
      </c>
      <c r="H1580" s="102">
        <v>0</v>
      </c>
      <c r="I1580" s="102">
        <v>0</v>
      </c>
      <c r="J1580" s="102"/>
      <c r="K1580" s="102"/>
      <c r="L1580" s="102">
        <v>0</v>
      </c>
      <c r="M1580" s="102">
        <v>0</v>
      </c>
      <c r="N1580" s="102"/>
      <c r="O1580" s="102"/>
      <c r="P1580" s="102"/>
      <c r="Q1580" s="102"/>
      <c r="R1580" s="103">
        <f t="shared" ref="R1580:R1581" si="128">SUM(H1580:Q1580)</f>
        <v>0</v>
      </c>
      <c r="S1580" s="104">
        <f t="shared" ref="S1580:S1581" si="129">AVERAGE(H1580:Q1580)</f>
        <v>0</v>
      </c>
      <c r="T1580" s="119">
        <v>2</v>
      </c>
      <c r="Y1580" s="105"/>
    </row>
    <row r="1581" spans="1:25" s="48" customFormat="1" ht="16.5" thickTop="1" thickBot="1">
      <c r="A1581" s="99"/>
      <c r="B1581" s="100"/>
      <c r="C1581" s="100">
        <v>118</v>
      </c>
      <c r="D1581" s="101">
        <v>742245</v>
      </c>
      <c r="E1581" s="101" t="s">
        <v>307</v>
      </c>
      <c r="F1581" s="101" t="s">
        <v>321</v>
      </c>
      <c r="G1581" s="101">
        <v>29.5</v>
      </c>
      <c r="H1581" s="102">
        <v>0</v>
      </c>
      <c r="I1581" s="102">
        <v>0</v>
      </c>
      <c r="J1581" s="102"/>
      <c r="K1581" s="102"/>
      <c r="L1581" s="102">
        <v>0</v>
      </c>
      <c r="M1581" s="102">
        <v>0</v>
      </c>
      <c r="N1581" s="102"/>
      <c r="O1581" s="102"/>
      <c r="P1581" s="102"/>
      <c r="Q1581" s="102"/>
      <c r="R1581" s="103">
        <f t="shared" si="128"/>
        <v>0</v>
      </c>
      <c r="S1581" s="104">
        <f t="shared" si="129"/>
        <v>0</v>
      </c>
      <c r="T1581" s="119">
        <v>0</v>
      </c>
      <c r="Y1581" s="105"/>
    </row>
    <row r="1582" spans="1:25" s="48" customFormat="1" ht="16.5" thickTop="1" thickBot="1">
      <c r="A1582" s="99"/>
      <c r="B1582" s="100"/>
      <c r="C1582" s="100">
        <v>119</v>
      </c>
      <c r="D1582" s="101">
        <v>742247</v>
      </c>
      <c r="E1582" s="101" t="s">
        <v>308</v>
      </c>
      <c r="F1582" s="101" t="s">
        <v>322</v>
      </c>
      <c r="G1582" s="101">
        <v>29.5</v>
      </c>
      <c r="H1582" s="102">
        <v>0</v>
      </c>
      <c r="I1582" s="102">
        <v>0</v>
      </c>
      <c r="J1582" s="102"/>
      <c r="K1582" s="102"/>
      <c r="L1582" s="102">
        <v>0</v>
      </c>
      <c r="M1582" s="102">
        <v>0</v>
      </c>
      <c r="N1582" s="102"/>
      <c r="O1582" s="102"/>
      <c r="P1582" s="102"/>
      <c r="Q1582" s="102"/>
      <c r="R1582" s="103">
        <f t="shared" ref="R1582:R1585" si="130">SUM(H1582:Q1582)</f>
        <v>0</v>
      </c>
      <c r="S1582" s="104">
        <f t="shared" si="127"/>
        <v>0</v>
      </c>
      <c r="T1582" s="119">
        <v>2</v>
      </c>
      <c r="Y1582" s="105"/>
    </row>
    <row r="1583" spans="1:25" s="48" customFormat="1" ht="16.5" thickTop="1" thickBot="1">
      <c r="A1583" s="99"/>
      <c r="B1583" s="100"/>
      <c r="C1583" s="100">
        <v>120</v>
      </c>
      <c r="D1583" s="101">
        <v>742248</v>
      </c>
      <c r="E1583" s="101" t="s">
        <v>309</v>
      </c>
      <c r="F1583" s="101" t="s">
        <v>323</v>
      </c>
      <c r="G1583" s="101">
        <v>24.5</v>
      </c>
      <c r="H1583" s="102">
        <v>0</v>
      </c>
      <c r="I1583" s="102">
        <v>0</v>
      </c>
      <c r="J1583" s="102"/>
      <c r="K1583" s="102"/>
      <c r="L1583" s="102">
        <v>0</v>
      </c>
      <c r="M1583" s="102">
        <v>0</v>
      </c>
      <c r="N1583" s="102"/>
      <c r="O1583" s="102"/>
      <c r="P1583" s="102"/>
      <c r="Q1583" s="102"/>
      <c r="R1583" s="103">
        <f t="shared" si="130"/>
        <v>0</v>
      </c>
      <c r="S1583" s="104">
        <f t="shared" si="127"/>
        <v>0</v>
      </c>
      <c r="T1583" s="119">
        <v>3</v>
      </c>
      <c r="Y1583" s="105"/>
    </row>
    <row r="1584" spans="1:25" s="48" customFormat="1" ht="16.5" thickTop="1" thickBot="1">
      <c r="A1584" s="99"/>
      <c r="B1584" s="100"/>
      <c r="C1584" s="100">
        <v>121</v>
      </c>
      <c r="D1584" s="106">
        <v>742249</v>
      </c>
      <c r="E1584" s="101" t="s">
        <v>310</v>
      </c>
      <c r="F1584" s="101" t="s">
        <v>324</v>
      </c>
      <c r="G1584" s="101">
        <v>44.5</v>
      </c>
      <c r="H1584" s="102">
        <v>0</v>
      </c>
      <c r="I1584" s="102">
        <v>0</v>
      </c>
      <c r="J1584" s="102"/>
      <c r="K1584" s="102"/>
      <c r="L1584" s="102">
        <v>0</v>
      </c>
      <c r="M1584" s="102">
        <v>0</v>
      </c>
      <c r="N1584" s="102"/>
      <c r="O1584" s="102"/>
      <c r="P1584" s="102"/>
      <c r="Q1584" s="102"/>
      <c r="R1584" s="103">
        <f t="shared" si="130"/>
        <v>0</v>
      </c>
      <c r="S1584" s="104">
        <f t="shared" si="127"/>
        <v>0</v>
      </c>
      <c r="T1584" s="119">
        <v>3</v>
      </c>
      <c r="Y1584" s="105"/>
    </row>
    <row r="1585" spans="1:25" s="48" customFormat="1" ht="16.5" thickTop="1" thickBot="1">
      <c r="A1585" s="99"/>
      <c r="B1585" s="100"/>
      <c r="C1585" s="100">
        <v>122</v>
      </c>
      <c r="D1585" s="106">
        <v>742292</v>
      </c>
      <c r="E1585" s="101" t="s">
        <v>311</v>
      </c>
      <c r="F1585" s="101" t="s">
        <v>325</v>
      </c>
      <c r="G1585" s="101">
        <v>39.5</v>
      </c>
      <c r="H1585" s="102">
        <v>0</v>
      </c>
      <c r="I1585" s="102">
        <v>0</v>
      </c>
      <c r="J1585" s="102"/>
      <c r="K1585" s="102"/>
      <c r="L1585" s="102">
        <v>0</v>
      </c>
      <c r="M1585" s="102">
        <v>0</v>
      </c>
      <c r="N1585" s="102"/>
      <c r="O1585" s="102"/>
      <c r="P1585" s="102"/>
      <c r="Q1585" s="102"/>
      <c r="R1585" s="103">
        <f t="shared" si="130"/>
        <v>0</v>
      </c>
      <c r="S1585" s="104">
        <f t="shared" si="127"/>
        <v>0</v>
      </c>
      <c r="T1585" s="119">
        <v>2</v>
      </c>
      <c r="Y1585" s="105"/>
    </row>
    <row r="1586" spans="1:25" s="48" customFormat="1" ht="16.5" thickTop="1" thickBot="1">
      <c r="A1586" s="99"/>
      <c r="B1586" s="100"/>
      <c r="C1586" s="100">
        <v>123</v>
      </c>
      <c r="D1586" s="101">
        <v>742293</v>
      </c>
      <c r="E1586" s="101" t="s">
        <v>312</v>
      </c>
      <c r="F1586" s="101" t="s">
        <v>326</v>
      </c>
      <c r="G1586" s="101">
        <v>44.5</v>
      </c>
      <c r="H1586" s="102">
        <v>0</v>
      </c>
      <c r="I1586" s="102">
        <v>0</v>
      </c>
      <c r="J1586" s="102"/>
      <c r="K1586" s="102"/>
      <c r="L1586" s="102">
        <v>0</v>
      </c>
      <c r="M1586" s="102">
        <v>0</v>
      </c>
      <c r="N1586" s="102"/>
      <c r="O1586" s="102"/>
      <c r="P1586" s="102"/>
      <c r="Q1586" s="102"/>
      <c r="R1586" s="103">
        <f t="shared" ref="R1586:R1589" si="131">SUM(H1586:Q1586)</f>
        <v>0</v>
      </c>
      <c r="S1586" s="104">
        <f t="shared" ref="S1586:S1589" si="132">AVERAGE(H1586:Q1586)</f>
        <v>0</v>
      </c>
      <c r="T1586" s="119">
        <v>2</v>
      </c>
      <c r="Y1586" s="105"/>
    </row>
    <row r="1587" spans="1:25" s="48" customFormat="1" ht="16.5" thickTop="1" thickBot="1">
      <c r="A1587" s="99"/>
      <c r="B1587" s="100"/>
      <c r="C1587" s="100">
        <v>124</v>
      </c>
      <c r="D1587" s="101">
        <v>742294</v>
      </c>
      <c r="E1587" s="101" t="s">
        <v>313</v>
      </c>
      <c r="F1587" s="101" t="s">
        <v>327</v>
      </c>
      <c r="G1587" s="101">
        <v>74.5</v>
      </c>
      <c r="H1587" s="102">
        <v>0</v>
      </c>
      <c r="I1587" s="102">
        <v>0</v>
      </c>
      <c r="J1587" s="102"/>
      <c r="K1587" s="102"/>
      <c r="L1587" s="102">
        <v>0</v>
      </c>
      <c r="M1587" s="102">
        <v>0</v>
      </c>
      <c r="N1587" s="102"/>
      <c r="O1587" s="102"/>
      <c r="P1587" s="102"/>
      <c r="Q1587" s="102"/>
      <c r="R1587" s="103">
        <f t="shared" si="131"/>
        <v>0</v>
      </c>
      <c r="S1587" s="104">
        <f t="shared" si="132"/>
        <v>0</v>
      </c>
      <c r="T1587" s="119">
        <v>2</v>
      </c>
      <c r="Y1587" s="105"/>
    </row>
    <row r="1588" spans="1:25" s="48" customFormat="1" ht="16.5" thickTop="1" thickBot="1">
      <c r="A1588" s="99"/>
      <c r="B1588" s="100"/>
      <c r="C1588" s="100">
        <v>125</v>
      </c>
      <c r="D1588" s="106">
        <v>742295</v>
      </c>
      <c r="E1588" s="101" t="s">
        <v>314</v>
      </c>
      <c r="F1588" s="101" t="s">
        <v>328</v>
      </c>
      <c r="G1588" s="101">
        <v>39.5</v>
      </c>
      <c r="H1588" s="102">
        <v>0</v>
      </c>
      <c r="I1588" s="102">
        <v>0</v>
      </c>
      <c r="J1588" s="102"/>
      <c r="K1588" s="102"/>
      <c r="L1588" s="102">
        <v>0</v>
      </c>
      <c r="M1588" s="102">
        <v>0</v>
      </c>
      <c r="N1588" s="102"/>
      <c r="O1588" s="102"/>
      <c r="P1588" s="102"/>
      <c r="Q1588" s="102"/>
      <c r="R1588" s="103">
        <f t="shared" si="131"/>
        <v>0</v>
      </c>
      <c r="S1588" s="104">
        <f t="shared" si="132"/>
        <v>0</v>
      </c>
      <c r="T1588" s="119">
        <v>2</v>
      </c>
      <c r="Y1588" s="105"/>
    </row>
    <row r="1589" spans="1:25" s="48" customFormat="1" ht="16.5" thickTop="1" thickBot="1">
      <c r="A1589" s="99"/>
      <c r="B1589" s="100"/>
      <c r="C1589" s="100">
        <v>126</v>
      </c>
      <c r="D1589" s="106">
        <v>742296</v>
      </c>
      <c r="E1589" s="101" t="s">
        <v>315</v>
      </c>
      <c r="F1589" s="101" t="s">
        <v>329</v>
      </c>
      <c r="G1589" s="101">
        <v>39.5</v>
      </c>
      <c r="H1589" s="102">
        <v>0</v>
      </c>
      <c r="I1589" s="102">
        <v>0</v>
      </c>
      <c r="J1589" s="102"/>
      <c r="K1589" s="102"/>
      <c r="L1589" s="102">
        <v>0</v>
      </c>
      <c r="M1589" s="102">
        <v>0</v>
      </c>
      <c r="N1589" s="102"/>
      <c r="O1589" s="102"/>
      <c r="P1589" s="102"/>
      <c r="Q1589" s="102"/>
      <c r="R1589" s="103">
        <f t="shared" si="131"/>
        <v>0</v>
      </c>
      <c r="S1589" s="104">
        <f t="shared" si="132"/>
        <v>0</v>
      </c>
      <c r="T1589" s="119">
        <v>2</v>
      </c>
      <c r="Y1589" s="105"/>
    </row>
    <row r="1590" spans="1:25" s="48" customFormat="1" ht="16.5" thickTop="1" thickBot="1">
      <c r="A1590" s="99"/>
      <c r="B1590" s="100"/>
      <c r="C1590" s="100">
        <v>127</v>
      </c>
      <c r="D1590" s="101">
        <v>742297</v>
      </c>
      <c r="E1590" s="101" t="s">
        <v>316</v>
      </c>
      <c r="F1590" s="101" t="s">
        <v>330</v>
      </c>
      <c r="G1590" s="101">
        <v>119.5</v>
      </c>
      <c r="H1590" s="102">
        <v>0</v>
      </c>
      <c r="I1590" s="102">
        <v>0</v>
      </c>
      <c r="J1590" s="102"/>
      <c r="K1590" s="102"/>
      <c r="L1590" s="102">
        <v>0</v>
      </c>
      <c r="M1590" s="102">
        <v>0</v>
      </c>
      <c r="N1590" s="102"/>
      <c r="O1590" s="102"/>
      <c r="P1590" s="102"/>
      <c r="Q1590" s="102"/>
      <c r="R1590" s="103">
        <f t="shared" ref="R1590:R1593" si="133">SUM(H1590:Q1590)</f>
        <v>0</v>
      </c>
      <c r="S1590" s="104">
        <f t="shared" si="127"/>
        <v>0</v>
      </c>
      <c r="T1590" s="119">
        <v>0</v>
      </c>
      <c r="Y1590" s="105"/>
    </row>
    <row r="1591" spans="1:25" s="48" customFormat="1" ht="16.5" thickTop="1" thickBot="1">
      <c r="A1591" s="99"/>
      <c r="B1591" s="100"/>
      <c r="C1591" s="100">
        <v>128</v>
      </c>
      <c r="D1591" s="101">
        <v>742298</v>
      </c>
      <c r="E1591" s="101" t="s">
        <v>317</v>
      </c>
      <c r="F1591" s="101" t="s">
        <v>331</v>
      </c>
      <c r="G1591" s="101">
        <v>89.5</v>
      </c>
      <c r="H1591" s="102">
        <v>0</v>
      </c>
      <c r="I1591" s="102">
        <v>0</v>
      </c>
      <c r="J1591" s="102"/>
      <c r="K1591" s="102"/>
      <c r="L1591" s="102">
        <v>0</v>
      </c>
      <c r="M1591" s="102">
        <v>0</v>
      </c>
      <c r="N1591" s="102"/>
      <c r="O1591" s="102"/>
      <c r="P1591" s="102"/>
      <c r="Q1591" s="102"/>
      <c r="R1591" s="103">
        <f t="shared" si="133"/>
        <v>0</v>
      </c>
      <c r="S1591" s="104">
        <f t="shared" si="127"/>
        <v>0</v>
      </c>
      <c r="T1591" s="119">
        <v>2</v>
      </c>
      <c r="Y1591" s="105"/>
    </row>
    <row r="1592" spans="1:25" s="48" customFormat="1" ht="16.5" thickTop="1" thickBot="1">
      <c r="A1592" s="99"/>
      <c r="B1592" s="100"/>
      <c r="C1592" s="100">
        <v>129</v>
      </c>
      <c r="D1592" s="106">
        <v>742300</v>
      </c>
      <c r="E1592" s="101" t="s">
        <v>318</v>
      </c>
      <c r="F1592" s="101" t="s">
        <v>332</v>
      </c>
      <c r="G1592" s="101">
        <v>29.5</v>
      </c>
      <c r="H1592" s="102">
        <v>0</v>
      </c>
      <c r="I1592" s="102">
        <v>0</v>
      </c>
      <c r="J1592" s="102"/>
      <c r="K1592" s="102"/>
      <c r="L1592" s="102">
        <v>0</v>
      </c>
      <c r="M1592" s="102">
        <v>1</v>
      </c>
      <c r="N1592" s="102"/>
      <c r="O1592" s="102"/>
      <c r="P1592" s="102"/>
      <c r="Q1592" s="102"/>
      <c r="R1592" s="103">
        <f t="shared" si="133"/>
        <v>1</v>
      </c>
      <c r="S1592" s="104">
        <f t="shared" si="127"/>
        <v>0.25</v>
      </c>
      <c r="T1592" s="119">
        <v>1</v>
      </c>
      <c r="Y1592" s="105"/>
    </row>
    <row r="1593" spans="1:25" s="48" customFormat="1" ht="16.5" thickTop="1" thickBot="1">
      <c r="A1593" s="99"/>
      <c r="B1593" s="100"/>
      <c r="C1593" s="100">
        <v>130</v>
      </c>
      <c r="D1593" s="106">
        <v>742301</v>
      </c>
      <c r="E1593" s="101" t="s">
        <v>319</v>
      </c>
      <c r="F1593" s="101" t="s">
        <v>333</v>
      </c>
      <c r="G1593" s="101">
        <v>94.5</v>
      </c>
      <c r="H1593" s="102">
        <v>0</v>
      </c>
      <c r="I1593" s="102">
        <v>0</v>
      </c>
      <c r="J1593" s="102"/>
      <c r="K1593" s="102"/>
      <c r="L1593" s="102">
        <v>0</v>
      </c>
      <c r="M1593" s="102">
        <v>0</v>
      </c>
      <c r="N1593" s="102"/>
      <c r="O1593" s="102"/>
      <c r="P1593" s="102"/>
      <c r="Q1593" s="102"/>
      <c r="R1593" s="103">
        <f t="shared" si="133"/>
        <v>0</v>
      </c>
      <c r="S1593" s="104">
        <f t="shared" si="127"/>
        <v>0</v>
      </c>
      <c r="T1593" s="119">
        <v>2</v>
      </c>
      <c r="Y1593" s="105"/>
    </row>
    <row r="1594" spans="1:25" s="48" customFormat="1" ht="16.5" thickTop="1" thickBot="1">
      <c r="A1594" s="120"/>
      <c r="B1594" s="121"/>
      <c r="C1594" s="121"/>
      <c r="D1594" s="122"/>
      <c r="E1594" s="122"/>
      <c r="F1594" s="123" t="s">
        <v>1</v>
      </c>
      <c r="G1594" s="123"/>
      <c r="H1594" s="124">
        <f>SUM(H1464:H1593)</f>
        <v>3</v>
      </c>
      <c r="I1594" s="124">
        <f t="shared" ref="I1594:T1594" si="134">SUM(I1464:I1593)</f>
        <v>3</v>
      </c>
      <c r="J1594" s="124">
        <f t="shared" si="134"/>
        <v>1</v>
      </c>
      <c r="K1594" s="124">
        <f t="shared" si="134"/>
        <v>4</v>
      </c>
      <c r="L1594" s="124">
        <f t="shared" si="134"/>
        <v>4</v>
      </c>
      <c r="M1594" s="124">
        <f t="shared" si="134"/>
        <v>1</v>
      </c>
      <c r="N1594" s="124">
        <f t="shared" si="134"/>
        <v>0</v>
      </c>
      <c r="O1594" s="124">
        <f t="shared" si="134"/>
        <v>0</v>
      </c>
      <c r="P1594" s="124">
        <f t="shared" si="134"/>
        <v>0</v>
      </c>
      <c r="Q1594" s="124">
        <f t="shared" si="134"/>
        <v>0</v>
      </c>
      <c r="R1594" s="124">
        <f t="shared" si="134"/>
        <v>16</v>
      </c>
      <c r="S1594" s="124">
        <f t="shared" si="134"/>
        <v>2.75</v>
      </c>
      <c r="T1594" s="124">
        <f t="shared" si="134"/>
        <v>92</v>
      </c>
      <c r="U1594" s="59"/>
      <c r="V1594" s="59"/>
      <c r="Y1594" s="113"/>
    </row>
    <row r="1595" spans="1:25" s="47" customFormat="1" ht="18.75" thickTop="1" thickBot="1">
      <c r="A1595" s="61"/>
      <c r="B1595" s="61"/>
      <c r="C1595" s="61"/>
      <c r="D1595" s="95" t="s">
        <v>46</v>
      </c>
      <c r="E1595" s="96"/>
      <c r="F1595" s="96"/>
      <c r="G1595" s="96"/>
      <c r="H1595" s="96"/>
      <c r="I1595" s="96"/>
      <c r="J1595" s="96"/>
      <c r="K1595" s="96"/>
      <c r="L1595" s="96"/>
      <c r="M1595" s="96"/>
      <c r="N1595" s="96"/>
      <c r="O1595" s="96"/>
      <c r="P1595" s="96"/>
      <c r="Q1595" s="96"/>
      <c r="R1595" s="96"/>
      <c r="S1595" s="96"/>
      <c r="T1595" s="97"/>
      <c r="Y1595" s="98"/>
    </row>
    <row r="1596" spans="1:25" s="48" customFormat="1" ht="16.5" thickTop="1" thickBot="1">
      <c r="A1596" s="46"/>
      <c r="B1596" s="46"/>
      <c r="C1596" s="46">
        <v>1</v>
      </c>
      <c r="D1596" s="101">
        <v>734835</v>
      </c>
      <c r="E1596" s="101" t="s">
        <v>185</v>
      </c>
      <c r="F1596" s="101" t="s">
        <v>65</v>
      </c>
      <c r="G1596" s="101">
        <v>69.5</v>
      </c>
      <c r="H1596" s="125">
        <f t="shared" ref="H1596:K1615" si="135">H12+H144+H276+H408+H540+H672+H804+H936+H1068+H1200+H1332+H1464</f>
        <v>0</v>
      </c>
      <c r="I1596" s="125">
        <f t="shared" si="135"/>
        <v>1</v>
      </c>
      <c r="J1596" s="125">
        <f t="shared" si="135"/>
        <v>0</v>
      </c>
      <c r="K1596" s="125">
        <f t="shared" si="135"/>
        <v>0</v>
      </c>
      <c r="L1596" s="125">
        <v>0</v>
      </c>
      <c r="M1596" s="125">
        <f>M12+M144+M276+M408+M540+M672+M804+M936+M1068+M1200+M1332+M1464</f>
        <v>2</v>
      </c>
      <c r="N1596" s="125">
        <f t="shared" ref="M1596:Q1605" si="136">N12+N144+N276+N408+N540+N672+N804+N936+N1068+N1200+N1332+N1464</f>
        <v>0</v>
      </c>
      <c r="O1596" s="125">
        <f t="shared" si="136"/>
        <v>0</v>
      </c>
      <c r="P1596" s="125">
        <f t="shared" si="136"/>
        <v>0</v>
      </c>
      <c r="Q1596" s="125">
        <f t="shared" si="136"/>
        <v>0</v>
      </c>
      <c r="R1596" s="126">
        <f>SUM(H1596:Q1596)</f>
        <v>3</v>
      </c>
      <c r="S1596" s="127">
        <f>AVERAGE(H1596:Q1596)</f>
        <v>0.3</v>
      </c>
      <c r="T1596" s="128">
        <v>38</v>
      </c>
      <c r="Y1596" s="105"/>
    </row>
    <row r="1597" spans="1:25" s="48" customFormat="1" ht="16.5" thickTop="1" thickBot="1">
      <c r="A1597" s="46"/>
      <c r="B1597" s="46"/>
      <c r="C1597" s="46">
        <v>2</v>
      </c>
      <c r="D1597" s="101">
        <v>734836</v>
      </c>
      <c r="E1597" s="101" t="s">
        <v>186</v>
      </c>
      <c r="F1597" s="101" t="s">
        <v>66</v>
      </c>
      <c r="G1597" s="101">
        <v>69.5</v>
      </c>
      <c r="H1597" s="125">
        <f t="shared" si="135"/>
        <v>4</v>
      </c>
      <c r="I1597" s="125">
        <f t="shared" si="135"/>
        <v>5</v>
      </c>
      <c r="J1597" s="125">
        <f t="shared" si="135"/>
        <v>2</v>
      </c>
      <c r="K1597" s="125">
        <f t="shared" si="135"/>
        <v>4</v>
      </c>
      <c r="L1597" s="125">
        <v>2</v>
      </c>
      <c r="M1597" s="125">
        <f t="shared" ref="M1597:M1660" si="137">M13+M145+M277+M409+M541+M673+M805+M937+M1069+M1201+M1333+M1465</f>
        <v>1</v>
      </c>
      <c r="N1597" s="125">
        <f t="shared" si="136"/>
        <v>0</v>
      </c>
      <c r="O1597" s="125">
        <f t="shared" si="136"/>
        <v>0</v>
      </c>
      <c r="P1597" s="125">
        <f t="shared" si="136"/>
        <v>0</v>
      </c>
      <c r="Q1597" s="125">
        <f t="shared" si="136"/>
        <v>0</v>
      </c>
      <c r="R1597" s="126">
        <f t="shared" ref="R1597:R1601" si="138">SUM(H1597:Q1597)</f>
        <v>18</v>
      </c>
      <c r="S1597" s="127">
        <f t="shared" ref="S1597:S1601" si="139">AVERAGE(H1597:Q1597)</f>
        <v>1.8</v>
      </c>
      <c r="T1597" s="128">
        <v>36</v>
      </c>
      <c r="Y1597" s="105"/>
    </row>
    <row r="1598" spans="1:25" s="48" customFormat="1" ht="16.5" thickTop="1" thickBot="1">
      <c r="A1598" s="46"/>
      <c r="B1598" s="46"/>
      <c r="C1598" s="46">
        <v>3</v>
      </c>
      <c r="D1598" s="101">
        <v>734837</v>
      </c>
      <c r="E1598" s="101" t="s">
        <v>187</v>
      </c>
      <c r="F1598" s="101" t="s">
        <v>67</v>
      </c>
      <c r="G1598" s="101">
        <v>24.5</v>
      </c>
      <c r="H1598" s="125">
        <f t="shared" si="135"/>
        <v>54</v>
      </c>
      <c r="I1598" s="125">
        <f t="shared" si="135"/>
        <v>18</v>
      </c>
      <c r="J1598" s="125">
        <f t="shared" si="135"/>
        <v>19</v>
      </c>
      <c r="K1598" s="125">
        <f t="shared" si="135"/>
        <v>12</v>
      </c>
      <c r="L1598" s="125">
        <v>26</v>
      </c>
      <c r="M1598" s="125">
        <f t="shared" si="137"/>
        <v>26</v>
      </c>
      <c r="N1598" s="125">
        <f t="shared" si="136"/>
        <v>0</v>
      </c>
      <c r="O1598" s="125">
        <f t="shared" si="136"/>
        <v>0</v>
      </c>
      <c r="P1598" s="125">
        <f t="shared" si="136"/>
        <v>0</v>
      </c>
      <c r="Q1598" s="125">
        <f t="shared" si="136"/>
        <v>0</v>
      </c>
      <c r="R1598" s="126">
        <f t="shared" si="138"/>
        <v>155</v>
      </c>
      <c r="S1598" s="127">
        <f t="shared" si="139"/>
        <v>15.5</v>
      </c>
      <c r="T1598" s="128">
        <v>171</v>
      </c>
      <c r="Y1598" s="105"/>
    </row>
    <row r="1599" spans="1:25" s="48" customFormat="1" ht="16.5" thickTop="1" thickBot="1">
      <c r="A1599" s="46"/>
      <c r="B1599" s="46"/>
      <c r="C1599" s="46">
        <v>4</v>
      </c>
      <c r="D1599" s="101">
        <v>734838</v>
      </c>
      <c r="E1599" s="101" t="s">
        <v>188</v>
      </c>
      <c r="F1599" s="101" t="s">
        <v>68</v>
      </c>
      <c r="G1599" s="101">
        <v>24.5</v>
      </c>
      <c r="H1599" s="125">
        <f t="shared" si="135"/>
        <v>45</v>
      </c>
      <c r="I1599" s="125">
        <f t="shared" si="135"/>
        <v>16</v>
      </c>
      <c r="J1599" s="125">
        <f t="shared" si="135"/>
        <v>24</v>
      </c>
      <c r="K1599" s="125">
        <f t="shared" si="135"/>
        <v>13</v>
      </c>
      <c r="L1599" s="125">
        <v>22</v>
      </c>
      <c r="M1599" s="125">
        <f t="shared" si="137"/>
        <v>24</v>
      </c>
      <c r="N1599" s="125">
        <f t="shared" si="136"/>
        <v>0</v>
      </c>
      <c r="O1599" s="125">
        <f t="shared" si="136"/>
        <v>0</v>
      </c>
      <c r="P1599" s="125">
        <f t="shared" si="136"/>
        <v>0</v>
      </c>
      <c r="Q1599" s="125">
        <f t="shared" si="136"/>
        <v>0</v>
      </c>
      <c r="R1599" s="126">
        <f t="shared" si="138"/>
        <v>144</v>
      </c>
      <c r="S1599" s="127">
        <f t="shared" si="139"/>
        <v>14.4</v>
      </c>
      <c r="T1599" s="128">
        <v>126</v>
      </c>
      <c r="Y1599" s="105"/>
    </row>
    <row r="1600" spans="1:25" s="48" customFormat="1" ht="16.5" thickTop="1" thickBot="1">
      <c r="A1600" s="46"/>
      <c r="B1600" s="46"/>
      <c r="C1600" s="46">
        <v>5</v>
      </c>
      <c r="D1600" s="101">
        <v>734839</v>
      </c>
      <c r="E1600" s="101" t="s">
        <v>189</v>
      </c>
      <c r="F1600" s="101" t="s">
        <v>69</v>
      </c>
      <c r="G1600" s="101">
        <v>129.5</v>
      </c>
      <c r="H1600" s="125">
        <f t="shared" si="135"/>
        <v>0</v>
      </c>
      <c r="I1600" s="125">
        <f t="shared" si="135"/>
        <v>0</v>
      </c>
      <c r="J1600" s="125">
        <f t="shared" si="135"/>
        <v>0</v>
      </c>
      <c r="K1600" s="125">
        <f t="shared" si="135"/>
        <v>0</v>
      </c>
      <c r="L1600" s="125">
        <v>0</v>
      </c>
      <c r="M1600" s="125">
        <f t="shared" si="137"/>
        <v>0</v>
      </c>
      <c r="N1600" s="125">
        <f t="shared" si="136"/>
        <v>0</v>
      </c>
      <c r="O1600" s="125">
        <f t="shared" si="136"/>
        <v>0</v>
      </c>
      <c r="P1600" s="125">
        <f t="shared" si="136"/>
        <v>0</v>
      </c>
      <c r="Q1600" s="125">
        <f t="shared" si="136"/>
        <v>0</v>
      </c>
      <c r="R1600" s="126">
        <f t="shared" si="138"/>
        <v>0</v>
      </c>
      <c r="S1600" s="127">
        <f t="shared" si="139"/>
        <v>0</v>
      </c>
      <c r="T1600" s="128">
        <v>0</v>
      </c>
      <c r="Y1600" s="105"/>
    </row>
    <row r="1601" spans="1:25" s="48" customFormat="1" ht="16.5" thickTop="1" thickBot="1">
      <c r="A1601" s="46"/>
      <c r="B1601" s="46"/>
      <c r="C1601" s="46">
        <v>6</v>
      </c>
      <c r="D1601" s="101">
        <v>734840</v>
      </c>
      <c r="E1601" s="101" t="s">
        <v>190</v>
      </c>
      <c r="F1601" s="101" t="s">
        <v>70</v>
      </c>
      <c r="G1601" s="101">
        <v>129.5</v>
      </c>
      <c r="H1601" s="125">
        <f t="shared" si="135"/>
        <v>0</v>
      </c>
      <c r="I1601" s="125">
        <f t="shared" si="135"/>
        <v>0</v>
      </c>
      <c r="J1601" s="125">
        <f t="shared" si="135"/>
        <v>0</v>
      </c>
      <c r="K1601" s="125">
        <f t="shared" si="135"/>
        <v>0</v>
      </c>
      <c r="L1601" s="125">
        <v>0</v>
      </c>
      <c r="M1601" s="125">
        <f t="shared" si="137"/>
        <v>0</v>
      </c>
      <c r="N1601" s="125">
        <f t="shared" si="136"/>
        <v>0</v>
      </c>
      <c r="O1601" s="125">
        <f t="shared" si="136"/>
        <v>0</v>
      </c>
      <c r="P1601" s="125">
        <f t="shared" si="136"/>
        <v>0</v>
      </c>
      <c r="Q1601" s="125">
        <f t="shared" si="136"/>
        <v>0</v>
      </c>
      <c r="R1601" s="126">
        <f t="shared" si="138"/>
        <v>0</v>
      </c>
      <c r="S1601" s="127">
        <f t="shared" si="139"/>
        <v>0</v>
      </c>
      <c r="T1601" s="128">
        <v>0</v>
      </c>
      <c r="Y1601" s="105"/>
    </row>
    <row r="1602" spans="1:25" s="48" customFormat="1" ht="16.5" thickTop="1" thickBot="1">
      <c r="A1602" s="46"/>
      <c r="B1602" s="46"/>
      <c r="C1602" s="46">
        <v>7</v>
      </c>
      <c r="D1602" s="101">
        <v>734841</v>
      </c>
      <c r="E1602" s="101" t="s">
        <v>191</v>
      </c>
      <c r="F1602" s="101" t="s">
        <v>71</v>
      </c>
      <c r="G1602" s="101">
        <v>29.5</v>
      </c>
      <c r="H1602" s="125">
        <f t="shared" si="135"/>
        <v>0</v>
      </c>
      <c r="I1602" s="125">
        <f t="shared" si="135"/>
        <v>0</v>
      </c>
      <c r="J1602" s="125">
        <f t="shared" si="135"/>
        <v>0</v>
      </c>
      <c r="K1602" s="125">
        <f t="shared" si="135"/>
        <v>0</v>
      </c>
      <c r="L1602" s="125">
        <v>0</v>
      </c>
      <c r="M1602" s="125">
        <f t="shared" si="137"/>
        <v>0</v>
      </c>
      <c r="N1602" s="125">
        <f t="shared" si="136"/>
        <v>0</v>
      </c>
      <c r="O1602" s="125">
        <f t="shared" si="136"/>
        <v>0</v>
      </c>
      <c r="P1602" s="125">
        <f t="shared" si="136"/>
        <v>0</v>
      </c>
      <c r="Q1602" s="125">
        <f t="shared" si="136"/>
        <v>0</v>
      </c>
      <c r="R1602" s="126">
        <f>SUM(H1602:Q1602)</f>
        <v>0</v>
      </c>
      <c r="S1602" s="127">
        <f>AVERAGE(H1602:Q1602)</f>
        <v>0</v>
      </c>
      <c r="T1602" s="128">
        <v>0</v>
      </c>
      <c r="Y1602" s="105"/>
    </row>
    <row r="1603" spans="1:25" s="48" customFormat="1" ht="16.5" thickTop="1" thickBot="1">
      <c r="A1603" s="46"/>
      <c r="B1603" s="46"/>
      <c r="C1603" s="46">
        <v>8</v>
      </c>
      <c r="D1603" s="101">
        <v>734843</v>
      </c>
      <c r="E1603" s="101" t="s">
        <v>192</v>
      </c>
      <c r="F1603" s="101" t="s">
        <v>72</v>
      </c>
      <c r="G1603" s="101">
        <v>29.5</v>
      </c>
      <c r="H1603" s="125">
        <f t="shared" si="135"/>
        <v>0</v>
      </c>
      <c r="I1603" s="125">
        <f t="shared" si="135"/>
        <v>0</v>
      </c>
      <c r="J1603" s="125">
        <f t="shared" si="135"/>
        <v>0</v>
      </c>
      <c r="K1603" s="125">
        <f t="shared" si="135"/>
        <v>0</v>
      </c>
      <c r="L1603" s="125">
        <v>0</v>
      </c>
      <c r="M1603" s="125">
        <f t="shared" si="137"/>
        <v>0</v>
      </c>
      <c r="N1603" s="125">
        <f t="shared" si="136"/>
        <v>0</v>
      </c>
      <c r="O1603" s="125">
        <f t="shared" si="136"/>
        <v>0</v>
      </c>
      <c r="P1603" s="125">
        <f t="shared" si="136"/>
        <v>0</v>
      </c>
      <c r="Q1603" s="125">
        <f t="shared" si="136"/>
        <v>0</v>
      </c>
      <c r="R1603" s="126">
        <f t="shared" ref="R1603:R1607" si="140">SUM(H1603:Q1603)</f>
        <v>0</v>
      </c>
      <c r="S1603" s="127">
        <f t="shared" ref="S1603:S1607" si="141">AVERAGE(H1603:Q1603)</f>
        <v>0</v>
      </c>
      <c r="T1603" s="128">
        <v>0</v>
      </c>
      <c r="Y1603" s="105"/>
    </row>
    <row r="1604" spans="1:25" s="48" customFormat="1" ht="16.5" thickTop="1" thickBot="1">
      <c r="A1604" s="46"/>
      <c r="B1604" s="46"/>
      <c r="C1604" s="46">
        <v>9</v>
      </c>
      <c r="D1604" s="101">
        <v>734845</v>
      </c>
      <c r="E1604" s="101" t="s">
        <v>193</v>
      </c>
      <c r="F1604" s="101" t="s">
        <v>73</v>
      </c>
      <c r="G1604" s="101">
        <v>29.5</v>
      </c>
      <c r="H1604" s="125">
        <f t="shared" si="135"/>
        <v>0</v>
      </c>
      <c r="I1604" s="125">
        <f t="shared" si="135"/>
        <v>0</v>
      </c>
      <c r="J1604" s="125">
        <f t="shared" si="135"/>
        <v>0</v>
      </c>
      <c r="K1604" s="125">
        <f t="shared" si="135"/>
        <v>0</v>
      </c>
      <c r="L1604" s="125">
        <v>0</v>
      </c>
      <c r="M1604" s="125">
        <f t="shared" si="137"/>
        <v>0</v>
      </c>
      <c r="N1604" s="125">
        <f t="shared" si="136"/>
        <v>0</v>
      </c>
      <c r="O1604" s="125">
        <f t="shared" si="136"/>
        <v>0</v>
      </c>
      <c r="P1604" s="125">
        <f t="shared" si="136"/>
        <v>0</v>
      </c>
      <c r="Q1604" s="125">
        <f t="shared" si="136"/>
        <v>0</v>
      </c>
      <c r="R1604" s="126">
        <f t="shared" si="140"/>
        <v>0</v>
      </c>
      <c r="S1604" s="127">
        <f t="shared" si="141"/>
        <v>0</v>
      </c>
      <c r="T1604" s="128">
        <v>0</v>
      </c>
      <c r="Y1604" s="105"/>
    </row>
    <row r="1605" spans="1:25" s="48" customFormat="1" ht="16.5" thickTop="1" thickBot="1">
      <c r="A1605" s="46"/>
      <c r="B1605" s="46"/>
      <c r="C1605" s="46">
        <v>10</v>
      </c>
      <c r="D1605" s="101">
        <v>734848</v>
      </c>
      <c r="E1605" s="101" t="s">
        <v>194</v>
      </c>
      <c r="F1605" s="101" t="s">
        <v>74</v>
      </c>
      <c r="G1605" s="101">
        <v>29.5</v>
      </c>
      <c r="H1605" s="125">
        <f t="shared" si="135"/>
        <v>0</v>
      </c>
      <c r="I1605" s="125">
        <f t="shared" si="135"/>
        <v>0</v>
      </c>
      <c r="J1605" s="125">
        <f t="shared" si="135"/>
        <v>0</v>
      </c>
      <c r="K1605" s="125">
        <f t="shared" si="135"/>
        <v>0</v>
      </c>
      <c r="L1605" s="125">
        <v>0</v>
      </c>
      <c r="M1605" s="125">
        <f t="shared" si="137"/>
        <v>0</v>
      </c>
      <c r="N1605" s="125">
        <f t="shared" si="136"/>
        <v>0</v>
      </c>
      <c r="O1605" s="125">
        <f t="shared" si="136"/>
        <v>0</v>
      </c>
      <c r="P1605" s="125">
        <f t="shared" si="136"/>
        <v>0</v>
      </c>
      <c r="Q1605" s="125">
        <f t="shared" si="136"/>
        <v>0</v>
      </c>
      <c r="R1605" s="126">
        <f t="shared" si="140"/>
        <v>0</v>
      </c>
      <c r="S1605" s="127">
        <f t="shared" si="141"/>
        <v>0</v>
      </c>
      <c r="T1605" s="128">
        <v>0</v>
      </c>
      <c r="Y1605" s="105"/>
    </row>
    <row r="1606" spans="1:25" s="48" customFormat="1" ht="16.5" thickTop="1" thickBot="1">
      <c r="A1606" s="46"/>
      <c r="B1606" s="46"/>
      <c r="C1606" s="46">
        <v>11</v>
      </c>
      <c r="D1606" s="101">
        <v>734864</v>
      </c>
      <c r="E1606" s="101" t="s">
        <v>195</v>
      </c>
      <c r="F1606" s="101" t="s">
        <v>75</v>
      </c>
      <c r="G1606" s="101">
        <v>24.5</v>
      </c>
      <c r="H1606" s="125">
        <f t="shared" si="135"/>
        <v>0</v>
      </c>
      <c r="I1606" s="125">
        <f t="shared" si="135"/>
        <v>0</v>
      </c>
      <c r="J1606" s="125">
        <f t="shared" si="135"/>
        <v>1</v>
      </c>
      <c r="K1606" s="125">
        <f t="shared" si="135"/>
        <v>0</v>
      </c>
      <c r="L1606" s="125">
        <v>1</v>
      </c>
      <c r="M1606" s="125">
        <f t="shared" si="137"/>
        <v>1</v>
      </c>
      <c r="N1606" s="125">
        <f t="shared" ref="M1606:Q1615" si="142">N22+N154+N286+N418+N550+N682+N814+N946+N1078+N1210+N1342+N1474</f>
        <v>0</v>
      </c>
      <c r="O1606" s="125">
        <f t="shared" si="142"/>
        <v>0</v>
      </c>
      <c r="P1606" s="125">
        <f t="shared" si="142"/>
        <v>0</v>
      </c>
      <c r="Q1606" s="125">
        <f t="shared" si="142"/>
        <v>0</v>
      </c>
      <c r="R1606" s="126">
        <f t="shared" si="140"/>
        <v>3</v>
      </c>
      <c r="S1606" s="127">
        <f t="shared" si="141"/>
        <v>0.3</v>
      </c>
      <c r="T1606" s="128">
        <v>23</v>
      </c>
      <c r="Y1606" s="105"/>
    </row>
    <row r="1607" spans="1:25" s="48" customFormat="1" ht="16.5" thickTop="1" thickBot="1">
      <c r="A1607" s="46"/>
      <c r="B1607" s="46"/>
      <c r="C1607" s="46">
        <v>12</v>
      </c>
      <c r="D1607" s="101">
        <v>734865</v>
      </c>
      <c r="E1607" s="101" t="s">
        <v>196</v>
      </c>
      <c r="F1607" s="101" t="s">
        <v>76</v>
      </c>
      <c r="G1607" s="101">
        <v>24.5</v>
      </c>
      <c r="H1607" s="125">
        <f t="shared" si="135"/>
        <v>1</v>
      </c>
      <c r="I1607" s="125">
        <f t="shared" si="135"/>
        <v>1</v>
      </c>
      <c r="J1607" s="125">
        <f t="shared" si="135"/>
        <v>3</v>
      </c>
      <c r="K1607" s="125">
        <f t="shared" si="135"/>
        <v>1</v>
      </c>
      <c r="L1607" s="125">
        <v>0</v>
      </c>
      <c r="M1607" s="125">
        <f t="shared" si="137"/>
        <v>0</v>
      </c>
      <c r="N1607" s="125">
        <f t="shared" si="142"/>
        <v>0</v>
      </c>
      <c r="O1607" s="125">
        <f t="shared" si="142"/>
        <v>0</v>
      </c>
      <c r="P1607" s="125">
        <f t="shared" si="142"/>
        <v>0</v>
      </c>
      <c r="Q1607" s="125">
        <f t="shared" si="142"/>
        <v>0</v>
      </c>
      <c r="R1607" s="126">
        <f t="shared" si="140"/>
        <v>6</v>
      </c>
      <c r="S1607" s="127">
        <f t="shared" si="141"/>
        <v>0.6</v>
      </c>
      <c r="T1607" s="128">
        <v>27</v>
      </c>
      <c r="Y1607" s="105"/>
    </row>
    <row r="1608" spans="1:25" s="48" customFormat="1" ht="16.5" thickTop="1" thickBot="1">
      <c r="A1608" s="46"/>
      <c r="B1608" s="46"/>
      <c r="C1608" s="46">
        <v>13</v>
      </c>
      <c r="D1608" s="101">
        <v>734866</v>
      </c>
      <c r="E1608" s="101" t="s">
        <v>197</v>
      </c>
      <c r="F1608" s="101" t="s">
        <v>77</v>
      </c>
      <c r="G1608" s="101">
        <v>24.5</v>
      </c>
      <c r="H1608" s="125">
        <f t="shared" si="135"/>
        <v>2</v>
      </c>
      <c r="I1608" s="125">
        <f t="shared" si="135"/>
        <v>0</v>
      </c>
      <c r="J1608" s="125">
        <f t="shared" si="135"/>
        <v>2</v>
      </c>
      <c r="K1608" s="125">
        <f t="shared" si="135"/>
        <v>1</v>
      </c>
      <c r="L1608" s="125">
        <v>0</v>
      </c>
      <c r="M1608" s="125">
        <f t="shared" si="137"/>
        <v>1</v>
      </c>
      <c r="N1608" s="125">
        <f t="shared" si="142"/>
        <v>0</v>
      </c>
      <c r="O1608" s="125">
        <f t="shared" si="142"/>
        <v>0</v>
      </c>
      <c r="P1608" s="125">
        <f t="shared" si="142"/>
        <v>0</v>
      </c>
      <c r="Q1608" s="125">
        <f t="shared" si="142"/>
        <v>0</v>
      </c>
      <c r="R1608" s="126">
        <f>SUM(H1608:Q1608)</f>
        <v>6</v>
      </c>
      <c r="S1608" s="127">
        <f>AVERAGE(H1608:Q1608)</f>
        <v>0.6</v>
      </c>
      <c r="T1608" s="128">
        <v>24</v>
      </c>
      <c r="Y1608" s="105"/>
    </row>
    <row r="1609" spans="1:25" s="48" customFormat="1" ht="16.5" thickTop="1" thickBot="1">
      <c r="A1609" s="46"/>
      <c r="B1609" s="46"/>
      <c r="C1609" s="46">
        <v>14</v>
      </c>
      <c r="D1609" s="101">
        <v>734867</v>
      </c>
      <c r="E1609" s="101" t="s">
        <v>198</v>
      </c>
      <c r="F1609" s="101" t="s">
        <v>78</v>
      </c>
      <c r="G1609" s="101">
        <v>104.5</v>
      </c>
      <c r="H1609" s="125">
        <f t="shared" si="135"/>
        <v>2</v>
      </c>
      <c r="I1609" s="125">
        <f t="shared" si="135"/>
        <v>3</v>
      </c>
      <c r="J1609" s="125">
        <f t="shared" si="135"/>
        <v>3</v>
      </c>
      <c r="K1609" s="125">
        <f t="shared" si="135"/>
        <v>2</v>
      </c>
      <c r="L1609" s="125">
        <v>0</v>
      </c>
      <c r="M1609" s="125">
        <f t="shared" si="137"/>
        <v>3</v>
      </c>
      <c r="N1609" s="125">
        <f t="shared" si="142"/>
        <v>0</v>
      </c>
      <c r="O1609" s="125">
        <f t="shared" si="142"/>
        <v>0</v>
      </c>
      <c r="P1609" s="125">
        <f t="shared" si="142"/>
        <v>0</v>
      </c>
      <c r="Q1609" s="125">
        <f t="shared" si="142"/>
        <v>0</v>
      </c>
      <c r="R1609" s="126">
        <f t="shared" ref="R1609:R1613" si="143">SUM(H1609:Q1609)</f>
        <v>13</v>
      </c>
      <c r="S1609" s="127">
        <f t="shared" ref="S1609:S1613" si="144">AVERAGE(H1609:Q1609)</f>
        <v>1.3</v>
      </c>
      <c r="T1609" s="128">
        <v>28</v>
      </c>
      <c r="Y1609" s="105"/>
    </row>
    <row r="1610" spans="1:25" s="48" customFormat="1" ht="16.5" thickTop="1" thickBot="1">
      <c r="A1610" s="46"/>
      <c r="B1610" s="46"/>
      <c r="C1610" s="46">
        <v>15</v>
      </c>
      <c r="D1610" s="101">
        <v>734868</v>
      </c>
      <c r="E1610" s="101" t="s">
        <v>199</v>
      </c>
      <c r="F1610" s="101" t="s">
        <v>79</v>
      </c>
      <c r="G1610" s="101">
        <v>104.5</v>
      </c>
      <c r="H1610" s="125">
        <f t="shared" si="135"/>
        <v>0</v>
      </c>
      <c r="I1610" s="125">
        <f t="shared" si="135"/>
        <v>0</v>
      </c>
      <c r="J1610" s="125">
        <f t="shared" si="135"/>
        <v>2</v>
      </c>
      <c r="K1610" s="125">
        <f t="shared" si="135"/>
        <v>1</v>
      </c>
      <c r="L1610" s="125">
        <v>1</v>
      </c>
      <c r="M1610" s="125">
        <f t="shared" si="137"/>
        <v>0</v>
      </c>
      <c r="N1610" s="125">
        <f t="shared" si="142"/>
        <v>0</v>
      </c>
      <c r="O1610" s="125">
        <f t="shared" si="142"/>
        <v>0</v>
      </c>
      <c r="P1610" s="125">
        <f t="shared" si="142"/>
        <v>0</v>
      </c>
      <c r="Q1610" s="125">
        <f t="shared" si="142"/>
        <v>0</v>
      </c>
      <c r="R1610" s="126">
        <f t="shared" si="143"/>
        <v>4</v>
      </c>
      <c r="S1610" s="127">
        <f t="shared" si="144"/>
        <v>0.4</v>
      </c>
      <c r="T1610" s="128">
        <v>37</v>
      </c>
      <c r="Y1610" s="105"/>
    </row>
    <row r="1611" spans="1:25" s="48" customFormat="1" ht="16.5" thickTop="1" thickBot="1">
      <c r="A1611" s="46"/>
      <c r="B1611" s="46"/>
      <c r="C1611" s="46">
        <v>16</v>
      </c>
      <c r="D1611" s="101">
        <v>734869</v>
      </c>
      <c r="E1611" s="101" t="s">
        <v>200</v>
      </c>
      <c r="F1611" s="101" t="s">
        <v>80</v>
      </c>
      <c r="G1611" s="101">
        <v>99.5</v>
      </c>
      <c r="H1611" s="125">
        <f t="shared" si="135"/>
        <v>0</v>
      </c>
      <c r="I1611" s="125">
        <f t="shared" si="135"/>
        <v>1</v>
      </c>
      <c r="J1611" s="125">
        <f t="shared" si="135"/>
        <v>1</v>
      </c>
      <c r="K1611" s="125">
        <f t="shared" si="135"/>
        <v>1</v>
      </c>
      <c r="L1611" s="125">
        <v>0</v>
      </c>
      <c r="M1611" s="125">
        <f t="shared" si="137"/>
        <v>0</v>
      </c>
      <c r="N1611" s="125">
        <f t="shared" si="142"/>
        <v>0</v>
      </c>
      <c r="O1611" s="125">
        <f t="shared" si="142"/>
        <v>0</v>
      </c>
      <c r="P1611" s="125">
        <f t="shared" si="142"/>
        <v>0</v>
      </c>
      <c r="Q1611" s="125">
        <f t="shared" si="142"/>
        <v>0</v>
      </c>
      <c r="R1611" s="126">
        <f t="shared" si="143"/>
        <v>3</v>
      </c>
      <c r="S1611" s="127">
        <f t="shared" si="144"/>
        <v>0.3</v>
      </c>
      <c r="T1611" s="128">
        <v>38</v>
      </c>
      <c r="Y1611" s="105"/>
    </row>
    <row r="1612" spans="1:25" s="48" customFormat="1" ht="16.5" thickTop="1" thickBot="1">
      <c r="A1612" s="46"/>
      <c r="B1612" s="46"/>
      <c r="C1612" s="46">
        <v>17</v>
      </c>
      <c r="D1612" s="101">
        <v>734870</v>
      </c>
      <c r="E1612" s="101" t="s">
        <v>201</v>
      </c>
      <c r="F1612" s="101" t="s">
        <v>81</v>
      </c>
      <c r="G1612" s="101">
        <v>99.5</v>
      </c>
      <c r="H1612" s="125">
        <f t="shared" si="135"/>
        <v>0</v>
      </c>
      <c r="I1612" s="125">
        <f t="shared" si="135"/>
        <v>0</v>
      </c>
      <c r="J1612" s="125">
        <f t="shared" si="135"/>
        <v>0</v>
      </c>
      <c r="K1612" s="125">
        <f t="shared" si="135"/>
        <v>0</v>
      </c>
      <c r="L1612" s="125">
        <v>0</v>
      </c>
      <c r="M1612" s="125">
        <f t="shared" si="137"/>
        <v>0</v>
      </c>
      <c r="N1612" s="125">
        <f t="shared" si="142"/>
        <v>0</v>
      </c>
      <c r="O1612" s="125">
        <f t="shared" si="142"/>
        <v>0</v>
      </c>
      <c r="P1612" s="125">
        <f t="shared" si="142"/>
        <v>0</v>
      </c>
      <c r="Q1612" s="125">
        <f t="shared" si="142"/>
        <v>0</v>
      </c>
      <c r="R1612" s="126">
        <f t="shared" si="143"/>
        <v>0</v>
      </c>
      <c r="S1612" s="127">
        <f t="shared" si="144"/>
        <v>0</v>
      </c>
      <c r="T1612" s="128">
        <v>41</v>
      </c>
      <c r="Y1612" s="105"/>
    </row>
    <row r="1613" spans="1:25" s="48" customFormat="1" ht="16.5" thickTop="1" thickBot="1">
      <c r="A1613" s="46"/>
      <c r="B1613" s="46"/>
      <c r="C1613" s="46">
        <v>18</v>
      </c>
      <c r="D1613" s="101">
        <v>734871</v>
      </c>
      <c r="E1613" s="101" t="s">
        <v>202</v>
      </c>
      <c r="F1613" s="101" t="s">
        <v>82</v>
      </c>
      <c r="G1613" s="101">
        <v>79.5</v>
      </c>
      <c r="H1613" s="125">
        <f t="shared" si="135"/>
        <v>1</v>
      </c>
      <c r="I1613" s="125">
        <f t="shared" si="135"/>
        <v>0</v>
      </c>
      <c r="J1613" s="125">
        <f t="shared" si="135"/>
        <v>0</v>
      </c>
      <c r="K1613" s="125">
        <f t="shared" si="135"/>
        <v>0</v>
      </c>
      <c r="L1613" s="125">
        <v>1</v>
      </c>
      <c r="M1613" s="125">
        <f t="shared" si="137"/>
        <v>0</v>
      </c>
      <c r="N1613" s="125">
        <f t="shared" si="142"/>
        <v>0</v>
      </c>
      <c r="O1613" s="125">
        <f t="shared" si="142"/>
        <v>0</v>
      </c>
      <c r="P1613" s="125">
        <f t="shared" si="142"/>
        <v>0</v>
      </c>
      <c r="Q1613" s="125">
        <f t="shared" si="142"/>
        <v>0</v>
      </c>
      <c r="R1613" s="126">
        <f t="shared" si="143"/>
        <v>2</v>
      </c>
      <c r="S1613" s="127">
        <f t="shared" si="144"/>
        <v>0.2</v>
      </c>
      <c r="T1613" s="128">
        <v>38</v>
      </c>
      <c r="Y1613" s="105"/>
    </row>
    <row r="1614" spans="1:25" s="48" customFormat="1" ht="16.5" thickTop="1" thickBot="1">
      <c r="A1614" s="46"/>
      <c r="B1614" s="46"/>
      <c r="C1614" s="46">
        <v>19</v>
      </c>
      <c r="D1614" s="101">
        <v>734872</v>
      </c>
      <c r="E1614" s="101" t="s">
        <v>203</v>
      </c>
      <c r="F1614" s="101" t="s">
        <v>83</v>
      </c>
      <c r="G1614" s="101">
        <v>79.5</v>
      </c>
      <c r="H1614" s="125">
        <f t="shared" si="135"/>
        <v>0</v>
      </c>
      <c r="I1614" s="125">
        <f t="shared" si="135"/>
        <v>0</v>
      </c>
      <c r="J1614" s="125">
        <f t="shared" si="135"/>
        <v>0</v>
      </c>
      <c r="K1614" s="125">
        <f t="shared" si="135"/>
        <v>0</v>
      </c>
      <c r="L1614" s="125">
        <v>0</v>
      </c>
      <c r="M1614" s="125">
        <f t="shared" si="137"/>
        <v>0</v>
      </c>
      <c r="N1614" s="125">
        <f t="shared" si="142"/>
        <v>0</v>
      </c>
      <c r="O1614" s="125">
        <f t="shared" si="142"/>
        <v>0</v>
      </c>
      <c r="P1614" s="125">
        <f t="shared" si="142"/>
        <v>0</v>
      </c>
      <c r="Q1614" s="125">
        <f t="shared" si="142"/>
        <v>0</v>
      </c>
      <c r="R1614" s="126">
        <f>SUM(H1614:Q1614)</f>
        <v>0</v>
      </c>
      <c r="S1614" s="127">
        <f>AVERAGE(H1614:Q1614)</f>
        <v>0</v>
      </c>
      <c r="T1614" s="128">
        <v>41</v>
      </c>
      <c r="Y1614" s="105"/>
    </row>
    <row r="1615" spans="1:25" s="48" customFormat="1" ht="16.5" thickTop="1" thickBot="1">
      <c r="A1615" s="46"/>
      <c r="B1615" s="46"/>
      <c r="C1615" s="46">
        <v>20</v>
      </c>
      <c r="D1615" s="101">
        <v>734873</v>
      </c>
      <c r="E1615" s="101" t="s">
        <v>204</v>
      </c>
      <c r="F1615" s="101" t="s">
        <v>84</v>
      </c>
      <c r="G1615" s="101">
        <v>44.5</v>
      </c>
      <c r="H1615" s="125">
        <f t="shared" si="135"/>
        <v>2</v>
      </c>
      <c r="I1615" s="125">
        <f t="shared" si="135"/>
        <v>0</v>
      </c>
      <c r="J1615" s="125">
        <f t="shared" si="135"/>
        <v>1</v>
      </c>
      <c r="K1615" s="125">
        <f t="shared" si="135"/>
        <v>1</v>
      </c>
      <c r="L1615" s="125">
        <v>0</v>
      </c>
      <c r="M1615" s="125">
        <f t="shared" si="137"/>
        <v>0</v>
      </c>
      <c r="N1615" s="125">
        <f t="shared" si="142"/>
        <v>0</v>
      </c>
      <c r="O1615" s="125">
        <f t="shared" si="142"/>
        <v>0</v>
      </c>
      <c r="P1615" s="125">
        <f t="shared" si="142"/>
        <v>0</v>
      </c>
      <c r="Q1615" s="125">
        <f t="shared" si="142"/>
        <v>0</v>
      </c>
      <c r="R1615" s="126">
        <f t="shared" ref="R1615:R1619" si="145">SUM(H1615:Q1615)</f>
        <v>4</v>
      </c>
      <c r="S1615" s="127">
        <f t="shared" ref="S1615:S1619" si="146">AVERAGE(H1615:Q1615)</f>
        <v>0.4</v>
      </c>
      <c r="T1615" s="128">
        <v>37</v>
      </c>
      <c r="Y1615" s="105"/>
    </row>
    <row r="1616" spans="1:25" s="48" customFormat="1" ht="16.5" thickTop="1" thickBot="1">
      <c r="A1616" s="46"/>
      <c r="B1616" s="46"/>
      <c r="C1616" s="46">
        <v>21</v>
      </c>
      <c r="D1616" s="101">
        <v>734874</v>
      </c>
      <c r="E1616" s="101" t="s">
        <v>205</v>
      </c>
      <c r="F1616" s="101" t="s">
        <v>85</v>
      </c>
      <c r="G1616" s="101">
        <v>44.5</v>
      </c>
      <c r="H1616" s="125">
        <f t="shared" ref="H1616:K1635" si="147">H32+H164+H296+H428+H560+H692+H824+H956+H1088+H1220+H1352+H1484</f>
        <v>0</v>
      </c>
      <c r="I1616" s="125">
        <f t="shared" si="147"/>
        <v>0</v>
      </c>
      <c r="J1616" s="125">
        <f t="shared" si="147"/>
        <v>0</v>
      </c>
      <c r="K1616" s="125">
        <f t="shared" si="147"/>
        <v>0</v>
      </c>
      <c r="L1616" s="125">
        <v>0</v>
      </c>
      <c r="M1616" s="125">
        <f t="shared" si="137"/>
        <v>0</v>
      </c>
      <c r="N1616" s="125">
        <f t="shared" ref="M1616:Q1625" si="148">N32+N164+N296+N428+N560+N692+N824+N956+N1088+N1220+N1352+N1484</f>
        <v>0</v>
      </c>
      <c r="O1616" s="125">
        <f t="shared" si="148"/>
        <v>0</v>
      </c>
      <c r="P1616" s="125">
        <f t="shared" si="148"/>
        <v>0</v>
      </c>
      <c r="Q1616" s="125">
        <f t="shared" si="148"/>
        <v>0</v>
      </c>
      <c r="R1616" s="126">
        <f t="shared" si="145"/>
        <v>0</v>
      </c>
      <c r="S1616" s="127">
        <f t="shared" si="146"/>
        <v>0</v>
      </c>
      <c r="T1616" s="128">
        <v>41</v>
      </c>
      <c r="Y1616" s="105"/>
    </row>
    <row r="1617" spans="1:25" s="48" customFormat="1" ht="16.5" thickTop="1" thickBot="1">
      <c r="A1617" s="46"/>
      <c r="B1617" s="46"/>
      <c r="C1617" s="46">
        <v>22</v>
      </c>
      <c r="D1617" s="101">
        <v>734875</v>
      </c>
      <c r="E1617" s="101" t="s">
        <v>206</v>
      </c>
      <c r="F1617" s="101" t="s">
        <v>86</v>
      </c>
      <c r="G1617" s="101">
        <v>44.5</v>
      </c>
      <c r="H1617" s="125">
        <f t="shared" si="147"/>
        <v>0</v>
      </c>
      <c r="I1617" s="125">
        <f t="shared" si="147"/>
        <v>0</v>
      </c>
      <c r="J1617" s="125">
        <f t="shared" si="147"/>
        <v>0</v>
      </c>
      <c r="K1617" s="125">
        <f t="shared" si="147"/>
        <v>0</v>
      </c>
      <c r="L1617" s="125">
        <v>0</v>
      </c>
      <c r="M1617" s="125">
        <f t="shared" si="137"/>
        <v>0</v>
      </c>
      <c r="N1617" s="125">
        <f t="shared" si="148"/>
        <v>0</v>
      </c>
      <c r="O1617" s="125">
        <f t="shared" si="148"/>
        <v>0</v>
      </c>
      <c r="P1617" s="125">
        <f t="shared" si="148"/>
        <v>0</v>
      </c>
      <c r="Q1617" s="125">
        <f t="shared" si="148"/>
        <v>0</v>
      </c>
      <c r="R1617" s="126">
        <f t="shared" si="145"/>
        <v>0</v>
      </c>
      <c r="S1617" s="127">
        <f t="shared" si="146"/>
        <v>0</v>
      </c>
      <c r="T1617" s="128">
        <v>0</v>
      </c>
      <c r="Y1617" s="105"/>
    </row>
    <row r="1618" spans="1:25" s="48" customFormat="1" ht="16.5" thickTop="1" thickBot="1">
      <c r="A1618" s="46"/>
      <c r="B1618" s="46"/>
      <c r="C1618" s="46">
        <v>23</v>
      </c>
      <c r="D1618" s="101">
        <v>734876</v>
      </c>
      <c r="E1618" s="101" t="s">
        <v>207</v>
      </c>
      <c r="F1618" s="101" t="s">
        <v>87</v>
      </c>
      <c r="G1618" s="101">
        <v>54.5</v>
      </c>
      <c r="H1618" s="125">
        <f t="shared" si="147"/>
        <v>2</v>
      </c>
      <c r="I1618" s="125">
        <f t="shared" si="147"/>
        <v>1</v>
      </c>
      <c r="J1618" s="125">
        <f t="shared" si="147"/>
        <v>0</v>
      </c>
      <c r="K1618" s="125">
        <f t="shared" si="147"/>
        <v>1</v>
      </c>
      <c r="L1618" s="125">
        <v>1</v>
      </c>
      <c r="M1618" s="125">
        <f t="shared" si="137"/>
        <v>0</v>
      </c>
      <c r="N1618" s="125">
        <f t="shared" si="148"/>
        <v>0</v>
      </c>
      <c r="O1618" s="125">
        <f t="shared" si="148"/>
        <v>0</v>
      </c>
      <c r="P1618" s="125">
        <f t="shared" si="148"/>
        <v>0</v>
      </c>
      <c r="Q1618" s="125">
        <f t="shared" si="148"/>
        <v>0</v>
      </c>
      <c r="R1618" s="126">
        <f t="shared" si="145"/>
        <v>5</v>
      </c>
      <c r="S1618" s="127">
        <f t="shared" si="146"/>
        <v>0.5</v>
      </c>
      <c r="T1618" s="128">
        <v>36</v>
      </c>
      <c r="Y1618" s="105"/>
    </row>
    <row r="1619" spans="1:25" s="48" customFormat="1" ht="16.5" thickTop="1" thickBot="1">
      <c r="A1619" s="46"/>
      <c r="B1619" s="46"/>
      <c r="C1619" s="46">
        <v>24</v>
      </c>
      <c r="D1619" s="101">
        <v>734877</v>
      </c>
      <c r="E1619" s="101" t="s">
        <v>208</v>
      </c>
      <c r="F1619" s="101" t="s">
        <v>88</v>
      </c>
      <c r="G1619" s="101">
        <v>54.5</v>
      </c>
      <c r="H1619" s="125">
        <f t="shared" si="147"/>
        <v>0</v>
      </c>
      <c r="I1619" s="125">
        <f t="shared" si="147"/>
        <v>0</v>
      </c>
      <c r="J1619" s="125">
        <f t="shared" si="147"/>
        <v>0</v>
      </c>
      <c r="K1619" s="125">
        <f t="shared" si="147"/>
        <v>0</v>
      </c>
      <c r="L1619" s="125">
        <v>1</v>
      </c>
      <c r="M1619" s="125">
        <f t="shared" si="137"/>
        <v>0</v>
      </c>
      <c r="N1619" s="125">
        <f t="shared" si="148"/>
        <v>0</v>
      </c>
      <c r="O1619" s="125">
        <f t="shared" si="148"/>
        <v>0</v>
      </c>
      <c r="P1619" s="125">
        <f t="shared" si="148"/>
        <v>0</v>
      </c>
      <c r="Q1619" s="125">
        <f t="shared" si="148"/>
        <v>0</v>
      </c>
      <c r="R1619" s="126">
        <f t="shared" si="145"/>
        <v>1</v>
      </c>
      <c r="S1619" s="127">
        <f t="shared" si="146"/>
        <v>0.1</v>
      </c>
      <c r="T1619" s="128">
        <v>25</v>
      </c>
      <c r="Y1619" s="105"/>
    </row>
    <row r="1620" spans="1:25" s="48" customFormat="1" ht="16.5" thickTop="1" thickBot="1">
      <c r="A1620" s="46"/>
      <c r="B1620" s="46"/>
      <c r="C1620" s="46">
        <v>25</v>
      </c>
      <c r="D1620" s="101">
        <v>734878</v>
      </c>
      <c r="E1620" s="101" t="s">
        <v>209</v>
      </c>
      <c r="F1620" s="101" t="s">
        <v>89</v>
      </c>
      <c r="G1620" s="101">
        <v>54.5</v>
      </c>
      <c r="H1620" s="125">
        <f t="shared" si="147"/>
        <v>0</v>
      </c>
      <c r="I1620" s="125">
        <f t="shared" si="147"/>
        <v>0</v>
      </c>
      <c r="J1620" s="125">
        <f t="shared" si="147"/>
        <v>0</v>
      </c>
      <c r="K1620" s="125">
        <f t="shared" si="147"/>
        <v>0</v>
      </c>
      <c r="L1620" s="125">
        <v>0</v>
      </c>
      <c r="M1620" s="125">
        <f t="shared" si="137"/>
        <v>0</v>
      </c>
      <c r="N1620" s="125">
        <f t="shared" si="148"/>
        <v>0</v>
      </c>
      <c r="O1620" s="125">
        <f t="shared" si="148"/>
        <v>0</v>
      </c>
      <c r="P1620" s="125">
        <f t="shared" si="148"/>
        <v>0</v>
      </c>
      <c r="Q1620" s="125">
        <f t="shared" si="148"/>
        <v>0</v>
      </c>
      <c r="R1620" s="126">
        <f>SUM(H1620:Q1620)</f>
        <v>0</v>
      </c>
      <c r="S1620" s="127">
        <f>AVERAGE(H1620:Q1620)</f>
        <v>0</v>
      </c>
      <c r="T1620" s="128">
        <v>41</v>
      </c>
      <c r="Y1620" s="105"/>
    </row>
    <row r="1621" spans="1:25" s="48" customFormat="1" ht="16.5" thickTop="1" thickBot="1">
      <c r="A1621" s="46"/>
      <c r="B1621" s="46"/>
      <c r="C1621" s="46">
        <v>26</v>
      </c>
      <c r="D1621" s="101">
        <v>734879</v>
      </c>
      <c r="E1621" s="101" t="s">
        <v>210</v>
      </c>
      <c r="F1621" s="101" t="s">
        <v>90</v>
      </c>
      <c r="G1621" s="101">
        <v>139.5</v>
      </c>
      <c r="H1621" s="125">
        <f t="shared" si="147"/>
        <v>0</v>
      </c>
      <c r="I1621" s="125">
        <f t="shared" si="147"/>
        <v>2</v>
      </c>
      <c r="J1621" s="125">
        <f t="shared" si="147"/>
        <v>1</v>
      </c>
      <c r="K1621" s="125">
        <f t="shared" si="147"/>
        <v>0</v>
      </c>
      <c r="L1621" s="125">
        <v>0</v>
      </c>
      <c r="M1621" s="125">
        <f t="shared" si="137"/>
        <v>0</v>
      </c>
      <c r="N1621" s="125">
        <f t="shared" si="148"/>
        <v>0</v>
      </c>
      <c r="O1621" s="125">
        <f t="shared" si="148"/>
        <v>0</v>
      </c>
      <c r="P1621" s="125">
        <f t="shared" si="148"/>
        <v>0</v>
      </c>
      <c r="Q1621" s="125">
        <f t="shared" si="148"/>
        <v>0</v>
      </c>
      <c r="R1621" s="126">
        <f t="shared" ref="R1621:R1625" si="149">SUM(H1621:Q1621)</f>
        <v>3</v>
      </c>
      <c r="S1621" s="127">
        <f t="shared" ref="S1621:S1625" si="150">AVERAGE(H1621:Q1621)</f>
        <v>0.3</v>
      </c>
      <c r="T1621" s="128">
        <v>38</v>
      </c>
      <c r="Y1621" s="105"/>
    </row>
    <row r="1622" spans="1:25" s="48" customFormat="1" ht="16.5" thickTop="1" thickBot="1">
      <c r="A1622" s="46"/>
      <c r="B1622" s="46"/>
      <c r="C1622" s="46">
        <v>27</v>
      </c>
      <c r="D1622" s="101">
        <v>734880</v>
      </c>
      <c r="E1622" s="101" t="s">
        <v>211</v>
      </c>
      <c r="F1622" s="101" t="s">
        <v>91</v>
      </c>
      <c r="G1622" s="101">
        <v>139.5</v>
      </c>
      <c r="H1622" s="125">
        <f t="shared" si="147"/>
        <v>0</v>
      </c>
      <c r="I1622" s="125">
        <f t="shared" si="147"/>
        <v>0</v>
      </c>
      <c r="J1622" s="125">
        <f t="shared" si="147"/>
        <v>0</v>
      </c>
      <c r="K1622" s="125">
        <f t="shared" si="147"/>
        <v>2</v>
      </c>
      <c r="L1622" s="125">
        <v>0</v>
      </c>
      <c r="M1622" s="125">
        <f t="shared" si="137"/>
        <v>0</v>
      </c>
      <c r="N1622" s="125">
        <f t="shared" si="148"/>
        <v>0</v>
      </c>
      <c r="O1622" s="125">
        <f t="shared" si="148"/>
        <v>0</v>
      </c>
      <c r="P1622" s="125">
        <f t="shared" si="148"/>
        <v>0</v>
      </c>
      <c r="Q1622" s="125">
        <f t="shared" si="148"/>
        <v>0</v>
      </c>
      <c r="R1622" s="126">
        <f t="shared" si="149"/>
        <v>2</v>
      </c>
      <c r="S1622" s="127">
        <f t="shared" si="150"/>
        <v>0.2</v>
      </c>
      <c r="T1622" s="128">
        <v>24</v>
      </c>
      <c r="Y1622" s="105"/>
    </row>
    <row r="1623" spans="1:25" s="48" customFormat="1" ht="16.5" thickTop="1" thickBot="1">
      <c r="A1623" s="46"/>
      <c r="B1623" s="46"/>
      <c r="C1623" s="46">
        <v>28</v>
      </c>
      <c r="D1623" s="101">
        <v>734881</v>
      </c>
      <c r="E1623" s="101" t="s">
        <v>212</v>
      </c>
      <c r="F1623" s="101" t="s">
        <v>92</v>
      </c>
      <c r="G1623" s="101">
        <v>84.5</v>
      </c>
      <c r="H1623" s="125">
        <f t="shared" si="147"/>
        <v>0</v>
      </c>
      <c r="I1623" s="125">
        <f t="shared" si="147"/>
        <v>0</v>
      </c>
      <c r="J1623" s="125">
        <f t="shared" si="147"/>
        <v>6</v>
      </c>
      <c r="K1623" s="125">
        <f t="shared" si="147"/>
        <v>4</v>
      </c>
      <c r="L1623" s="125">
        <v>18</v>
      </c>
      <c r="M1623" s="125">
        <f t="shared" si="137"/>
        <v>10</v>
      </c>
      <c r="N1623" s="125">
        <f t="shared" si="148"/>
        <v>0</v>
      </c>
      <c r="O1623" s="125">
        <f t="shared" si="148"/>
        <v>0</v>
      </c>
      <c r="P1623" s="125">
        <f t="shared" si="148"/>
        <v>0</v>
      </c>
      <c r="Q1623" s="125">
        <f t="shared" si="148"/>
        <v>0</v>
      </c>
      <c r="R1623" s="126">
        <f t="shared" si="149"/>
        <v>38</v>
      </c>
      <c r="S1623" s="127">
        <f t="shared" si="150"/>
        <v>3.8</v>
      </c>
      <c r="T1623" s="128">
        <v>63</v>
      </c>
      <c r="Y1623" s="105"/>
    </row>
    <row r="1624" spans="1:25" s="48" customFormat="1" ht="16.5" thickTop="1" thickBot="1">
      <c r="A1624" s="46"/>
      <c r="B1624" s="46"/>
      <c r="C1624" s="46">
        <v>29</v>
      </c>
      <c r="D1624" s="101">
        <v>734882</v>
      </c>
      <c r="E1624" s="101" t="s">
        <v>213</v>
      </c>
      <c r="F1624" s="101" t="s">
        <v>93</v>
      </c>
      <c r="G1624" s="101">
        <v>64.5</v>
      </c>
      <c r="H1624" s="125">
        <f t="shared" si="147"/>
        <v>2</v>
      </c>
      <c r="I1624" s="125">
        <f t="shared" si="147"/>
        <v>1</v>
      </c>
      <c r="J1624" s="125">
        <f t="shared" si="147"/>
        <v>0</v>
      </c>
      <c r="K1624" s="125">
        <f t="shared" si="147"/>
        <v>1</v>
      </c>
      <c r="L1624" s="125">
        <v>0</v>
      </c>
      <c r="M1624" s="125">
        <f t="shared" si="137"/>
        <v>2</v>
      </c>
      <c r="N1624" s="125">
        <f t="shared" si="148"/>
        <v>0</v>
      </c>
      <c r="O1624" s="125">
        <f t="shared" si="148"/>
        <v>0</v>
      </c>
      <c r="P1624" s="125">
        <f t="shared" si="148"/>
        <v>0</v>
      </c>
      <c r="Q1624" s="125">
        <f t="shared" si="148"/>
        <v>0</v>
      </c>
      <c r="R1624" s="126">
        <f t="shared" si="149"/>
        <v>6</v>
      </c>
      <c r="S1624" s="127">
        <f t="shared" si="150"/>
        <v>0.6</v>
      </c>
      <c r="T1624" s="128">
        <v>33</v>
      </c>
      <c r="Y1624" s="105"/>
    </row>
    <row r="1625" spans="1:25" s="48" customFormat="1" ht="16.5" thickTop="1" thickBot="1">
      <c r="A1625" s="46"/>
      <c r="B1625" s="46"/>
      <c r="C1625" s="46">
        <v>30</v>
      </c>
      <c r="D1625" s="101">
        <v>734883</v>
      </c>
      <c r="E1625" s="101" t="s">
        <v>214</v>
      </c>
      <c r="F1625" s="101" t="s">
        <v>94</v>
      </c>
      <c r="G1625" s="101">
        <v>64.5</v>
      </c>
      <c r="H1625" s="125">
        <f t="shared" si="147"/>
        <v>1</v>
      </c>
      <c r="I1625" s="125">
        <f t="shared" si="147"/>
        <v>1</v>
      </c>
      <c r="J1625" s="125">
        <f t="shared" si="147"/>
        <v>0</v>
      </c>
      <c r="K1625" s="125">
        <f t="shared" si="147"/>
        <v>0</v>
      </c>
      <c r="L1625" s="125">
        <v>0</v>
      </c>
      <c r="M1625" s="125">
        <f t="shared" si="137"/>
        <v>0</v>
      </c>
      <c r="N1625" s="125">
        <f t="shared" si="148"/>
        <v>0</v>
      </c>
      <c r="O1625" s="125">
        <f t="shared" si="148"/>
        <v>0</v>
      </c>
      <c r="P1625" s="125">
        <f t="shared" si="148"/>
        <v>0</v>
      </c>
      <c r="Q1625" s="125">
        <f t="shared" si="148"/>
        <v>0</v>
      </c>
      <c r="R1625" s="126">
        <f t="shared" si="149"/>
        <v>2</v>
      </c>
      <c r="S1625" s="127">
        <f t="shared" si="150"/>
        <v>0.2</v>
      </c>
      <c r="T1625" s="128">
        <v>24</v>
      </c>
      <c r="Y1625" s="105"/>
    </row>
    <row r="1626" spans="1:25" s="48" customFormat="1" ht="16.5" thickTop="1" thickBot="1">
      <c r="A1626" s="46"/>
      <c r="B1626" s="46"/>
      <c r="C1626" s="46">
        <v>31</v>
      </c>
      <c r="D1626" s="101">
        <v>734884</v>
      </c>
      <c r="E1626" s="101" t="s">
        <v>215</v>
      </c>
      <c r="F1626" s="101" t="s">
        <v>95</v>
      </c>
      <c r="G1626" s="101">
        <v>79.5</v>
      </c>
      <c r="H1626" s="125">
        <f t="shared" si="147"/>
        <v>0</v>
      </c>
      <c r="I1626" s="125">
        <f t="shared" si="147"/>
        <v>0</v>
      </c>
      <c r="J1626" s="125">
        <f t="shared" si="147"/>
        <v>0</v>
      </c>
      <c r="K1626" s="125">
        <f t="shared" si="147"/>
        <v>0</v>
      </c>
      <c r="L1626" s="125">
        <v>0</v>
      </c>
      <c r="M1626" s="125">
        <f t="shared" si="137"/>
        <v>1</v>
      </c>
      <c r="N1626" s="125">
        <f t="shared" ref="M1626:Q1635" si="151">N42+N174+N306+N438+N570+N702+N834+N966+N1098+N1230+N1362+N1494</f>
        <v>0</v>
      </c>
      <c r="O1626" s="125">
        <f t="shared" si="151"/>
        <v>0</v>
      </c>
      <c r="P1626" s="125">
        <f t="shared" si="151"/>
        <v>0</v>
      </c>
      <c r="Q1626" s="125">
        <f t="shared" si="151"/>
        <v>0</v>
      </c>
      <c r="R1626" s="126">
        <f>SUM(H1626:Q1626)</f>
        <v>1</v>
      </c>
      <c r="S1626" s="127">
        <f>AVERAGE(H1626:Q1626)</f>
        <v>0.1</v>
      </c>
      <c r="T1626" s="128">
        <v>40</v>
      </c>
      <c r="Y1626" s="105"/>
    </row>
    <row r="1627" spans="1:25" s="48" customFormat="1" ht="16.5" thickTop="1" thickBot="1">
      <c r="A1627" s="46"/>
      <c r="B1627" s="46"/>
      <c r="C1627" s="46">
        <v>32</v>
      </c>
      <c r="D1627" s="101">
        <v>734885</v>
      </c>
      <c r="E1627" s="101" t="s">
        <v>216</v>
      </c>
      <c r="F1627" s="101" t="s">
        <v>96</v>
      </c>
      <c r="G1627" s="101">
        <v>79.5</v>
      </c>
      <c r="H1627" s="125">
        <f t="shared" si="147"/>
        <v>0</v>
      </c>
      <c r="I1627" s="125">
        <f t="shared" si="147"/>
        <v>0</v>
      </c>
      <c r="J1627" s="125">
        <f t="shared" si="147"/>
        <v>0</v>
      </c>
      <c r="K1627" s="125">
        <f t="shared" si="147"/>
        <v>0</v>
      </c>
      <c r="L1627" s="125">
        <v>0</v>
      </c>
      <c r="M1627" s="125">
        <f t="shared" si="137"/>
        <v>1</v>
      </c>
      <c r="N1627" s="125">
        <f t="shared" si="151"/>
        <v>0</v>
      </c>
      <c r="O1627" s="125">
        <f t="shared" si="151"/>
        <v>0</v>
      </c>
      <c r="P1627" s="125">
        <f t="shared" si="151"/>
        <v>0</v>
      </c>
      <c r="Q1627" s="125">
        <f t="shared" si="151"/>
        <v>0</v>
      </c>
      <c r="R1627" s="126">
        <f t="shared" ref="R1627:R1631" si="152">SUM(H1627:Q1627)</f>
        <v>1</v>
      </c>
      <c r="S1627" s="127">
        <f t="shared" ref="S1627:S1631" si="153">AVERAGE(H1627:Q1627)</f>
        <v>0.1</v>
      </c>
      <c r="T1627" s="128">
        <v>25</v>
      </c>
      <c r="Y1627" s="105"/>
    </row>
    <row r="1628" spans="1:25" s="48" customFormat="1" ht="16.5" thickTop="1" thickBot="1">
      <c r="A1628" s="46"/>
      <c r="B1628" s="46"/>
      <c r="C1628" s="46">
        <v>33</v>
      </c>
      <c r="D1628" s="101">
        <v>734886</v>
      </c>
      <c r="E1628" s="101" t="s">
        <v>217</v>
      </c>
      <c r="F1628" s="101" t="s">
        <v>97</v>
      </c>
      <c r="G1628" s="101">
        <v>59.5</v>
      </c>
      <c r="H1628" s="125">
        <f t="shared" si="147"/>
        <v>0</v>
      </c>
      <c r="I1628" s="125">
        <f t="shared" si="147"/>
        <v>0</v>
      </c>
      <c r="J1628" s="125">
        <f t="shared" si="147"/>
        <v>0</v>
      </c>
      <c r="K1628" s="125">
        <f t="shared" si="147"/>
        <v>0</v>
      </c>
      <c r="L1628" s="125">
        <v>1</v>
      </c>
      <c r="M1628" s="125">
        <f t="shared" si="137"/>
        <v>0</v>
      </c>
      <c r="N1628" s="125">
        <f t="shared" si="151"/>
        <v>0</v>
      </c>
      <c r="O1628" s="125">
        <f t="shared" si="151"/>
        <v>0</v>
      </c>
      <c r="P1628" s="125">
        <f t="shared" si="151"/>
        <v>0</v>
      </c>
      <c r="Q1628" s="125">
        <f t="shared" si="151"/>
        <v>0</v>
      </c>
      <c r="R1628" s="126">
        <f t="shared" si="152"/>
        <v>1</v>
      </c>
      <c r="S1628" s="127">
        <f t="shared" si="153"/>
        <v>0.1</v>
      </c>
      <c r="T1628" s="128">
        <v>40</v>
      </c>
      <c r="Y1628" s="105"/>
    </row>
    <row r="1629" spans="1:25" s="48" customFormat="1" ht="16.5" thickTop="1" thickBot="1">
      <c r="A1629" s="46"/>
      <c r="B1629" s="46"/>
      <c r="C1629" s="46">
        <v>34</v>
      </c>
      <c r="D1629" s="101">
        <v>734887</v>
      </c>
      <c r="E1629" s="101" t="s">
        <v>218</v>
      </c>
      <c r="F1629" s="101" t="s">
        <v>98</v>
      </c>
      <c r="G1629" s="101">
        <v>59.5</v>
      </c>
      <c r="H1629" s="125">
        <f t="shared" si="147"/>
        <v>0</v>
      </c>
      <c r="I1629" s="125">
        <f t="shared" si="147"/>
        <v>0</v>
      </c>
      <c r="J1629" s="125">
        <f t="shared" si="147"/>
        <v>1</v>
      </c>
      <c r="K1629" s="125">
        <f t="shared" si="147"/>
        <v>1</v>
      </c>
      <c r="L1629" s="125">
        <v>0</v>
      </c>
      <c r="M1629" s="125">
        <f t="shared" si="137"/>
        <v>0</v>
      </c>
      <c r="N1629" s="125">
        <f t="shared" si="151"/>
        <v>0</v>
      </c>
      <c r="O1629" s="125">
        <f t="shared" si="151"/>
        <v>0</v>
      </c>
      <c r="P1629" s="125">
        <f t="shared" si="151"/>
        <v>0</v>
      </c>
      <c r="Q1629" s="125">
        <f t="shared" si="151"/>
        <v>0</v>
      </c>
      <c r="R1629" s="126">
        <f t="shared" si="152"/>
        <v>2</v>
      </c>
      <c r="S1629" s="127">
        <f t="shared" si="153"/>
        <v>0.2</v>
      </c>
      <c r="T1629" s="128">
        <v>39</v>
      </c>
      <c r="Y1629" s="105"/>
    </row>
    <row r="1630" spans="1:25" s="48" customFormat="1" ht="16.5" thickTop="1" thickBot="1">
      <c r="A1630" s="46"/>
      <c r="B1630" s="46"/>
      <c r="C1630" s="46">
        <v>35</v>
      </c>
      <c r="D1630" s="101">
        <v>734888</v>
      </c>
      <c r="E1630" s="101" t="s">
        <v>219</v>
      </c>
      <c r="F1630" s="101" t="s">
        <v>99</v>
      </c>
      <c r="G1630" s="101">
        <v>59.5</v>
      </c>
      <c r="H1630" s="125">
        <f t="shared" si="147"/>
        <v>0</v>
      </c>
      <c r="I1630" s="125">
        <f t="shared" si="147"/>
        <v>0</v>
      </c>
      <c r="J1630" s="125">
        <f t="shared" si="147"/>
        <v>0</v>
      </c>
      <c r="K1630" s="125">
        <f t="shared" si="147"/>
        <v>0</v>
      </c>
      <c r="L1630" s="125">
        <v>0</v>
      </c>
      <c r="M1630" s="125">
        <f t="shared" si="137"/>
        <v>0</v>
      </c>
      <c r="N1630" s="125">
        <f t="shared" si="151"/>
        <v>0</v>
      </c>
      <c r="O1630" s="125">
        <f t="shared" si="151"/>
        <v>0</v>
      </c>
      <c r="P1630" s="125">
        <f t="shared" si="151"/>
        <v>0</v>
      </c>
      <c r="Q1630" s="125">
        <f t="shared" si="151"/>
        <v>0</v>
      </c>
      <c r="R1630" s="126">
        <f t="shared" si="152"/>
        <v>0</v>
      </c>
      <c r="S1630" s="127">
        <f t="shared" si="153"/>
        <v>0</v>
      </c>
      <c r="T1630" s="128">
        <v>26</v>
      </c>
      <c r="Y1630" s="105"/>
    </row>
    <row r="1631" spans="1:25" s="48" customFormat="1" ht="16.5" thickTop="1" thickBot="1">
      <c r="A1631" s="46"/>
      <c r="B1631" s="46"/>
      <c r="C1631" s="46">
        <v>36</v>
      </c>
      <c r="D1631" s="101">
        <v>734889</v>
      </c>
      <c r="E1631" s="101" t="s">
        <v>220</v>
      </c>
      <c r="F1631" s="101" t="s">
        <v>100</v>
      </c>
      <c r="G1631" s="101">
        <v>119.5</v>
      </c>
      <c r="H1631" s="125">
        <f t="shared" si="147"/>
        <v>0</v>
      </c>
      <c r="I1631" s="125">
        <f t="shared" si="147"/>
        <v>0</v>
      </c>
      <c r="J1631" s="125">
        <f t="shared" si="147"/>
        <v>0</v>
      </c>
      <c r="K1631" s="125">
        <f t="shared" si="147"/>
        <v>0</v>
      </c>
      <c r="L1631" s="125">
        <v>0</v>
      </c>
      <c r="M1631" s="125">
        <f t="shared" si="137"/>
        <v>0</v>
      </c>
      <c r="N1631" s="125">
        <f t="shared" si="151"/>
        <v>0</v>
      </c>
      <c r="O1631" s="125">
        <f t="shared" si="151"/>
        <v>0</v>
      </c>
      <c r="P1631" s="125">
        <f t="shared" si="151"/>
        <v>0</v>
      </c>
      <c r="Q1631" s="125">
        <f t="shared" si="151"/>
        <v>0</v>
      </c>
      <c r="R1631" s="126">
        <f t="shared" si="152"/>
        <v>0</v>
      </c>
      <c r="S1631" s="127">
        <f t="shared" si="153"/>
        <v>0</v>
      </c>
      <c r="T1631" s="128">
        <v>26</v>
      </c>
      <c r="Y1631" s="105"/>
    </row>
    <row r="1632" spans="1:25" s="48" customFormat="1" ht="16.5" thickTop="1" thickBot="1">
      <c r="A1632" s="46"/>
      <c r="B1632" s="46"/>
      <c r="C1632" s="46">
        <v>37</v>
      </c>
      <c r="D1632" s="101">
        <v>734890</v>
      </c>
      <c r="E1632" s="101" t="s">
        <v>221</v>
      </c>
      <c r="F1632" s="101" t="s">
        <v>101</v>
      </c>
      <c r="G1632" s="101">
        <v>119.5</v>
      </c>
      <c r="H1632" s="125">
        <f t="shared" si="147"/>
        <v>0</v>
      </c>
      <c r="I1632" s="125">
        <f t="shared" si="147"/>
        <v>0</v>
      </c>
      <c r="J1632" s="125">
        <f t="shared" si="147"/>
        <v>0</v>
      </c>
      <c r="K1632" s="125">
        <f t="shared" si="147"/>
        <v>0</v>
      </c>
      <c r="L1632" s="125">
        <v>0</v>
      </c>
      <c r="M1632" s="125">
        <f t="shared" si="137"/>
        <v>0</v>
      </c>
      <c r="N1632" s="125">
        <f t="shared" si="151"/>
        <v>0</v>
      </c>
      <c r="O1632" s="125">
        <f t="shared" si="151"/>
        <v>0</v>
      </c>
      <c r="P1632" s="125">
        <f t="shared" si="151"/>
        <v>0</v>
      </c>
      <c r="Q1632" s="125">
        <f t="shared" si="151"/>
        <v>0</v>
      </c>
      <c r="R1632" s="126">
        <f>SUM(H1632:Q1632)</f>
        <v>0</v>
      </c>
      <c r="S1632" s="127">
        <f>AVERAGE(H1632:Q1632)</f>
        <v>0</v>
      </c>
      <c r="T1632" s="128">
        <v>26</v>
      </c>
      <c r="Y1632" s="105"/>
    </row>
    <row r="1633" spans="1:25" s="48" customFormat="1" ht="16.5" thickTop="1" thickBot="1">
      <c r="A1633" s="46"/>
      <c r="B1633" s="46"/>
      <c r="C1633" s="46">
        <v>38</v>
      </c>
      <c r="D1633" s="101">
        <v>734891</v>
      </c>
      <c r="E1633" s="101" t="s">
        <v>222</v>
      </c>
      <c r="F1633" s="101" t="s">
        <v>102</v>
      </c>
      <c r="G1633" s="101">
        <v>119.5</v>
      </c>
      <c r="H1633" s="125">
        <f t="shared" si="147"/>
        <v>0</v>
      </c>
      <c r="I1633" s="125">
        <f t="shared" si="147"/>
        <v>0</v>
      </c>
      <c r="J1633" s="125">
        <f t="shared" si="147"/>
        <v>0</v>
      </c>
      <c r="K1633" s="125">
        <f t="shared" si="147"/>
        <v>0</v>
      </c>
      <c r="L1633" s="125">
        <v>0</v>
      </c>
      <c r="M1633" s="125">
        <f t="shared" si="137"/>
        <v>0</v>
      </c>
      <c r="N1633" s="125">
        <f t="shared" si="151"/>
        <v>0</v>
      </c>
      <c r="O1633" s="125">
        <f t="shared" si="151"/>
        <v>0</v>
      </c>
      <c r="P1633" s="125">
        <f t="shared" si="151"/>
        <v>0</v>
      </c>
      <c r="Q1633" s="125">
        <f t="shared" si="151"/>
        <v>0</v>
      </c>
      <c r="R1633" s="126">
        <f t="shared" ref="R1633:R1637" si="154">SUM(H1633:Q1633)</f>
        <v>0</v>
      </c>
      <c r="S1633" s="127">
        <f t="shared" ref="S1633:S1637" si="155">AVERAGE(H1633:Q1633)</f>
        <v>0</v>
      </c>
      <c r="T1633" s="128">
        <v>26</v>
      </c>
      <c r="Y1633" s="105"/>
    </row>
    <row r="1634" spans="1:25" s="48" customFormat="1" ht="16.5" thickTop="1" thickBot="1">
      <c r="A1634" s="46"/>
      <c r="B1634" s="46"/>
      <c r="C1634" s="46">
        <v>39</v>
      </c>
      <c r="D1634" s="101">
        <v>734892</v>
      </c>
      <c r="E1634" s="101" t="s">
        <v>223</v>
      </c>
      <c r="F1634" s="101" t="s">
        <v>103</v>
      </c>
      <c r="G1634" s="101">
        <v>109.5</v>
      </c>
      <c r="H1634" s="125">
        <f t="shared" si="147"/>
        <v>0</v>
      </c>
      <c r="I1634" s="125">
        <f t="shared" si="147"/>
        <v>0</v>
      </c>
      <c r="J1634" s="125">
        <f t="shared" si="147"/>
        <v>0</v>
      </c>
      <c r="K1634" s="125">
        <f t="shared" si="147"/>
        <v>0</v>
      </c>
      <c r="L1634" s="125">
        <v>0</v>
      </c>
      <c r="M1634" s="125">
        <f t="shared" si="137"/>
        <v>0</v>
      </c>
      <c r="N1634" s="125">
        <f t="shared" si="151"/>
        <v>0</v>
      </c>
      <c r="O1634" s="125">
        <f t="shared" si="151"/>
        <v>0</v>
      </c>
      <c r="P1634" s="125">
        <f t="shared" si="151"/>
        <v>0</v>
      </c>
      <c r="Q1634" s="125">
        <f t="shared" si="151"/>
        <v>0</v>
      </c>
      <c r="R1634" s="126">
        <f t="shared" si="154"/>
        <v>0</v>
      </c>
      <c r="S1634" s="127">
        <f t="shared" si="155"/>
        <v>0</v>
      </c>
      <c r="T1634" s="128">
        <v>41</v>
      </c>
      <c r="Y1634" s="105"/>
    </row>
    <row r="1635" spans="1:25" s="48" customFormat="1" ht="16.5" thickTop="1" thickBot="1">
      <c r="A1635" s="46"/>
      <c r="B1635" s="46"/>
      <c r="C1635" s="46">
        <v>40</v>
      </c>
      <c r="D1635" s="101">
        <v>734893</v>
      </c>
      <c r="E1635" s="101" t="s">
        <v>224</v>
      </c>
      <c r="F1635" s="101" t="s">
        <v>104</v>
      </c>
      <c r="G1635" s="101">
        <v>109.5</v>
      </c>
      <c r="H1635" s="125">
        <f t="shared" si="147"/>
        <v>0</v>
      </c>
      <c r="I1635" s="125">
        <f t="shared" si="147"/>
        <v>0</v>
      </c>
      <c r="J1635" s="125">
        <f t="shared" si="147"/>
        <v>0</v>
      </c>
      <c r="K1635" s="125">
        <f t="shared" si="147"/>
        <v>0</v>
      </c>
      <c r="L1635" s="125">
        <v>0</v>
      </c>
      <c r="M1635" s="125">
        <f t="shared" si="137"/>
        <v>0</v>
      </c>
      <c r="N1635" s="125">
        <f t="shared" si="151"/>
        <v>0</v>
      </c>
      <c r="O1635" s="125">
        <f t="shared" si="151"/>
        <v>0</v>
      </c>
      <c r="P1635" s="125">
        <f t="shared" si="151"/>
        <v>0</v>
      </c>
      <c r="Q1635" s="125">
        <f t="shared" si="151"/>
        <v>0</v>
      </c>
      <c r="R1635" s="126">
        <f t="shared" si="154"/>
        <v>0</v>
      </c>
      <c r="S1635" s="127">
        <f t="shared" si="155"/>
        <v>0</v>
      </c>
      <c r="T1635" s="128">
        <v>41</v>
      </c>
      <c r="Y1635" s="105"/>
    </row>
    <row r="1636" spans="1:25" s="48" customFormat="1" ht="16.5" thickTop="1" thickBot="1">
      <c r="A1636" s="46"/>
      <c r="B1636" s="46"/>
      <c r="C1636" s="46">
        <v>41</v>
      </c>
      <c r="D1636" s="101">
        <v>734894</v>
      </c>
      <c r="E1636" s="101" t="s">
        <v>225</v>
      </c>
      <c r="F1636" s="101" t="s">
        <v>105</v>
      </c>
      <c r="G1636" s="101">
        <v>109.5</v>
      </c>
      <c r="H1636" s="125">
        <f t="shared" ref="H1636:K1655" si="156">H52+H184+H316+H448+H580+H712+H844+H976+H1108+H1240+H1372+H1504</f>
        <v>0</v>
      </c>
      <c r="I1636" s="125">
        <f t="shared" si="156"/>
        <v>0</v>
      </c>
      <c r="J1636" s="125">
        <f t="shared" si="156"/>
        <v>0</v>
      </c>
      <c r="K1636" s="125">
        <f t="shared" si="156"/>
        <v>0</v>
      </c>
      <c r="L1636" s="125">
        <v>0</v>
      </c>
      <c r="M1636" s="125">
        <f t="shared" si="137"/>
        <v>0</v>
      </c>
      <c r="N1636" s="125">
        <f t="shared" ref="M1636:Q1645" si="157">N52+N184+N316+N448+N580+N712+N844+N976+N1108+N1240+N1372+N1504</f>
        <v>0</v>
      </c>
      <c r="O1636" s="125">
        <f t="shared" si="157"/>
        <v>0</v>
      </c>
      <c r="P1636" s="125">
        <f t="shared" si="157"/>
        <v>0</v>
      </c>
      <c r="Q1636" s="125">
        <f t="shared" si="157"/>
        <v>0</v>
      </c>
      <c r="R1636" s="126">
        <f t="shared" si="154"/>
        <v>0</v>
      </c>
      <c r="S1636" s="127">
        <f t="shared" si="155"/>
        <v>0</v>
      </c>
      <c r="T1636" s="128">
        <v>26</v>
      </c>
      <c r="Y1636" s="105"/>
    </row>
    <row r="1637" spans="1:25" s="48" customFormat="1" ht="16.5" thickTop="1" thickBot="1">
      <c r="A1637" s="46"/>
      <c r="B1637" s="46"/>
      <c r="C1637" s="46">
        <v>42</v>
      </c>
      <c r="D1637" s="101">
        <v>734895</v>
      </c>
      <c r="E1637" s="101" t="s">
        <v>226</v>
      </c>
      <c r="F1637" s="101" t="s">
        <v>106</v>
      </c>
      <c r="G1637" s="101">
        <v>44.5</v>
      </c>
      <c r="H1637" s="125">
        <f t="shared" si="156"/>
        <v>0</v>
      </c>
      <c r="I1637" s="125">
        <f t="shared" si="156"/>
        <v>0</v>
      </c>
      <c r="J1637" s="125">
        <f t="shared" si="156"/>
        <v>0</v>
      </c>
      <c r="K1637" s="125">
        <f t="shared" si="156"/>
        <v>3</v>
      </c>
      <c r="L1637" s="125">
        <v>3</v>
      </c>
      <c r="M1637" s="125">
        <f t="shared" si="137"/>
        <v>2</v>
      </c>
      <c r="N1637" s="125">
        <f t="shared" si="157"/>
        <v>0</v>
      </c>
      <c r="O1637" s="125">
        <f t="shared" si="157"/>
        <v>0</v>
      </c>
      <c r="P1637" s="125">
        <f t="shared" si="157"/>
        <v>0</v>
      </c>
      <c r="Q1637" s="125">
        <f t="shared" si="157"/>
        <v>0</v>
      </c>
      <c r="R1637" s="126">
        <f t="shared" si="154"/>
        <v>8</v>
      </c>
      <c r="S1637" s="127">
        <f t="shared" si="155"/>
        <v>0.8</v>
      </c>
      <c r="T1637" s="128">
        <v>33</v>
      </c>
      <c r="Y1637" s="105"/>
    </row>
    <row r="1638" spans="1:25" s="48" customFormat="1" ht="16.5" thickTop="1" thickBot="1">
      <c r="A1638" s="46"/>
      <c r="B1638" s="46"/>
      <c r="C1638" s="46">
        <v>43</v>
      </c>
      <c r="D1638" s="101">
        <v>734896</v>
      </c>
      <c r="E1638" s="101" t="s">
        <v>227</v>
      </c>
      <c r="F1638" s="101" t="s">
        <v>107</v>
      </c>
      <c r="G1638" s="101">
        <v>49.5</v>
      </c>
      <c r="H1638" s="125">
        <f t="shared" si="156"/>
        <v>1</v>
      </c>
      <c r="I1638" s="125">
        <f t="shared" si="156"/>
        <v>0</v>
      </c>
      <c r="J1638" s="125">
        <f t="shared" si="156"/>
        <v>0</v>
      </c>
      <c r="K1638" s="125">
        <f t="shared" si="156"/>
        <v>0</v>
      </c>
      <c r="L1638" s="125">
        <v>0</v>
      </c>
      <c r="M1638" s="125">
        <f t="shared" si="137"/>
        <v>0</v>
      </c>
      <c r="N1638" s="125">
        <f t="shared" si="157"/>
        <v>0</v>
      </c>
      <c r="O1638" s="125">
        <f t="shared" si="157"/>
        <v>0</v>
      </c>
      <c r="P1638" s="125">
        <f t="shared" si="157"/>
        <v>0</v>
      </c>
      <c r="Q1638" s="125">
        <f t="shared" si="157"/>
        <v>0</v>
      </c>
      <c r="R1638" s="126">
        <f>SUM(H1638:Q1638)</f>
        <v>1</v>
      </c>
      <c r="S1638" s="127">
        <f>AVERAGE(H1638:Q1638)</f>
        <v>0.1</v>
      </c>
      <c r="T1638" s="128">
        <v>25</v>
      </c>
      <c r="Y1638" s="105"/>
    </row>
    <row r="1639" spans="1:25" s="48" customFormat="1" ht="16.5" thickTop="1" thickBot="1">
      <c r="A1639" s="46"/>
      <c r="B1639" s="46"/>
      <c r="C1639" s="46">
        <v>44</v>
      </c>
      <c r="D1639" s="101">
        <v>734897</v>
      </c>
      <c r="E1639" s="101" t="s">
        <v>228</v>
      </c>
      <c r="F1639" s="101" t="s">
        <v>108</v>
      </c>
      <c r="G1639" s="101">
        <v>49.5</v>
      </c>
      <c r="H1639" s="125">
        <f t="shared" si="156"/>
        <v>0</v>
      </c>
      <c r="I1639" s="125">
        <f t="shared" si="156"/>
        <v>0</v>
      </c>
      <c r="J1639" s="125">
        <f t="shared" si="156"/>
        <v>0</v>
      </c>
      <c r="K1639" s="125">
        <f t="shared" si="156"/>
        <v>1</v>
      </c>
      <c r="L1639" s="125">
        <v>0</v>
      </c>
      <c r="M1639" s="125">
        <f t="shared" si="137"/>
        <v>0</v>
      </c>
      <c r="N1639" s="125">
        <f t="shared" si="157"/>
        <v>0</v>
      </c>
      <c r="O1639" s="125">
        <f t="shared" si="157"/>
        <v>0</v>
      </c>
      <c r="P1639" s="125">
        <f t="shared" si="157"/>
        <v>0</v>
      </c>
      <c r="Q1639" s="125">
        <f t="shared" si="157"/>
        <v>0</v>
      </c>
      <c r="R1639" s="126">
        <f t="shared" ref="R1639:R1643" si="158">SUM(H1639:Q1639)</f>
        <v>1</v>
      </c>
      <c r="S1639" s="127">
        <f t="shared" ref="S1639:S1643" si="159">AVERAGE(H1639:Q1639)</f>
        <v>0.1</v>
      </c>
      <c r="T1639" s="128">
        <v>25</v>
      </c>
      <c r="Y1639" s="105"/>
    </row>
    <row r="1640" spans="1:25" s="48" customFormat="1" ht="16.5" thickTop="1" thickBot="1">
      <c r="A1640" s="46"/>
      <c r="B1640" s="46"/>
      <c r="C1640" s="46">
        <v>45</v>
      </c>
      <c r="D1640" s="101">
        <v>734898</v>
      </c>
      <c r="E1640" s="101" t="s">
        <v>229</v>
      </c>
      <c r="F1640" s="101" t="s">
        <v>109</v>
      </c>
      <c r="G1640" s="101">
        <v>49.5</v>
      </c>
      <c r="H1640" s="125">
        <f t="shared" si="156"/>
        <v>0</v>
      </c>
      <c r="I1640" s="125">
        <f t="shared" si="156"/>
        <v>1</v>
      </c>
      <c r="J1640" s="125">
        <f t="shared" si="156"/>
        <v>1</v>
      </c>
      <c r="K1640" s="125">
        <f t="shared" si="156"/>
        <v>0</v>
      </c>
      <c r="L1640" s="125">
        <v>0</v>
      </c>
      <c r="M1640" s="125">
        <f t="shared" si="137"/>
        <v>1</v>
      </c>
      <c r="N1640" s="125">
        <f t="shared" si="157"/>
        <v>0</v>
      </c>
      <c r="O1640" s="125">
        <f t="shared" si="157"/>
        <v>0</v>
      </c>
      <c r="P1640" s="125">
        <f t="shared" si="157"/>
        <v>0</v>
      </c>
      <c r="Q1640" s="125">
        <f t="shared" si="157"/>
        <v>0</v>
      </c>
      <c r="R1640" s="126">
        <f t="shared" si="158"/>
        <v>3</v>
      </c>
      <c r="S1640" s="127">
        <f t="shared" si="159"/>
        <v>0.3</v>
      </c>
      <c r="T1640" s="128">
        <v>23</v>
      </c>
      <c r="Y1640" s="105"/>
    </row>
    <row r="1641" spans="1:25" s="48" customFormat="1" ht="16.5" thickTop="1" thickBot="1">
      <c r="A1641" s="46"/>
      <c r="B1641" s="46"/>
      <c r="C1641" s="46">
        <v>46</v>
      </c>
      <c r="D1641" s="101">
        <v>734899</v>
      </c>
      <c r="E1641" s="101" t="s">
        <v>230</v>
      </c>
      <c r="F1641" s="101" t="s">
        <v>110</v>
      </c>
      <c r="G1641" s="101">
        <v>49.5</v>
      </c>
      <c r="H1641" s="125">
        <f t="shared" si="156"/>
        <v>0</v>
      </c>
      <c r="I1641" s="125">
        <f t="shared" si="156"/>
        <v>21</v>
      </c>
      <c r="J1641" s="125">
        <f t="shared" si="156"/>
        <v>0</v>
      </c>
      <c r="K1641" s="125">
        <f t="shared" si="156"/>
        <v>0</v>
      </c>
      <c r="L1641" s="125">
        <v>1</v>
      </c>
      <c r="M1641" s="125">
        <f t="shared" si="137"/>
        <v>1</v>
      </c>
      <c r="N1641" s="125">
        <f t="shared" si="157"/>
        <v>0</v>
      </c>
      <c r="O1641" s="125">
        <f t="shared" si="157"/>
        <v>0</v>
      </c>
      <c r="P1641" s="125">
        <f t="shared" si="157"/>
        <v>0</v>
      </c>
      <c r="Q1641" s="125">
        <f t="shared" si="157"/>
        <v>0</v>
      </c>
      <c r="R1641" s="126">
        <f t="shared" si="158"/>
        <v>23</v>
      </c>
      <c r="S1641" s="127">
        <f t="shared" si="159"/>
        <v>2.2999999999999998</v>
      </c>
      <c r="T1641" s="128">
        <v>24</v>
      </c>
      <c r="Y1641" s="105"/>
    </row>
    <row r="1642" spans="1:25" s="48" customFormat="1" ht="16.5" thickTop="1" thickBot="1">
      <c r="A1642" s="46"/>
      <c r="B1642" s="46"/>
      <c r="C1642" s="46">
        <v>47</v>
      </c>
      <c r="D1642" s="101">
        <v>734900</v>
      </c>
      <c r="E1642" s="101" t="s">
        <v>231</v>
      </c>
      <c r="F1642" s="101" t="s">
        <v>111</v>
      </c>
      <c r="G1642" s="101">
        <v>39.5</v>
      </c>
      <c r="H1642" s="125">
        <f t="shared" si="156"/>
        <v>0</v>
      </c>
      <c r="I1642" s="125">
        <f t="shared" si="156"/>
        <v>0</v>
      </c>
      <c r="J1642" s="125">
        <f t="shared" si="156"/>
        <v>0</v>
      </c>
      <c r="K1642" s="125">
        <f t="shared" si="156"/>
        <v>0</v>
      </c>
      <c r="L1642" s="125">
        <v>0</v>
      </c>
      <c r="M1642" s="125">
        <f t="shared" si="137"/>
        <v>0</v>
      </c>
      <c r="N1642" s="125">
        <f t="shared" si="157"/>
        <v>0</v>
      </c>
      <c r="O1642" s="125">
        <f t="shared" si="157"/>
        <v>0</v>
      </c>
      <c r="P1642" s="125">
        <f t="shared" si="157"/>
        <v>0</v>
      </c>
      <c r="Q1642" s="125">
        <f t="shared" si="157"/>
        <v>0</v>
      </c>
      <c r="R1642" s="126">
        <f t="shared" si="158"/>
        <v>0</v>
      </c>
      <c r="S1642" s="127">
        <f t="shared" si="159"/>
        <v>0</v>
      </c>
      <c r="T1642" s="128">
        <v>0</v>
      </c>
      <c r="Y1642" s="105"/>
    </row>
    <row r="1643" spans="1:25" s="48" customFormat="1" ht="16.5" thickTop="1" thickBot="1">
      <c r="A1643" s="46"/>
      <c r="B1643" s="46"/>
      <c r="C1643" s="46">
        <v>48</v>
      </c>
      <c r="D1643" s="101">
        <v>734901</v>
      </c>
      <c r="E1643" s="101" t="s">
        <v>232</v>
      </c>
      <c r="F1643" s="101" t="s">
        <v>112</v>
      </c>
      <c r="G1643" s="101">
        <v>39.5</v>
      </c>
      <c r="H1643" s="125">
        <f t="shared" si="156"/>
        <v>0</v>
      </c>
      <c r="I1643" s="125">
        <f t="shared" si="156"/>
        <v>0</v>
      </c>
      <c r="J1643" s="125">
        <f t="shared" si="156"/>
        <v>0</v>
      </c>
      <c r="K1643" s="125">
        <f t="shared" si="156"/>
        <v>0</v>
      </c>
      <c r="L1643" s="125">
        <v>0</v>
      </c>
      <c r="M1643" s="125">
        <f t="shared" si="137"/>
        <v>0</v>
      </c>
      <c r="N1643" s="125">
        <f t="shared" si="157"/>
        <v>0</v>
      </c>
      <c r="O1643" s="125">
        <f t="shared" si="157"/>
        <v>0</v>
      </c>
      <c r="P1643" s="125">
        <f t="shared" si="157"/>
        <v>0</v>
      </c>
      <c r="Q1643" s="125">
        <f t="shared" si="157"/>
        <v>0</v>
      </c>
      <c r="R1643" s="126">
        <f t="shared" si="158"/>
        <v>0</v>
      </c>
      <c r="S1643" s="127">
        <f t="shared" si="159"/>
        <v>0</v>
      </c>
      <c r="T1643" s="128">
        <v>0</v>
      </c>
      <c r="Y1643" s="105"/>
    </row>
    <row r="1644" spans="1:25" s="48" customFormat="1" ht="16.5" thickTop="1" thickBot="1">
      <c r="A1644" s="46"/>
      <c r="B1644" s="46"/>
      <c r="C1644" s="46">
        <v>49</v>
      </c>
      <c r="D1644" s="101">
        <v>734902</v>
      </c>
      <c r="E1644" s="101" t="s">
        <v>233</v>
      </c>
      <c r="F1644" s="101" t="s">
        <v>113</v>
      </c>
      <c r="G1644" s="101">
        <v>104.5</v>
      </c>
      <c r="H1644" s="125">
        <f t="shared" si="156"/>
        <v>1</v>
      </c>
      <c r="I1644" s="125">
        <f t="shared" si="156"/>
        <v>0</v>
      </c>
      <c r="J1644" s="125">
        <f t="shared" si="156"/>
        <v>0</v>
      </c>
      <c r="K1644" s="125">
        <f t="shared" si="156"/>
        <v>0</v>
      </c>
      <c r="L1644" s="125">
        <v>4</v>
      </c>
      <c r="M1644" s="125">
        <f t="shared" si="137"/>
        <v>0</v>
      </c>
      <c r="N1644" s="125">
        <f t="shared" si="157"/>
        <v>0</v>
      </c>
      <c r="O1644" s="125">
        <f t="shared" si="157"/>
        <v>0</v>
      </c>
      <c r="P1644" s="125">
        <f t="shared" si="157"/>
        <v>0</v>
      </c>
      <c r="Q1644" s="125">
        <f t="shared" si="157"/>
        <v>0</v>
      </c>
      <c r="R1644" s="126">
        <f>SUM(H1644:Q1644)</f>
        <v>5</v>
      </c>
      <c r="S1644" s="127">
        <f>AVERAGE(H1644:Q1644)</f>
        <v>0.5</v>
      </c>
      <c r="T1644" s="128">
        <v>36</v>
      </c>
      <c r="Y1644" s="105"/>
    </row>
    <row r="1645" spans="1:25" s="48" customFormat="1" ht="16.5" thickTop="1" thickBot="1">
      <c r="A1645" s="46"/>
      <c r="B1645" s="46"/>
      <c r="C1645" s="46">
        <v>50</v>
      </c>
      <c r="D1645" s="101">
        <v>734903</v>
      </c>
      <c r="E1645" s="101" t="s">
        <v>234</v>
      </c>
      <c r="F1645" s="101" t="s">
        <v>114</v>
      </c>
      <c r="G1645" s="101">
        <v>169.5</v>
      </c>
      <c r="H1645" s="125">
        <f t="shared" si="156"/>
        <v>1</v>
      </c>
      <c r="I1645" s="125">
        <f t="shared" si="156"/>
        <v>2</v>
      </c>
      <c r="J1645" s="125">
        <f t="shared" si="156"/>
        <v>1</v>
      </c>
      <c r="K1645" s="125">
        <f t="shared" si="156"/>
        <v>0</v>
      </c>
      <c r="L1645" s="125">
        <v>0</v>
      </c>
      <c r="M1645" s="125">
        <f t="shared" si="137"/>
        <v>0</v>
      </c>
      <c r="N1645" s="125">
        <f t="shared" si="157"/>
        <v>0</v>
      </c>
      <c r="O1645" s="125">
        <f t="shared" si="157"/>
        <v>0</v>
      </c>
      <c r="P1645" s="125">
        <f t="shared" si="157"/>
        <v>0</v>
      </c>
      <c r="Q1645" s="125">
        <f t="shared" si="157"/>
        <v>0</v>
      </c>
      <c r="R1645" s="126">
        <f t="shared" ref="R1645:R1649" si="160">SUM(H1645:Q1645)</f>
        <v>4</v>
      </c>
      <c r="S1645" s="127">
        <f t="shared" ref="S1645:S1649" si="161">AVERAGE(H1645:Q1645)</f>
        <v>0.4</v>
      </c>
      <c r="T1645" s="128">
        <v>37</v>
      </c>
      <c r="Y1645" s="105"/>
    </row>
    <row r="1646" spans="1:25" s="48" customFormat="1" ht="16.5" thickTop="1" thickBot="1">
      <c r="A1646" s="46"/>
      <c r="B1646" s="46"/>
      <c r="C1646" s="46">
        <v>51</v>
      </c>
      <c r="D1646" s="101">
        <v>734904</v>
      </c>
      <c r="E1646" s="101" t="s">
        <v>235</v>
      </c>
      <c r="F1646" s="101" t="s">
        <v>115</v>
      </c>
      <c r="G1646" s="101">
        <v>59.5</v>
      </c>
      <c r="H1646" s="125">
        <f t="shared" si="156"/>
        <v>2</v>
      </c>
      <c r="I1646" s="125">
        <f t="shared" si="156"/>
        <v>3</v>
      </c>
      <c r="J1646" s="125">
        <f t="shared" si="156"/>
        <v>3</v>
      </c>
      <c r="K1646" s="125">
        <f t="shared" si="156"/>
        <v>2</v>
      </c>
      <c r="L1646" s="125">
        <v>4</v>
      </c>
      <c r="M1646" s="125">
        <f t="shared" si="137"/>
        <v>0</v>
      </c>
      <c r="N1646" s="125">
        <f t="shared" ref="M1646:Q1655" si="162">N62+N194+N326+N458+N590+N722+N854+N986+N1118+N1250+N1382+N1514</f>
        <v>0</v>
      </c>
      <c r="O1646" s="125">
        <f t="shared" si="162"/>
        <v>0</v>
      </c>
      <c r="P1646" s="125">
        <f t="shared" si="162"/>
        <v>0</v>
      </c>
      <c r="Q1646" s="125">
        <f t="shared" si="162"/>
        <v>0</v>
      </c>
      <c r="R1646" s="126">
        <f t="shared" si="160"/>
        <v>14</v>
      </c>
      <c r="S1646" s="127">
        <f t="shared" si="161"/>
        <v>1.4</v>
      </c>
      <c r="T1646" s="128">
        <v>39</v>
      </c>
      <c r="Y1646" s="105"/>
    </row>
    <row r="1647" spans="1:25" s="48" customFormat="1" ht="16.5" thickTop="1" thickBot="1">
      <c r="A1647" s="46"/>
      <c r="B1647" s="46"/>
      <c r="C1647" s="46">
        <v>52</v>
      </c>
      <c r="D1647" s="101">
        <v>734905</v>
      </c>
      <c r="E1647" s="101" t="s">
        <v>236</v>
      </c>
      <c r="F1647" s="101" t="s">
        <v>116</v>
      </c>
      <c r="G1647" s="101">
        <v>114.5</v>
      </c>
      <c r="H1647" s="125">
        <f t="shared" si="156"/>
        <v>0</v>
      </c>
      <c r="I1647" s="125">
        <f t="shared" si="156"/>
        <v>0</v>
      </c>
      <c r="J1647" s="125">
        <f t="shared" si="156"/>
        <v>0</v>
      </c>
      <c r="K1647" s="125">
        <f t="shared" si="156"/>
        <v>1</v>
      </c>
      <c r="L1647" s="125">
        <v>1</v>
      </c>
      <c r="M1647" s="125">
        <f t="shared" si="137"/>
        <v>0</v>
      </c>
      <c r="N1647" s="125">
        <f t="shared" si="162"/>
        <v>0</v>
      </c>
      <c r="O1647" s="125">
        <f t="shared" si="162"/>
        <v>0</v>
      </c>
      <c r="P1647" s="125">
        <f t="shared" si="162"/>
        <v>0</v>
      </c>
      <c r="Q1647" s="125">
        <f t="shared" si="162"/>
        <v>0</v>
      </c>
      <c r="R1647" s="126">
        <f t="shared" si="160"/>
        <v>2</v>
      </c>
      <c r="S1647" s="127">
        <f t="shared" si="161"/>
        <v>0.2</v>
      </c>
      <c r="T1647" s="128">
        <v>39</v>
      </c>
      <c r="Y1647" s="105"/>
    </row>
    <row r="1648" spans="1:25" s="48" customFormat="1" ht="16.5" thickTop="1" thickBot="1">
      <c r="A1648" s="46"/>
      <c r="B1648" s="46"/>
      <c r="C1648" s="46">
        <v>53</v>
      </c>
      <c r="D1648" s="101">
        <v>734906</v>
      </c>
      <c r="E1648" s="101" t="s">
        <v>237</v>
      </c>
      <c r="F1648" s="101" t="s">
        <v>117</v>
      </c>
      <c r="G1648" s="101">
        <v>49.5</v>
      </c>
      <c r="H1648" s="125">
        <f t="shared" si="156"/>
        <v>0</v>
      </c>
      <c r="I1648" s="125">
        <f t="shared" si="156"/>
        <v>0</v>
      </c>
      <c r="J1648" s="125">
        <f t="shared" si="156"/>
        <v>0</v>
      </c>
      <c r="K1648" s="125">
        <f t="shared" si="156"/>
        <v>1</v>
      </c>
      <c r="L1648" s="125">
        <v>0</v>
      </c>
      <c r="M1648" s="125">
        <f t="shared" si="137"/>
        <v>0</v>
      </c>
      <c r="N1648" s="125">
        <f t="shared" si="162"/>
        <v>0</v>
      </c>
      <c r="O1648" s="125">
        <f t="shared" si="162"/>
        <v>0</v>
      </c>
      <c r="P1648" s="125">
        <f t="shared" si="162"/>
        <v>0</v>
      </c>
      <c r="Q1648" s="125">
        <f t="shared" si="162"/>
        <v>0</v>
      </c>
      <c r="R1648" s="126">
        <f t="shared" si="160"/>
        <v>1</v>
      </c>
      <c r="S1648" s="127">
        <f t="shared" si="161"/>
        <v>0.1</v>
      </c>
      <c r="T1648" s="128">
        <v>114</v>
      </c>
      <c r="Y1648" s="105"/>
    </row>
    <row r="1649" spans="1:25" s="48" customFormat="1" ht="16.5" thickTop="1" thickBot="1">
      <c r="A1649" s="46"/>
      <c r="B1649" s="46"/>
      <c r="C1649" s="46">
        <v>54</v>
      </c>
      <c r="D1649" s="101">
        <v>734907</v>
      </c>
      <c r="E1649" s="101" t="s">
        <v>238</v>
      </c>
      <c r="F1649" s="101" t="s">
        <v>118</v>
      </c>
      <c r="G1649" s="101">
        <v>24.5</v>
      </c>
      <c r="H1649" s="125">
        <f t="shared" si="156"/>
        <v>8</v>
      </c>
      <c r="I1649" s="125">
        <f t="shared" si="156"/>
        <v>5</v>
      </c>
      <c r="J1649" s="125">
        <f t="shared" si="156"/>
        <v>3</v>
      </c>
      <c r="K1649" s="125">
        <f t="shared" si="156"/>
        <v>1</v>
      </c>
      <c r="L1649" s="125">
        <v>2</v>
      </c>
      <c r="M1649" s="125">
        <f t="shared" si="137"/>
        <v>1</v>
      </c>
      <c r="N1649" s="125">
        <f t="shared" si="162"/>
        <v>0</v>
      </c>
      <c r="O1649" s="125">
        <f t="shared" si="162"/>
        <v>0</v>
      </c>
      <c r="P1649" s="125">
        <f t="shared" si="162"/>
        <v>0</v>
      </c>
      <c r="Q1649" s="125">
        <f t="shared" si="162"/>
        <v>0</v>
      </c>
      <c r="R1649" s="126">
        <f t="shared" si="160"/>
        <v>20</v>
      </c>
      <c r="S1649" s="127">
        <f t="shared" si="161"/>
        <v>2</v>
      </c>
      <c r="T1649" s="128">
        <v>6</v>
      </c>
      <c r="Y1649" s="105"/>
    </row>
    <row r="1650" spans="1:25" s="48" customFormat="1" ht="16.5" thickTop="1" thickBot="1">
      <c r="A1650" s="46"/>
      <c r="B1650" s="46"/>
      <c r="C1650" s="46">
        <v>55</v>
      </c>
      <c r="D1650" s="101">
        <v>734909</v>
      </c>
      <c r="E1650" s="101" t="s">
        <v>239</v>
      </c>
      <c r="F1650" s="101" t="s">
        <v>119</v>
      </c>
      <c r="G1650" s="101">
        <v>24.5</v>
      </c>
      <c r="H1650" s="125">
        <f t="shared" si="156"/>
        <v>2</v>
      </c>
      <c r="I1650" s="125">
        <f t="shared" si="156"/>
        <v>6</v>
      </c>
      <c r="J1650" s="125">
        <f t="shared" si="156"/>
        <v>5</v>
      </c>
      <c r="K1650" s="125">
        <f t="shared" si="156"/>
        <v>3</v>
      </c>
      <c r="L1650" s="125">
        <v>6</v>
      </c>
      <c r="M1650" s="125">
        <f t="shared" si="137"/>
        <v>2</v>
      </c>
      <c r="N1650" s="125">
        <f t="shared" si="162"/>
        <v>0</v>
      </c>
      <c r="O1650" s="125">
        <f t="shared" si="162"/>
        <v>0</v>
      </c>
      <c r="P1650" s="125">
        <f t="shared" si="162"/>
        <v>0</v>
      </c>
      <c r="Q1650" s="125">
        <f t="shared" si="162"/>
        <v>0</v>
      </c>
      <c r="R1650" s="126">
        <f>SUM(H1650:Q1650)</f>
        <v>24</v>
      </c>
      <c r="S1650" s="127">
        <f>AVERAGE(H1650:Q1650)</f>
        <v>2.4</v>
      </c>
      <c r="T1650" s="128">
        <v>30</v>
      </c>
      <c r="Y1650" s="105"/>
    </row>
    <row r="1651" spans="1:25" s="48" customFormat="1" ht="16.5" thickTop="1" thickBot="1">
      <c r="A1651" s="46"/>
      <c r="B1651" s="46"/>
      <c r="C1651" s="46">
        <v>56</v>
      </c>
      <c r="D1651" s="101">
        <v>734910</v>
      </c>
      <c r="E1651" s="101" t="s">
        <v>240</v>
      </c>
      <c r="F1651" s="101" t="s">
        <v>120</v>
      </c>
      <c r="G1651" s="101">
        <v>24.5</v>
      </c>
      <c r="H1651" s="125">
        <f t="shared" si="156"/>
        <v>0</v>
      </c>
      <c r="I1651" s="125">
        <f t="shared" si="156"/>
        <v>1</v>
      </c>
      <c r="J1651" s="125">
        <f t="shared" si="156"/>
        <v>1</v>
      </c>
      <c r="K1651" s="125">
        <f t="shared" si="156"/>
        <v>0</v>
      </c>
      <c r="L1651" s="125">
        <v>0</v>
      </c>
      <c r="M1651" s="125">
        <f t="shared" si="137"/>
        <v>1</v>
      </c>
      <c r="N1651" s="125">
        <f t="shared" si="162"/>
        <v>0</v>
      </c>
      <c r="O1651" s="125">
        <f t="shared" si="162"/>
        <v>0</v>
      </c>
      <c r="P1651" s="125">
        <f t="shared" si="162"/>
        <v>0</v>
      </c>
      <c r="Q1651" s="125">
        <f t="shared" si="162"/>
        <v>0</v>
      </c>
      <c r="R1651" s="126">
        <f t="shared" ref="R1651:R1655" si="163">SUM(H1651:Q1651)</f>
        <v>3</v>
      </c>
      <c r="S1651" s="127">
        <f t="shared" ref="S1651:S1655" si="164">AVERAGE(H1651:Q1651)</f>
        <v>0.3</v>
      </c>
      <c r="T1651" s="128">
        <v>23</v>
      </c>
      <c r="Y1651" s="105"/>
    </row>
    <row r="1652" spans="1:25" s="48" customFormat="1" ht="16.5" thickTop="1" thickBot="1">
      <c r="A1652" s="46"/>
      <c r="B1652" s="46"/>
      <c r="C1652" s="46">
        <v>57</v>
      </c>
      <c r="D1652" s="101">
        <v>734911</v>
      </c>
      <c r="E1652" s="101" t="s">
        <v>241</v>
      </c>
      <c r="F1652" s="101" t="s">
        <v>121</v>
      </c>
      <c r="G1652" s="101">
        <v>24.5</v>
      </c>
      <c r="H1652" s="125">
        <f t="shared" si="156"/>
        <v>0</v>
      </c>
      <c r="I1652" s="125">
        <f t="shared" si="156"/>
        <v>1</v>
      </c>
      <c r="J1652" s="125">
        <f t="shared" si="156"/>
        <v>5</v>
      </c>
      <c r="K1652" s="125">
        <f t="shared" si="156"/>
        <v>1</v>
      </c>
      <c r="L1652" s="125">
        <v>4</v>
      </c>
      <c r="M1652" s="125">
        <f t="shared" si="137"/>
        <v>3</v>
      </c>
      <c r="N1652" s="125">
        <f t="shared" si="162"/>
        <v>0</v>
      </c>
      <c r="O1652" s="125">
        <f t="shared" si="162"/>
        <v>0</v>
      </c>
      <c r="P1652" s="125">
        <f t="shared" si="162"/>
        <v>0</v>
      </c>
      <c r="Q1652" s="125">
        <f t="shared" si="162"/>
        <v>0</v>
      </c>
      <c r="R1652" s="126">
        <f t="shared" si="163"/>
        <v>14</v>
      </c>
      <c r="S1652" s="127">
        <f t="shared" si="164"/>
        <v>1.4</v>
      </c>
      <c r="T1652" s="128">
        <v>36</v>
      </c>
      <c r="Y1652" s="105"/>
    </row>
    <row r="1653" spans="1:25" s="48" customFormat="1" ht="16.5" thickTop="1" thickBot="1">
      <c r="A1653" s="46"/>
      <c r="B1653" s="46"/>
      <c r="C1653" s="46">
        <v>58</v>
      </c>
      <c r="D1653" s="101">
        <v>734912</v>
      </c>
      <c r="E1653" s="101" t="s">
        <v>242</v>
      </c>
      <c r="F1653" s="101" t="s">
        <v>122</v>
      </c>
      <c r="G1653" s="101">
        <v>24.5</v>
      </c>
      <c r="H1653" s="125">
        <f t="shared" si="156"/>
        <v>1</v>
      </c>
      <c r="I1653" s="125">
        <f t="shared" si="156"/>
        <v>1</v>
      </c>
      <c r="J1653" s="125">
        <f t="shared" si="156"/>
        <v>2</v>
      </c>
      <c r="K1653" s="125">
        <f t="shared" si="156"/>
        <v>1</v>
      </c>
      <c r="L1653" s="125">
        <v>1</v>
      </c>
      <c r="M1653" s="125">
        <f t="shared" si="137"/>
        <v>0</v>
      </c>
      <c r="N1653" s="125">
        <f t="shared" si="162"/>
        <v>0</v>
      </c>
      <c r="O1653" s="125">
        <f t="shared" si="162"/>
        <v>0</v>
      </c>
      <c r="P1653" s="125">
        <f t="shared" si="162"/>
        <v>0</v>
      </c>
      <c r="Q1653" s="125">
        <f t="shared" si="162"/>
        <v>0</v>
      </c>
      <c r="R1653" s="126">
        <f t="shared" si="163"/>
        <v>6</v>
      </c>
      <c r="S1653" s="127">
        <f t="shared" si="164"/>
        <v>0.6</v>
      </c>
      <c r="T1653" s="128">
        <v>25</v>
      </c>
      <c r="Y1653" s="105"/>
    </row>
    <row r="1654" spans="1:25" s="48" customFormat="1" ht="16.5" thickTop="1" thickBot="1">
      <c r="A1654" s="46"/>
      <c r="B1654" s="46"/>
      <c r="C1654" s="46">
        <v>59</v>
      </c>
      <c r="D1654" s="101">
        <v>734913</v>
      </c>
      <c r="E1654" s="101" t="s">
        <v>243</v>
      </c>
      <c r="F1654" s="101" t="s">
        <v>120</v>
      </c>
      <c r="G1654" s="101">
        <v>24.5</v>
      </c>
      <c r="H1654" s="125">
        <f t="shared" si="156"/>
        <v>0</v>
      </c>
      <c r="I1654" s="125">
        <f t="shared" si="156"/>
        <v>0</v>
      </c>
      <c r="J1654" s="125">
        <f t="shared" si="156"/>
        <v>0</v>
      </c>
      <c r="K1654" s="125">
        <f t="shared" si="156"/>
        <v>1</v>
      </c>
      <c r="L1654" s="125">
        <v>1</v>
      </c>
      <c r="M1654" s="125">
        <f t="shared" si="137"/>
        <v>0</v>
      </c>
      <c r="N1654" s="125">
        <f t="shared" si="162"/>
        <v>0</v>
      </c>
      <c r="O1654" s="125">
        <f t="shared" si="162"/>
        <v>0</v>
      </c>
      <c r="P1654" s="125">
        <f t="shared" si="162"/>
        <v>0</v>
      </c>
      <c r="Q1654" s="125">
        <f t="shared" si="162"/>
        <v>0</v>
      </c>
      <c r="R1654" s="126">
        <f t="shared" si="163"/>
        <v>2</v>
      </c>
      <c r="S1654" s="127">
        <f t="shared" si="164"/>
        <v>0.2</v>
      </c>
      <c r="T1654" s="128">
        <v>24</v>
      </c>
      <c r="Y1654" s="105"/>
    </row>
    <row r="1655" spans="1:25" s="48" customFormat="1" ht="16.5" thickTop="1" thickBot="1">
      <c r="A1655" s="46"/>
      <c r="B1655" s="46"/>
      <c r="C1655" s="46">
        <v>60</v>
      </c>
      <c r="D1655" s="101">
        <v>734914</v>
      </c>
      <c r="E1655" s="101" t="s">
        <v>244</v>
      </c>
      <c r="F1655" s="101" t="s">
        <v>123</v>
      </c>
      <c r="G1655" s="101">
        <v>24.5</v>
      </c>
      <c r="H1655" s="125">
        <f t="shared" si="156"/>
        <v>3</v>
      </c>
      <c r="I1655" s="125">
        <f t="shared" si="156"/>
        <v>0</v>
      </c>
      <c r="J1655" s="125">
        <f t="shared" si="156"/>
        <v>0</v>
      </c>
      <c r="K1655" s="125">
        <f t="shared" si="156"/>
        <v>3</v>
      </c>
      <c r="L1655" s="125">
        <v>0</v>
      </c>
      <c r="M1655" s="125">
        <f t="shared" si="137"/>
        <v>0</v>
      </c>
      <c r="N1655" s="125">
        <f t="shared" si="162"/>
        <v>0</v>
      </c>
      <c r="O1655" s="125">
        <f t="shared" si="162"/>
        <v>0</v>
      </c>
      <c r="P1655" s="125">
        <f t="shared" si="162"/>
        <v>0</v>
      </c>
      <c r="Q1655" s="125">
        <f t="shared" si="162"/>
        <v>0</v>
      </c>
      <c r="R1655" s="126">
        <f t="shared" si="163"/>
        <v>6</v>
      </c>
      <c r="S1655" s="127">
        <f t="shared" si="164"/>
        <v>0.6</v>
      </c>
      <c r="T1655" s="128">
        <v>34</v>
      </c>
      <c r="Y1655" s="105"/>
    </row>
    <row r="1656" spans="1:25" s="48" customFormat="1" ht="16.5" thickTop="1" thickBot="1">
      <c r="A1656" s="46"/>
      <c r="B1656" s="46"/>
      <c r="C1656" s="46">
        <v>61</v>
      </c>
      <c r="D1656" s="101">
        <v>734915</v>
      </c>
      <c r="E1656" s="101" t="s">
        <v>245</v>
      </c>
      <c r="F1656" s="101" t="s">
        <v>124</v>
      </c>
      <c r="G1656" s="101">
        <v>24.5</v>
      </c>
      <c r="H1656" s="125">
        <f t="shared" ref="H1656:K1675" si="165">H72+H204+H336+H468+H600+H732+H864+H996+H1128+H1260+H1392+H1524</f>
        <v>0</v>
      </c>
      <c r="I1656" s="125">
        <f t="shared" si="165"/>
        <v>2</v>
      </c>
      <c r="J1656" s="125">
        <f t="shared" si="165"/>
        <v>0</v>
      </c>
      <c r="K1656" s="125">
        <f t="shared" si="165"/>
        <v>0</v>
      </c>
      <c r="L1656" s="125">
        <v>0</v>
      </c>
      <c r="M1656" s="125">
        <f t="shared" si="137"/>
        <v>0</v>
      </c>
      <c r="N1656" s="125">
        <f t="shared" ref="M1656:Q1665" si="166">N72+N204+N336+N468+N600+N732+N864+N996+N1128+N1260+N1392+N1524</f>
        <v>0</v>
      </c>
      <c r="O1656" s="125">
        <f t="shared" si="166"/>
        <v>0</v>
      </c>
      <c r="P1656" s="125">
        <f t="shared" si="166"/>
        <v>0</v>
      </c>
      <c r="Q1656" s="125">
        <f t="shared" si="166"/>
        <v>0</v>
      </c>
      <c r="R1656" s="126">
        <f>SUM(H1656:Q1656)</f>
        <v>2</v>
      </c>
      <c r="S1656" s="127">
        <f>AVERAGE(H1656:Q1656)</f>
        <v>0.2</v>
      </c>
      <c r="T1656" s="128">
        <v>24</v>
      </c>
      <c r="Y1656" s="105"/>
    </row>
    <row r="1657" spans="1:25" s="48" customFormat="1" ht="16.5" thickTop="1" thickBot="1">
      <c r="A1657" s="46"/>
      <c r="B1657" s="46"/>
      <c r="C1657" s="46">
        <v>62</v>
      </c>
      <c r="D1657" s="101">
        <v>734916</v>
      </c>
      <c r="E1657" s="101" t="s">
        <v>246</v>
      </c>
      <c r="F1657" s="101" t="s">
        <v>125</v>
      </c>
      <c r="G1657" s="101">
        <v>29.5</v>
      </c>
      <c r="H1657" s="125">
        <f t="shared" si="165"/>
        <v>0</v>
      </c>
      <c r="I1657" s="125">
        <f t="shared" si="165"/>
        <v>0</v>
      </c>
      <c r="J1657" s="125">
        <f t="shared" si="165"/>
        <v>2</v>
      </c>
      <c r="K1657" s="125">
        <f t="shared" si="165"/>
        <v>2</v>
      </c>
      <c r="L1657" s="125">
        <v>1</v>
      </c>
      <c r="M1657" s="125">
        <f t="shared" si="137"/>
        <v>0</v>
      </c>
      <c r="N1657" s="125">
        <f t="shared" si="166"/>
        <v>0</v>
      </c>
      <c r="O1657" s="125">
        <f t="shared" si="166"/>
        <v>0</v>
      </c>
      <c r="P1657" s="125">
        <f t="shared" si="166"/>
        <v>0</v>
      </c>
      <c r="Q1657" s="125">
        <f t="shared" si="166"/>
        <v>0</v>
      </c>
      <c r="R1657" s="126">
        <f t="shared" ref="R1657:R1661" si="167">SUM(H1657:Q1657)</f>
        <v>5</v>
      </c>
      <c r="S1657" s="127">
        <f t="shared" ref="S1657:S1661" si="168">AVERAGE(H1657:Q1657)</f>
        <v>0.5</v>
      </c>
      <c r="T1657" s="128">
        <v>36</v>
      </c>
      <c r="Y1657" s="105"/>
    </row>
    <row r="1658" spans="1:25" s="48" customFormat="1" ht="16.5" thickTop="1" thickBot="1">
      <c r="A1658" s="46"/>
      <c r="B1658" s="46"/>
      <c r="C1658" s="46">
        <v>63</v>
      </c>
      <c r="D1658" s="101">
        <v>734917</v>
      </c>
      <c r="E1658" s="101" t="s">
        <v>247</v>
      </c>
      <c r="F1658" s="101" t="s">
        <v>126</v>
      </c>
      <c r="G1658" s="101">
        <v>29.5</v>
      </c>
      <c r="H1658" s="125">
        <f t="shared" si="165"/>
        <v>0</v>
      </c>
      <c r="I1658" s="125">
        <f t="shared" si="165"/>
        <v>0</v>
      </c>
      <c r="J1658" s="125">
        <f t="shared" si="165"/>
        <v>3</v>
      </c>
      <c r="K1658" s="125">
        <f t="shared" si="165"/>
        <v>1</v>
      </c>
      <c r="L1658" s="125">
        <v>0</v>
      </c>
      <c r="M1658" s="125">
        <f t="shared" si="137"/>
        <v>1</v>
      </c>
      <c r="N1658" s="125">
        <f t="shared" si="166"/>
        <v>0</v>
      </c>
      <c r="O1658" s="125">
        <f t="shared" si="166"/>
        <v>0</v>
      </c>
      <c r="P1658" s="125">
        <f t="shared" si="166"/>
        <v>0</v>
      </c>
      <c r="Q1658" s="125">
        <f t="shared" si="166"/>
        <v>0</v>
      </c>
      <c r="R1658" s="126">
        <f t="shared" si="167"/>
        <v>5</v>
      </c>
      <c r="S1658" s="127">
        <f t="shared" si="168"/>
        <v>0.5</v>
      </c>
      <c r="T1658" s="128">
        <v>41</v>
      </c>
      <c r="Y1658" s="105"/>
    </row>
    <row r="1659" spans="1:25" s="48" customFormat="1" ht="16.5" thickTop="1" thickBot="1">
      <c r="A1659" s="46"/>
      <c r="B1659" s="46"/>
      <c r="C1659" s="46">
        <v>64</v>
      </c>
      <c r="D1659" s="101">
        <v>734918</v>
      </c>
      <c r="E1659" s="101" t="s">
        <v>248</v>
      </c>
      <c r="F1659" s="101" t="s">
        <v>127</v>
      </c>
      <c r="G1659" s="101">
        <v>44.5</v>
      </c>
      <c r="H1659" s="125">
        <f t="shared" si="165"/>
        <v>1</v>
      </c>
      <c r="I1659" s="125">
        <f t="shared" si="165"/>
        <v>0</v>
      </c>
      <c r="J1659" s="125">
        <f t="shared" si="165"/>
        <v>1</v>
      </c>
      <c r="K1659" s="125">
        <f t="shared" si="165"/>
        <v>1</v>
      </c>
      <c r="L1659" s="125">
        <v>1</v>
      </c>
      <c r="M1659" s="125">
        <f t="shared" si="137"/>
        <v>0</v>
      </c>
      <c r="N1659" s="125">
        <f t="shared" si="166"/>
        <v>0</v>
      </c>
      <c r="O1659" s="125">
        <f t="shared" si="166"/>
        <v>0</v>
      </c>
      <c r="P1659" s="125">
        <f t="shared" si="166"/>
        <v>0</v>
      </c>
      <c r="Q1659" s="125">
        <f t="shared" si="166"/>
        <v>0</v>
      </c>
      <c r="R1659" s="126">
        <f t="shared" si="167"/>
        <v>4</v>
      </c>
      <c r="S1659" s="127">
        <f t="shared" si="168"/>
        <v>0.4</v>
      </c>
      <c r="T1659" s="128">
        <v>42</v>
      </c>
      <c r="Y1659" s="105"/>
    </row>
    <row r="1660" spans="1:25" s="48" customFormat="1" ht="16.5" thickTop="1" thickBot="1">
      <c r="A1660" s="46"/>
      <c r="B1660" s="46"/>
      <c r="C1660" s="46">
        <v>65</v>
      </c>
      <c r="D1660" s="101">
        <v>734920</v>
      </c>
      <c r="E1660" s="101" t="s">
        <v>249</v>
      </c>
      <c r="F1660" s="101" t="s">
        <v>128</v>
      </c>
      <c r="G1660" s="101">
        <v>34.5</v>
      </c>
      <c r="H1660" s="125">
        <f t="shared" si="165"/>
        <v>2</v>
      </c>
      <c r="I1660" s="125">
        <f t="shared" si="165"/>
        <v>3</v>
      </c>
      <c r="J1660" s="125">
        <f t="shared" si="165"/>
        <v>5</v>
      </c>
      <c r="K1660" s="125">
        <f t="shared" si="165"/>
        <v>1</v>
      </c>
      <c r="L1660" s="125">
        <v>4</v>
      </c>
      <c r="M1660" s="125">
        <f t="shared" si="137"/>
        <v>4</v>
      </c>
      <c r="N1660" s="125">
        <f t="shared" si="166"/>
        <v>0</v>
      </c>
      <c r="O1660" s="125">
        <f t="shared" si="166"/>
        <v>0</v>
      </c>
      <c r="P1660" s="125">
        <f t="shared" si="166"/>
        <v>0</v>
      </c>
      <c r="Q1660" s="125">
        <f t="shared" si="166"/>
        <v>0</v>
      </c>
      <c r="R1660" s="126">
        <f t="shared" si="167"/>
        <v>19</v>
      </c>
      <c r="S1660" s="127">
        <f t="shared" si="168"/>
        <v>1.9</v>
      </c>
      <c r="T1660" s="128">
        <v>26</v>
      </c>
      <c r="Y1660" s="105"/>
    </row>
    <row r="1661" spans="1:25" s="48" customFormat="1" ht="16.5" thickTop="1" thickBot="1">
      <c r="A1661" s="46"/>
      <c r="B1661" s="46"/>
      <c r="C1661" s="46">
        <v>66</v>
      </c>
      <c r="D1661" s="101">
        <v>734921</v>
      </c>
      <c r="E1661" s="101" t="s">
        <v>250</v>
      </c>
      <c r="F1661" s="101" t="s">
        <v>129</v>
      </c>
      <c r="G1661" s="101">
        <v>34.5</v>
      </c>
      <c r="H1661" s="125">
        <f t="shared" si="165"/>
        <v>2</v>
      </c>
      <c r="I1661" s="125">
        <f t="shared" si="165"/>
        <v>3</v>
      </c>
      <c r="J1661" s="125">
        <f t="shared" si="165"/>
        <v>1</v>
      </c>
      <c r="K1661" s="125">
        <f t="shared" si="165"/>
        <v>3</v>
      </c>
      <c r="L1661" s="125">
        <v>2</v>
      </c>
      <c r="M1661" s="125">
        <f t="shared" ref="M1661:M1724" si="169">M77+M209+M341+M473+M605+M737+M869+M1001+M1133+M1265+M1397+M1529</f>
        <v>2</v>
      </c>
      <c r="N1661" s="125">
        <f t="shared" si="166"/>
        <v>0</v>
      </c>
      <c r="O1661" s="125">
        <f t="shared" si="166"/>
        <v>0</v>
      </c>
      <c r="P1661" s="125">
        <f t="shared" si="166"/>
        <v>0</v>
      </c>
      <c r="Q1661" s="125">
        <f t="shared" si="166"/>
        <v>0</v>
      </c>
      <c r="R1661" s="126">
        <f t="shared" si="167"/>
        <v>13</v>
      </c>
      <c r="S1661" s="127">
        <f t="shared" si="168"/>
        <v>1.3</v>
      </c>
      <c r="T1661" s="128">
        <v>21</v>
      </c>
      <c r="Y1661" s="105"/>
    </row>
    <row r="1662" spans="1:25" s="48" customFormat="1" ht="16.5" thickTop="1" thickBot="1">
      <c r="A1662" s="46"/>
      <c r="B1662" s="46"/>
      <c r="C1662" s="46">
        <v>67</v>
      </c>
      <c r="D1662" s="101">
        <v>734922</v>
      </c>
      <c r="E1662" s="101" t="s">
        <v>251</v>
      </c>
      <c r="F1662" s="101" t="s">
        <v>130</v>
      </c>
      <c r="G1662" s="101">
        <v>34.5</v>
      </c>
      <c r="H1662" s="125">
        <f t="shared" si="165"/>
        <v>3</v>
      </c>
      <c r="I1662" s="125">
        <f t="shared" si="165"/>
        <v>1</v>
      </c>
      <c r="J1662" s="125">
        <f t="shared" si="165"/>
        <v>1</v>
      </c>
      <c r="K1662" s="125">
        <f t="shared" si="165"/>
        <v>1</v>
      </c>
      <c r="L1662" s="125">
        <v>3</v>
      </c>
      <c r="M1662" s="125">
        <f t="shared" si="169"/>
        <v>2</v>
      </c>
      <c r="N1662" s="125">
        <f t="shared" si="166"/>
        <v>0</v>
      </c>
      <c r="O1662" s="125">
        <f t="shared" si="166"/>
        <v>0</v>
      </c>
      <c r="P1662" s="125">
        <f t="shared" si="166"/>
        <v>0</v>
      </c>
      <c r="Q1662" s="125">
        <f t="shared" si="166"/>
        <v>0</v>
      </c>
      <c r="R1662" s="126">
        <f>SUM(H1662:Q1662)</f>
        <v>11</v>
      </c>
      <c r="S1662" s="127">
        <f>AVERAGE(H1662:Q1662)</f>
        <v>1.1000000000000001</v>
      </c>
      <c r="T1662" s="128">
        <v>19</v>
      </c>
      <c r="Y1662" s="105"/>
    </row>
    <row r="1663" spans="1:25" s="48" customFormat="1" ht="16.5" thickTop="1" thickBot="1">
      <c r="A1663" s="46"/>
      <c r="B1663" s="46"/>
      <c r="C1663" s="46">
        <v>68</v>
      </c>
      <c r="D1663" s="101">
        <v>734923</v>
      </c>
      <c r="E1663" s="101" t="s">
        <v>252</v>
      </c>
      <c r="F1663" s="101" t="s">
        <v>131</v>
      </c>
      <c r="G1663" s="101">
        <v>29.5</v>
      </c>
      <c r="H1663" s="125">
        <f t="shared" si="165"/>
        <v>0</v>
      </c>
      <c r="I1663" s="125">
        <f t="shared" si="165"/>
        <v>0</v>
      </c>
      <c r="J1663" s="125">
        <f t="shared" si="165"/>
        <v>0</v>
      </c>
      <c r="K1663" s="125">
        <f t="shared" si="165"/>
        <v>0</v>
      </c>
      <c r="L1663" s="125">
        <v>0</v>
      </c>
      <c r="M1663" s="125">
        <f t="shared" si="169"/>
        <v>0</v>
      </c>
      <c r="N1663" s="125">
        <f t="shared" si="166"/>
        <v>0</v>
      </c>
      <c r="O1663" s="125">
        <f t="shared" si="166"/>
        <v>0</v>
      </c>
      <c r="P1663" s="125">
        <f t="shared" si="166"/>
        <v>0</v>
      </c>
      <c r="Q1663" s="125">
        <f t="shared" si="166"/>
        <v>0</v>
      </c>
      <c r="R1663" s="126">
        <f t="shared" ref="R1663:R1667" si="170">SUM(H1663:Q1663)</f>
        <v>0</v>
      </c>
      <c r="S1663" s="127">
        <f t="shared" ref="S1663:S1667" si="171">AVERAGE(H1663:Q1663)</f>
        <v>0</v>
      </c>
      <c r="T1663" s="128">
        <v>0</v>
      </c>
      <c r="Y1663" s="105"/>
    </row>
    <row r="1664" spans="1:25" s="48" customFormat="1" ht="16.5" thickTop="1" thickBot="1">
      <c r="A1664" s="46"/>
      <c r="B1664" s="46"/>
      <c r="C1664" s="46">
        <v>69</v>
      </c>
      <c r="D1664" s="101">
        <v>734924</v>
      </c>
      <c r="E1664" s="101" t="s">
        <v>253</v>
      </c>
      <c r="F1664" s="101" t="s">
        <v>132</v>
      </c>
      <c r="G1664" s="101">
        <v>29.5</v>
      </c>
      <c r="H1664" s="125">
        <f t="shared" si="165"/>
        <v>0</v>
      </c>
      <c r="I1664" s="125">
        <f t="shared" si="165"/>
        <v>0</v>
      </c>
      <c r="J1664" s="125">
        <f t="shared" si="165"/>
        <v>0</v>
      </c>
      <c r="K1664" s="125">
        <f t="shared" si="165"/>
        <v>0</v>
      </c>
      <c r="L1664" s="125">
        <v>0</v>
      </c>
      <c r="M1664" s="125">
        <f t="shared" si="169"/>
        <v>0</v>
      </c>
      <c r="N1664" s="125">
        <f t="shared" si="166"/>
        <v>0</v>
      </c>
      <c r="O1664" s="125">
        <f t="shared" si="166"/>
        <v>0</v>
      </c>
      <c r="P1664" s="125">
        <f t="shared" si="166"/>
        <v>0</v>
      </c>
      <c r="Q1664" s="125">
        <f t="shared" si="166"/>
        <v>0</v>
      </c>
      <c r="R1664" s="126">
        <f t="shared" si="170"/>
        <v>0</v>
      </c>
      <c r="S1664" s="127">
        <f t="shared" si="171"/>
        <v>0</v>
      </c>
      <c r="T1664" s="128">
        <v>0</v>
      </c>
      <c r="Y1664" s="105"/>
    </row>
    <row r="1665" spans="1:25" s="48" customFormat="1" ht="16.5" thickTop="1" thickBot="1">
      <c r="A1665" s="46"/>
      <c r="B1665" s="46"/>
      <c r="C1665" s="46">
        <v>70</v>
      </c>
      <c r="D1665" s="101">
        <v>734925</v>
      </c>
      <c r="E1665" s="101" t="s">
        <v>254</v>
      </c>
      <c r="F1665" s="101" t="s">
        <v>133</v>
      </c>
      <c r="G1665" s="101">
        <v>29.5</v>
      </c>
      <c r="H1665" s="125">
        <f t="shared" si="165"/>
        <v>0</v>
      </c>
      <c r="I1665" s="125">
        <f t="shared" si="165"/>
        <v>0</v>
      </c>
      <c r="J1665" s="125">
        <f t="shared" si="165"/>
        <v>0</v>
      </c>
      <c r="K1665" s="125">
        <f t="shared" si="165"/>
        <v>0</v>
      </c>
      <c r="L1665" s="125">
        <v>0</v>
      </c>
      <c r="M1665" s="125">
        <f t="shared" si="169"/>
        <v>0</v>
      </c>
      <c r="N1665" s="125">
        <f t="shared" si="166"/>
        <v>0</v>
      </c>
      <c r="O1665" s="125">
        <f t="shared" si="166"/>
        <v>0</v>
      </c>
      <c r="P1665" s="125">
        <f t="shared" si="166"/>
        <v>0</v>
      </c>
      <c r="Q1665" s="125">
        <f t="shared" si="166"/>
        <v>0</v>
      </c>
      <c r="R1665" s="126">
        <f t="shared" si="170"/>
        <v>0</v>
      </c>
      <c r="S1665" s="127">
        <f t="shared" si="171"/>
        <v>0</v>
      </c>
      <c r="T1665" s="128">
        <v>0</v>
      </c>
      <c r="Y1665" s="105"/>
    </row>
    <row r="1666" spans="1:25" s="48" customFormat="1" ht="16.5" thickTop="1" thickBot="1">
      <c r="A1666" s="46"/>
      <c r="B1666" s="46"/>
      <c r="C1666" s="46">
        <v>71</v>
      </c>
      <c r="D1666" s="101">
        <v>734926</v>
      </c>
      <c r="E1666" s="101" t="s">
        <v>255</v>
      </c>
      <c r="F1666" s="101" t="s">
        <v>134</v>
      </c>
      <c r="G1666" s="101">
        <v>24.5</v>
      </c>
      <c r="H1666" s="125">
        <f t="shared" si="165"/>
        <v>0</v>
      </c>
      <c r="I1666" s="125">
        <f t="shared" si="165"/>
        <v>0</v>
      </c>
      <c r="J1666" s="125">
        <f t="shared" si="165"/>
        <v>0</v>
      </c>
      <c r="K1666" s="125">
        <f t="shared" si="165"/>
        <v>0</v>
      </c>
      <c r="L1666" s="125">
        <v>0</v>
      </c>
      <c r="M1666" s="125">
        <f t="shared" si="169"/>
        <v>0</v>
      </c>
      <c r="N1666" s="125">
        <f t="shared" ref="M1666:Q1675" si="172">N82+N214+N346+N478+N610+N742+N874+N1006+N1138+N1270+N1402+N1534</f>
        <v>0</v>
      </c>
      <c r="O1666" s="125">
        <f t="shared" si="172"/>
        <v>0</v>
      </c>
      <c r="P1666" s="125">
        <f t="shared" si="172"/>
        <v>0</v>
      </c>
      <c r="Q1666" s="125">
        <f t="shared" si="172"/>
        <v>0</v>
      </c>
      <c r="R1666" s="126">
        <f t="shared" si="170"/>
        <v>0</v>
      </c>
      <c r="S1666" s="127">
        <f t="shared" si="171"/>
        <v>0</v>
      </c>
      <c r="T1666" s="128">
        <v>0</v>
      </c>
      <c r="Y1666" s="105"/>
    </row>
    <row r="1667" spans="1:25" s="48" customFormat="1" ht="16.5" thickTop="1" thickBot="1">
      <c r="A1667" s="46"/>
      <c r="B1667" s="46"/>
      <c r="C1667" s="46">
        <v>72</v>
      </c>
      <c r="D1667" s="101">
        <v>734927</v>
      </c>
      <c r="E1667" s="101" t="s">
        <v>256</v>
      </c>
      <c r="F1667" s="101" t="s">
        <v>135</v>
      </c>
      <c r="G1667" s="101">
        <v>24.5</v>
      </c>
      <c r="H1667" s="125">
        <f t="shared" si="165"/>
        <v>5</v>
      </c>
      <c r="I1667" s="125">
        <f t="shared" si="165"/>
        <v>0</v>
      </c>
      <c r="J1667" s="125">
        <f t="shared" si="165"/>
        <v>6</v>
      </c>
      <c r="K1667" s="125">
        <f t="shared" si="165"/>
        <v>2</v>
      </c>
      <c r="L1667" s="125">
        <v>2</v>
      </c>
      <c r="M1667" s="125">
        <f t="shared" si="169"/>
        <v>3</v>
      </c>
      <c r="N1667" s="125">
        <f t="shared" si="172"/>
        <v>0</v>
      </c>
      <c r="O1667" s="125">
        <f t="shared" si="172"/>
        <v>0</v>
      </c>
      <c r="P1667" s="125">
        <f t="shared" si="172"/>
        <v>0</v>
      </c>
      <c r="Q1667" s="125">
        <f t="shared" si="172"/>
        <v>0</v>
      </c>
      <c r="R1667" s="126">
        <f t="shared" si="170"/>
        <v>18</v>
      </c>
      <c r="S1667" s="127">
        <f t="shared" si="171"/>
        <v>1.8</v>
      </c>
      <c r="T1667" s="128">
        <v>32</v>
      </c>
      <c r="Y1667" s="105"/>
    </row>
    <row r="1668" spans="1:25" s="48" customFormat="1" ht="16.5" thickTop="1" thickBot="1">
      <c r="A1668" s="46"/>
      <c r="B1668" s="46"/>
      <c r="C1668" s="46">
        <v>73</v>
      </c>
      <c r="D1668" s="101">
        <v>734928</v>
      </c>
      <c r="E1668" s="101" t="s">
        <v>257</v>
      </c>
      <c r="F1668" s="101" t="s">
        <v>136</v>
      </c>
      <c r="G1668" s="101">
        <v>24</v>
      </c>
      <c r="H1668" s="125">
        <f t="shared" si="165"/>
        <v>1</v>
      </c>
      <c r="I1668" s="125">
        <f t="shared" si="165"/>
        <v>1</v>
      </c>
      <c r="J1668" s="125">
        <f t="shared" si="165"/>
        <v>3</v>
      </c>
      <c r="K1668" s="125">
        <f t="shared" si="165"/>
        <v>1</v>
      </c>
      <c r="L1668" s="125">
        <v>0</v>
      </c>
      <c r="M1668" s="125">
        <f t="shared" si="169"/>
        <v>1</v>
      </c>
      <c r="N1668" s="125">
        <f t="shared" si="172"/>
        <v>0</v>
      </c>
      <c r="O1668" s="125">
        <f t="shared" si="172"/>
        <v>0</v>
      </c>
      <c r="P1668" s="125">
        <f t="shared" si="172"/>
        <v>0</v>
      </c>
      <c r="Q1668" s="125">
        <f t="shared" si="172"/>
        <v>0</v>
      </c>
      <c r="R1668" s="126">
        <f>SUM(H1668:Q1668)</f>
        <v>7</v>
      </c>
      <c r="S1668" s="127">
        <f>AVERAGE(H1668:Q1668)</f>
        <v>0.7</v>
      </c>
      <c r="T1668" s="128">
        <v>24</v>
      </c>
      <c r="Y1668" s="105"/>
    </row>
    <row r="1669" spans="1:25" s="48" customFormat="1" ht="16.5" thickTop="1" thickBot="1">
      <c r="A1669" s="46"/>
      <c r="B1669" s="46"/>
      <c r="C1669" s="46">
        <v>74</v>
      </c>
      <c r="D1669" s="101">
        <v>734929</v>
      </c>
      <c r="E1669" s="101" t="s">
        <v>258</v>
      </c>
      <c r="F1669" s="101" t="s">
        <v>137</v>
      </c>
      <c r="G1669" s="101">
        <v>24.5</v>
      </c>
      <c r="H1669" s="125">
        <f t="shared" si="165"/>
        <v>0</v>
      </c>
      <c r="I1669" s="125">
        <f t="shared" si="165"/>
        <v>0</v>
      </c>
      <c r="J1669" s="125">
        <f t="shared" si="165"/>
        <v>1</v>
      </c>
      <c r="K1669" s="125">
        <f t="shared" si="165"/>
        <v>2</v>
      </c>
      <c r="L1669" s="125">
        <v>0</v>
      </c>
      <c r="M1669" s="125">
        <f t="shared" si="169"/>
        <v>0</v>
      </c>
      <c r="N1669" s="125">
        <f t="shared" si="172"/>
        <v>0</v>
      </c>
      <c r="O1669" s="125">
        <f t="shared" si="172"/>
        <v>0</v>
      </c>
      <c r="P1669" s="125">
        <f t="shared" si="172"/>
        <v>0</v>
      </c>
      <c r="Q1669" s="125">
        <f t="shared" si="172"/>
        <v>0</v>
      </c>
      <c r="R1669" s="126">
        <f t="shared" ref="R1669:R1673" si="173">SUM(H1669:Q1669)</f>
        <v>3</v>
      </c>
      <c r="S1669" s="127">
        <f t="shared" ref="S1669:S1673" si="174">AVERAGE(H1669:Q1669)</f>
        <v>0.3</v>
      </c>
      <c r="T1669" s="128">
        <v>23</v>
      </c>
      <c r="Y1669" s="105"/>
    </row>
    <row r="1670" spans="1:25" s="48" customFormat="1" ht="16.5" thickTop="1" thickBot="1">
      <c r="A1670" s="46"/>
      <c r="B1670" s="46"/>
      <c r="C1670" s="46">
        <v>75</v>
      </c>
      <c r="D1670" s="101">
        <v>734930</v>
      </c>
      <c r="E1670" s="101" t="s">
        <v>259</v>
      </c>
      <c r="F1670" s="101" t="s">
        <v>138</v>
      </c>
      <c r="G1670" s="101">
        <v>24.5</v>
      </c>
      <c r="H1670" s="125">
        <f t="shared" si="165"/>
        <v>3</v>
      </c>
      <c r="I1670" s="125">
        <f t="shared" si="165"/>
        <v>1</v>
      </c>
      <c r="J1670" s="125">
        <f t="shared" si="165"/>
        <v>2</v>
      </c>
      <c r="K1670" s="125">
        <f t="shared" si="165"/>
        <v>2</v>
      </c>
      <c r="L1670" s="125">
        <v>1</v>
      </c>
      <c r="M1670" s="125">
        <f t="shared" si="169"/>
        <v>0</v>
      </c>
      <c r="N1670" s="125">
        <f t="shared" si="172"/>
        <v>0</v>
      </c>
      <c r="O1670" s="125">
        <f t="shared" si="172"/>
        <v>0</v>
      </c>
      <c r="P1670" s="125">
        <f t="shared" si="172"/>
        <v>0</v>
      </c>
      <c r="Q1670" s="125">
        <f t="shared" si="172"/>
        <v>0</v>
      </c>
      <c r="R1670" s="126">
        <f t="shared" si="173"/>
        <v>9</v>
      </c>
      <c r="S1670" s="127">
        <f t="shared" si="174"/>
        <v>0.9</v>
      </c>
      <c r="T1670" s="128">
        <v>20</v>
      </c>
      <c r="Y1670" s="105"/>
    </row>
    <row r="1671" spans="1:25" s="48" customFormat="1" ht="16.5" thickTop="1" thickBot="1">
      <c r="A1671" s="46"/>
      <c r="B1671" s="46"/>
      <c r="C1671" s="46">
        <v>76</v>
      </c>
      <c r="D1671" s="101">
        <v>734931</v>
      </c>
      <c r="E1671" s="101" t="s">
        <v>260</v>
      </c>
      <c r="F1671" s="101" t="s">
        <v>139</v>
      </c>
      <c r="G1671" s="101">
        <v>24.5</v>
      </c>
      <c r="H1671" s="125">
        <f t="shared" si="165"/>
        <v>0</v>
      </c>
      <c r="I1671" s="125">
        <f t="shared" si="165"/>
        <v>0</v>
      </c>
      <c r="J1671" s="125">
        <f t="shared" si="165"/>
        <v>0</v>
      </c>
      <c r="K1671" s="125">
        <f t="shared" si="165"/>
        <v>0</v>
      </c>
      <c r="L1671" s="125">
        <v>0</v>
      </c>
      <c r="M1671" s="125">
        <f t="shared" si="169"/>
        <v>0</v>
      </c>
      <c r="N1671" s="125">
        <f t="shared" si="172"/>
        <v>0</v>
      </c>
      <c r="O1671" s="125">
        <f t="shared" si="172"/>
        <v>0</v>
      </c>
      <c r="P1671" s="125">
        <f t="shared" si="172"/>
        <v>0</v>
      </c>
      <c r="Q1671" s="125">
        <f t="shared" si="172"/>
        <v>0</v>
      </c>
      <c r="R1671" s="126">
        <f t="shared" si="173"/>
        <v>0</v>
      </c>
      <c r="S1671" s="127">
        <f t="shared" si="174"/>
        <v>0</v>
      </c>
      <c r="T1671" s="128">
        <v>0</v>
      </c>
      <c r="Y1671" s="105"/>
    </row>
    <row r="1672" spans="1:25" s="48" customFormat="1" ht="16.5" thickTop="1" thickBot="1">
      <c r="A1672" s="46"/>
      <c r="B1672" s="46"/>
      <c r="C1672" s="46">
        <v>77</v>
      </c>
      <c r="D1672" s="101">
        <v>734933</v>
      </c>
      <c r="E1672" s="101" t="s">
        <v>261</v>
      </c>
      <c r="F1672" s="101" t="s">
        <v>140</v>
      </c>
      <c r="G1672" s="101">
        <v>24.5</v>
      </c>
      <c r="H1672" s="125">
        <f t="shared" si="165"/>
        <v>0</v>
      </c>
      <c r="I1672" s="125">
        <f t="shared" si="165"/>
        <v>0</v>
      </c>
      <c r="J1672" s="125">
        <f t="shared" si="165"/>
        <v>0</v>
      </c>
      <c r="K1672" s="125">
        <f t="shared" si="165"/>
        <v>0</v>
      </c>
      <c r="L1672" s="125">
        <v>0</v>
      </c>
      <c r="M1672" s="125">
        <f t="shared" si="169"/>
        <v>0</v>
      </c>
      <c r="N1672" s="125">
        <f t="shared" si="172"/>
        <v>0</v>
      </c>
      <c r="O1672" s="125">
        <f t="shared" si="172"/>
        <v>0</v>
      </c>
      <c r="P1672" s="125">
        <f t="shared" si="172"/>
        <v>0</v>
      </c>
      <c r="Q1672" s="125">
        <f t="shared" si="172"/>
        <v>0</v>
      </c>
      <c r="R1672" s="126">
        <f t="shared" si="173"/>
        <v>0</v>
      </c>
      <c r="S1672" s="127">
        <f t="shared" si="174"/>
        <v>0</v>
      </c>
      <c r="T1672" s="128">
        <v>0</v>
      </c>
      <c r="Y1672" s="105"/>
    </row>
    <row r="1673" spans="1:25" s="48" customFormat="1" ht="16.5" thickTop="1" thickBot="1">
      <c r="A1673" s="46"/>
      <c r="B1673" s="46"/>
      <c r="C1673" s="46">
        <v>78</v>
      </c>
      <c r="D1673" s="101">
        <v>734934</v>
      </c>
      <c r="E1673" s="101" t="s">
        <v>262</v>
      </c>
      <c r="F1673" s="101" t="s">
        <v>141</v>
      </c>
      <c r="G1673" s="101">
        <v>24.5</v>
      </c>
      <c r="H1673" s="125">
        <f t="shared" si="165"/>
        <v>0</v>
      </c>
      <c r="I1673" s="125">
        <f t="shared" si="165"/>
        <v>0</v>
      </c>
      <c r="J1673" s="125">
        <f t="shared" si="165"/>
        <v>0</v>
      </c>
      <c r="K1673" s="125">
        <f t="shared" si="165"/>
        <v>0</v>
      </c>
      <c r="L1673" s="125">
        <v>0</v>
      </c>
      <c r="M1673" s="125">
        <f t="shared" si="169"/>
        <v>0</v>
      </c>
      <c r="N1673" s="125">
        <f t="shared" si="172"/>
        <v>0</v>
      </c>
      <c r="O1673" s="125">
        <f t="shared" si="172"/>
        <v>0</v>
      </c>
      <c r="P1673" s="125">
        <f t="shared" si="172"/>
        <v>0</v>
      </c>
      <c r="Q1673" s="125">
        <f t="shared" si="172"/>
        <v>0</v>
      </c>
      <c r="R1673" s="126">
        <f t="shared" si="173"/>
        <v>0</v>
      </c>
      <c r="S1673" s="127">
        <f t="shared" si="174"/>
        <v>0</v>
      </c>
      <c r="T1673" s="128">
        <v>0</v>
      </c>
      <c r="Y1673" s="105"/>
    </row>
    <row r="1674" spans="1:25" s="48" customFormat="1" ht="16.5" thickTop="1" thickBot="1">
      <c r="A1674" s="46"/>
      <c r="B1674" s="46"/>
      <c r="C1674" s="46">
        <v>79</v>
      </c>
      <c r="D1674" s="101">
        <v>734935</v>
      </c>
      <c r="E1674" s="101" t="s">
        <v>263</v>
      </c>
      <c r="F1674" s="101" t="s">
        <v>142</v>
      </c>
      <c r="G1674" s="101">
        <v>29.5</v>
      </c>
      <c r="H1674" s="125">
        <f t="shared" si="165"/>
        <v>0</v>
      </c>
      <c r="I1674" s="125">
        <f t="shared" si="165"/>
        <v>0</v>
      </c>
      <c r="J1674" s="125">
        <f t="shared" si="165"/>
        <v>0</v>
      </c>
      <c r="K1674" s="125">
        <f t="shared" si="165"/>
        <v>0</v>
      </c>
      <c r="L1674" s="125">
        <v>0</v>
      </c>
      <c r="M1674" s="125">
        <f t="shared" si="169"/>
        <v>0</v>
      </c>
      <c r="N1674" s="125">
        <f t="shared" si="172"/>
        <v>0</v>
      </c>
      <c r="O1674" s="125">
        <f t="shared" si="172"/>
        <v>0</v>
      </c>
      <c r="P1674" s="125">
        <f t="shared" si="172"/>
        <v>0</v>
      </c>
      <c r="Q1674" s="125">
        <f t="shared" si="172"/>
        <v>0</v>
      </c>
      <c r="R1674" s="126">
        <f>SUM(H1674:Q1674)</f>
        <v>0</v>
      </c>
      <c r="S1674" s="127">
        <f>AVERAGE(H1674:Q1674)</f>
        <v>0</v>
      </c>
      <c r="T1674" s="128">
        <v>0</v>
      </c>
      <c r="Y1674" s="105"/>
    </row>
    <row r="1675" spans="1:25" s="48" customFormat="1" ht="16.5" thickTop="1" thickBot="1">
      <c r="A1675" s="46"/>
      <c r="B1675" s="46"/>
      <c r="C1675" s="46">
        <v>80</v>
      </c>
      <c r="D1675" s="101">
        <v>734936</v>
      </c>
      <c r="E1675" s="101" t="s">
        <v>264</v>
      </c>
      <c r="F1675" s="101" t="s">
        <v>143</v>
      </c>
      <c r="G1675" s="101">
        <v>29.5</v>
      </c>
      <c r="H1675" s="125">
        <f t="shared" si="165"/>
        <v>0</v>
      </c>
      <c r="I1675" s="125">
        <f t="shared" si="165"/>
        <v>0</v>
      </c>
      <c r="J1675" s="125">
        <f t="shared" si="165"/>
        <v>0</v>
      </c>
      <c r="K1675" s="125">
        <f t="shared" si="165"/>
        <v>0</v>
      </c>
      <c r="L1675" s="125">
        <v>0</v>
      </c>
      <c r="M1675" s="125">
        <f t="shared" si="169"/>
        <v>0</v>
      </c>
      <c r="N1675" s="125">
        <f t="shared" si="172"/>
        <v>0</v>
      </c>
      <c r="O1675" s="125">
        <f t="shared" si="172"/>
        <v>0</v>
      </c>
      <c r="P1675" s="125">
        <f t="shared" si="172"/>
        <v>0</v>
      </c>
      <c r="Q1675" s="125">
        <f t="shared" si="172"/>
        <v>0</v>
      </c>
      <c r="R1675" s="126">
        <f t="shared" ref="R1675:R1679" si="175">SUM(H1675:Q1675)</f>
        <v>0</v>
      </c>
      <c r="S1675" s="127">
        <f t="shared" ref="S1675:S1679" si="176">AVERAGE(H1675:Q1675)</f>
        <v>0</v>
      </c>
      <c r="T1675" s="128">
        <v>0</v>
      </c>
      <c r="Y1675" s="105"/>
    </row>
    <row r="1676" spans="1:25" s="48" customFormat="1" ht="16.5" thickTop="1" thickBot="1">
      <c r="A1676" s="46"/>
      <c r="B1676" s="46"/>
      <c r="C1676" s="46">
        <v>81</v>
      </c>
      <c r="D1676" s="101">
        <v>734937</v>
      </c>
      <c r="E1676" s="101" t="s">
        <v>265</v>
      </c>
      <c r="F1676" s="101" t="s">
        <v>144</v>
      </c>
      <c r="G1676" s="101">
        <v>69.5</v>
      </c>
      <c r="H1676" s="125">
        <f t="shared" ref="H1676:K1695" si="177">H92+H224+H356+H488+H620+H752+H884+H1016+H1148+H1280+H1412+H1544</f>
        <v>0</v>
      </c>
      <c r="I1676" s="125">
        <f t="shared" si="177"/>
        <v>1</v>
      </c>
      <c r="J1676" s="125">
        <f t="shared" si="177"/>
        <v>1</v>
      </c>
      <c r="K1676" s="125">
        <f t="shared" si="177"/>
        <v>0</v>
      </c>
      <c r="L1676" s="125">
        <v>0</v>
      </c>
      <c r="M1676" s="125">
        <f t="shared" si="169"/>
        <v>0</v>
      </c>
      <c r="N1676" s="125">
        <f t="shared" ref="M1676:Q1685" si="178">N92+N224+N356+N488+N620+N752+N884+N1016+N1148+N1280+N1412+N1544</f>
        <v>0</v>
      </c>
      <c r="O1676" s="125">
        <f t="shared" si="178"/>
        <v>0</v>
      </c>
      <c r="P1676" s="125">
        <f t="shared" si="178"/>
        <v>0</v>
      </c>
      <c r="Q1676" s="125">
        <f t="shared" si="178"/>
        <v>0</v>
      </c>
      <c r="R1676" s="126">
        <f t="shared" si="175"/>
        <v>2</v>
      </c>
      <c r="S1676" s="127">
        <f t="shared" si="176"/>
        <v>0.2</v>
      </c>
      <c r="T1676" s="128">
        <v>15</v>
      </c>
      <c r="Y1676" s="105"/>
    </row>
    <row r="1677" spans="1:25" s="48" customFormat="1" ht="16.5" thickTop="1" thickBot="1">
      <c r="A1677" s="46"/>
      <c r="B1677" s="46"/>
      <c r="C1677" s="46">
        <v>82</v>
      </c>
      <c r="D1677" s="101">
        <v>734938</v>
      </c>
      <c r="E1677" s="101" t="s">
        <v>266</v>
      </c>
      <c r="F1677" s="101" t="s">
        <v>145</v>
      </c>
      <c r="G1677" s="101">
        <v>69.5</v>
      </c>
      <c r="H1677" s="125">
        <f t="shared" si="177"/>
        <v>0</v>
      </c>
      <c r="I1677" s="125">
        <f t="shared" si="177"/>
        <v>0</v>
      </c>
      <c r="J1677" s="125">
        <f t="shared" si="177"/>
        <v>0</v>
      </c>
      <c r="K1677" s="125">
        <f t="shared" si="177"/>
        <v>0</v>
      </c>
      <c r="L1677" s="125">
        <v>0</v>
      </c>
      <c r="M1677" s="125">
        <f t="shared" si="169"/>
        <v>0</v>
      </c>
      <c r="N1677" s="125">
        <f t="shared" si="178"/>
        <v>0</v>
      </c>
      <c r="O1677" s="125">
        <f t="shared" si="178"/>
        <v>0</v>
      </c>
      <c r="P1677" s="125">
        <f t="shared" si="178"/>
        <v>0</v>
      </c>
      <c r="Q1677" s="125">
        <f t="shared" si="178"/>
        <v>0</v>
      </c>
      <c r="R1677" s="126">
        <f t="shared" si="175"/>
        <v>0</v>
      </c>
      <c r="S1677" s="127">
        <f t="shared" si="176"/>
        <v>0</v>
      </c>
      <c r="T1677" s="128">
        <v>17</v>
      </c>
      <c r="Y1677" s="105"/>
    </row>
    <row r="1678" spans="1:25" s="48" customFormat="1" ht="16.5" thickTop="1" thickBot="1">
      <c r="A1678" s="46"/>
      <c r="B1678" s="46"/>
      <c r="C1678" s="46">
        <v>83</v>
      </c>
      <c r="D1678" s="101">
        <v>734939</v>
      </c>
      <c r="E1678" s="101" t="s">
        <v>267</v>
      </c>
      <c r="F1678" s="101" t="s">
        <v>146</v>
      </c>
      <c r="G1678" s="101">
        <v>109.5</v>
      </c>
      <c r="H1678" s="125">
        <f t="shared" si="177"/>
        <v>0</v>
      </c>
      <c r="I1678" s="125">
        <f t="shared" si="177"/>
        <v>0</v>
      </c>
      <c r="J1678" s="125">
        <f t="shared" si="177"/>
        <v>0</v>
      </c>
      <c r="K1678" s="125">
        <f t="shared" si="177"/>
        <v>0</v>
      </c>
      <c r="L1678" s="125">
        <v>0</v>
      </c>
      <c r="M1678" s="125">
        <f t="shared" si="169"/>
        <v>0</v>
      </c>
      <c r="N1678" s="125">
        <f t="shared" si="178"/>
        <v>0</v>
      </c>
      <c r="O1678" s="125">
        <f t="shared" si="178"/>
        <v>0</v>
      </c>
      <c r="P1678" s="125">
        <f t="shared" si="178"/>
        <v>0</v>
      </c>
      <c r="Q1678" s="125">
        <f t="shared" si="178"/>
        <v>0</v>
      </c>
      <c r="R1678" s="126">
        <f t="shared" si="175"/>
        <v>0</v>
      </c>
      <c r="S1678" s="127">
        <f t="shared" si="176"/>
        <v>0</v>
      </c>
      <c r="T1678" s="128">
        <v>41</v>
      </c>
      <c r="Y1678" s="105"/>
    </row>
    <row r="1679" spans="1:25" s="48" customFormat="1" ht="16.5" thickTop="1" thickBot="1">
      <c r="A1679" s="46"/>
      <c r="B1679" s="46"/>
      <c r="C1679" s="46">
        <v>84</v>
      </c>
      <c r="D1679" s="101">
        <v>734940</v>
      </c>
      <c r="E1679" s="101" t="s">
        <v>268</v>
      </c>
      <c r="F1679" s="101" t="s">
        <v>147</v>
      </c>
      <c r="G1679" s="101">
        <v>44.5</v>
      </c>
      <c r="H1679" s="125">
        <f t="shared" si="177"/>
        <v>0</v>
      </c>
      <c r="I1679" s="125">
        <f t="shared" si="177"/>
        <v>0</v>
      </c>
      <c r="J1679" s="125">
        <f t="shared" si="177"/>
        <v>0</v>
      </c>
      <c r="K1679" s="125">
        <f t="shared" si="177"/>
        <v>0</v>
      </c>
      <c r="L1679" s="125">
        <v>0</v>
      </c>
      <c r="M1679" s="125">
        <f t="shared" si="169"/>
        <v>1</v>
      </c>
      <c r="N1679" s="125">
        <f t="shared" si="178"/>
        <v>0</v>
      </c>
      <c r="O1679" s="125">
        <f t="shared" si="178"/>
        <v>0</v>
      </c>
      <c r="P1679" s="125">
        <f t="shared" si="178"/>
        <v>0</v>
      </c>
      <c r="Q1679" s="125">
        <f t="shared" si="178"/>
        <v>0</v>
      </c>
      <c r="R1679" s="126">
        <f t="shared" si="175"/>
        <v>1</v>
      </c>
      <c r="S1679" s="127">
        <f t="shared" si="176"/>
        <v>0.1</v>
      </c>
      <c r="T1679" s="128">
        <v>24</v>
      </c>
      <c r="Y1679" s="105"/>
    </row>
    <row r="1680" spans="1:25" s="48" customFormat="1" ht="16.5" thickTop="1" thickBot="1">
      <c r="A1680" s="46"/>
      <c r="B1680" s="46"/>
      <c r="C1680" s="46">
        <v>85</v>
      </c>
      <c r="D1680" s="101">
        <v>734941</v>
      </c>
      <c r="E1680" s="101" t="s">
        <v>269</v>
      </c>
      <c r="F1680" s="101" t="s">
        <v>148</v>
      </c>
      <c r="G1680" s="101">
        <v>44.5</v>
      </c>
      <c r="H1680" s="125">
        <f t="shared" si="177"/>
        <v>0</v>
      </c>
      <c r="I1680" s="125">
        <f t="shared" si="177"/>
        <v>2</v>
      </c>
      <c r="J1680" s="125">
        <f t="shared" si="177"/>
        <v>0</v>
      </c>
      <c r="K1680" s="125">
        <f t="shared" si="177"/>
        <v>1</v>
      </c>
      <c r="L1680" s="125">
        <v>0</v>
      </c>
      <c r="M1680" s="125">
        <f t="shared" si="169"/>
        <v>2</v>
      </c>
      <c r="N1680" s="125">
        <f t="shared" si="178"/>
        <v>0</v>
      </c>
      <c r="O1680" s="125">
        <f t="shared" si="178"/>
        <v>0</v>
      </c>
      <c r="P1680" s="125">
        <f t="shared" si="178"/>
        <v>0</v>
      </c>
      <c r="Q1680" s="125">
        <f t="shared" si="178"/>
        <v>0</v>
      </c>
      <c r="R1680" s="126">
        <f>SUM(H1680:Q1680)</f>
        <v>5</v>
      </c>
      <c r="S1680" s="127">
        <f>AVERAGE(H1680:Q1680)</f>
        <v>0.5</v>
      </c>
      <c r="T1680" s="128">
        <v>25</v>
      </c>
      <c r="Y1680" s="105"/>
    </row>
    <row r="1681" spans="1:25" s="48" customFormat="1" ht="16.5" thickTop="1" thickBot="1">
      <c r="A1681" s="46"/>
      <c r="B1681" s="46"/>
      <c r="C1681" s="46">
        <v>86</v>
      </c>
      <c r="D1681" s="101">
        <v>734942</v>
      </c>
      <c r="E1681" s="101" t="s">
        <v>270</v>
      </c>
      <c r="F1681" s="101" t="s">
        <v>149</v>
      </c>
      <c r="G1681" s="101">
        <v>24.5</v>
      </c>
      <c r="H1681" s="125">
        <f t="shared" si="177"/>
        <v>0</v>
      </c>
      <c r="I1681" s="125">
        <f t="shared" si="177"/>
        <v>0</v>
      </c>
      <c r="J1681" s="125">
        <f t="shared" si="177"/>
        <v>0</v>
      </c>
      <c r="K1681" s="125">
        <f t="shared" si="177"/>
        <v>2</v>
      </c>
      <c r="L1681" s="125">
        <v>4</v>
      </c>
      <c r="M1681" s="125">
        <f t="shared" si="169"/>
        <v>5</v>
      </c>
      <c r="N1681" s="125">
        <f t="shared" si="178"/>
        <v>0</v>
      </c>
      <c r="O1681" s="125">
        <f t="shared" si="178"/>
        <v>0</v>
      </c>
      <c r="P1681" s="125">
        <f t="shared" si="178"/>
        <v>0</v>
      </c>
      <c r="Q1681" s="125">
        <f t="shared" si="178"/>
        <v>0</v>
      </c>
      <c r="R1681" s="126">
        <f t="shared" ref="R1681:R1685" si="179">SUM(H1681:Q1681)</f>
        <v>11</v>
      </c>
      <c r="S1681" s="127">
        <f t="shared" ref="S1681:S1685" si="180">AVERAGE(H1681:Q1681)</f>
        <v>1.1000000000000001</v>
      </c>
      <c r="T1681" s="128">
        <v>29</v>
      </c>
      <c r="Y1681" s="105"/>
    </row>
    <row r="1682" spans="1:25" s="48" customFormat="1" ht="16.5" thickTop="1" thickBot="1">
      <c r="A1682" s="46"/>
      <c r="B1682" s="46"/>
      <c r="C1682" s="46">
        <v>87</v>
      </c>
      <c r="D1682" s="101">
        <v>734943</v>
      </c>
      <c r="E1682" s="101" t="s">
        <v>271</v>
      </c>
      <c r="F1682" s="101" t="s">
        <v>150</v>
      </c>
      <c r="G1682" s="101">
        <v>24.5</v>
      </c>
      <c r="H1682" s="125">
        <f t="shared" si="177"/>
        <v>0</v>
      </c>
      <c r="I1682" s="125">
        <f t="shared" si="177"/>
        <v>0</v>
      </c>
      <c r="J1682" s="125">
        <f t="shared" si="177"/>
        <v>1</v>
      </c>
      <c r="K1682" s="125">
        <f t="shared" si="177"/>
        <v>6</v>
      </c>
      <c r="L1682" s="125">
        <v>7</v>
      </c>
      <c r="M1682" s="125">
        <f t="shared" si="169"/>
        <v>6</v>
      </c>
      <c r="N1682" s="125">
        <f t="shared" si="178"/>
        <v>0</v>
      </c>
      <c r="O1682" s="125">
        <f t="shared" si="178"/>
        <v>0</v>
      </c>
      <c r="P1682" s="125">
        <f t="shared" si="178"/>
        <v>0</v>
      </c>
      <c r="Q1682" s="125">
        <f t="shared" si="178"/>
        <v>0</v>
      </c>
      <c r="R1682" s="126">
        <f t="shared" si="179"/>
        <v>20</v>
      </c>
      <c r="S1682" s="127">
        <f t="shared" si="180"/>
        <v>2</v>
      </c>
      <c r="T1682" s="128">
        <v>38</v>
      </c>
      <c r="Y1682" s="105"/>
    </row>
    <row r="1683" spans="1:25" s="48" customFormat="1" ht="16.5" thickTop="1" thickBot="1">
      <c r="A1683" s="46"/>
      <c r="B1683" s="46"/>
      <c r="C1683" s="46">
        <v>88</v>
      </c>
      <c r="D1683" s="101">
        <v>734944</v>
      </c>
      <c r="E1683" s="101" t="s">
        <v>272</v>
      </c>
      <c r="F1683" s="101" t="s">
        <v>151</v>
      </c>
      <c r="G1683" s="101">
        <v>24.5</v>
      </c>
      <c r="H1683" s="125">
        <f t="shared" si="177"/>
        <v>0</v>
      </c>
      <c r="I1683" s="125">
        <f t="shared" si="177"/>
        <v>0</v>
      </c>
      <c r="J1683" s="125">
        <f t="shared" si="177"/>
        <v>0</v>
      </c>
      <c r="K1683" s="125">
        <f t="shared" si="177"/>
        <v>5</v>
      </c>
      <c r="L1683" s="125">
        <v>3</v>
      </c>
      <c r="M1683" s="125">
        <f t="shared" si="169"/>
        <v>5</v>
      </c>
      <c r="N1683" s="125">
        <f t="shared" si="178"/>
        <v>0</v>
      </c>
      <c r="O1683" s="125">
        <f t="shared" si="178"/>
        <v>0</v>
      </c>
      <c r="P1683" s="125">
        <f t="shared" si="178"/>
        <v>0</v>
      </c>
      <c r="Q1683" s="125">
        <f t="shared" si="178"/>
        <v>0</v>
      </c>
      <c r="R1683" s="126">
        <f t="shared" si="179"/>
        <v>13</v>
      </c>
      <c r="S1683" s="127">
        <f t="shared" si="180"/>
        <v>1.3</v>
      </c>
      <c r="T1683" s="128">
        <v>38</v>
      </c>
      <c r="Y1683" s="105"/>
    </row>
    <row r="1684" spans="1:25" s="48" customFormat="1" ht="16.5" thickTop="1" thickBot="1">
      <c r="A1684" s="46"/>
      <c r="B1684" s="46"/>
      <c r="C1684" s="46">
        <v>89</v>
      </c>
      <c r="D1684" s="101">
        <v>734945</v>
      </c>
      <c r="E1684" s="101" t="s">
        <v>273</v>
      </c>
      <c r="F1684" s="101" t="s">
        <v>152</v>
      </c>
      <c r="G1684" s="101">
        <v>39.5</v>
      </c>
      <c r="H1684" s="125">
        <f t="shared" si="177"/>
        <v>0</v>
      </c>
      <c r="I1684" s="125">
        <f t="shared" si="177"/>
        <v>0</v>
      </c>
      <c r="J1684" s="125">
        <f t="shared" si="177"/>
        <v>0</v>
      </c>
      <c r="K1684" s="125">
        <f t="shared" si="177"/>
        <v>0</v>
      </c>
      <c r="L1684" s="125">
        <v>0</v>
      </c>
      <c r="M1684" s="125">
        <f t="shared" si="169"/>
        <v>0</v>
      </c>
      <c r="N1684" s="125">
        <f t="shared" si="178"/>
        <v>0</v>
      </c>
      <c r="O1684" s="125">
        <f t="shared" si="178"/>
        <v>0</v>
      </c>
      <c r="P1684" s="125">
        <f t="shared" si="178"/>
        <v>0</v>
      </c>
      <c r="Q1684" s="125">
        <f t="shared" si="178"/>
        <v>0</v>
      </c>
      <c r="R1684" s="126">
        <f t="shared" si="179"/>
        <v>0</v>
      </c>
      <c r="S1684" s="127">
        <f t="shared" si="180"/>
        <v>0</v>
      </c>
      <c r="T1684" s="128">
        <v>0</v>
      </c>
      <c r="Y1684" s="105"/>
    </row>
    <row r="1685" spans="1:25" s="48" customFormat="1" ht="16.5" thickTop="1" thickBot="1">
      <c r="A1685" s="46"/>
      <c r="B1685" s="46"/>
      <c r="C1685" s="46">
        <v>90</v>
      </c>
      <c r="D1685" s="101">
        <v>734947</v>
      </c>
      <c r="E1685" s="101" t="s">
        <v>274</v>
      </c>
      <c r="F1685" s="101" t="s">
        <v>153</v>
      </c>
      <c r="G1685" s="101">
        <v>39.5</v>
      </c>
      <c r="H1685" s="125">
        <f t="shared" si="177"/>
        <v>0</v>
      </c>
      <c r="I1685" s="125">
        <f t="shared" si="177"/>
        <v>0</v>
      </c>
      <c r="J1685" s="125">
        <f t="shared" si="177"/>
        <v>0</v>
      </c>
      <c r="K1685" s="125">
        <f t="shared" si="177"/>
        <v>0</v>
      </c>
      <c r="L1685" s="125">
        <v>0</v>
      </c>
      <c r="M1685" s="125">
        <f t="shared" si="169"/>
        <v>0</v>
      </c>
      <c r="N1685" s="125">
        <f t="shared" si="178"/>
        <v>0</v>
      </c>
      <c r="O1685" s="125">
        <f t="shared" si="178"/>
        <v>0</v>
      </c>
      <c r="P1685" s="125">
        <f t="shared" si="178"/>
        <v>0</v>
      </c>
      <c r="Q1685" s="125">
        <f t="shared" si="178"/>
        <v>0</v>
      </c>
      <c r="R1685" s="126">
        <f t="shared" si="179"/>
        <v>0</v>
      </c>
      <c r="S1685" s="127">
        <f t="shared" si="180"/>
        <v>0</v>
      </c>
      <c r="T1685" s="128">
        <v>0</v>
      </c>
      <c r="Y1685" s="105"/>
    </row>
    <row r="1686" spans="1:25" s="48" customFormat="1" ht="16.5" thickTop="1" thickBot="1">
      <c r="A1686" s="46"/>
      <c r="B1686" s="46"/>
      <c r="C1686" s="46">
        <v>91</v>
      </c>
      <c r="D1686" s="101">
        <v>734948</v>
      </c>
      <c r="E1686" s="101" t="s">
        <v>275</v>
      </c>
      <c r="F1686" s="101" t="s">
        <v>154</v>
      </c>
      <c r="G1686" s="101">
        <v>49.5</v>
      </c>
      <c r="H1686" s="125">
        <f t="shared" si="177"/>
        <v>0</v>
      </c>
      <c r="I1686" s="125">
        <f t="shared" si="177"/>
        <v>0</v>
      </c>
      <c r="J1686" s="125">
        <f t="shared" si="177"/>
        <v>0</v>
      </c>
      <c r="K1686" s="125">
        <f t="shared" si="177"/>
        <v>0</v>
      </c>
      <c r="L1686" s="125">
        <v>0</v>
      </c>
      <c r="M1686" s="125">
        <f t="shared" si="169"/>
        <v>2</v>
      </c>
      <c r="N1686" s="125">
        <f t="shared" ref="M1686:Q1695" si="181">N102+N234+N366+N498+N630+N762+N894+N1026+N1158+N1290+N1422+N1554</f>
        <v>0</v>
      </c>
      <c r="O1686" s="125">
        <f t="shared" si="181"/>
        <v>0</v>
      </c>
      <c r="P1686" s="125">
        <f t="shared" si="181"/>
        <v>0</v>
      </c>
      <c r="Q1686" s="125">
        <f t="shared" si="181"/>
        <v>0</v>
      </c>
      <c r="R1686" s="126">
        <f>SUM(H1686:Q1686)</f>
        <v>2</v>
      </c>
      <c r="S1686" s="127">
        <f>AVERAGE(H1686:Q1686)</f>
        <v>0.2</v>
      </c>
      <c r="T1686" s="128">
        <v>23</v>
      </c>
      <c r="Y1686" s="105"/>
    </row>
    <row r="1687" spans="1:25" s="48" customFormat="1" ht="16.5" thickTop="1" thickBot="1">
      <c r="A1687" s="46"/>
      <c r="B1687" s="46"/>
      <c r="C1687" s="46">
        <v>92</v>
      </c>
      <c r="D1687" s="101">
        <v>734966</v>
      </c>
      <c r="E1687" s="101" t="s">
        <v>276</v>
      </c>
      <c r="F1687" s="101" t="s">
        <v>155</v>
      </c>
      <c r="G1687" s="101">
        <v>24.5</v>
      </c>
      <c r="H1687" s="125">
        <f t="shared" si="177"/>
        <v>0</v>
      </c>
      <c r="I1687" s="125">
        <f t="shared" si="177"/>
        <v>0</v>
      </c>
      <c r="J1687" s="125">
        <f t="shared" si="177"/>
        <v>0</v>
      </c>
      <c r="K1687" s="125">
        <f t="shared" si="177"/>
        <v>0</v>
      </c>
      <c r="L1687" s="125">
        <v>0</v>
      </c>
      <c r="M1687" s="125">
        <f t="shared" si="169"/>
        <v>0</v>
      </c>
      <c r="N1687" s="125">
        <f t="shared" si="181"/>
        <v>0</v>
      </c>
      <c r="O1687" s="125">
        <f t="shared" si="181"/>
        <v>0</v>
      </c>
      <c r="P1687" s="125">
        <f t="shared" si="181"/>
        <v>0</v>
      </c>
      <c r="Q1687" s="125">
        <f t="shared" si="181"/>
        <v>0</v>
      </c>
      <c r="R1687" s="126">
        <f t="shared" ref="R1687:R1691" si="182">SUM(H1687:Q1687)</f>
        <v>0</v>
      </c>
      <c r="S1687" s="127">
        <f t="shared" ref="S1687:S1691" si="183">AVERAGE(H1687:Q1687)</f>
        <v>0</v>
      </c>
      <c r="T1687" s="128">
        <v>0</v>
      </c>
      <c r="Y1687" s="105"/>
    </row>
    <row r="1688" spans="1:25" s="48" customFormat="1" ht="16.5" thickTop="1" thickBot="1">
      <c r="A1688" s="46"/>
      <c r="B1688" s="46"/>
      <c r="C1688" s="46">
        <v>93</v>
      </c>
      <c r="D1688" s="101">
        <v>734968</v>
      </c>
      <c r="E1688" s="101" t="s">
        <v>277</v>
      </c>
      <c r="F1688" s="101" t="s">
        <v>156</v>
      </c>
      <c r="G1688" s="101">
        <v>24.5</v>
      </c>
      <c r="H1688" s="125">
        <f t="shared" si="177"/>
        <v>0</v>
      </c>
      <c r="I1688" s="125">
        <f t="shared" si="177"/>
        <v>0</v>
      </c>
      <c r="J1688" s="125">
        <f t="shared" si="177"/>
        <v>0</v>
      </c>
      <c r="K1688" s="125">
        <f t="shared" si="177"/>
        <v>0</v>
      </c>
      <c r="L1688" s="125">
        <v>0</v>
      </c>
      <c r="M1688" s="125">
        <f t="shared" si="169"/>
        <v>0</v>
      </c>
      <c r="N1688" s="125">
        <f t="shared" si="181"/>
        <v>0</v>
      </c>
      <c r="O1688" s="125">
        <f t="shared" si="181"/>
        <v>0</v>
      </c>
      <c r="P1688" s="125">
        <f t="shared" si="181"/>
        <v>0</v>
      </c>
      <c r="Q1688" s="125">
        <f t="shared" si="181"/>
        <v>0</v>
      </c>
      <c r="R1688" s="126">
        <f t="shared" si="182"/>
        <v>0</v>
      </c>
      <c r="S1688" s="127">
        <f t="shared" si="183"/>
        <v>0</v>
      </c>
      <c r="T1688" s="128">
        <v>0</v>
      </c>
      <c r="Y1688" s="105"/>
    </row>
    <row r="1689" spans="1:25" s="48" customFormat="1" ht="16.5" thickTop="1" thickBot="1">
      <c r="A1689" s="46"/>
      <c r="B1689" s="46"/>
      <c r="C1689" s="46">
        <v>94</v>
      </c>
      <c r="D1689" s="101">
        <v>734970</v>
      </c>
      <c r="E1689" s="101" t="s">
        <v>278</v>
      </c>
      <c r="F1689" s="101" t="s">
        <v>157</v>
      </c>
      <c r="G1689" s="101">
        <v>24.5</v>
      </c>
      <c r="H1689" s="125">
        <f t="shared" si="177"/>
        <v>0</v>
      </c>
      <c r="I1689" s="125">
        <f t="shared" si="177"/>
        <v>0</v>
      </c>
      <c r="J1689" s="125">
        <f t="shared" si="177"/>
        <v>0</v>
      </c>
      <c r="K1689" s="125">
        <f t="shared" si="177"/>
        <v>0</v>
      </c>
      <c r="L1689" s="125">
        <v>0</v>
      </c>
      <c r="M1689" s="125">
        <f t="shared" si="169"/>
        <v>0</v>
      </c>
      <c r="N1689" s="125">
        <f t="shared" si="181"/>
        <v>0</v>
      </c>
      <c r="O1689" s="125">
        <f t="shared" si="181"/>
        <v>0</v>
      </c>
      <c r="P1689" s="125">
        <f t="shared" si="181"/>
        <v>0</v>
      </c>
      <c r="Q1689" s="125">
        <f t="shared" si="181"/>
        <v>0</v>
      </c>
      <c r="R1689" s="126">
        <f t="shared" si="182"/>
        <v>0</v>
      </c>
      <c r="S1689" s="127">
        <f t="shared" si="183"/>
        <v>0</v>
      </c>
      <c r="T1689" s="128">
        <v>0</v>
      </c>
      <c r="Y1689" s="105"/>
    </row>
    <row r="1690" spans="1:25" s="48" customFormat="1" ht="16.5" thickTop="1" thickBot="1">
      <c r="A1690" s="46"/>
      <c r="B1690" s="46"/>
      <c r="C1690" s="46">
        <v>95</v>
      </c>
      <c r="D1690" s="101">
        <v>734971</v>
      </c>
      <c r="E1690" s="101" t="s">
        <v>279</v>
      </c>
      <c r="F1690" s="101" t="s">
        <v>158</v>
      </c>
      <c r="G1690" s="101">
        <v>24.5</v>
      </c>
      <c r="H1690" s="125">
        <f t="shared" si="177"/>
        <v>0</v>
      </c>
      <c r="I1690" s="125">
        <f t="shared" si="177"/>
        <v>0</v>
      </c>
      <c r="J1690" s="125">
        <f t="shared" si="177"/>
        <v>0</v>
      </c>
      <c r="K1690" s="125">
        <f t="shared" si="177"/>
        <v>0</v>
      </c>
      <c r="L1690" s="125">
        <v>0</v>
      </c>
      <c r="M1690" s="125">
        <f t="shared" si="169"/>
        <v>0</v>
      </c>
      <c r="N1690" s="125">
        <f t="shared" si="181"/>
        <v>0</v>
      </c>
      <c r="O1690" s="125">
        <f t="shared" si="181"/>
        <v>0</v>
      </c>
      <c r="P1690" s="125">
        <f t="shared" si="181"/>
        <v>0</v>
      </c>
      <c r="Q1690" s="125">
        <f t="shared" si="181"/>
        <v>0</v>
      </c>
      <c r="R1690" s="126">
        <f t="shared" si="182"/>
        <v>0</v>
      </c>
      <c r="S1690" s="127">
        <f t="shared" si="183"/>
        <v>0</v>
      </c>
      <c r="T1690" s="128">
        <v>0</v>
      </c>
      <c r="Y1690" s="105"/>
    </row>
    <row r="1691" spans="1:25" s="48" customFormat="1" ht="16.5" thickTop="1" thickBot="1">
      <c r="A1691" s="46"/>
      <c r="B1691" s="46"/>
      <c r="C1691" s="46">
        <v>96</v>
      </c>
      <c r="D1691" s="101">
        <v>734973</v>
      </c>
      <c r="E1691" s="101" t="s">
        <v>280</v>
      </c>
      <c r="F1691" s="101" t="s">
        <v>159</v>
      </c>
      <c r="G1691" s="101">
        <v>24.5</v>
      </c>
      <c r="H1691" s="125">
        <f t="shared" si="177"/>
        <v>0</v>
      </c>
      <c r="I1691" s="125">
        <f t="shared" si="177"/>
        <v>0</v>
      </c>
      <c r="J1691" s="125">
        <f t="shared" si="177"/>
        <v>0</v>
      </c>
      <c r="K1691" s="125">
        <f t="shared" si="177"/>
        <v>0</v>
      </c>
      <c r="L1691" s="125">
        <v>0</v>
      </c>
      <c r="M1691" s="125">
        <f t="shared" si="169"/>
        <v>0</v>
      </c>
      <c r="N1691" s="125">
        <f t="shared" si="181"/>
        <v>0</v>
      </c>
      <c r="O1691" s="125">
        <f t="shared" si="181"/>
        <v>0</v>
      </c>
      <c r="P1691" s="125">
        <f t="shared" si="181"/>
        <v>0</v>
      </c>
      <c r="Q1691" s="125">
        <f t="shared" si="181"/>
        <v>0</v>
      </c>
      <c r="R1691" s="126">
        <f t="shared" si="182"/>
        <v>0</v>
      </c>
      <c r="S1691" s="127">
        <f t="shared" si="183"/>
        <v>0</v>
      </c>
      <c r="T1691" s="128">
        <v>0</v>
      </c>
      <c r="Y1691" s="105"/>
    </row>
    <row r="1692" spans="1:25" s="48" customFormat="1" ht="16.5" thickTop="1" thickBot="1">
      <c r="A1692" s="46"/>
      <c r="B1692" s="46"/>
      <c r="C1692" s="46">
        <v>97</v>
      </c>
      <c r="D1692" s="101">
        <v>734975</v>
      </c>
      <c r="E1692" s="101" t="s">
        <v>281</v>
      </c>
      <c r="F1692" s="101" t="s">
        <v>160</v>
      </c>
      <c r="G1692" s="101">
        <v>24.5</v>
      </c>
      <c r="H1692" s="125">
        <f t="shared" si="177"/>
        <v>0</v>
      </c>
      <c r="I1692" s="125">
        <f t="shared" si="177"/>
        <v>0</v>
      </c>
      <c r="J1692" s="125">
        <f t="shared" si="177"/>
        <v>0</v>
      </c>
      <c r="K1692" s="125">
        <f t="shared" si="177"/>
        <v>0</v>
      </c>
      <c r="L1692" s="125">
        <v>0</v>
      </c>
      <c r="M1692" s="125">
        <f t="shared" si="169"/>
        <v>0</v>
      </c>
      <c r="N1692" s="125">
        <f t="shared" si="181"/>
        <v>0</v>
      </c>
      <c r="O1692" s="125">
        <f t="shared" si="181"/>
        <v>0</v>
      </c>
      <c r="P1692" s="125">
        <f t="shared" si="181"/>
        <v>0</v>
      </c>
      <c r="Q1692" s="125">
        <f t="shared" si="181"/>
        <v>0</v>
      </c>
      <c r="R1692" s="126">
        <f>SUM(H1692:Q1692)</f>
        <v>0</v>
      </c>
      <c r="S1692" s="127">
        <f>AVERAGE(H1692:Q1692)</f>
        <v>0</v>
      </c>
      <c r="T1692" s="128">
        <v>0</v>
      </c>
      <c r="Y1692" s="105"/>
    </row>
    <row r="1693" spans="1:25" s="48" customFormat="1" ht="16.5" thickTop="1" thickBot="1">
      <c r="A1693" s="46"/>
      <c r="B1693" s="46"/>
      <c r="C1693" s="46">
        <v>98</v>
      </c>
      <c r="D1693" s="101">
        <v>734976</v>
      </c>
      <c r="E1693" s="101" t="s">
        <v>282</v>
      </c>
      <c r="F1693" s="101" t="s">
        <v>161</v>
      </c>
      <c r="G1693" s="101">
        <v>39.5</v>
      </c>
      <c r="H1693" s="125">
        <f t="shared" si="177"/>
        <v>0</v>
      </c>
      <c r="I1693" s="125">
        <f t="shared" si="177"/>
        <v>0</v>
      </c>
      <c r="J1693" s="125">
        <f t="shared" si="177"/>
        <v>0</v>
      </c>
      <c r="K1693" s="125">
        <f t="shared" si="177"/>
        <v>0</v>
      </c>
      <c r="L1693" s="125">
        <v>0</v>
      </c>
      <c r="M1693" s="125">
        <f t="shared" si="169"/>
        <v>0</v>
      </c>
      <c r="N1693" s="125">
        <f t="shared" si="181"/>
        <v>0</v>
      </c>
      <c r="O1693" s="125">
        <f t="shared" si="181"/>
        <v>0</v>
      </c>
      <c r="P1693" s="125">
        <f t="shared" si="181"/>
        <v>0</v>
      </c>
      <c r="Q1693" s="125">
        <f t="shared" si="181"/>
        <v>0</v>
      </c>
      <c r="R1693" s="126">
        <f t="shared" ref="R1693:R1697" si="184">SUM(H1693:Q1693)</f>
        <v>0</v>
      </c>
      <c r="S1693" s="127">
        <f t="shared" ref="S1693:S1697" si="185">AVERAGE(H1693:Q1693)</f>
        <v>0</v>
      </c>
      <c r="T1693" s="128">
        <v>0</v>
      </c>
      <c r="Y1693" s="105"/>
    </row>
    <row r="1694" spans="1:25" s="48" customFormat="1" ht="16.5" thickTop="1" thickBot="1">
      <c r="A1694" s="46"/>
      <c r="B1694" s="46"/>
      <c r="C1694" s="46">
        <v>99</v>
      </c>
      <c r="D1694" s="101">
        <v>734981</v>
      </c>
      <c r="E1694" s="101" t="s">
        <v>283</v>
      </c>
      <c r="F1694" s="101" t="s">
        <v>162</v>
      </c>
      <c r="G1694" s="101">
        <v>39.5</v>
      </c>
      <c r="H1694" s="125">
        <f t="shared" si="177"/>
        <v>0</v>
      </c>
      <c r="I1694" s="125">
        <f t="shared" si="177"/>
        <v>0</v>
      </c>
      <c r="J1694" s="125">
        <f t="shared" si="177"/>
        <v>0</v>
      </c>
      <c r="K1694" s="125">
        <f t="shared" si="177"/>
        <v>0</v>
      </c>
      <c r="L1694" s="125">
        <v>0</v>
      </c>
      <c r="M1694" s="125">
        <f t="shared" si="169"/>
        <v>0</v>
      </c>
      <c r="N1694" s="125">
        <f t="shared" si="181"/>
        <v>0</v>
      </c>
      <c r="O1694" s="125">
        <f t="shared" si="181"/>
        <v>0</v>
      </c>
      <c r="P1694" s="125">
        <f t="shared" si="181"/>
        <v>0</v>
      </c>
      <c r="Q1694" s="125">
        <f t="shared" si="181"/>
        <v>0</v>
      </c>
      <c r="R1694" s="126">
        <f t="shared" si="184"/>
        <v>0</v>
      </c>
      <c r="S1694" s="127">
        <f t="shared" si="185"/>
        <v>0</v>
      </c>
      <c r="T1694" s="128">
        <v>0</v>
      </c>
      <c r="Y1694" s="105"/>
    </row>
    <row r="1695" spans="1:25" s="48" customFormat="1" ht="16.5" thickTop="1" thickBot="1">
      <c r="A1695" s="46"/>
      <c r="B1695" s="46"/>
      <c r="C1695" s="46">
        <v>100</v>
      </c>
      <c r="D1695" s="101">
        <v>735669</v>
      </c>
      <c r="E1695" s="101" t="s">
        <v>284</v>
      </c>
      <c r="F1695" s="101" t="s">
        <v>138</v>
      </c>
      <c r="G1695" s="101">
        <v>24.5</v>
      </c>
      <c r="H1695" s="125">
        <f t="shared" si="177"/>
        <v>0</v>
      </c>
      <c r="I1695" s="125">
        <f t="shared" si="177"/>
        <v>0</v>
      </c>
      <c r="J1695" s="125">
        <f t="shared" si="177"/>
        <v>3</v>
      </c>
      <c r="K1695" s="125">
        <f t="shared" si="177"/>
        <v>1</v>
      </c>
      <c r="L1695" s="125">
        <v>0</v>
      </c>
      <c r="M1695" s="125">
        <f t="shared" si="169"/>
        <v>0</v>
      </c>
      <c r="N1695" s="125">
        <f t="shared" si="181"/>
        <v>0</v>
      </c>
      <c r="O1695" s="125">
        <f t="shared" si="181"/>
        <v>0</v>
      </c>
      <c r="P1695" s="125">
        <f t="shared" si="181"/>
        <v>0</v>
      </c>
      <c r="Q1695" s="125">
        <f t="shared" si="181"/>
        <v>0</v>
      </c>
      <c r="R1695" s="126">
        <f t="shared" si="184"/>
        <v>4</v>
      </c>
      <c r="S1695" s="127">
        <f t="shared" si="185"/>
        <v>0.4</v>
      </c>
      <c r="T1695" s="128">
        <v>22</v>
      </c>
      <c r="Y1695" s="105"/>
    </row>
    <row r="1696" spans="1:25" s="48" customFormat="1" ht="16.5" thickTop="1" thickBot="1">
      <c r="A1696" s="46"/>
      <c r="B1696" s="46"/>
      <c r="C1696" s="46">
        <v>101</v>
      </c>
      <c r="D1696" s="101">
        <v>735670</v>
      </c>
      <c r="E1696" s="101" t="s">
        <v>285</v>
      </c>
      <c r="F1696" s="101" t="s">
        <v>163</v>
      </c>
      <c r="G1696" s="101">
        <v>44.5</v>
      </c>
      <c r="H1696" s="125">
        <f t="shared" ref="H1696:K1711" si="186">H112+H244+H376+H508+H640+H772+H904+H1036+H1168+H1300+H1432+H1564</f>
        <v>2</v>
      </c>
      <c r="I1696" s="125">
        <f t="shared" si="186"/>
        <v>0</v>
      </c>
      <c r="J1696" s="125">
        <f t="shared" si="186"/>
        <v>2</v>
      </c>
      <c r="K1696" s="125">
        <f t="shared" si="186"/>
        <v>1</v>
      </c>
      <c r="L1696" s="125">
        <v>0</v>
      </c>
      <c r="M1696" s="125">
        <f t="shared" si="169"/>
        <v>1</v>
      </c>
      <c r="N1696" s="125">
        <f t="shared" ref="M1696:Q1705" si="187">N112+N244+N376+N508+N640+N772+N904+N1036+N1168+N1300+N1432+N1564</f>
        <v>0</v>
      </c>
      <c r="O1696" s="125">
        <f t="shared" si="187"/>
        <v>0</v>
      </c>
      <c r="P1696" s="125">
        <f t="shared" si="187"/>
        <v>0</v>
      </c>
      <c r="Q1696" s="125">
        <f t="shared" si="187"/>
        <v>0</v>
      </c>
      <c r="R1696" s="126">
        <f t="shared" si="184"/>
        <v>6</v>
      </c>
      <c r="S1696" s="127">
        <f t="shared" si="185"/>
        <v>0.6</v>
      </c>
      <c r="T1696" s="128">
        <v>109</v>
      </c>
      <c r="Y1696" s="105"/>
    </row>
    <row r="1697" spans="1:25" s="48" customFormat="1" ht="16.5" thickTop="1" thickBot="1">
      <c r="A1697" s="46"/>
      <c r="B1697" s="46"/>
      <c r="C1697" s="46">
        <v>102</v>
      </c>
      <c r="D1697" s="101">
        <v>738068</v>
      </c>
      <c r="E1697" s="101" t="s">
        <v>286</v>
      </c>
      <c r="F1697" s="101" t="s">
        <v>164</v>
      </c>
      <c r="G1697" s="101">
        <v>59.5</v>
      </c>
      <c r="H1697" s="125">
        <f t="shared" si="186"/>
        <v>0</v>
      </c>
      <c r="I1697" s="125">
        <f t="shared" si="186"/>
        <v>0</v>
      </c>
      <c r="J1697" s="125">
        <f t="shared" si="186"/>
        <v>0</v>
      </c>
      <c r="K1697" s="125">
        <f t="shared" si="186"/>
        <v>1</v>
      </c>
      <c r="L1697" s="125">
        <v>0</v>
      </c>
      <c r="M1697" s="125">
        <f t="shared" si="169"/>
        <v>0</v>
      </c>
      <c r="N1697" s="125">
        <f t="shared" si="187"/>
        <v>0</v>
      </c>
      <c r="O1697" s="125">
        <f t="shared" si="187"/>
        <v>0</v>
      </c>
      <c r="P1697" s="125">
        <f t="shared" si="187"/>
        <v>0</v>
      </c>
      <c r="Q1697" s="125">
        <f t="shared" si="187"/>
        <v>0</v>
      </c>
      <c r="R1697" s="126">
        <f t="shared" si="184"/>
        <v>1</v>
      </c>
      <c r="S1697" s="127">
        <f t="shared" si="185"/>
        <v>0.1</v>
      </c>
      <c r="T1697" s="128">
        <v>26</v>
      </c>
      <c r="Y1697" s="105"/>
    </row>
    <row r="1698" spans="1:25" s="48" customFormat="1" ht="16.5" thickTop="1" thickBot="1">
      <c r="A1698" s="46"/>
      <c r="B1698" s="46"/>
      <c r="C1698" s="46">
        <v>103</v>
      </c>
      <c r="D1698" s="101">
        <v>738069</v>
      </c>
      <c r="E1698" s="101" t="s">
        <v>287</v>
      </c>
      <c r="F1698" s="101" t="s">
        <v>165</v>
      </c>
      <c r="G1698" s="101">
        <v>59.5</v>
      </c>
      <c r="H1698" s="125">
        <f t="shared" si="186"/>
        <v>1</v>
      </c>
      <c r="I1698" s="125">
        <f t="shared" si="186"/>
        <v>1</v>
      </c>
      <c r="J1698" s="125">
        <f t="shared" si="186"/>
        <v>1</v>
      </c>
      <c r="K1698" s="125">
        <f t="shared" si="186"/>
        <v>0</v>
      </c>
      <c r="L1698" s="125">
        <v>0</v>
      </c>
      <c r="M1698" s="125">
        <f t="shared" si="169"/>
        <v>0</v>
      </c>
      <c r="N1698" s="125">
        <f t="shared" si="187"/>
        <v>0</v>
      </c>
      <c r="O1698" s="125">
        <f t="shared" si="187"/>
        <v>0</v>
      </c>
      <c r="P1698" s="125">
        <f t="shared" si="187"/>
        <v>0</v>
      </c>
      <c r="Q1698" s="125">
        <f t="shared" si="187"/>
        <v>0</v>
      </c>
      <c r="R1698" s="126">
        <f>SUM(H1698:Q1698)</f>
        <v>3</v>
      </c>
      <c r="S1698" s="127">
        <f>AVERAGE(H1698:Q1698)</f>
        <v>0.3</v>
      </c>
      <c r="T1698" s="128">
        <v>26</v>
      </c>
      <c r="Y1698" s="105"/>
    </row>
    <row r="1699" spans="1:25" s="48" customFormat="1" ht="16.5" thickTop="1" thickBot="1">
      <c r="A1699" s="46"/>
      <c r="B1699" s="46"/>
      <c r="C1699" s="46">
        <v>104</v>
      </c>
      <c r="D1699" s="101">
        <v>738071</v>
      </c>
      <c r="E1699" s="101" t="s">
        <v>288</v>
      </c>
      <c r="F1699" s="101" t="s">
        <v>166</v>
      </c>
      <c r="G1699" s="101">
        <v>24.5</v>
      </c>
      <c r="H1699" s="125">
        <f t="shared" si="186"/>
        <v>0</v>
      </c>
      <c r="I1699" s="125">
        <f t="shared" si="186"/>
        <v>0</v>
      </c>
      <c r="J1699" s="125">
        <f t="shared" si="186"/>
        <v>1</v>
      </c>
      <c r="K1699" s="125">
        <f t="shared" si="186"/>
        <v>1</v>
      </c>
      <c r="L1699" s="125">
        <v>0</v>
      </c>
      <c r="M1699" s="125">
        <f t="shared" si="169"/>
        <v>0</v>
      </c>
      <c r="N1699" s="125">
        <f t="shared" si="187"/>
        <v>0</v>
      </c>
      <c r="O1699" s="125">
        <f t="shared" si="187"/>
        <v>0</v>
      </c>
      <c r="P1699" s="125">
        <f t="shared" si="187"/>
        <v>0</v>
      </c>
      <c r="Q1699" s="125">
        <f t="shared" si="187"/>
        <v>0</v>
      </c>
      <c r="R1699" s="126">
        <f t="shared" ref="R1699:R1703" si="188">SUM(H1699:Q1699)</f>
        <v>2</v>
      </c>
      <c r="S1699" s="127">
        <f t="shared" ref="S1699:S1703" si="189">AVERAGE(H1699:Q1699)</f>
        <v>0.2</v>
      </c>
      <c r="T1699" s="128">
        <v>48</v>
      </c>
      <c r="Y1699" s="105"/>
    </row>
    <row r="1700" spans="1:25" s="48" customFormat="1" ht="16.5" thickTop="1" thickBot="1">
      <c r="A1700" s="46"/>
      <c r="B1700" s="46"/>
      <c r="C1700" s="46">
        <v>105</v>
      </c>
      <c r="D1700" s="101">
        <v>738072</v>
      </c>
      <c r="E1700" s="101" t="s">
        <v>289</v>
      </c>
      <c r="F1700" s="101" t="s">
        <v>167</v>
      </c>
      <c r="G1700" s="101">
        <v>24.5</v>
      </c>
      <c r="H1700" s="125">
        <f t="shared" si="186"/>
        <v>1</v>
      </c>
      <c r="I1700" s="125">
        <f t="shared" si="186"/>
        <v>0</v>
      </c>
      <c r="J1700" s="125">
        <f t="shared" si="186"/>
        <v>1</v>
      </c>
      <c r="K1700" s="125">
        <f t="shared" si="186"/>
        <v>2</v>
      </c>
      <c r="L1700" s="125">
        <v>0</v>
      </c>
      <c r="M1700" s="125">
        <f t="shared" si="169"/>
        <v>0</v>
      </c>
      <c r="N1700" s="125">
        <f t="shared" si="187"/>
        <v>0</v>
      </c>
      <c r="O1700" s="125">
        <f t="shared" si="187"/>
        <v>0</v>
      </c>
      <c r="P1700" s="125">
        <f t="shared" si="187"/>
        <v>0</v>
      </c>
      <c r="Q1700" s="125">
        <f t="shared" si="187"/>
        <v>0</v>
      </c>
      <c r="R1700" s="126">
        <f t="shared" si="188"/>
        <v>4</v>
      </c>
      <c r="S1700" s="127">
        <f t="shared" si="189"/>
        <v>0.4</v>
      </c>
      <c r="T1700" s="128">
        <v>46</v>
      </c>
      <c r="Y1700" s="105"/>
    </row>
    <row r="1701" spans="1:25" s="48" customFormat="1" ht="16.5" thickTop="1" thickBot="1">
      <c r="A1701" s="46"/>
      <c r="B1701" s="46"/>
      <c r="C1701" s="46">
        <v>106</v>
      </c>
      <c r="D1701" s="101">
        <v>738073</v>
      </c>
      <c r="E1701" s="101" t="s">
        <v>290</v>
      </c>
      <c r="F1701" s="101" t="s">
        <v>168</v>
      </c>
      <c r="G1701" s="101">
        <v>24.5</v>
      </c>
      <c r="H1701" s="125">
        <f t="shared" si="186"/>
        <v>0</v>
      </c>
      <c r="I1701" s="125">
        <f t="shared" si="186"/>
        <v>0</v>
      </c>
      <c r="J1701" s="125">
        <f t="shared" si="186"/>
        <v>1</v>
      </c>
      <c r="K1701" s="125">
        <f t="shared" si="186"/>
        <v>3</v>
      </c>
      <c r="L1701" s="125">
        <v>0</v>
      </c>
      <c r="M1701" s="125">
        <f t="shared" si="169"/>
        <v>0</v>
      </c>
      <c r="N1701" s="125">
        <f t="shared" si="187"/>
        <v>0</v>
      </c>
      <c r="O1701" s="125">
        <f t="shared" si="187"/>
        <v>0</v>
      </c>
      <c r="P1701" s="125">
        <f t="shared" si="187"/>
        <v>0</v>
      </c>
      <c r="Q1701" s="125">
        <f t="shared" si="187"/>
        <v>0</v>
      </c>
      <c r="R1701" s="126">
        <f t="shared" si="188"/>
        <v>4</v>
      </c>
      <c r="S1701" s="127">
        <f t="shared" si="189"/>
        <v>0.4</v>
      </c>
      <c r="T1701" s="128">
        <v>46</v>
      </c>
      <c r="Y1701" s="105"/>
    </row>
    <row r="1702" spans="1:25" s="48" customFormat="1" ht="16.5" thickTop="1" thickBot="1">
      <c r="A1702" s="46"/>
      <c r="B1702" s="46"/>
      <c r="C1702" s="46">
        <v>107</v>
      </c>
      <c r="D1702" s="101">
        <v>738074</v>
      </c>
      <c r="E1702" s="101" t="s">
        <v>291</v>
      </c>
      <c r="F1702" s="101" t="s">
        <v>169</v>
      </c>
      <c r="G1702" s="101">
        <v>344.5</v>
      </c>
      <c r="H1702" s="125">
        <f t="shared" si="186"/>
        <v>0</v>
      </c>
      <c r="I1702" s="125">
        <f t="shared" si="186"/>
        <v>2</v>
      </c>
      <c r="J1702" s="125">
        <f t="shared" si="186"/>
        <v>0</v>
      </c>
      <c r="K1702" s="125">
        <f t="shared" si="186"/>
        <v>0</v>
      </c>
      <c r="L1702" s="125">
        <v>1</v>
      </c>
      <c r="M1702" s="125">
        <f t="shared" si="169"/>
        <v>1</v>
      </c>
      <c r="N1702" s="125">
        <f t="shared" si="187"/>
        <v>0</v>
      </c>
      <c r="O1702" s="125">
        <f t="shared" si="187"/>
        <v>0</v>
      </c>
      <c r="P1702" s="125">
        <f t="shared" si="187"/>
        <v>0</v>
      </c>
      <c r="Q1702" s="125">
        <f t="shared" si="187"/>
        <v>0</v>
      </c>
      <c r="R1702" s="126">
        <f t="shared" si="188"/>
        <v>4</v>
      </c>
      <c r="S1702" s="127">
        <f t="shared" si="189"/>
        <v>0.4</v>
      </c>
      <c r="T1702" s="128">
        <v>7</v>
      </c>
      <c r="Y1702" s="105"/>
    </row>
    <row r="1703" spans="1:25" s="48" customFormat="1" ht="16.5" thickTop="1" thickBot="1">
      <c r="A1703" s="46"/>
      <c r="B1703" s="46"/>
      <c r="C1703" s="46">
        <v>108</v>
      </c>
      <c r="D1703" s="101">
        <v>738075</v>
      </c>
      <c r="E1703" s="101" t="s">
        <v>292</v>
      </c>
      <c r="F1703" s="101" t="s">
        <v>170</v>
      </c>
      <c r="G1703" s="101">
        <v>129.5</v>
      </c>
      <c r="H1703" s="125">
        <f t="shared" si="186"/>
        <v>0</v>
      </c>
      <c r="I1703" s="125">
        <f t="shared" si="186"/>
        <v>0</v>
      </c>
      <c r="J1703" s="125">
        <f t="shared" si="186"/>
        <v>0</v>
      </c>
      <c r="K1703" s="125">
        <f t="shared" si="186"/>
        <v>1</v>
      </c>
      <c r="L1703" s="125">
        <v>0</v>
      </c>
      <c r="M1703" s="125">
        <f t="shared" si="169"/>
        <v>0</v>
      </c>
      <c r="N1703" s="125">
        <f t="shared" si="187"/>
        <v>0</v>
      </c>
      <c r="O1703" s="125">
        <f t="shared" si="187"/>
        <v>0</v>
      </c>
      <c r="P1703" s="125">
        <f t="shared" si="187"/>
        <v>0</v>
      </c>
      <c r="Q1703" s="125">
        <f t="shared" si="187"/>
        <v>0</v>
      </c>
      <c r="R1703" s="126">
        <f t="shared" si="188"/>
        <v>1</v>
      </c>
      <c r="S1703" s="127">
        <f t="shared" si="189"/>
        <v>0.1</v>
      </c>
      <c r="T1703" s="128">
        <v>13</v>
      </c>
      <c r="Y1703" s="105"/>
    </row>
    <row r="1704" spans="1:25" s="48" customFormat="1" ht="16.5" thickTop="1" thickBot="1">
      <c r="A1704" s="46"/>
      <c r="B1704" s="46"/>
      <c r="C1704" s="46">
        <v>109</v>
      </c>
      <c r="D1704" s="101">
        <v>738076</v>
      </c>
      <c r="E1704" s="101" t="s">
        <v>293</v>
      </c>
      <c r="F1704" s="101" t="s">
        <v>171</v>
      </c>
      <c r="G1704" s="101">
        <v>124.5</v>
      </c>
      <c r="H1704" s="125">
        <f t="shared" si="186"/>
        <v>0</v>
      </c>
      <c r="I1704" s="125">
        <f t="shared" si="186"/>
        <v>0</v>
      </c>
      <c r="J1704" s="125">
        <f t="shared" si="186"/>
        <v>0</v>
      </c>
      <c r="K1704" s="125">
        <f t="shared" si="186"/>
        <v>0</v>
      </c>
      <c r="L1704" s="125">
        <v>0</v>
      </c>
      <c r="M1704" s="125">
        <f t="shared" si="169"/>
        <v>0</v>
      </c>
      <c r="N1704" s="125">
        <f t="shared" si="187"/>
        <v>0</v>
      </c>
      <c r="O1704" s="125">
        <f t="shared" si="187"/>
        <v>0</v>
      </c>
      <c r="P1704" s="125">
        <f t="shared" si="187"/>
        <v>0</v>
      </c>
      <c r="Q1704" s="125">
        <f t="shared" si="187"/>
        <v>0</v>
      </c>
      <c r="R1704" s="126">
        <f>SUM(H1704:Q1704)</f>
        <v>0</v>
      </c>
      <c r="S1704" s="127">
        <f>AVERAGE(H1704:Q1704)</f>
        <v>0</v>
      </c>
      <c r="T1704" s="128">
        <v>14</v>
      </c>
      <c r="Y1704" s="105"/>
    </row>
    <row r="1705" spans="1:25" s="48" customFormat="1" ht="16.5" thickTop="1" thickBot="1">
      <c r="A1705" s="46"/>
      <c r="B1705" s="46"/>
      <c r="C1705" s="46">
        <v>110</v>
      </c>
      <c r="D1705" s="101">
        <v>738077</v>
      </c>
      <c r="E1705" s="101" t="s">
        <v>294</v>
      </c>
      <c r="F1705" s="101" t="s">
        <v>172</v>
      </c>
      <c r="G1705" s="101">
        <v>89.5</v>
      </c>
      <c r="H1705" s="125">
        <f t="shared" si="186"/>
        <v>0</v>
      </c>
      <c r="I1705" s="125">
        <f t="shared" si="186"/>
        <v>0</v>
      </c>
      <c r="J1705" s="125">
        <f t="shared" si="186"/>
        <v>1</v>
      </c>
      <c r="K1705" s="125">
        <f t="shared" si="186"/>
        <v>0</v>
      </c>
      <c r="L1705" s="125">
        <v>0</v>
      </c>
      <c r="M1705" s="125">
        <f t="shared" si="169"/>
        <v>1</v>
      </c>
      <c r="N1705" s="125">
        <f t="shared" si="187"/>
        <v>0</v>
      </c>
      <c r="O1705" s="125">
        <f t="shared" si="187"/>
        <v>0</v>
      </c>
      <c r="P1705" s="125">
        <f t="shared" si="187"/>
        <v>0</v>
      </c>
      <c r="Q1705" s="125">
        <f t="shared" si="187"/>
        <v>0</v>
      </c>
      <c r="R1705" s="126">
        <f t="shared" ref="R1705:R1709" si="190">SUM(H1705:Q1705)</f>
        <v>2</v>
      </c>
      <c r="S1705" s="127">
        <f t="shared" ref="S1705:S1709" si="191">AVERAGE(H1705:Q1705)</f>
        <v>0.2</v>
      </c>
      <c r="T1705" s="128">
        <v>12</v>
      </c>
      <c r="Y1705" s="105"/>
    </row>
    <row r="1706" spans="1:25" s="48" customFormat="1" ht="16.5" thickTop="1" thickBot="1">
      <c r="A1706" s="46"/>
      <c r="B1706" s="46"/>
      <c r="C1706" s="46">
        <v>111</v>
      </c>
      <c r="D1706" s="101">
        <v>738078</v>
      </c>
      <c r="E1706" s="101" t="s">
        <v>295</v>
      </c>
      <c r="F1706" s="101" t="s">
        <v>173</v>
      </c>
      <c r="G1706" s="101">
        <v>24.5</v>
      </c>
      <c r="H1706" s="125">
        <f t="shared" si="186"/>
        <v>27</v>
      </c>
      <c r="I1706" s="125">
        <f t="shared" si="186"/>
        <v>51</v>
      </c>
      <c r="J1706" s="125">
        <f t="shared" si="186"/>
        <v>29</v>
      </c>
      <c r="K1706" s="125">
        <f t="shared" si="186"/>
        <v>32</v>
      </c>
      <c r="L1706" s="125">
        <v>27</v>
      </c>
      <c r="M1706" s="125">
        <f t="shared" si="169"/>
        <v>11</v>
      </c>
      <c r="N1706" s="125">
        <f t="shared" ref="M1706:Q1711" si="192">N122+N254+N386+N518+N650+N782+N914+N1046+N1178+N1310+N1442+N1574</f>
        <v>0</v>
      </c>
      <c r="O1706" s="125">
        <f t="shared" si="192"/>
        <v>0</v>
      </c>
      <c r="P1706" s="125">
        <f t="shared" si="192"/>
        <v>0</v>
      </c>
      <c r="Q1706" s="125">
        <f t="shared" si="192"/>
        <v>0</v>
      </c>
      <c r="R1706" s="126">
        <f t="shared" si="190"/>
        <v>177</v>
      </c>
      <c r="S1706" s="127">
        <f t="shared" si="191"/>
        <v>17.7</v>
      </c>
      <c r="T1706" s="128">
        <v>134</v>
      </c>
      <c r="Y1706" s="105"/>
    </row>
    <row r="1707" spans="1:25" s="48" customFormat="1" ht="16.5" thickTop="1" thickBot="1">
      <c r="A1707" s="46"/>
      <c r="B1707" s="46"/>
      <c r="C1707" s="46">
        <v>112</v>
      </c>
      <c r="D1707" s="101">
        <v>738079</v>
      </c>
      <c r="E1707" s="101" t="s">
        <v>296</v>
      </c>
      <c r="F1707" s="101" t="s">
        <v>174</v>
      </c>
      <c r="G1707" s="101">
        <v>49.5</v>
      </c>
      <c r="H1707" s="125">
        <f t="shared" si="186"/>
        <v>0</v>
      </c>
      <c r="I1707" s="125">
        <f t="shared" si="186"/>
        <v>0</v>
      </c>
      <c r="J1707" s="125">
        <f t="shared" si="186"/>
        <v>0</v>
      </c>
      <c r="K1707" s="125">
        <f t="shared" si="186"/>
        <v>1</v>
      </c>
      <c r="L1707" s="125">
        <v>1</v>
      </c>
      <c r="M1707" s="125">
        <f t="shared" si="169"/>
        <v>2</v>
      </c>
      <c r="N1707" s="125">
        <f t="shared" si="192"/>
        <v>0</v>
      </c>
      <c r="O1707" s="125">
        <f t="shared" si="192"/>
        <v>0</v>
      </c>
      <c r="P1707" s="125">
        <f t="shared" si="192"/>
        <v>0</v>
      </c>
      <c r="Q1707" s="125">
        <f t="shared" si="192"/>
        <v>0</v>
      </c>
      <c r="R1707" s="126">
        <f t="shared" si="190"/>
        <v>4</v>
      </c>
      <c r="S1707" s="127">
        <f t="shared" si="191"/>
        <v>0.4</v>
      </c>
      <c r="T1707" s="128">
        <v>23</v>
      </c>
      <c r="Y1707" s="105"/>
    </row>
    <row r="1708" spans="1:25" s="48" customFormat="1" ht="16.5" thickTop="1" thickBot="1">
      <c r="A1708" s="46"/>
      <c r="B1708" s="46"/>
      <c r="C1708" s="46">
        <v>113</v>
      </c>
      <c r="D1708" s="101">
        <v>738080</v>
      </c>
      <c r="E1708" s="101" t="s">
        <v>297</v>
      </c>
      <c r="F1708" s="101" t="s">
        <v>175</v>
      </c>
      <c r="G1708" s="101">
        <v>49.5</v>
      </c>
      <c r="H1708" s="125">
        <f t="shared" si="186"/>
        <v>1</v>
      </c>
      <c r="I1708" s="125">
        <f t="shared" si="186"/>
        <v>2</v>
      </c>
      <c r="J1708" s="125">
        <f t="shared" si="186"/>
        <v>1</v>
      </c>
      <c r="K1708" s="125">
        <f t="shared" si="186"/>
        <v>1</v>
      </c>
      <c r="L1708" s="125">
        <v>-1</v>
      </c>
      <c r="M1708" s="125">
        <f t="shared" si="169"/>
        <v>2</v>
      </c>
      <c r="N1708" s="125">
        <f t="shared" si="192"/>
        <v>0</v>
      </c>
      <c r="O1708" s="125">
        <f t="shared" si="192"/>
        <v>0</v>
      </c>
      <c r="P1708" s="125">
        <f t="shared" si="192"/>
        <v>0</v>
      </c>
      <c r="Q1708" s="125">
        <f t="shared" si="192"/>
        <v>0</v>
      </c>
      <c r="R1708" s="126">
        <f t="shared" si="190"/>
        <v>6</v>
      </c>
      <c r="S1708" s="127">
        <f t="shared" si="191"/>
        <v>0.6</v>
      </c>
      <c r="T1708" s="128">
        <v>26</v>
      </c>
      <c r="Y1708" s="105"/>
    </row>
    <row r="1709" spans="1:25" s="48" customFormat="1" ht="16.5" thickTop="1" thickBot="1">
      <c r="A1709" s="46"/>
      <c r="B1709" s="46"/>
      <c r="C1709" s="46">
        <v>114</v>
      </c>
      <c r="D1709" s="101">
        <v>738081</v>
      </c>
      <c r="E1709" s="101" t="s">
        <v>298</v>
      </c>
      <c r="F1709" s="101" t="s">
        <v>176</v>
      </c>
      <c r="G1709" s="101">
        <v>64.5</v>
      </c>
      <c r="H1709" s="125">
        <f t="shared" si="186"/>
        <v>0</v>
      </c>
      <c r="I1709" s="125">
        <f t="shared" si="186"/>
        <v>0</v>
      </c>
      <c r="J1709" s="125">
        <f t="shared" si="186"/>
        <v>0</v>
      </c>
      <c r="K1709" s="125">
        <f t="shared" si="186"/>
        <v>1</v>
      </c>
      <c r="L1709" s="125">
        <v>1</v>
      </c>
      <c r="M1709" s="125">
        <f t="shared" si="169"/>
        <v>1</v>
      </c>
      <c r="N1709" s="125">
        <f t="shared" si="192"/>
        <v>0</v>
      </c>
      <c r="O1709" s="125">
        <f t="shared" si="192"/>
        <v>0</v>
      </c>
      <c r="P1709" s="125">
        <f t="shared" si="192"/>
        <v>0</v>
      </c>
      <c r="Q1709" s="125">
        <f t="shared" si="192"/>
        <v>0</v>
      </c>
      <c r="R1709" s="126">
        <f t="shared" si="190"/>
        <v>3</v>
      </c>
      <c r="S1709" s="127">
        <f t="shared" si="191"/>
        <v>0.3</v>
      </c>
      <c r="T1709" s="128">
        <v>10</v>
      </c>
      <c r="Y1709" s="105"/>
    </row>
    <row r="1710" spans="1:25" s="48" customFormat="1" ht="16.5" thickTop="1" thickBot="1">
      <c r="A1710" s="46"/>
      <c r="B1710" s="46"/>
      <c r="C1710" s="46">
        <v>115</v>
      </c>
      <c r="D1710" s="106">
        <v>739727</v>
      </c>
      <c r="E1710" s="101" t="s">
        <v>302</v>
      </c>
      <c r="F1710" s="101" t="s">
        <v>303</v>
      </c>
      <c r="G1710" s="101">
        <v>44.5</v>
      </c>
      <c r="H1710" s="125">
        <f t="shared" si="186"/>
        <v>0</v>
      </c>
      <c r="I1710" s="125">
        <f t="shared" si="186"/>
        <v>0</v>
      </c>
      <c r="J1710" s="125">
        <f t="shared" si="186"/>
        <v>0</v>
      </c>
      <c r="K1710" s="125">
        <f t="shared" si="186"/>
        <v>12</v>
      </c>
      <c r="L1710" s="125">
        <v>8</v>
      </c>
      <c r="M1710" s="125">
        <f t="shared" si="169"/>
        <v>13</v>
      </c>
      <c r="N1710" s="125">
        <f t="shared" si="192"/>
        <v>0</v>
      </c>
      <c r="O1710" s="125">
        <f t="shared" si="192"/>
        <v>0</v>
      </c>
      <c r="P1710" s="125">
        <f t="shared" si="192"/>
        <v>0</v>
      </c>
      <c r="Q1710" s="125">
        <f t="shared" si="192"/>
        <v>0</v>
      </c>
      <c r="R1710" s="126">
        <f>SUM(H1710:Q1710)</f>
        <v>33</v>
      </c>
      <c r="S1710" s="127">
        <f>AVERAGE(H1710:Q1710)</f>
        <v>3.3</v>
      </c>
      <c r="T1710" s="128">
        <v>81</v>
      </c>
      <c r="Y1710" s="105"/>
    </row>
    <row r="1711" spans="1:25" s="48" customFormat="1" ht="16.5" thickTop="1" thickBot="1">
      <c r="A1711" s="46"/>
      <c r="B1711" s="46"/>
      <c r="C1711" s="46">
        <v>116</v>
      </c>
      <c r="D1711" s="106">
        <v>739728</v>
      </c>
      <c r="E1711" s="101" t="s">
        <v>304</v>
      </c>
      <c r="F1711" s="101" t="s">
        <v>305</v>
      </c>
      <c r="G1711" s="101">
        <v>44.5</v>
      </c>
      <c r="H1711" s="125">
        <f t="shared" si="186"/>
        <v>0</v>
      </c>
      <c r="I1711" s="125">
        <f t="shared" si="186"/>
        <v>0</v>
      </c>
      <c r="J1711" s="125">
        <f t="shared" si="186"/>
        <v>0</v>
      </c>
      <c r="K1711" s="125">
        <f t="shared" si="186"/>
        <v>5</v>
      </c>
      <c r="L1711" s="125">
        <v>3</v>
      </c>
      <c r="M1711" s="125">
        <f t="shared" si="169"/>
        <v>4</v>
      </c>
      <c r="N1711" s="125">
        <f t="shared" si="192"/>
        <v>0</v>
      </c>
      <c r="O1711" s="125">
        <f t="shared" si="192"/>
        <v>0</v>
      </c>
      <c r="P1711" s="125">
        <f t="shared" si="192"/>
        <v>0</v>
      </c>
      <c r="Q1711" s="125">
        <f t="shared" si="192"/>
        <v>0</v>
      </c>
      <c r="R1711" s="126">
        <f t="shared" ref="R1711:R1725" si="193">SUM(H1711:Q1711)</f>
        <v>12</v>
      </c>
      <c r="S1711" s="127">
        <f t="shared" ref="S1711:S1725" si="194">AVERAGE(H1711:Q1711)</f>
        <v>1.2</v>
      </c>
      <c r="T1711" s="128">
        <v>66</v>
      </c>
      <c r="Y1711" s="105"/>
    </row>
    <row r="1712" spans="1:25" s="48" customFormat="1" ht="16.5" thickTop="1" thickBot="1">
      <c r="A1712" s="46"/>
      <c r="B1712" s="46"/>
      <c r="C1712" s="100">
        <v>117</v>
      </c>
      <c r="D1712" s="101">
        <v>742244</v>
      </c>
      <c r="E1712" s="101" t="s">
        <v>306</v>
      </c>
      <c r="F1712" s="101" t="s">
        <v>320</v>
      </c>
      <c r="G1712" s="101">
        <v>29.5</v>
      </c>
      <c r="H1712" s="125">
        <f t="shared" ref="H1712:K1725" si="195">H128+H258+H392+H524+H656+H788+H920+H1052+H1184+H1316+H1448+H1580</f>
        <v>0</v>
      </c>
      <c r="I1712" s="125">
        <f t="shared" si="195"/>
        <v>0</v>
      </c>
      <c r="J1712" s="125">
        <f t="shared" si="195"/>
        <v>0</v>
      </c>
      <c r="K1712" s="125">
        <f t="shared" si="195"/>
        <v>2</v>
      </c>
      <c r="L1712" s="125">
        <v>0</v>
      </c>
      <c r="M1712" s="125">
        <f t="shared" si="169"/>
        <v>0</v>
      </c>
      <c r="N1712" s="125">
        <f t="shared" ref="M1712:Q1725" si="196">N128+N258+N392+N524+N656+N788+N920+N1052+N1184+N1316+N1448+N1580</f>
        <v>0</v>
      </c>
      <c r="O1712" s="125">
        <f t="shared" si="196"/>
        <v>0</v>
      </c>
      <c r="P1712" s="125">
        <f t="shared" si="196"/>
        <v>0</v>
      </c>
      <c r="Q1712" s="125">
        <f t="shared" si="196"/>
        <v>0</v>
      </c>
      <c r="R1712" s="126">
        <f t="shared" ref="R1712:R1713" si="197">SUM(H1712:Q1712)</f>
        <v>2</v>
      </c>
      <c r="S1712" s="127">
        <f t="shared" ref="S1712:S1713" si="198">AVERAGE(H1712:Q1712)</f>
        <v>0.2</v>
      </c>
      <c r="T1712" s="128">
        <v>46</v>
      </c>
      <c r="Y1712" s="105"/>
    </row>
    <row r="1713" spans="1:25" s="48" customFormat="1" ht="16.5" thickTop="1" thickBot="1">
      <c r="A1713" s="46"/>
      <c r="B1713" s="46"/>
      <c r="C1713" s="100">
        <v>118</v>
      </c>
      <c r="D1713" s="101">
        <v>742245</v>
      </c>
      <c r="E1713" s="101" t="s">
        <v>307</v>
      </c>
      <c r="F1713" s="101" t="s">
        <v>321</v>
      </c>
      <c r="G1713" s="101">
        <v>29.5</v>
      </c>
      <c r="H1713" s="125">
        <f t="shared" si="195"/>
        <v>0</v>
      </c>
      <c r="I1713" s="125">
        <f t="shared" si="195"/>
        <v>0</v>
      </c>
      <c r="J1713" s="125">
        <f t="shared" si="195"/>
        <v>0</v>
      </c>
      <c r="K1713" s="125">
        <f t="shared" si="195"/>
        <v>2</v>
      </c>
      <c r="L1713" s="125">
        <v>0</v>
      </c>
      <c r="M1713" s="125">
        <f t="shared" si="169"/>
        <v>0</v>
      </c>
      <c r="N1713" s="125">
        <f t="shared" si="196"/>
        <v>0</v>
      </c>
      <c r="O1713" s="125">
        <f t="shared" si="196"/>
        <v>0</v>
      </c>
      <c r="P1713" s="125">
        <f t="shared" si="196"/>
        <v>0</v>
      </c>
      <c r="Q1713" s="125">
        <f t="shared" si="196"/>
        <v>0</v>
      </c>
      <c r="R1713" s="126">
        <f t="shared" si="197"/>
        <v>2</v>
      </c>
      <c r="S1713" s="127">
        <f t="shared" si="198"/>
        <v>0.2</v>
      </c>
      <c r="T1713" s="128">
        <v>0</v>
      </c>
      <c r="Y1713" s="105"/>
    </row>
    <row r="1714" spans="1:25" s="48" customFormat="1" ht="16.5" thickTop="1" thickBot="1">
      <c r="A1714" s="46"/>
      <c r="B1714" s="46"/>
      <c r="C1714" s="100">
        <v>119</v>
      </c>
      <c r="D1714" s="101">
        <v>742247</v>
      </c>
      <c r="E1714" s="101" t="s">
        <v>308</v>
      </c>
      <c r="F1714" s="101" t="s">
        <v>322</v>
      </c>
      <c r="G1714" s="101">
        <v>29.5</v>
      </c>
      <c r="H1714" s="125">
        <f t="shared" si="195"/>
        <v>0</v>
      </c>
      <c r="I1714" s="125">
        <f t="shared" si="195"/>
        <v>0</v>
      </c>
      <c r="J1714" s="125">
        <f t="shared" si="195"/>
        <v>0</v>
      </c>
      <c r="K1714" s="125">
        <f t="shared" si="195"/>
        <v>0</v>
      </c>
      <c r="L1714" s="125">
        <v>0</v>
      </c>
      <c r="M1714" s="125">
        <f t="shared" si="169"/>
        <v>0</v>
      </c>
      <c r="N1714" s="125">
        <f t="shared" si="196"/>
        <v>0</v>
      </c>
      <c r="O1714" s="125">
        <f t="shared" si="196"/>
        <v>0</v>
      </c>
      <c r="P1714" s="125">
        <f t="shared" si="196"/>
        <v>0</v>
      </c>
      <c r="Q1714" s="125">
        <f t="shared" si="196"/>
        <v>0</v>
      </c>
      <c r="R1714" s="126">
        <f t="shared" si="193"/>
        <v>0</v>
      </c>
      <c r="S1714" s="127">
        <f t="shared" si="194"/>
        <v>0</v>
      </c>
      <c r="T1714" s="128">
        <v>46</v>
      </c>
      <c r="Y1714" s="105"/>
    </row>
    <row r="1715" spans="1:25" s="48" customFormat="1" ht="16.5" thickTop="1" thickBot="1">
      <c r="A1715" s="46"/>
      <c r="B1715" s="46"/>
      <c r="C1715" s="100">
        <v>120</v>
      </c>
      <c r="D1715" s="101">
        <v>742248</v>
      </c>
      <c r="E1715" s="101" t="s">
        <v>309</v>
      </c>
      <c r="F1715" s="101" t="s">
        <v>323</v>
      </c>
      <c r="G1715" s="101">
        <v>24.5</v>
      </c>
      <c r="H1715" s="125">
        <f t="shared" si="195"/>
        <v>0</v>
      </c>
      <c r="I1715" s="125">
        <f t="shared" si="195"/>
        <v>0</v>
      </c>
      <c r="J1715" s="125">
        <f t="shared" si="195"/>
        <v>0</v>
      </c>
      <c r="K1715" s="125">
        <f t="shared" si="195"/>
        <v>0</v>
      </c>
      <c r="L1715" s="125">
        <v>20</v>
      </c>
      <c r="M1715" s="125">
        <f t="shared" si="169"/>
        <v>16</v>
      </c>
      <c r="N1715" s="125">
        <f t="shared" si="196"/>
        <v>0</v>
      </c>
      <c r="O1715" s="125">
        <f t="shared" si="196"/>
        <v>0</v>
      </c>
      <c r="P1715" s="125">
        <f t="shared" si="196"/>
        <v>0</v>
      </c>
      <c r="Q1715" s="125">
        <f t="shared" si="196"/>
        <v>0</v>
      </c>
      <c r="R1715" s="126">
        <f t="shared" si="193"/>
        <v>36</v>
      </c>
      <c r="S1715" s="127">
        <f t="shared" si="194"/>
        <v>3.6</v>
      </c>
      <c r="T1715" s="128">
        <v>109</v>
      </c>
      <c r="Y1715" s="105"/>
    </row>
    <row r="1716" spans="1:25" s="48" customFormat="1" ht="16.5" thickTop="1" thickBot="1">
      <c r="A1716" s="46"/>
      <c r="B1716" s="46"/>
      <c r="C1716" s="100">
        <v>121</v>
      </c>
      <c r="D1716" s="106">
        <v>742249</v>
      </c>
      <c r="E1716" s="101" t="s">
        <v>310</v>
      </c>
      <c r="F1716" s="101" t="s">
        <v>324</v>
      </c>
      <c r="G1716" s="101">
        <v>44.5</v>
      </c>
      <c r="H1716" s="125">
        <f t="shared" si="195"/>
        <v>0</v>
      </c>
      <c r="I1716" s="125">
        <f t="shared" si="195"/>
        <v>0</v>
      </c>
      <c r="J1716" s="125">
        <f t="shared" si="195"/>
        <v>0</v>
      </c>
      <c r="K1716" s="125">
        <f t="shared" si="195"/>
        <v>0</v>
      </c>
      <c r="L1716" s="125">
        <v>0</v>
      </c>
      <c r="M1716" s="125">
        <f t="shared" si="169"/>
        <v>1</v>
      </c>
      <c r="N1716" s="125">
        <f t="shared" si="196"/>
        <v>0</v>
      </c>
      <c r="O1716" s="125">
        <f t="shared" si="196"/>
        <v>0</v>
      </c>
      <c r="P1716" s="125">
        <f t="shared" si="196"/>
        <v>0</v>
      </c>
      <c r="Q1716" s="125">
        <f t="shared" si="196"/>
        <v>0</v>
      </c>
      <c r="R1716" s="126">
        <f t="shared" si="193"/>
        <v>1</v>
      </c>
      <c r="S1716" s="127">
        <f t="shared" si="194"/>
        <v>0.1</v>
      </c>
      <c r="T1716" s="128">
        <v>88</v>
      </c>
      <c r="Y1716" s="105"/>
    </row>
    <row r="1717" spans="1:25" s="48" customFormat="1" ht="16.5" thickTop="1" thickBot="1">
      <c r="A1717" s="46"/>
      <c r="B1717" s="46"/>
      <c r="C1717" s="100">
        <v>122</v>
      </c>
      <c r="D1717" s="106">
        <v>742292</v>
      </c>
      <c r="E1717" s="101" t="s">
        <v>311</v>
      </c>
      <c r="F1717" s="101" t="s">
        <v>325</v>
      </c>
      <c r="G1717" s="101">
        <v>39.5</v>
      </c>
      <c r="H1717" s="125">
        <f t="shared" si="195"/>
        <v>0</v>
      </c>
      <c r="I1717" s="125">
        <f t="shared" si="195"/>
        <v>0</v>
      </c>
      <c r="J1717" s="125">
        <f t="shared" si="195"/>
        <v>0</v>
      </c>
      <c r="K1717" s="125">
        <f t="shared" si="195"/>
        <v>0</v>
      </c>
      <c r="L1717" s="125">
        <v>5</v>
      </c>
      <c r="M1717" s="125">
        <f t="shared" si="169"/>
        <v>9</v>
      </c>
      <c r="N1717" s="125">
        <f t="shared" si="196"/>
        <v>0</v>
      </c>
      <c r="O1717" s="125">
        <f t="shared" si="196"/>
        <v>0</v>
      </c>
      <c r="P1717" s="125">
        <f t="shared" si="196"/>
        <v>0</v>
      </c>
      <c r="Q1717" s="125">
        <f t="shared" si="196"/>
        <v>0</v>
      </c>
      <c r="R1717" s="126">
        <f t="shared" si="193"/>
        <v>14</v>
      </c>
      <c r="S1717" s="127">
        <f t="shared" si="194"/>
        <v>1.4</v>
      </c>
      <c r="T1717" s="128">
        <v>46</v>
      </c>
      <c r="Y1717" s="105"/>
    </row>
    <row r="1718" spans="1:25" s="48" customFormat="1" ht="16.5" thickTop="1" thickBot="1">
      <c r="A1718" s="46"/>
      <c r="B1718" s="46"/>
      <c r="C1718" s="100">
        <v>123</v>
      </c>
      <c r="D1718" s="101">
        <v>742293</v>
      </c>
      <c r="E1718" s="101" t="s">
        <v>312</v>
      </c>
      <c r="F1718" s="101" t="s">
        <v>326</v>
      </c>
      <c r="G1718" s="101">
        <v>44.5</v>
      </c>
      <c r="H1718" s="125">
        <f t="shared" si="195"/>
        <v>0</v>
      </c>
      <c r="I1718" s="125">
        <f t="shared" si="195"/>
        <v>0</v>
      </c>
      <c r="J1718" s="125">
        <f t="shared" si="195"/>
        <v>0</v>
      </c>
      <c r="K1718" s="125">
        <f t="shared" si="195"/>
        <v>0</v>
      </c>
      <c r="L1718" s="125">
        <v>2</v>
      </c>
      <c r="M1718" s="125">
        <f t="shared" si="169"/>
        <v>8</v>
      </c>
      <c r="N1718" s="125">
        <f t="shared" si="196"/>
        <v>0</v>
      </c>
      <c r="O1718" s="125">
        <f t="shared" si="196"/>
        <v>0</v>
      </c>
      <c r="P1718" s="125">
        <f t="shared" si="196"/>
        <v>0</v>
      </c>
      <c r="Q1718" s="125">
        <f t="shared" si="196"/>
        <v>0</v>
      </c>
      <c r="R1718" s="126">
        <f t="shared" ref="R1718:R1721" si="199">SUM(H1718:Q1718)</f>
        <v>10</v>
      </c>
      <c r="S1718" s="127">
        <f t="shared" ref="S1718:S1721" si="200">AVERAGE(H1718:Q1718)</f>
        <v>1</v>
      </c>
      <c r="T1718" s="128">
        <v>51</v>
      </c>
      <c r="Y1718" s="105"/>
    </row>
    <row r="1719" spans="1:25" s="48" customFormat="1" ht="16.5" thickTop="1" thickBot="1">
      <c r="A1719" s="46"/>
      <c r="B1719" s="46"/>
      <c r="C1719" s="100">
        <v>124</v>
      </c>
      <c r="D1719" s="101">
        <v>742294</v>
      </c>
      <c r="E1719" s="101" t="s">
        <v>313</v>
      </c>
      <c r="F1719" s="101" t="s">
        <v>327</v>
      </c>
      <c r="G1719" s="101">
        <v>74.5</v>
      </c>
      <c r="H1719" s="125">
        <f t="shared" si="195"/>
        <v>0</v>
      </c>
      <c r="I1719" s="125">
        <f t="shared" si="195"/>
        <v>0</v>
      </c>
      <c r="J1719" s="125">
        <f t="shared" si="195"/>
        <v>0</v>
      </c>
      <c r="K1719" s="125">
        <f t="shared" si="195"/>
        <v>0</v>
      </c>
      <c r="L1719" s="125">
        <v>8</v>
      </c>
      <c r="M1719" s="125">
        <f t="shared" si="169"/>
        <v>11</v>
      </c>
      <c r="N1719" s="125">
        <f t="shared" si="196"/>
        <v>0</v>
      </c>
      <c r="O1719" s="125">
        <f t="shared" si="196"/>
        <v>0</v>
      </c>
      <c r="P1719" s="125">
        <f t="shared" si="196"/>
        <v>0</v>
      </c>
      <c r="Q1719" s="125">
        <f t="shared" si="196"/>
        <v>0</v>
      </c>
      <c r="R1719" s="126">
        <f t="shared" si="199"/>
        <v>19</v>
      </c>
      <c r="S1719" s="127">
        <f t="shared" si="200"/>
        <v>1.9</v>
      </c>
      <c r="T1719" s="128">
        <v>27</v>
      </c>
      <c r="Y1719" s="105"/>
    </row>
    <row r="1720" spans="1:25" s="48" customFormat="1" ht="16.5" thickTop="1" thickBot="1">
      <c r="A1720" s="46"/>
      <c r="B1720" s="46"/>
      <c r="C1720" s="100">
        <v>125</v>
      </c>
      <c r="D1720" s="106">
        <v>742295</v>
      </c>
      <c r="E1720" s="101" t="s">
        <v>314</v>
      </c>
      <c r="F1720" s="101" t="s">
        <v>328</v>
      </c>
      <c r="G1720" s="101">
        <v>39.5</v>
      </c>
      <c r="H1720" s="125">
        <f t="shared" si="195"/>
        <v>0</v>
      </c>
      <c r="I1720" s="125">
        <f t="shared" si="195"/>
        <v>0</v>
      </c>
      <c r="J1720" s="125">
        <f t="shared" si="195"/>
        <v>0</v>
      </c>
      <c r="K1720" s="125">
        <f t="shared" si="195"/>
        <v>0</v>
      </c>
      <c r="L1720" s="125">
        <v>0</v>
      </c>
      <c r="M1720" s="125">
        <f t="shared" si="169"/>
        <v>1</v>
      </c>
      <c r="N1720" s="125">
        <f t="shared" si="196"/>
        <v>0</v>
      </c>
      <c r="O1720" s="125">
        <f t="shared" si="196"/>
        <v>0</v>
      </c>
      <c r="P1720" s="125">
        <f t="shared" si="196"/>
        <v>0</v>
      </c>
      <c r="Q1720" s="125">
        <f t="shared" si="196"/>
        <v>0</v>
      </c>
      <c r="R1720" s="126">
        <f t="shared" si="199"/>
        <v>1</v>
      </c>
      <c r="S1720" s="127">
        <f t="shared" si="200"/>
        <v>0.1</v>
      </c>
      <c r="T1720" s="128">
        <v>45</v>
      </c>
      <c r="Y1720" s="105"/>
    </row>
    <row r="1721" spans="1:25" s="48" customFormat="1" ht="16.5" thickTop="1" thickBot="1">
      <c r="A1721" s="46"/>
      <c r="B1721" s="46"/>
      <c r="C1721" s="100">
        <v>126</v>
      </c>
      <c r="D1721" s="106">
        <v>742296</v>
      </c>
      <c r="E1721" s="101" t="s">
        <v>315</v>
      </c>
      <c r="F1721" s="101" t="s">
        <v>329</v>
      </c>
      <c r="G1721" s="101">
        <v>39.5</v>
      </c>
      <c r="H1721" s="125">
        <f t="shared" si="195"/>
        <v>0</v>
      </c>
      <c r="I1721" s="125">
        <f t="shared" si="195"/>
        <v>0</v>
      </c>
      <c r="J1721" s="125">
        <f t="shared" si="195"/>
        <v>0</v>
      </c>
      <c r="K1721" s="125">
        <f t="shared" si="195"/>
        <v>0</v>
      </c>
      <c r="L1721" s="125">
        <v>0</v>
      </c>
      <c r="M1721" s="125">
        <f t="shared" si="169"/>
        <v>6</v>
      </c>
      <c r="N1721" s="125">
        <f t="shared" si="196"/>
        <v>0</v>
      </c>
      <c r="O1721" s="125">
        <f t="shared" si="196"/>
        <v>0</v>
      </c>
      <c r="P1721" s="125">
        <f t="shared" si="196"/>
        <v>0</v>
      </c>
      <c r="Q1721" s="125">
        <f t="shared" si="196"/>
        <v>0</v>
      </c>
      <c r="R1721" s="126">
        <f t="shared" si="199"/>
        <v>6</v>
      </c>
      <c r="S1721" s="127">
        <f t="shared" si="200"/>
        <v>0.6</v>
      </c>
      <c r="T1721" s="128">
        <v>40</v>
      </c>
      <c r="Y1721" s="105"/>
    </row>
    <row r="1722" spans="1:25" s="48" customFormat="1" ht="16.5" thickTop="1" thickBot="1">
      <c r="A1722" s="46"/>
      <c r="B1722" s="46"/>
      <c r="C1722" s="100">
        <v>127</v>
      </c>
      <c r="D1722" s="101">
        <v>742297</v>
      </c>
      <c r="E1722" s="101" t="s">
        <v>316</v>
      </c>
      <c r="F1722" s="101" t="s">
        <v>330</v>
      </c>
      <c r="G1722" s="101">
        <v>119.5</v>
      </c>
      <c r="H1722" s="125">
        <f t="shared" si="195"/>
        <v>0</v>
      </c>
      <c r="I1722" s="125">
        <f t="shared" si="195"/>
        <v>0</v>
      </c>
      <c r="J1722" s="125">
        <f t="shared" si="195"/>
        <v>0</v>
      </c>
      <c r="K1722" s="125">
        <f t="shared" si="195"/>
        <v>0</v>
      </c>
      <c r="L1722" s="125">
        <v>0</v>
      </c>
      <c r="M1722" s="125">
        <f t="shared" si="169"/>
        <v>1</v>
      </c>
      <c r="N1722" s="125">
        <f t="shared" si="196"/>
        <v>0</v>
      </c>
      <c r="O1722" s="125">
        <f t="shared" si="196"/>
        <v>0</v>
      </c>
      <c r="P1722" s="125">
        <f t="shared" si="196"/>
        <v>0</v>
      </c>
      <c r="Q1722" s="125">
        <f t="shared" si="196"/>
        <v>0</v>
      </c>
      <c r="R1722" s="126">
        <f t="shared" si="193"/>
        <v>1</v>
      </c>
      <c r="S1722" s="127">
        <f t="shared" si="194"/>
        <v>0.1</v>
      </c>
      <c r="T1722" s="128">
        <v>15</v>
      </c>
      <c r="Y1722" s="105"/>
    </row>
    <row r="1723" spans="1:25" s="48" customFormat="1" ht="16.5" thickTop="1" thickBot="1">
      <c r="A1723" s="46"/>
      <c r="B1723" s="46"/>
      <c r="C1723" s="100">
        <v>128</v>
      </c>
      <c r="D1723" s="101">
        <v>742298</v>
      </c>
      <c r="E1723" s="101" t="s">
        <v>317</v>
      </c>
      <c r="F1723" s="101" t="s">
        <v>331</v>
      </c>
      <c r="G1723" s="101">
        <v>89.5</v>
      </c>
      <c r="H1723" s="125">
        <f t="shared" si="195"/>
        <v>0</v>
      </c>
      <c r="I1723" s="125">
        <f t="shared" si="195"/>
        <v>0</v>
      </c>
      <c r="J1723" s="125">
        <f t="shared" si="195"/>
        <v>0</v>
      </c>
      <c r="K1723" s="125">
        <f t="shared" si="195"/>
        <v>0</v>
      </c>
      <c r="L1723" s="125">
        <v>4</v>
      </c>
      <c r="M1723" s="125">
        <f t="shared" si="169"/>
        <v>4</v>
      </c>
      <c r="N1723" s="125">
        <f t="shared" si="196"/>
        <v>0</v>
      </c>
      <c r="O1723" s="125">
        <f t="shared" si="196"/>
        <v>0</v>
      </c>
      <c r="P1723" s="125">
        <f t="shared" si="196"/>
        <v>0</v>
      </c>
      <c r="Q1723" s="125">
        <f t="shared" si="196"/>
        <v>0</v>
      </c>
      <c r="R1723" s="126">
        <f t="shared" si="193"/>
        <v>8</v>
      </c>
      <c r="S1723" s="127">
        <f t="shared" si="194"/>
        <v>0.8</v>
      </c>
      <c r="T1723" s="128">
        <v>46</v>
      </c>
      <c r="Y1723" s="105"/>
    </row>
    <row r="1724" spans="1:25" s="48" customFormat="1" ht="16.5" thickTop="1" thickBot="1">
      <c r="A1724" s="46"/>
      <c r="B1724" s="46"/>
      <c r="C1724" s="100">
        <v>129</v>
      </c>
      <c r="D1724" s="106">
        <v>742300</v>
      </c>
      <c r="E1724" s="101" t="s">
        <v>318</v>
      </c>
      <c r="F1724" s="101" t="s">
        <v>332</v>
      </c>
      <c r="G1724" s="101">
        <v>29.5</v>
      </c>
      <c r="H1724" s="125">
        <f t="shared" si="195"/>
        <v>0</v>
      </c>
      <c r="I1724" s="125">
        <f t="shared" si="195"/>
        <v>0</v>
      </c>
      <c r="J1724" s="125">
        <f t="shared" si="195"/>
        <v>0</v>
      </c>
      <c r="K1724" s="125">
        <f t="shared" si="195"/>
        <v>0</v>
      </c>
      <c r="L1724" s="125">
        <v>4</v>
      </c>
      <c r="M1724" s="125">
        <f t="shared" si="169"/>
        <v>5</v>
      </c>
      <c r="N1724" s="125">
        <f t="shared" si="196"/>
        <v>0</v>
      </c>
      <c r="O1724" s="125">
        <f t="shared" si="196"/>
        <v>0</v>
      </c>
      <c r="P1724" s="125">
        <f t="shared" si="196"/>
        <v>0</v>
      </c>
      <c r="Q1724" s="125">
        <f t="shared" si="196"/>
        <v>0</v>
      </c>
      <c r="R1724" s="126">
        <f t="shared" si="193"/>
        <v>9</v>
      </c>
      <c r="S1724" s="127">
        <f t="shared" si="194"/>
        <v>0.9</v>
      </c>
      <c r="T1724" s="128">
        <v>41</v>
      </c>
      <c r="Y1724" s="105"/>
    </row>
    <row r="1725" spans="1:25" s="48" customFormat="1" ht="16.5" thickTop="1" thickBot="1">
      <c r="A1725" s="46"/>
      <c r="B1725" s="46"/>
      <c r="C1725" s="100">
        <v>130</v>
      </c>
      <c r="D1725" s="106">
        <v>742301</v>
      </c>
      <c r="E1725" s="101" t="s">
        <v>319</v>
      </c>
      <c r="F1725" s="101" t="s">
        <v>333</v>
      </c>
      <c r="G1725" s="101">
        <v>94.5</v>
      </c>
      <c r="H1725" s="125">
        <f t="shared" si="195"/>
        <v>0</v>
      </c>
      <c r="I1725" s="125">
        <f t="shared" si="195"/>
        <v>0</v>
      </c>
      <c r="J1725" s="125">
        <f t="shared" si="195"/>
        <v>0</v>
      </c>
      <c r="K1725" s="125">
        <f t="shared" si="195"/>
        <v>0</v>
      </c>
      <c r="L1725" s="125">
        <v>9</v>
      </c>
      <c r="M1725" s="125">
        <f t="shared" ref="M1725" si="201">M141+M273+M405+M537+M669+M801+M933+M1065+M1197+M1329+M1461+M1593</f>
        <v>2</v>
      </c>
      <c r="N1725" s="125">
        <f t="shared" si="196"/>
        <v>0</v>
      </c>
      <c r="O1725" s="125">
        <f t="shared" si="196"/>
        <v>0</v>
      </c>
      <c r="P1725" s="125">
        <f t="shared" si="196"/>
        <v>0</v>
      </c>
      <c r="Q1725" s="125">
        <f t="shared" si="196"/>
        <v>0</v>
      </c>
      <c r="R1725" s="126">
        <f t="shared" si="193"/>
        <v>11</v>
      </c>
      <c r="S1725" s="127">
        <f t="shared" si="194"/>
        <v>1.1000000000000001</v>
      </c>
      <c r="T1725" s="128">
        <v>42</v>
      </c>
      <c r="Y1725" s="105"/>
    </row>
    <row r="1726" spans="1:25" s="48" customFormat="1" ht="16.5" thickTop="1" thickBot="1">
      <c r="A1726" s="59"/>
      <c r="B1726" s="59"/>
      <c r="C1726" s="59"/>
      <c r="D1726" s="129"/>
      <c r="E1726" s="130"/>
      <c r="F1726" s="131" t="s">
        <v>1</v>
      </c>
      <c r="G1726" s="132"/>
      <c r="H1726" s="133">
        <f>SUM(H1596:H1725)</f>
        <v>184</v>
      </c>
      <c r="I1726" s="133">
        <f t="shared" ref="I1726:T1726" si="202">SUM(I1596:I1725)</f>
        <v>161</v>
      </c>
      <c r="J1726" s="133">
        <f t="shared" si="202"/>
        <v>154</v>
      </c>
      <c r="K1726" s="133">
        <f t="shared" si="202"/>
        <v>159</v>
      </c>
      <c r="L1726" s="133">
        <f t="shared" si="202"/>
        <v>221</v>
      </c>
      <c r="M1726" s="133">
        <f>SUM(M1596:M1725)</f>
        <v>217</v>
      </c>
      <c r="N1726" s="133">
        <f t="shared" si="202"/>
        <v>0</v>
      </c>
      <c r="O1726" s="133">
        <f t="shared" si="202"/>
        <v>0</v>
      </c>
      <c r="P1726" s="133">
        <f t="shared" si="202"/>
        <v>0</v>
      </c>
      <c r="Q1726" s="133">
        <f t="shared" si="202"/>
        <v>0</v>
      </c>
      <c r="R1726" s="133">
        <f t="shared" si="202"/>
        <v>1096</v>
      </c>
      <c r="S1726" s="133">
        <f t="shared" si="202"/>
        <v>109.59999999999998</v>
      </c>
      <c r="T1726" s="133">
        <f t="shared" si="202"/>
        <v>3868</v>
      </c>
      <c r="U1726" s="59"/>
      <c r="V1726" s="59"/>
      <c r="Y1726" s="113"/>
    </row>
    <row r="1727" spans="1:25" ht="15.75" thickTop="1"/>
    <row r="1731" spans="6:18">
      <c r="F1731" s="51" t="s">
        <v>49</v>
      </c>
      <c r="G1731" s="51"/>
      <c r="H1731" s="154">
        <f ca="1">TODAY()</f>
        <v>43443</v>
      </c>
      <c r="I1731" s="154"/>
      <c r="J1731" s="50"/>
      <c r="K1731" s="50"/>
      <c r="L1731" s="50" t="s">
        <v>50</v>
      </c>
      <c r="M1731" s="50"/>
      <c r="N1731" s="50"/>
      <c r="O1731" s="50"/>
      <c r="P1731" s="50"/>
      <c r="Q1731" s="50"/>
      <c r="R1731" s="50" t="s">
        <v>51</v>
      </c>
    </row>
    <row r="1732" spans="6:18">
      <c r="F1732" s="51" t="s">
        <v>180</v>
      </c>
      <c r="G1732" s="51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6:18">
      <c r="F1733" s="51" t="s">
        <v>182</v>
      </c>
      <c r="G1733" s="51"/>
      <c r="H1733" s="50"/>
      <c r="I1733" s="50"/>
      <c r="J1733" s="50"/>
      <c r="K1733" s="50"/>
      <c r="L1733" s="50"/>
      <c r="M1733" s="50"/>
      <c r="N1733" s="50"/>
      <c r="O1733" s="50"/>
      <c r="P1733" s="50"/>
      <c r="Q1733" s="50"/>
      <c r="R1733" s="50"/>
    </row>
    <row r="1734" spans="6:18">
      <c r="F1734" s="51" t="s">
        <v>181</v>
      </c>
      <c r="G1734" s="51"/>
      <c r="H1734" s="50"/>
      <c r="I1734" s="50"/>
      <c r="J1734" s="50"/>
      <c r="K1734" s="50"/>
      <c r="L1734" s="50"/>
      <c r="M1734" s="50"/>
      <c r="N1734" s="50"/>
      <c r="O1734" s="50"/>
      <c r="P1734" s="50"/>
      <c r="Q1734" s="50"/>
      <c r="R1734" s="50"/>
    </row>
  </sheetData>
  <mergeCells count="1">
    <mergeCell ref="H1731:I1731"/>
  </mergeCells>
  <conditionalFormatting sqref="F8:H8">
    <cfRule type="duplicateValues" dxfId="7" priority="4"/>
  </conditionalFormatting>
  <conditionalFormatting sqref="F8:G8">
    <cfRule type="duplicateValues" dxfId="6" priority="3"/>
  </conditionalFormatting>
  <conditionalFormatting sqref="I8:Q8">
    <cfRule type="duplicateValues" dxfId="5" priority="2"/>
  </conditionalFormatting>
  <conditionalFormatting sqref="R8:Y8">
    <cfRule type="duplicateValues" dxfId="4" priority="1"/>
  </conditionalFormatting>
  <hyperlinks>
    <hyperlink ref="Y6" r:id="rId1"/>
    <hyperlink ref="Y7" r:id="rId2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33"/>
  <sheetViews>
    <sheetView topLeftCell="C37" workbookViewId="0">
      <selection activeCell="F108" sqref="F108"/>
    </sheetView>
  </sheetViews>
  <sheetFormatPr defaultRowHeight="15"/>
  <cols>
    <col min="1" max="1" width="7.5703125" hidden="1" customWidth="1"/>
    <col min="2" max="2" width="4.140625" hidden="1" customWidth="1"/>
    <col min="3" max="3" width="7.7109375" bestFit="1" customWidth="1"/>
    <col min="4" max="4" width="6.85546875" customWidth="1"/>
    <col min="5" max="5" width="7.140625" style="44" hidden="1" customWidth="1"/>
    <col min="6" max="6" width="95.28515625" customWidth="1"/>
    <col min="7" max="16" width="9" style="44" customWidth="1"/>
    <col min="17" max="17" width="8.140625" style="44" customWidth="1"/>
    <col min="18" max="18" width="9" style="44" customWidth="1"/>
    <col min="19" max="19" width="6.42578125" style="44" customWidth="1"/>
    <col min="20" max="20" width="10.7109375" hidden="1" customWidth="1"/>
    <col min="21" max="23" width="9.140625" hidden="1" customWidth="1"/>
    <col min="24" max="24" width="16.42578125" customWidth="1"/>
    <col min="25" max="29" width="9.140625" hidden="1" customWidth="1"/>
  </cols>
  <sheetData>
    <row r="1" spans="1:28">
      <c r="X1" s="70" t="s">
        <v>56</v>
      </c>
    </row>
    <row r="2" spans="1:28">
      <c r="X2" s="45" t="s">
        <v>63</v>
      </c>
    </row>
    <row r="3" spans="1:28">
      <c r="X3" s="45" t="s">
        <v>58</v>
      </c>
    </row>
    <row r="4" spans="1:28">
      <c r="X4" s="45" t="s">
        <v>59</v>
      </c>
    </row>
    <row r="5" spans="1:28">
      <c r="X5" s="45"/>
    </row>
    <row r="6" spans="1:28">
      <c r="T6" s="55"/>
      <c r="U6" s="56"/>
      <c r="X6" s="63" t="s">
        <v>60</v>
      </c>
    </row>
    <row r="7" spans="1:28">
      <c r="T7" s="57"/>
      <c r="U7" s="58"/>
      <c r="X7" s="63" t="s">
        <v>61</v>
      </c>
    </row>
    <row r="8" spans="1:28" ht="23.25">
      <c r="A8" s="52"/>
      <c r="B8" s="52"/>
      <c r="C8" s="52"/>
      <c r="D8" s="52" t="s">
        <v>64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5">
        <v>43009</v>
      </c>
      <c r="Z8" s="56"/>
      <c r="AA8" s="55">
        <v>43040</v>
      </c>
      <c r="AB8" s="56"/>
    </row>
    <row r="9" spans="1:28" s="48" customFormat="1" ht="15.75" thickBot="1">
      <c r="E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S9" s="54" t="s">
        <v>52</v>
      </c>
      <c r="X9" s="53">
        <f>P10</f>
        <v>43470</v>
      </c>
      <c r="Y9" s="57">
        <f>ROUND(X9-Y8,0)</f>
        <v>461</v>
      </c>
      <c r="Z9" s="58" t="s">
        <v>19</v>
      </c>
      <c r="AA9" s="57">
        <f>ROUND(X9-AA8,0)</f>
        <v>430</v>
      </c>
      <c r="AB9" s="58" t="s">
        <v>19</v>
      </c>
    </row>
    <row r="10" spans="1:28" s="47" customFormat="1" ht="26.25" thickBot="1">
      <c r="A10" s="60" t="s">
        <v>48</v>
      </c>
      <c r="B10" s="64" t="s">
        <v>47</v>
      </c>
      <c r="C10" s="134" t="s">
        <v>33</v>
      </c>
      <c r="D10" s="135" t="s">
        <v>26</v>
      </c>
      <c r="E10" s="135" t="s">
        <v>26</v>
      </c>
      <c r="F10" s="135" t="s">
        <v>30</v>
      </c>
      <c r="G10" s="136">
        <v>43407</v>
      </c>
      <c r="H10" s="136">
        <v>43414</v>
      </c>
      <c r="I10" s="136">
        <v>43421</v>
      </c>
      <c r="J10" s="136">
        <v>43428</v>
      </c>
      <c r="K10" s="136">
        <v>43435</v>
      </c>
      <c r="L10" s="136">
        <v>43442</v>
      </c>
      <c r="M10" s="136">
        <v>43449</v>
      </c>
      <c r="N10" s="136">
        <v>43456</v>
      </c>
      <c r="O10" s="136">
        <v>43463</v>
      </c>
      <c r="P10" s="136">
        <v>43470</v>
      </c>
      <c r="Q10" s="137" t="s">
        <v>17</v>
      </c>
      <c r="R10" s="137" t="s">
        <v>18</v>
      </c>
      <c r="S10" s="137" t="s">
        <v>31</v>
      </c>
      <c r="T10" s="138"/>
      <c r="U10" s="138"/>
      <c r="V10" s="138"/>
      <c r="W10" s="138"/>
      <c r="X10" s="137" t="s">
        <v>53</v>
      </c>
    </row>
    <row r="11" spans="1:28" s="47" customFormat="1" ht="18" customHeight="1" thickBot="1">
      <c r="A11" s="61">
        <v>65</v>
      </c>
      <c r="B11" s="61">
        <v>131</v>
      </c>
      <c r="C11" s="139"/>
      <c r="D11" s="139" t="s">
        <v>179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8"/>
      <c r="U11" s="138"/>
      <c r="V11" s="138"/>
      <c r="W11" s="138"/>
      <c r="X11" s="138"/>
    </row>
    <row r="12" spans="1:28" s="48" customFormat="1" ht="16.5" thickTop="1" thickBot="1">
      <c r="A12" s="46"/>
      <c r="B12" s="62"/>
      <c r="C12" s="138">
        <v>1</v>
      </c>
      <c r="D12" s="140">
        <v>734835</v>
      </c>
      <c r="E12" s="138"/>
      <c r="F12" s="140" t="s">
        <v>65</v>
      </c>
      <c r="G12" s="140">
        <v>0</v>
      </c>
      <c r="H12" s="140">
        <v>0</v>
      </c>
      <c r="I12" s="140">
        <v>0</v>
      </c>
      <c r="J12" s="140">
        <v>0</v>
      </c>
      <c r="K12" s="141">
        <v>0</v>
      </c>
      <c r="L12" s="141"/>
      <c r="M12" s="141"/>
      <c r="N12" s="141"/>
      <c r="O12" s="141"/>
      <c r="P12" s="141"/>
      <c r="Q12" s="142">
        <f t="shared" ref="Q12:Q127" si="0">SUM(G12:P12)</f>
        <v>0</v>
      </c>
      <c r="R12" s="143">
        <f>AVERAGE(G12:P12)</f>
        <v>0</v>
      </c>
      <c r="S12" s="140">
        <v>0</v>
      </c>
      <c r="T12" s="144"/>
      <c r="U12" s="144"/>
      <c r="V12" s="144"/>
      <c r="W12" s="144"/>
      <c r="X12" s="145"/>
    </row>
    <row r="13" spans="1:28" s="48" customFormat="1" ht="15.75" thickBot="1">
      <c r="A13" s="46"/>
      <c r="B13" s="62"/>
      <c r="C13" s="138">
        <v>2</v>
      </c>
      <c r="D13" s="140">
        <v>734836</v>
      </c>
      <c r="E13" s="138"/>
      <c r="F13" s="140" t="s">
        <v>66</v>
      </c>
      <c r="G13" s="140">
        <v>0</v>
      </c>
      <c r="H13" s="140">
        <v>0</v>
      </c>
      <c r="I13" s="140">
        <v>0</v>
      </c>
      <c r="J13" s="140">
        <v>0</v>
      </c>
      <c r="K13" s="141">
        <v>0</v>
      </c>
      <c r="L13" s="141"/>
      <c r="M13" s="141"/>
      <c r="N13" s="141"/>
      <c r="O13" s="141"/>
      <c r="P13" s="141"/>
      <c r="Q13" s="142">
        <f t="shared" si="0"/>
        <v>0</v>
      </c>
      <c r="R13" s="143">
        <f t="shared" ref="R13:R76" si="1">AVERAGE(G13:P13)</f>
        <v>0</v>
      </c>
      <c r="S13" s="140">
        <v>0</v>
      </c>
      <c r="T13" s="144"/>
      <c r="U13" s="144"/>
      <c r="V13" s="144"/>
      <c r="W13" s="144"/>
      <c r="X13" s="145"/>
    </row>
    <row r="14" spans="1:28" s="48" customFormat="1" ht="15.75" thickBot="1">
      <c r="A14" s="46"/>
      <c r="B14" s="62"/>
      <c r="C14" s="138">
        <v>3</v>
      </c>
      <c r="D14" s="140">
        <v>734837</v>
      </c>
      <c r="E14" s="138"/>
      <c r="F14" s="140" t="s">
        <v>67</v>
      </c>
      <c r="G14" s="140">
        <v>0</v>
      </c>
      <c r="H14" s="140">
        <v>0</v>
      </c>
      <c r="I14" s="140">
        <v>0</v>
      </c>
      <c r="J14" s="140">
        <v>0</v>
      </c>
      <c r="K14" s="141">
        <v>0</v>
      </c>
      <c r="L14" s="141"/>
      <c r="M14" s="141"/>
      <c r="N14" s="141"/>
      <c r="O14" s="141"/>
      <c r="P14" s="141"/>
      <c r="Q14" s="142">
        <f t="shared" si="0"/>
        <v>0</v>
      </c>
      <c r="R14" s="143">
        <f t="shared" si="1"/>
        <v>0</v>
      </c>
      <c r="S14" s="140">
        <v>0</v>
      </c>
      <c r="T14" s="144"/>
      <c r="U14" s="144"/>
      <c r="V14" s="144"/>
      <c r="W14" s="144"/>
      <c r="X14" s="145"/>
    </row>
    <row r="15" spans="1:28" s="48" customFormat="1" ht="15.75" thickBot="1">
      <c r="A15" s="46"/>
      <c r="B15" s="62"/>
      <c r="C15" s="138">
        <v>4</v>
      </c>
      <c r="D15" s="140">
        <v>734838</v>
      </c>
      <c r="E15" s="138"/>
      <c r="F15" s="140" t="s">
        <v>68</v>
      </c>
      <c r="G15" s="140">
        <v>0</v>
      </c>
      <c r="H15" s="140">
        <v>0</v>
      </c>
      <c r="I15" s="140">
        <v>0</v>
      </c>
      <c r="J15" s="140">
        <v>0</v>
      </c>
      <c r="K15" s="141">
        <v>0</v>
      </c>
      <c r="L15" s="141"/>
      <c r="M15" s="141"/>
      <c r="N15" s="141"/>
      <c r="O15" s="141"/>
      <c r="P15" s="141"/>
      <c r="Q15" s="142">
        <f t="shared" si="0"/>
        <v>0</v>
      </c>
      <c r="R15" s="143">
        <f t="shared" si="1"/>
        <v>0</v>
      </c>
      <c r="S15" s="140">
        <v>0</v>
      </c>
      <c r="T15" s="144"/>
      <c r="U15" s="144"/>
      <c r="V15" s="144"/>
      <c r="W15" s="144"/>
      <c r="X15" s="145"/>
    </row>
    <row r="16" spans="1:28" s="48" customFormat="1" ht="15.75" thickBot="1">
      <c r="A16" s="46"/>
      <c r="B16" s="62"/>
      <c r="C16" s="138">
        <v>5</v>
      </c>
      <c r="D16" s="140">
        <v>734839</v>
      </c>
      <c r="E16" s="138"/>
      <c r="F16" s="140" t="s">
        <v>69</v>
      </c>
      <c r="G16" s="140">
        <v>0</v>
      </c>
      <c r="H16" s="140">
        <v>0</v>
      </c>
      <c r="I16" s="140">
        <v>0</v>
      </c>
      <c r="J16" s="140">
        <v>0</v>
      </c>
      <c r="K16" s="141">
        <v>0</v>
      </c>
      <c r="L16" s="141"/>
      <c r="M16" s="141"/>
      <c r="N16" s="141"/>
      <c r="O16" s="141"/>
      <c r="P16" s="141"/>
      <c r="Q16" s="142">
        <f t="shared" si="0"/>
        <v>0</v>
      </c>
      <c r="R16" s="143">
        <f t="shared" si="1"/>
        <v>0</v>
      </c>
      <c r="S16" s="140">
        <v>0</v>
      </c>
      <c r="T16" s="144"/>
      <c r="U16" s="144"/>
      <c r="V16" s="144"/>
      <c r="W16" s="144"/>
      <c r="X16" s="145"/>
    </row>
    <row r="17" spans="1:24" s="48" customFormat="1" ht="15.75" thickBot="1">
      <c r="A17" s="46"/>
      <c r="B17" s="62"/>
      <c r="C17" s="138">
        <v>6</v>
      </c>
      <c r="D17" s="140">
        <v>734840</v>
      </c>
      <c r="E17" s="138"/>
      <c r="F17" s="140" t="s">
        <v>70</v>
      </c>
      <c r="G17" s="140">
        <v>0</v>
      </c>
      <c r="H17" s="140">
        <v>0</v>
      </c>
      <c r="I17" s="140">
        <v>0</v>
      </c>
      <c r="J17" s="140">
        <v>0</v>
      </c>
      <c r="K17" s="141">
        <v>0</v>
      </c>
      <c r="L17" s="141"/>
      <c r="M17" s="141"/>
      <c r="N17" s="141"/>
      <c r="O17" s="141"/>
      <c r="P17" s="141"/>
      <c r="Q17" s="142">
        <f t="shared" si="0"/>
        <v>0</v>
      </c>
      <c r="R17" s="143">
        <f t="shared" si="1"/>
        <v>0</v>
      </c>
      <c r="S17" s="140">
        <v>0</v>
      </c>
      <c r="T17" s="144"/>
      <c r="U17" s="144"/>
      <c r="V17" s="144"/>
      <c r="W17" s="144"/>
      <c r="X17" s="145"/>
    </row>
    <row r="18" spans="1:24" s="48" customFormat="1" ht="15.75" thickBot="1">
      <c r="A18" s="46"/>
      <c r="B18" s="62"/>
      <c r="C18" s="138">
        <v>7</v>
      </c>
      <c r="D18" s="140">
        <v>734841</v>
      </c>
      <c r="E18" s="138"/>
      <c r="F18" s="140" t="s">
        <v>71</v>
      </c>
      <c r="G18" s="140">
        <v>0</v>
      </c>
      <c r="H18" s="140">
        <v>0</v>
      </c>
      <c r="I18" s="140">
        <v>0</v>
      </c>
      <c r="J18" s="140">
        <v>0</v>
      </c>
      <c r="K18" s="141">
        <v>0</v>
      </c>
      <c r="L18" s="141"/>
      <c r="M18" s="141"/>
      <c r="N18" s="141"/>
      <c r="O18" s="141"/>
      <c r="P18" s="141"/>
      <c r="Q18" s="142">
        <f t="shared" si="0"/>
        <v>0</v>
      </c>
      <c r="R18" s="143">
        <f t="shared" si="1"/>
        <v>0</v>
      </c>
      <c r="S18" s="140">
        <v>0</v>
      </c>
      <c r="T18" s="144"/>
      <c r="U18" s="144"/>
      <c r="V18" s="144"/>
      <c r="W18" s="144"/>
      <c r="X18" s="145"/>
    </row>
    <row r="19" spans="1:24" s="48" customFormat="1" ht="15.75" thickBot="1">
      <c r="A19" s="46"/>
      <c r="B19" s="62"/>
      <c r="C19" s="138">
        <v>8</v>
      </c>
      <c r="D19" s="140">
        <v>734843</v>
      </c>
      <c r="E19" s="138"/>
      <c r="F19" s="140" t="s">
        <v>72</v>
      </c>
      <c r="G19" s="140">
        <v>0</v>
      </c>
      <c r="H19" s="140">
        <v>0</v>
      </c>
      <c r="I19" s="140">
        <v>0</v>
      </c>
      <c r="J19" s="140">
        <v>0</v>
      </c>
      <c r="K19" s="141">
        <v>0</v>
      </c>
      <c r="L19" s="141"/>
      <c r="M19" s="141"/>
      <c r="N19" s="141"/>
      <c r="O19" s="141"/>
      <c r="P19" s="141"/>
      <c r="Q19" s="142">
        <f t="shared" si="0"/>
        <v>0</v>
      </c>
      <c r="R19" s="143">
        <f t="shared" si="1"/>
        <v>0</v>
      </c>
      <c r="S19" s="140">
        <v>0</v>
      </c>
      <c r="T19" s="144"/>
      <c r="U19" s="144"/>
      <c r="V19" s="144"/>
      <c r="W19" s="144"/>
      <c r="X19" s="145"/>
    </row>
    <row r="20" spans="1:24" s="48" customFormat="1" ht="15.75" thickBot="1">
      <c r="A20" s="46"/>
      <c r="B20" s="62"/>
      <c r="C20" s="138">
        <v>9</v>
      </c>
      <c r="D20" s="140">
        <v>734845</v>
      </c>
      <c r="E20" s="138"/>
      <c r="F20" s="140" t="s">
        <v>73</v>
      </c>
      <c r="G20" s="140">
        <v>0</v>
      </c>
      <c r="H20" s="140">
        <v>0</v>
      </c>
      <c r="I20" s="140">
        <v>0</v>
      </c>
      <c r="J20" s="140">
        <v>0</v>
      </c>
      <c r="K20" s="141">
        <v>0</v>
      </c>
      <c r="L20" s="141"/>
      <c r="M20" s="141"/>
      <c r="N20" s="141"/>
      <c r="O20" s="141"/>
      <c r="P20" s="141"/>
      <c r="Q20" s="142">
        <f t="shared" si="0"/>
        <v>0</v>
      </c>
      <c r="R20" s="143">
        <f t="shared" si="1"/>
        <v>0</v>
      </c>
      <c r="S20" s="140">
        <v>0</v>
      </c>
      <c r="T20" s="144"/>
      <c r="U20" s="144"/>
      <c r="V20" s="144"/>
      <c r="W20" s="144"/>
      <c r="X20" s="145"/>
    </row>
    <row r="21" spans="1:24" s="48" customFormat="1" ht="15.75" thickBot="1">
      <c r="A21" s="46"/>
      <c r="B21" s="62"/>
      <c r="C21" s="138">
        <v>10</v>
      </c>
      <c r="D21" s="140">
        <v>734848</v>
      </c>
      <c r="E21" s="138"/>
      <c r="F21" s="140" t="s">
        <v>74</v>
      </c>
      <c r="G21" s="140">
        <v>0</v>
      </c>
      <c r="H21" s="140">
        <v>0</v>
      </c>
      <c r="I21" s="140">
        <v>0</v>
      </c>
      <c r="J21" s="140">
        <v>0</v>
      </c>
      <c r="K21" s="141">
        <v>0</v>
      </c>
      <c r="L21" s="141"/>
      <c r="M21" s="141"/>
      <c r="N21" s="141"/>
      <c r="O21" s="141"/>
      <c r="P21" s="141"/>
      <c r="Q21" s="142">
        <f t="shared" si="0"/>
        <v>0</v>
      </c>
      <c r="R21" s="143">
        <f t="shared" si="1"/>
        <v>0</v>
      </c>
      <c r="S21" s="140">
        <v>0</v>
      </c>
      <c r="T21" s="144"/>
      <c r="U21" s="144"/>
      <c r="V21" s="144"/>
      <c r="W21" s="144"/>
      <c r="X21" s="145"/>
    </row>
    <row r="22" spans="1:24" s="48" customFormat="1" ht="15.75" thickBot="1">
      <c r="A22" s="46"/>
      <c r="B22" s="62"/>
      <c r="C22" s="138">
        <v>11</v>
      </c>
      <c r="D22" s="140">
        <v>734864</v>
      </c>
      <c r="E22" s="138"/>
      <c r="F22" s="140" t="s">
        <v>75</v>
      </c>
      <c r="G22" s="140">
        <v>0</v>
      </c>
      <c r="H22" s="140">
        <v>0</v>
      </c>
      <c r="I22" s="140">
        <v>0</v>
      </c>
      <c r="J22" s="140">
        <v>0</v>
      </c>
      <c r="K22" s="141">
        <v>0</v>
      </c>
      <c r="L22" s="141"/>
      <c r="M22" s="141"/>
      <c r="N22" s="141"/>
      <c r="O22" s="141"/>
      <c r="P22" s="141"/>
      <c r="Q22" s="142">
        <f t="shared" si="0"/>
        <v>0</v>
      </c>
      <c r="R22" s="143">
        <f t="shared" si="1"/>
        <v>0</v>
      </c>
      <c r="S22" s="140">
        <v>0</v>
      </c>
      <c r="T22" s="144"/>
      <c r="U22" s="144"/>
      <c r="V22" s="144"/>
      <c r="W22" s="144"/>
      <c r="X22" s="145"/>
    </row>
    <row r="23" spans="1:24" s="48" customFormat="1" ht="15.75" thickBot="1">
      <c r="A23" s="46"/>
      <c r="B23" s="62"/>
      <c r="C23" s="138">
        <v>12</v>
      </c>
      <c r="D23" s="140">
        <v>734865</v>
      </c>
      <c r="E23" s="138"/>
      <c r="F23" s="140" t="s">
        <v>76</v>
      </c>
      <c r="G23" s="140">
        <v>0</v>
      </c>
      <c r="H23" s="140">
        <v>0</v>
      </c>
      <c r="I23" s="140">
        <v>0</v>
      </c>
      <c r="J23" s="140">
        <v>0</v>
      </c>
      <c r="K23" s="141">
        <v>0</v>
      </c>
      <c r="L23" s="141"/>
      <c r="M23" s="141"/>
      <c r="N23" s="141"/>
      <c r="O23" s="141"/>
      <c r="P23" s="141"/>
      <c r="Q23" s="142">
        <f t="shared" si="0"/>
        <v>0</v>
      </c>
      <c r="R23" s="143">
        <f t="shared" si="1"/>
        <v>0</v>
      </c>
      <c r="S23" s="140">
        <v>0</v>
      </c>
      <c r="T23" s="144"/>
      <c r="U23" s="144"/>
      <c r="V23" s="144"/>
      <c r="W23" s="144"/>
      <c r="X23" s="145"/>
    </row>
    <row r="24" spans="1:24" s="48" customFormat="1" ht="15.75" thickBot="1">
      <c r="A24" s="46"/>
      <c r="B24" s="62"/>
      <c r="C24" s="138">
        <v>13</v>
      </c>
      <c r="D24" s="140">
        <v>734866</v>
      </c>
      <c r="E24" s="138"/>
      <c r="F24" s="140" t="s">
        <v>77</v>
      </c>
      <c r="G24" s="140">
        <v>0</v>
      </c>
      <c r="H24" s="140">
        <v>0</v>
      </c>
      <c r="I24" s="140">
        <v>0</v>
      </c>
      <c r="J24" s="140">
        <v>0</v>
      </c>
      <c r="K24" s="141">
        <v>0</v>
      </c>
      <c r="L24" s="141"/>
      <c r="M24" s="141"/>
      <c r="N24" s="141"/>
      <c r="O24" s="141"/>
      <c r="P24" s="141"/>
      <c r="Q24" s="142">
        <f t="shared" si="0"/>
        <v>0</v>
      </c>
      <c r="R24" s="143">
        <f t="shared" si="1"/>
        <v>0</v>
      </c>
      <c r="S24" s="140">
        <v>0</v>
      </c>
      <c r="T24" s="144"/>
      <c r="U24" s="144"/>
      <c r="V24" s="144"/>
      <c r="W24" s="144"/>
      <c r="X24" s="145"/>
    </row>
    <row r="25" spans="1:24" s="48" customFormat="1" ht="15.75" thickBot="1">
      <c r="A25" s="46"/>
      <c r="B25" s="62"/>
      <c r="C25" s="138">
        <v>14</v>
      </c>
      <c r="D25" s="140">
        <v>734867</v>
      </c>
      <c r="E25" s="138"/>
      <c r="F25" s="140" t="s">
        <v>78</v>
      </c>
      <c r="G25" s="140">
        <v>0</v>
      </c>
      <c r="H25" s="140">
        <v>0</v>
      </c>
      <c r="I25" s="140">
        <v>0</v>
      </c>
      <c r="J25" s="140">
        <v>0</v>
      </c>
      <c r="K25" s="141">
        <v>0</v>
      </c>
      <c r="L25" s="141"/>
      <c r="M25" s="141"/>
      <c r="N25" s="141"/>
      <c r="O25" s="141"/>
      <c r="P25" s="141"/>
      <c r="Q25" s="142">
        <f t="shared" si="0"/>
        <v>0</v>
      </c>
      <c r="R25" s="143">
        <f t="shared" si="1"/>
        <v>0</v>
      </c>
      <c r="S25" s="140">
        <v>0</v>
      </c>
      <c r="T25" s="144"/>
      <c r="U25" s="144"/>
      <c r="V25" s="144"/>
      <c r="W25" s="144"/>
      <c r="X25" s="145"/>
    </row>
    <row r="26" spans="1:24" s="48" customFormat="1" ht="15.75" thickBot="1">
      <c r="A26" s="46"/>
      <c r="B26" s="62"/>
      <c r="C26" s="138">
        <v>15</v>
      </c>
      <c r="D26" s="140">
        <v>734868</v>
      </c>
      <c r="E26" s="138"/>
      <c r="F26" s="140" t="s">
        <v>79</v>
      </c>
      <c r="G26" s="140">
        <v>0</v>
      </c>
      <c r="H26" s="140">
        <v>0</v>
      </c>
      <c r="I26" s="140">
        <v>0</v>
      </c>
      <c r="J26" s="140">
        <v>0</v>
      </c>
      <c r="K26" s="141">
        <v>0</v>
      </c>
      <c r="L26" s="141"/>
      <c r="M26" s="141"/>
      <c r="N26" s="141"/>
      <c r="O26" s="141"/>
      <c r="P26" s="141"/>
      <c r="Q26" s="142">
        <f t="shared" si="0"/>
        <v>0</v>
      </c>
      <c r="R26" s="143">
        <f t="shared" si="1"/>
        <v>0</v>
      </c>
      <c r="S26" s="140">
        <v>0</v>
      </c>
      <c r="T26" s="144"/>
      <c r="U26" s="144"/>
      <c r="V26" s="144"/>
      <c r="W26" s="144"/>
      <c r="X26" s="145"/>
    </row>
    <row r="27" spans="1:24" s="48" customFormat="1" ht="15.75" thickBot="1">
      <c r="A27" s="46"/>
      <c r="B27" s="62"/>
      <c r="C27" s="138">
        <v>16</v>
      </c>
      <c r="D27" s="140">
        <v>734869</v>
      </c>
      <c r="E27" s="138"/>
      <c r="F27" s="140" t="s">
        <v>80</v>
      </c>
      <c r="G27" s="140">
        <v>0</v>
      </c>
      <c r="H27" s="140">
        <v>0</v>
      </c>
      <c r="I27" s="140">
        <v>0</v>
      </c>
      <c r="J27" s="140">
        <v>0</v>
      </c>
      <c r="K27" s="141">
        <v>0</v>
      </c>
      <c r="L27" s="141"/>
      <c r="M27" s="141"/>
      <c r="N27" s="141"/>
      <c r="O27" s="141"/>
      <c r="P27" s="141"/>
      <c r="Q27" s="142">
        <f t="shared" si="0"/>
        <v>0</v>
      </c>
      <c r="R27" s="143">
        <f t="shared" si="1"/>
        <v>0</v>
      </c>
      <c r="S27" s="140">
        <v>0</v>
      </c>
      <c r="T27" s="144"/>
      <c r="U27" s="144"/>
      <c r="V27" s="144"/>
      <c r="W27" s="144"/>
      <c r="X27" s="145"/>
    </row>
    <row r="28" spans="1:24" s="48" customFormat="1" ht="15.75" thickBot="1">
      <c r="A28" s="46"/>
      <c r="B28" s="62"/>
      <c r="C28" s="138">
        <v>17</v>
      </c>
      <c r="D28" s="140">
        <v>734870</v>
      </c>
      <c r="E28" s="138"/>
      <c r="F28" s="140" t="s">
        <v>81</v>
      </c>
      <c r="G28" s="140">
        <v>0</v>
      </c>
      <c r="H28" s="140">
        <v>0</v>
      </c>
      <c r="I28" s="140">
        <v>0</v>
      </c>
      <c r="J28" s="140">
        <v>0</v>
      </c>
      <c r="K28" s="141">
        <v>0</v>
      </c>
      <c r="L28" s="141"/>
      <c r="M28" s="141"/>
      <c r="N28" s="141"/>
      <c r="O28" s="141"/>
      <c r="P28" s="141"/>
      <c r="Q28" s="142">
        <f t="shared" si="0"/>
        <v>0</v>
      </c>
      <c r="R28" s="143">
        <f t="shared" si="1"/>
        <v>0</v>
      </c>
      <c r="S28" s="140">
        <v>0</v>
      </c>
      <c r="T28" s="144"/>
      <c r="U28" s="144"/>
      <c r="V28" s="144"/>
      <c r="W28" s="144"/>
      <c r="X28" s="145"/>
    </row>
    <row r="29" spans="1:24" s="48" customFormat="1" ht="15.75" thickBot="1">
      <c r="A29" s="46"/>
      <c r="B29" s="62"/>
      <c r="C29" s="138">
        <v>18</v>
      </c>
      <c r="D29" s="140">
        <v>734871</v>
      </c>
      <c r="E29" s="138"/>
      <c r="F29" s="140" t="s">
        <v>82</v>
      </c>
      <c r="G29" s="140">
        <v>0</v>
      </c>
      <c r="H29" s="140">
        <v>0</v>
      </c>
      <c r="I29" s="140">
        <v>0</v>
      </c>
      <c r="J29" s="140">
        <v>0</v>
      </c>
      <c r="K29" s="141">
        <v>0</v>
      </c>
      <c r="L29" s="141"/>
      <c r="M29" s="141"/>
      <c r="N29" s="141"/>
      <c r="O29" s="141"/>
      <c r="P29" s="141"/>
      <c r="Q29" s="142">
        <f t="shared" si="0"/>
        <v>0</v>
      </c>
      <c r="R29" s="143">
        <f t="shared" si="1"/>
        <v>0</v>
      </c>
      <c r="S29" s="140">
        <v>0</v>
      </c>
      <c r="T29" s="144"/>
      <c r="U29" s="144"/>
      <c r="V29" s="144"/>
      <c r="W29" s="144"/>
      <c r="X29" s="145"/>
    </row>
    <row r="30" spans="1:24" s="48" customFormat="1" ht="15.75" thickBot="1">
      <c r="A30" s="46"/>
      <c r="B30" s="62"/>
      <c r="C30" s="138">
        <v>19</v>
      </c>
      <c r="D30" s="140">
        <v>734872</v>
      </c>
      <c r="E30" s="138"/>
      <c r="F30" s="140" t="s">
        <v>83</v>
      </c>
      <c r="G30" s="140">
        <v>0</v>
      </c>
      <c r="H30" s="140">
        <v>0</v>
      </c>
      <c r="I30" s="140">
        <v>0</v>
      </c>
      <c r="J30" s="140">
        <v>0</v>
      </c>
      <c r="K30" s="141">
        <v>0</v>
      </c>
      <c r="L30" s="141"/>
      <c r="M30" s="141"/>
      <c r="N30" s="141"/>
      <c r="O30" s="141"/>
      <c r="P30" s="141"/>
      <c r="Q30" s="142">
        <f t="shared" si="0"/>
        <v>0</v>
      </c>
      <c r="R30" s="143">
        <f t="shared" si="1"/>
        <v>0</v>
      </c>
      <c r="S30" s="140">
        <v>0</v>
      </c>
      <c r="T30" s="144"/>
      <c r="U30" s="144"/>
      <c r="V30" s="144"/>
      <c r="W30" s="144"/>
      <c r="X30" s="145"/>
    </row>
    <row r="31" spans="1:24" s="48" customFormat="1" ht="15.75" thickBot="1">
      <c r="A31" s="46"/>
      <c r="B31" s="62"/>
      <c r="C31" s="138">
        <v>20</v>
      </c>
      <c r="D31" s="140">
        <v>734873</v>
      </c>
      <c r="E31" s="138"/>
      <c r="F31" s="140" t="s">
        <v>84</v>
      </c>
      <c r="G31" s="140">
        <v>0</v>
      </c>
      <c r="H31" s="140">
        <v>0</v>
      </c>
      <c r="I31" s="140">
        <v>0</v>
      </c>
      <c r="J31" s="140">
        <v>0</v>
      </c>
      <c r="K31" s="141">
        <v>0</v>
      </c>
      <c r="L31" s="141"/>
      <c r="M31" s="141"/>
      <c r="N31" s="141"/>
      <c r="O31" s="141"/>
      <c r="P31" s="141"/>
      <c r="Q31" s="142">
        <f t="shared" si="0"/>
        <v>0</v>
      </c>
      <c r="R31" s="143">
        <f t="shared" si="1"/>
        <v>0</v>
      </c>
      <c r="S31" s="140">
        <v>0</v>
      </c>
      <c r="T31" s="144"/>
      <c r="U31" s="144"/>
      <c r="V31" s="144"/>
      <c r="W31" s="144"/>
      <c r="X31" s="145"/>
    </row>
    <row r="32" spans="1:24" s="48" customFormat="1" ht="15.75" thickBot="1">
      <c r="A32" s="46"/>
      <c r="B32" s="62"/>
      <c r="C32" s="138">
        <v>21</v>
      </c>
      <c r="D32" s="140">
        <v>734874</v>
      </c>
      <c r="E32" s="138"/>
      <c r="F32" s="140" t="s">
        <v>85</v>
      </c>
      <c r="G32" s="140">
        <v>0</v>
      </c>
      <c r="H32" s="140">
        <v>0</v>
      </c>
      <c r="I32" s="140">
        <v>0</v>
      </c>
      <c r="J32" s="140">
        <v>0</v>
      </c>
      <c r="K32" s="141">
        <v>0</v>
      </c>
      <c r="L32" s="141"/>
      <c r="M32" s="141"/>
      <c r="N32" s="141"/>
      <c r="O32" s="141"/>
      <c r="P32" s="141"/>
      <c r="Q32" s="142">
        <f t="shared" si="0"/>
        <v>0</v>
      </c>
      <c r="R32" s="143">
        <f t="shared" si="1"/>
        <v>0</v>
      </c>
      <c r="S32" s="140">
        <v>0</v>
      </c>
      <c r="T32" s="144"/>
      <c r="U32" s="144"/>
      <c r="V32" s="144"/>
      <c r="W32" s="144"/>
      <c r="X32" s="145"/>
    </row>
    <row r="33" spans="1:24" s="48" customFormat="1" ht="15.75" thickBot="1">
      <c r="A33" s="46"/>
      <c r="B33" s="62"/>
      <c r="C33" s="138">
        <v>22</v>
      </c>
      <c r="D33" s="140">
        <v>734875</v>
      </c>
      <c r="E33" s="138"/>
      <c r="F33" s="140" t="s">
        <v>86</v>
      </c>
      <c r="G33" s="140">
        <v>0</v>
      </c>
      <c r="H33" s="140">
        <v>0</v>
      </c>
      <c r="I33" s="140">
        <v>0</v>
      </c>
      <c r="J33" s="140">
        <v>0</v>
      </c>
      <c r="K33" s="141">
        <v>0</v>
      </c>
      <c r="L33" s="141"/>
      <c r="M33" s="141"/>
      <c r="N33" s="141"/>
      <c r="O33" s="141"/>
      <c r="P33" s="141"/>
      <c r="Q33" s="142">
        <f t="shared" si="0"/>
        <v>0</v>
      </c>
      <c r="R33" s="143">
        <f t="shared" si="1"/>
        <v>0</v>
      </c>
      <c r="S33" s="140">
        <v>0</v>
      </c>
      <c r="T33" s="144"/>
      <c r="U33" s="144"/>
      <c r="V33" s="144"/>
      <c r="W33" s="144"/>
      <c r="X33" s="145"/>
    </row>
    <row r="34" spans="1:24" s="48" customFormat="1" ht="15.75" thickBot="1">
      <c r="A34" s="46"/>
      <c r="B34" s="62"/>
      <c r="C34" s="138">
        <v>23</v>
      </c>
      <c r="D34" s="140">
        <v>734876</v>
      </c>
      <c r="E34" s="138"/>
      <c r="F34" s="140" t="s">
        <v>87</v>
      </c>
      <c r="G34" s="140">
        <v>0</v>
      </c>
      <c r="H34" s="140">
        <v>0</v>
      </c>
      <c r="I34" s="140">
        <v>0</v>
      </c>
      <c r="J34" s="140">
        <v>0</v>
      </c>
      <c r="K34" s="141">
        <v>0</v>
      </c>
      <c r="L34" s="141"/>
      <c r="M34" s="141"/>
      <c r="N34" s="141"/>
      <c r="O34" s="141"/>
      <c r="P34" s="141"/>
      <c r="Q34" s="142">
        <f t="shared" si="0"/>
        <v>0</v>
      </c>
      <c r="R34" s="143">
        <f t="shared" si="1"/>
        <v>0</v>
      </c>
      <c r="S34" s="140">
        <v>0</v>
      </c>
      <c r="T34" s="144"/>
      <c r="U34" s="144"/>
      <c r="V34" s="144"/>
      <c r="W34" s="144"/>
      <c r="X34" s="145"/>
    </row>
    <row r="35" spans="1:24" s="48" customFormat="1" ht="15.75" thickBot="1">
      <c r="A35" s="46"/>
      <c r="B35" s="62"/>
      <c r="C35" s="138">
        <v>24</v>
      </c>
      <c r="D35" s="140">
        <v>734877</v>
      </c>
      <c r="E35" s="138"/>
      <c r="F35" s="140" t="s">
        <v>88</v>
      </c>
      <c r="G35" s="140">
        <v>0</v>
      </c>
      <c r="H35" s="140">
        <v>0</v>
      </c>
      <c r="I35" s="140">
        <v>0</v>
      </c>
      <c r="J35" s="140">
        <v>0</v>
      </c>
      <c r="K35" s="141">
        <v>0</v>
      </c>
      <c r="L35" s="141"/>
      <c r="M35" s="141"/>
      <c r="N35" s="141"/>
      <c r="O35" s="141"/>
      <c r="P35" s="141"/>
      <c r="Q35" s="142">
        <f t="shared" si="0"/>
        <v>0</v>
      </c>
      <c r="R35" s="143">
        <f t="shared" si="1"/>
        <v>0</v>
      </c>
      <c r="S35" s="140">
        <v>0</v>
      </c>
      <c r="T35" s="144"/>
      <c r="U35" s="144"/>
      <c r="V35" s="144"/>
      <c r="W35" s="144"/>
      <c r="X35" s="145"/>
    </row>
    <row r="36" spans="1:24" s="48" customFormat="1" ht="15.75" thickBot="1">
      <c r="A36" s="46"/>
      <c r="B36" s="62"/>
      <c r="C36" s="138">
        <v>25</v>
      </c>
      <c r="D36" s="140">
        <v>734878</v>
      </c>
      <c r="E36" s="138"/>
      <c r="F36" s="140" t="s">
        <v>89</v>
      </c>
      <c r="G36" s="140">
        <v>0</v>
      </c>
      <c r="H36" s="140">
        <v>0</v>
      </c>
      <c r="I36" s="140">
        <v>0</v>
      </c>
      <c r="J36" s="140">
        <v>0</v>
      </c>
      <c r="K36" s="141">
        <v>0</v>
      </c>
      <c r="L36" s="141"/>
      <c r="M36" s="141"/>
      <c r="N36" s="141"/>
      <c r="O36" s="141"/>
      <c r="P36" s="141"/>
      <c r="Q36" s="142">
        <f t="shared" si="0"/>
        <v>0</v>
      </c>
      <c r="R36" s="143">
        <f t="shared" si="1"/>
        <v>0</v>
      </c>
      <c r="S36" s="140">
        <v>0</v>
      </c>
      <c r="T36" s="144"/>
      <c r="U36" s="144"/>
      <c r="V36" s="144"/>
      <c r="W36" s="144"/>
      <c r="X36" s="145"/>
    </row>
    <row r="37" spans="1:24" s="48" customFormat="1" ht="15.75" thickBot="1">
      <c r="A37" s="46"/>
      <c r="B37" s="62"/>
      <c r="C37" s="138">
        <v>26</v>
      </c>
      <c r="D37" s="140">
        <v>734879</v>
      </c>
      <c r="E37" s="138"/>
      <c r="F37" s="140" t="s">
        <v>90</v>
      </c>
      <c r="G37" s="140">
        <v>0</v>
      </c>
      <c r="H37" s="140">
        <v>0</v>
      </c>
      <c r="I37" s="140">
        <v>0</v>
      </c>
      <c r="J37" s="140">
        <v>0</v>
      </c>
      <c r="K37" s="141">
        <v>0</v>
      </c>
      <c r="L37" s="141"/>
      <c r="M37" s="141"/>
      <c r="N37" s="141"/>
      <c r="O37" s="141"/>
      <c r="P37" s="141"/>
      <c r="Q37" s="142">
        <f t="shared" si="0"/>
        <v>0</v>
      </c>
      <c r="R37" s="143">
        <f t="shared" si="1"/>
        <v>0</v>
      </c>
      <c r="S37" s="140">
        <v>0</v>
      </c>
      <c r="T37" s="144"/>
      <c r="U37" s="144"/>
      <c r="V37" s="144"/>
      <c r="W37" s="144"/>
      <c r="X37" s="145"/>
    </row>
    <row r="38" spans="1:24" s="48" customFormat="1" ht="15.75" thickBot="1">
      <c r="A38" s="46"/>
      <c r="B38" s="62"/>
      <c r="C38" s="138">
        <v>27</v>
      </c>
      <c r="D38" s="140">
        <v>734880</v>
      </c>
      <c r="E38" s="138"/>
      <c r="F38" s="140" t="s">
        <v>91</v>
      </c>
      <c r="G38" s="140">
        <v>0</v>
      </c>
      <c r="H38" s="140">
        <v>0</v>
      </c>
      <c r="I38" s="140">
        <v>0</v>
      </c>
      <c r="J38" s="140">
        <v>0</v>
      </c>
      <c r="K38" s="141">
        <v>0</v>
      </c>
      <c r="L38" s="141"/>
      <c r="M38" s="141"/>
      <c r="N38" s="141"/>
      <c r="O38" s="141"/>
      <c r="P38" s="141"/>
      <c r="Q38" s="142">
        <f t="shared" si="0"/>
        <v>0</v>
      </c>
      <c r="R38" s="143">
        <f t="shared" si="1"/>
        <v>0</v>
      </c>
      <c r="S38" s="140">
        <v>0</v>
      </c>
      <c r="T38" s="144"/>
      <c r="U38" s="144"/>
      <c r="V38" s="144"/>
      <c r="W38" s="144"/>
      <c r="X38" s="145"/>
    </row>
    <row r="39" spans="1:24" s="48" customFormat="1" ht="15.75" thickBot="1">
      <c r="A39" s="46"/>
      <c r="B39" s="62"/>
      <c r="C39" s="138">
        <v>28</v>
      </c>
      <c r="D39" s="140">
        <v>734881</v>
      </c>
      <c r="E39" s="138"/>
      <c r="F39" s="140" t="s">
        <v>92</v>
      </c>
      <c r="G39" s="140">
        <v>0</v>
      </c>
      <c r="H39" s="140">
        <v>0</v>
      </c>
      <c r="I39" s="140">
        <v>0</v>
      </c>
      <c r="J39" s="140">
        <v>0</v>
      </c>
      <c r="K39" s="141">
        <v>0</v>
      </c>
      <c r="L39" s="141"/>
      <c r="M39" s="141"/>
      <c r="N39" s="141"/>
      <c r="O39" s="141"/>
      <c r="P39" s="141"/>
      <c r="Q39" s="142">
        <f t="shared" si="0"/>
        <v>0</v>
      </c>
      <c r="R39" s="143">
        <f t="shared" si="1"/>
        <v>0</v>
      </c>
      <c r="S39" s="140">
        <v>0</v>
      </c>
      <c r="T39" s="144"/>
      <c r="U39" s="144"/>
      <c r="V39" s="144"/>
      <c r="W39" s="144"/>
      <c r="X39" s="145"/>
    </row>
    <row r="40" spans="1:24" s="48" customFormat="1" ht="15.75" thickBot="1">
      <c r="A40" s="46"/>
      <c r="B40" s="62"/>
      <c r="C40" s="138">
        <v>29</v>
      </c>
      <c r="D40" s="140">
        <v>734882</v>
      </c>
      <c r="E40" s="138"/>
      <c r="F40" s="140" t="s">
        <v>93</v>
      </c>
      <c r="G40" s="140">
        <v>0</v>
      </c>
      <c r="H40" s="140">
        <v>0</v>
      </c>
      <c r="I40" s="140">
        <v>0</v>
      </c>
      <c r="J40" s="140">
        <v>0</v>
      </c>
      <c r="K40" s="141">
        <v>0</v>
      </c>
      <c r="L40" s="141"/>
      <c r="M40" s="141"/>
      <c r="N40" s="141"/>
      <c r="O40" s="141"/>
      <c r="P40" s="141"/>
      <c r="Q40" s="142">
        <f t="shared" si="0"/>
        <v>0</v>
      </c>
      <c r="R40" s="143">
        <f t="shared" si="1"/>
        <v>0</v>
      </c>
      <c r="S40" s="140">
        <v>0</v>
      </c>
      <c r="T40" s="144"/>
      <c r="U40" s="144"/>
      <c r="V40" s="144"/>
      <c r="W40" s="144"/>
      <c r="X40" s="145"/>
    </row>
    <row r="41" spans="1:24" s="48" customFormat="1" ht="15.75" thickBot="1">
      <c r="A41" s="46"/>
      <c r="B41" s="62"/>
      <c r="C41" s="138">
        <v>30</v>
      </c>
      <c r="D41" s="140">
        <v>734883</v>
      </c>
      <c r="E41" s="138"/>
      <c r="F41" s="140" t="s">
        <v>94</v>
      </c>
      <c r="G41" s="140">
        <v>0</v>
      </c>
      <c r="H41" s="140">
        <v>0</v>
      </c>
      <c r="I41" s="140">
        <v>0</v>
      </c>
      <c r="J41" s="140">
        <v>0</v>
      </c>
      <c r="K41" s="141">
        <v>0</v>
      </c>
      <c r="L41" s="141"/>
      <c r="M41" s="141"/>
      <c r="N41" s="141"/>
      <c r="O41" s="141"/>
      <c r="P41" s="141"/>
      <c r="Q41" s="142">
        <f t="shared" si="0"/>
        <v>0</v>
      </c>
      <c r="R41" s="143">
        <f t="shared" si="1"/>
        <v>0</v>
      </c>
      <c r="S41" s="140">
        <v>0</v>
      </c>
      <c r="T41" s="144"/>
      <c r="U41" s="144"/>
      <c r="V41" s="144"/>
      <c r="W41" s="144"/>
      <c r="X41" s="145"/>
    </row>
    <row r="42" spans="1:24" s="48" customFormat="1" ht="15.75" thickBot="1">
      <c r="A42" s="46"/>
      <c r="B42" s="62"/>
      <c r="C42" s="138">
        <v>31</v>
      </c>
      <c r="D42" s="140">
        <v>734884</v>
      </c>
      <c r="E42" s="138"/>
      <c r="F42" s="140" t="s">
        <v>95</v>
      </c>
      <c r="G42" s="140">
        <v>0</v>
      </c>
      <c r="H42" s="140">
        <v>0</v>
      </c>
      <c r="I42" s="140">
        <v>0</v>
      </c>
      <c r="J42" s="140">
        <v>0</v>
      </c>
      <c r="K42" s="141">
        <v>0</v>
      </c>
      <c r="L42" s="141"/>
      <c r="M42" s="141"/>
      <c r="N42" s="141"/>
      <c r="O42" s="141"/>
      <c r="P42" s="141"/>
      <c r="Q42" s="142">
        <f t="shared" si="0"/>
        <v>0</v>
      </c>
      <c r="R42" s="143">
        <f t="shared" si="1"/>
        <v>0</v>
      </c>
      <c r="S42" s="140">
        <v>0</v>
      </c>
      <c r="T42" s="144"/>
      <c r="U42" s="144"/>
      <c r="V42" s="144"/>
      <c r="W42" s="144"/>
      <c r="X42" s="145"/>
    </row>
    <row r="43" spans="1:24" s="48" customFormat="1" ht="15.75" thickBot="1">
      <c r="A43" s="46"/>
      <c r="B43" s="62"/>
      <c r="C43" s="138">
        <v>32</v>
      </c>
      <c r="D43" s="140">
        <v>734885</v>
      </c>
      <c r="E43" s="138"/>
      <c r="F43" s="140" t="s">
        <v>96</v>
      </c>
      <c r="G43" s="140">
        <v>0</v>
      </c>
      <c r="H43" s="140">
        <v>0</v>
      </c>
      <c r="I43" s="140">
        <v>0</v>
      </c>
      <c r="J43" s="140">
        <v>0</v>
      </c>
      <c r="K43" s="141">
        <v>0</v>
      </c>
      <c r="L43" s="141"/>
      <c r="M43" s="141"/>
      <c r="N43" s="141"/>
      <c r="O43" s="141"/>
      <c r="P43" s="141"/>
      <c r="Q43" s="142">
        <f t="shared" si="0"/>
        <v>0</v>
      </c>
      <c r="R43" s="143">
        <f t="shared" si="1"/>
        <v>0</v>
      </c>
      <c r="S43" s="140">
        <v>0</v>
      </c>
      <c r="T43" s="144"/>
      <c r="U43" s="144"/>
      <c r="V43" s="144"/>
      <c r="W43" s="144"/>
      <c r="X43" s="145"/>
    </row>
    <row r="44" spans="1:24" s="48" customFormat="1" ht="15.75" thickBot="1">
      <c r="A44" s="46"/>
      <c r="B44" s="62"/>
      <c r="C44" s="138">
        <v>33</v>
      </c>
      <c r="D44" s="140">
        <v>734886</v>
      </c>
      <c r="E44" s="138"/>
      <c r="F44" s="140" t="s">
        <v>97</v>
      </c>
      <c r="G44" s="140">
        <v>0</v>
      </c>
      <c r="H44" s="140">
        <v>0</v>
      </c>
      <c r="I44" s="140">
        <v>0</v>
      </c>
      <c r="J44" s="140">
        <v>0</v>
      </c>
      <c r="K44" s="141">
        <v>0</v>
      </c>
      <c r="L44" s="141"/>
      <c r="M44" s="141"/>
      <c r="N44" s="141"/>
      <c r="O44" s="141"/>
      <c r="P44" s="141"/>
      <c r="Q44" s="142">
        <f t="shared" si="0"/>
        <v>0</v>
      </c>
      <c r="R44" s="143">
        <f t="shared" si="1"/>
        <v>0</v>
      </c>
      <c r="S44" s="140">
        <v>0</v>
      </c>
      <c r="T44" s="144"/>
      <c r="U44" s="144"/>
      <c r="V44" s="144"/>
      <c r="W44" s="144"/>
      <c r="X44" s="145"/>
    </row>
    <row r="45" spans="1:24" s="48" customFormat="1" ht="15.75" thickBot="1">
      <c r="A45" s="46"/>
      <c r="B45" s="62"/>
      <c r="C45" s="138">
        <v>34</v>
      </c>
      <c r="D45" s="140">
        <v>734887</v>
      </c>
      <c r="E45" s="138"/>
      <c r="F45" s="140" t="s">
        <v>98</v>
      </c>
      <c r="G45" s="140">
        <v>0</v>
      </c>
      <c r="H45" s="140">
        <v>0</v>
      </c>
      <c r="I45" s="140">
        <v>0</v>
      </c>
      <c r="J45" s="140">
        <v>0</v>
      </c>
      <c r="K45" s="141">
        <v>0</v>
      </c>
      <c r="L45" s="141"/>
      <c r="M45" s="141"/>
      <c r="N45" s="141"/>
      <c r="O45" s="141"/>
      <c r="P45" s="141"/>
      <c r="Q45" s="142">
        <f t="shared" si="0"/>
        <v>0</v>
      </c>
      <c r="R45" s="143">
        <f t="shared" si="1"/>
        <v>0</v>
      </c>
      <c r="S45" s="140">
        <v>0</v>
      </c>
      <c r="T45" s="144"/>
      <c r="U45" s="144"/>
      <c r="V45" s="144"/>
      <c r="W45" s="144"/>
      <c r="X45" s="145"/>
    </row>
    <row r="46" spans="1:24" s="48" customFormat="1" ht="15.75" thickBot="1">
      <c r="A46" s="46"/>
      <c r="B46" s="62"/>
      <c r="C46" s="138">
        <v>35</v>
      </c>
      <c r="D46" s="140">
        <v>734888</v>
      </c>
      <c r="E46" s="138"/>
      <c r="F46" s="140" t="s">
        <v>99</v>
      </c>
      <c r="G46" s="140">
        <v>0</v>
      </c>
      <c r="H46" s="140">
        <v>0</v>
      </c>
      <c r="I46" s="140">
        <v>0</v>
      </c>
      <c r="J46" s="140">
        <v>0</v>
      </c>
      <c r="K46" s="141">
        <v>0</v>
      </c>
      <c r="L46" s="141"/>
      <c r="M46" s="141"/>
      <c r="N46" s="141"/>
      <c r="O46" s="141"/>
      <c r="P46" s="141"/>
      <c r="Q46" s="142">
        <f t="shared" si="0"/>
        <v>0</v>
      </c>
      <c r="R46" s="143">
        <f t="shared" si="1"/>
        <v>0</v>
      </c>
      <c r="S46" s="140">
        <v>0</v>
      </c>
      <c r="T46" s="144"/>
      <c r="U46" s="144"/>
      <c r="V46" s="144"/>
      <c r="W46" s="144"/>
      <c r="X46" s="145"/>
    </row>
    <row r="47" spans="1:24" s="48" customFormat="1" ht="15.75" thickBot="1">
      <c r="A47" s="46"/>
      <c r="B47" s="62"/>
      <c r="C47" s="138">
        <v>36</v>
      </c>
      <c r="D47" s="140">
        <v>734889</v>
      </c>
      <c r="E47" s="138"/>
      <c r="F47" s="140" t="s">
        <v>100</v>
      </c>
      <c r="G47" s="140">
        <v>0</v>
      </c>
      <c r="H47" s="140">
        <v>0</v>
      </c>
      <c r="I47" s="140">
        <v>0</v>
      </c>
      <c r="J47" s="140">
        <v>0</v>
      </c>
      <c r="K47" s="141">
        <v>0</v>
      </c>
      <c r="L47" s="141"/>
      <c r="M47" s="141"/>
      <c r="N47" s="141"/>
      <c r="O47" s="141"/>
      <c r="P47" s="141"/>
      <c r="Q47" s="142">
        <f t="shared" si="0"/>
        <v>0</v>
      </c>
      <c r="R47" s="143">
        <f t="shared" si="1"/>
        <v>0</v>
      </c>
      <c r="S47" s="140">
        <v>0</v>
      </c>
      <c r="T47" s="144"/>
      <c r="U47" s="144"/>
      <c r="V47" s="144"/>
      <c r="W47" s="144"/>
      <c r="X47" s="145"/>
    </row>
    <row r="48" spans="1:24" s="48" customFormat="1" ht="15.75" thickBot="1">
      <c r="A48" s="46"/>
      <c r="B48" s="62"/>
      <c r="C48" s="138">
        <v>37</v>
      </c>
      <c r="D48" s="140">
        <v>734890</v>
      </c>
      <c r="E48" s="138"/>
      <c r="F48" s="140" t="s">
        <v>101</v>
      </c>
      <c r="G48" s="140">
        <v>0</v>
      </c>
      <c r="H48" s="140">
        <v>0</v>
      </c>
      <c r="I48" s="140">
        <v>0</v>
      </c>
      <c r="J48" s="140">
        <v>0</v>
      </c>
      <c r="K48" s="141">
        <v>0</v>
      </c>
      <c r="L48" s="141"/>
      <c r="M48" s="141"/>
      <c r="N48" s="141"/>
      <c r="O48" s="141"/>
      <c r="P48" s="141"/>
      <c r="Q48" s="142">
        <f t="shared" si="0"/>
        <v>0</v>
      </c>
      <c r="R48" s="143">
        <f t="shared" si="1"/>
        <v>0</v>
      </c>
      <c r="S48" s="140">
        <v>0</v>
      </c>
      <c r="T48" s="144"/>
      <c r="U48" s="144"/>
      <c r="V48" s="144"/>
      <c r="W48" s="144"/>
      <c r="X48" s="145"/>
    </row>
    <row r="49" spans="1:24" s="48" customFormat="1" ht="15.75" thickBot="1">
      <c r="A49" s="46"/>
      <c r="B49" s="62"/>
      <c r="C49" s="138">
        <v>38</v>
      </c>
      <c r="D49" s="140">
        <v>734891</v>
      </c>
      <c r="E49" s="138"/>
      <c r="F49" s="140" t="s">
        <v>102</v>
      </c>
      <c r="G49" s="140">
        <v>0</v>
      </c>
      <c r="H49" s="140">
        <v>0</v>
      </c>
      <c r="I49" s="140">
        <v>0</v>
      </c>
      <c r="J49" s="140">
        <v>0</v>
      </c>
      <c r="K49" s="141">
        <v>0</v>
      </c>
      <c r="L49" s="141"/>
      <c r="M49" s="141"/>
      <c r="N49" s="141"/>
      <c r="O49" s="141"/>
      <c r="P49" s="141"/>
      <c r="Q49" s="142">
        <f t="shared" si="0"/>
        <v>0</v>
      </c>
      <c r="R49" s="143">
        <f t="shared" si="1"/>
        <v>0</v>
      </c>
      <c r="S49" s="140">
        <v>0</v>
      </c>
      <c r="T49" s="144"/>
      <c r="U49" s="144"/>
      <c r="V49" s="144"/>
      <c r="W49" s="144"/>
      <c r="X49" s="145"/>
    </row>
    <row r="50" spans="1:24" s="48" customFormat="1" ht="15.75" thickBot="1">
      <c r="A50" s="46"/>
      <c r="B50" s="62"/>
      <c r="C50" s="138">
        <v>39</v>
      </c>
      <c r="D50" s="140">
        <v>734892</v>
      </c>
      <c r="E50" s="138"/>
      <c r="F50" s="140" t="s">
        <v>103</v>
      </c>
      <c r="G50" s="140">
        <v>0</v>
      </c>
      <c r="H50" s="140">
        <v>0</v>
      </c>
      <c r="I50" s="140">
        <v>0</v>
      </c>
      <c r="J50" s="140">
        <v>0</v>
      </c>
      <c r="K50" s="141">
        <v>0</v>
      </c>
      <c r="L50" s="141"/>
      <c r="M50" s="141"/>
      <c r="N50" s="141"/>
      <c r="O50" s="141"/>
      <c r="P50" s="141"/>
      <c r="Q50" s="142">
        <f t="shared" si="0"/>
        <v>0</v>
      </c>
      <c r="R50" s="143">
        <f t="shared" si="1"/>
        <v>0</v>
      </c>
      <c r="S50" s="140">
        <v>0</v>
      </c>
      <c r="T50" s="144"/>
      <c r="U50" s="144"/>
      <c r="V50" s="144"/>
      <c r="W50" s="144"/>
      <c r="X50" s="145"/>
    </row>
    <row r="51" spans="1:24" s="48" customFormat="1" ht="15.75" thickBot="1">
      <c r="A51" s="46"/>
      <c r="B51" s="62"/>
      <c r="C51" s="138">
        <v>40</v>
      </c>
      <c r="D51" s="140">
        <v>734893</v>
      </c>
      <c r="E51" s="138"/>
      <c r="F51" s="140" t="s">
        <v>104</v>
      </c>
      <c r="G51" s="140">
        <v>0</v>
      </c>
      <c r="H51" s="140">
        <v>0</v>
      </c>
      <c r="I51" s="140">
        <v>0</v>
      </c>
      <c r="J51" s="140">
        <v>0</v>
      </c>
      <c r="K51" s="141">
        <v>0</v>
      </c>
      <c r="L51" s="141"/>
      <c r="M51" s="141"/>
      <c r="N51" s="141"/>
      <c r="O51" s="141"/>
      <c r="P51" s="141"/>
      <c r="Q51" s="142">
        <f t="shared" si="0"/>
        <v>0</v>
      </c>
      <c r="R51" s="143">
        <f t="shared" si="1"/>
        <v>0</v>
      </c>
      <c r="S51" s="140">
        <v>0</v>
      </c>
      <c r="T51" s="144"/>
      <c r="U51" s="144"/>
      <c r="V51" s="144"/>
      <c r="W51" s="144"/>
      <c r="X51" s="145"/>
    </row>
    <row r="52" spans="1:24" s="48" customFormat="1" ht="15.75" thickBot="1">
      <c r="A52" s="46"/>
      <c r="B52" s="62"/>
      <c r="C52" s="138">
        <v>41</v>
      </c>
      <c r="D52" s="140">
        <v>734894</v>
      </c>
      <c r="E52" s="138"/>
      <c r="F52" s="140" t="s">
        <v>105</v>
      </c>
      <c r="G52" s="140">
        <v>0</v>
      </c>
      <c r="H52" s="140">
        <v>0</v>
      </c>
      <c r="I52" s="140">
        <v>0</v>
      </c>
      <c r="J52" s="140">
        <v>0</v>
      </c>
      <c r="K52" s="141">
        <v>0</v>
      </c>
      <c r="L52" s="141"/>
      <c r="M52" s="141"/>
      <c r="N52" s="141"/>
      <c r="O52" s="141"/>
      <c r="P52" s="141"/>
      <c r="Q52" s="142">
        <f t="shared" si="0"/>
        <v>0</v>
      </c>
      <c r="R52" s="143">
        <f t="shared" si="1"/>
        <v>0</v>
      </c>
      <c r="S52" s="140">
        <v>0</v>
      </c>
      <c r="T52" s="144"/>
      <c r="U52" s="144"/>
      <c r="V52" s="144"/>
      <c r="W52" s="144"/>
      <c r="X52" s="145"/>
    </row>
    <row r="53" spans="1:24" s="48" customFormat="1" ht="15.75" thickBot="1">
      <c r="A53" s="46"/>
      <c r="B53" s="62"/>
      <c r="C53" s="138">
        <v>42</v>
      </c>
      <c r="D53" s="140">
        <v>734895</v>
      </c>
      <c r="E53" s="138"/>
      <c r="F53" s="140" t="s">
        <v>106</v>
      </c>
      <c r="G53" s="140">
        <v>0</v>
      </c>
      <c r="H53" s="140">
        <v>0</v>
      </c>
      <c r="I53" s="140">
        <v>0</v>
      </c>
      <c r="J53" s="140">
        <v>0</v>
      </c>
      <c r="K53" s="141">
        <v>0</v>
      </c>
      <c r="L53" s="141"/>
      <c r="M53" s="141"/>
      <c r="N53" s="141"/>
      <c r="O53" s="141"/>
      <c r="P53" s="141"/>
      <c r="Q53" s="142">
        <f t="shared" si="0"/>
        <v>0</v>
      </c>
      <c r="R53" s="143">
        <f t="shared" si="1"/>
        <v>0</v>
      </c>
      <c r="S53" s="140">
        <v>0</v>
      </c>
      <c r="T53" s="144"/>
      <c r="U53" s="144"/>
      <c r="V53" s="144"/>
      <c r="W53" s="144"/>
      <c r="X53" s="145"/>
    </row>
    <row r="54" spans="1:24" s="48" customFormat="1" ht="15.75" thickBot="1">
      <c r="A54" s="46"/>
      <c r="B54" s="62"/>
      <c r="C54" s="138">
        <v>43</v>
      </c>
      <c r="D54" s="140">
        <v>734896</v>
      </c>
      <c r="E54" s="138"/>
      <c r="F54" s="140" t="s">
        <v>107</v>
      </c>
      <c r="G54" s="140">
        <v>0</v>
      </c>
      <c r="H54" s="140">
        <v>0</v>
      </c>
      <c r="I54" s="140">
        <v>0</v>
      </c>
      <c r="J54" s="140">
        <v>0</v>
      </c>
      <c r="K54" s="141">
        <v>0</v>
      </c>
      <c r="L54" s="141"/>
      <c r="M54" s="141"/>
      <c r="N54" s="141"/>
      <c r="O54" s="141"/>
      <c r="P54" s="141"/>
      <c r="Q54" s="142">
        <f t="shared" si="0"/>
        <v>0</v>
      </c>
      <c r="R54" s="143">
        <f t="shared" si="1"/>
        <v>0</v>
      </c>
      <c r="S54" s="140">
        <v>0</v>
      </c>
      <c r="T54" s="144"/>
      <c r="U54" s="144"/>
      <c r="V54" s="144"/>
      <c r="W54" s="144"/>
      <c r="X54" s="145"/>
    </row>
    <row r="55" spans="1:24" s="48" customFormat="1" ht="15.75" thickBot="1">
      <c r="A55" s="46"/>
      <c r="B55" s="62"/>
      <c r="C55" s="138">
        <v>44</v>
      </c>
      <c r="D55" s="140">
        <v>734897</v>
      </c>
      <c r="E55" s="138"/>
      <c r="F55" s="140" t="s">
        <v>108</v>
      </c>
      <c r="G55" s="140">
        <v>0</v>
      </c>
      <c r="H55" s="140">
        <v>0</v>
      </c>
      <c r="I55" s="140">
        <v>0</v>
      </c>
      <c r="J55" s="140">
        <v>0</v>
      </c>
      <c r="K55" s="141">
        <v>0</v>
      </c>
      <c r="L55" s="141"/>
      <c r="M55" s="141"/>
      <c r="N55" s="141"/>
      <c r="O55" s="141"/>
      <c r="P55" s="141"/>
      <c r="Q55" s="142">
        <f t="shared" si="0"/>
        <v>0</v>
      </c>
      <c r="R55" s="143">
        <f t="shared" si="1"/>
        <v>0</v>
      </c>
      <c r="S55" s="140">
        <v>0</v>
      </c>
      <c r="T55" s="144"/>
      <c r="U55" s="144"/>
      <c r="V55" s="144"/>
      <c r="W55" s="144"/>
      <c r="X55" s="145"/>
    </row>
    <row r="56" spans="1:24" s="48" customFormat="1" ht="15.75" thickBot="1">
      <c r="A56" s="46"/>
      <c r="B56" s="62"/>
      <c r="C56" s="138">
        <v>45</v>
      </c>
      <c r="D56" s="140">
        <v>734898</v>
      </c>
      <c r="E56" s="138"/>
      <c r="F56" s="140" t="s">
        <v>109</v>
      </c>
      <c r="G56" s="140">
        <v>0</v>
      </c>
      <c r="H56" s="140">
        <v>0</v>
      </c>
      <c r="I56" s="140">
        <v>0</v>
      </c>
      <c r="J56" s="140">
        <v>0</v>
      </c>
      <c r="K56" s="141">
        <v>0</v>
      </c>
      <c r="L56" s="141"/>
      <c r="M56" s="141"/>
      <c r="N56" s="141"/>
      <c r="O56" s="141"/>
      <c r="P56" s="141"/>
      <c r="Q56" s="142">
        <f t="shared" si="0"/>
        <v>0</v>
      </c>
      <c r="R56" s="143">
        <f t="shared" si="1"/>
        <v>0</v>
      </c>
      <c r="S56" s="140">
        <v>0</v>
      </c>
      <c r="T56" s="144"/>
      <c r="U56" s="144"/>
      <c r="V56" s="144"/>
      <c r="W56" s="144"/>
      <c r="X56" s="145"/>
    </row>
    <row r="57" spans="1:24" s="48" customFormat="1" ht="15.75" thickBot="1">
      <c r="A57" s="46"/>
      <c r="B57" s="62"/>
      <c r="C57" s="138">
        <v>46</v>
      </c>
      <c r="D57" s="140">
        <v>734899</v>
      </c>
      <c r="E57" s="138"/>
      <c r="F57" s="140" t="s">
        <v>110</v>
      </c>
      <c r="G57" s="140">
        <v>0</v>
      </c>
      <c r="H57" s="140">
        <v>0</v>
      </c>
      <c r="I57" s="140">
        <v>0</v>
      </c>
      <c r="J57" s="140">
        <v>0</v>
      </c>
      <c r="K57" s="141">
        <v>0</v>
      </c>
      <c r="L57" s="141"/>
      <c r="M57" s="141"/>
      <c r="N57" s="141"/>
      <c r="O57" s="141"/>
      <c r="P57" s="141"/>
      <c r="Q57" s="142">
        <f t="shared" si="0"/>
        <v>0</v>
      </c>
      <c r="R57" s="143">
        <f t="shared" si="1"/>
        <v>0</v>
      </c>
      <c r="S57" s="140">
        <v>0</v>
      </c>
      <c r="T57" s="144"/>
      <c r="U57" s="144"/>
      <c r="V57" s="144"/>
      <c r="W57" s="144"/>
      <c r="X57" s="145"/>
    </row>
    <row r="58" spans="1:24" s="48" customFormat="1" ht="15.75" thickBot="1">
      <c r="A58" s="46"/>
      <c r="B58" s="62"/>
      <c r="C58" s="138">
        <v>47</v>
      </c>
      <c r="D58" s="140">
        <v>734900</v>
      </c>
      <c r="E58" s="138"/>
      <c r="F58" s="140" t="s">
        <v>111</v>
      </c>
      <c r="G58" s="140">
        <v>0</v>
      </c>
      <c r="H58" s="140">
        <v>0</v>
      </c>
      <c r="I58" s="140">
        <v>0</v>
      </c>
      <c r="J58" s="140">
        <v>0</v>
      </c>
      <c r="K58" s="141">
        <v>0</v>
      </c>
      <c r="L58" s="141"/>
      <c r="M58" s="141"/>
      <c r="N58" s="141"/>
      <c r="O58" s="141"/>
      <c r="P58" s="141"/>
      <c r="Q58" s="142">
        <f t="shared" si="0"/>
        <v>0</v>
      </c>
      <c r="R58" s="143">
        <f t="shared" si="1"/>
        <v>0</v>
      </c>
      <c r="S58" s="140">
        <v>0</v>
      </c>
      <c r="T58" s="144"/>
      <c r="U58" s="144"/>
      <c r="V58" s="144"/>
      <c r="W58" s="144"/>
      <c r="X58" s="145"/>
    </row>
    <row r="59" spans="1:24" s="48" customFormat="1" ht="15.75" thickBot="1">
      <c r="A59" s="46"/>
      <c r="B59" s="62"/>
      <c r="C59" s="138">
        <v>48</v>
      </c>
      <c r="D59" s="140">
        <v>734901</v>
      </c>
      <c r="E59" s="138"/>
      <c r="F59" s="140" t="s">
        <v>112</v>
      </c>
      <c r="G59" s="140">
        <v>0</v>
      </c>
      <c r="H59" s="140">
        <v>0</v>
      </c>
      <c r="I59" s="140">
        <v>0</v>
      </c>
      <c r="J59" s="140">
        <v>0</v>
      </c>
      <c r="K59" s="141">
        <v>0</v>
      </c>
      <c r="L59" s="141"/>
      <c r="M59" s="141"/>
      <c r="N59" s="141"/>
      <c r="O59" s="141"/>
      <c r="P59" s="141"/>
      <c r="Q59" s="142">
        <f t="shared" si="0"/>
        <v>0</v>
      </c>
      <c r="R59" s="143">
        <f t="shared" si="1"/>
        <v>0</v>
      </c>
      <c r="S59" s="140">
        <v>0</v>
      </c>
      <c r="T59" s="144"/>
      <c r="U59" s="144"/>
      <c r="V59" s="144"/>
      <c r="W59" s="144"/>
      <c r="X59" s="145"/>
    </row>
    <row r="60" spans="1:24" s="48" customFormat="1" ht="15.75" thickBot="1">
      <c r="A60" s="46"/>
      <c r="B60" s="62"/>
      <c r="C60" s="138">
        <v>49</v>
      </c>
      <c r="D60" s="140">
        <v>734902</v>
      </c>
      <c r="E60" s="138"/>
      <c r="F60" s="140" t="s">
        <v>113</v>
      </c>
      <c r="G60" s="140">
        <v>0</v>
      </c>
      <c r="H60" s="140">
        <v>0</v>
      </c>
      <c r="I60" s="140">
        <v>0</v>
      </c>
      <c r="J60" s="140">
        <v>0</v>
      </c>
      <c r="K60" s="141">
        <v>0</v>
      </c>
      <c r="L60" s="141"/>
      <c r="M60" s="141"/>
      <c r="N60" s="141"/>
      <c r="O60" s="141"/>
      <c r="P60" s="141"/>
      <c r="Q60" s="142">
        <f t="shared" si="0"/>
        <v>0</v>
      </c>
      <c r="R60" s="143">
        <f t="shared" si="1"/>
        <v>0</v>
      </c>
      <c r="S60" s="140">
        <v>0</v>
      </c>
      <c r="T60" s="144"/>
      <c r="U60" s="144"/>
      <c r="V60" s="144"/>
      <c r="W60" s="144"/>
      <c r="X60" s="145"/>
    </row>
    <row r="61" spans="1:24" s="48" customFormat="1" ht="15.75" thickBot="1">
      <c r="A61" s="46"/>
      <c r="B61" s="62"/>
      <c r="C61" s="138">
        <v>50</v>
      </c>
      <c r="D61" s="140">
        <v>734903</v>
      </c>
      <c r="E61" s="138"/>
      <c r="F61" s="140" t="s">
        <v>114</v>
      </c>
      <c r="G61" s="140">
        <v>0</v>
      </c>
      <c r="H61" s="140">
        <v>0</v>
      </c>
      <c r="I61" s="140">
        <v>0</v>
      </c>
      <c r="J61" s="140">
        <v>0</v>
      </c>
      <c r="K61" s="141">
        <v>0</v>
      </c>
      <c r="L61" s="141"/>
      <c r="M61" s="141"/>
      <c r="N61" s="141"/>
      <c r="O61" s="141"/>
      <c r="P61" s="141"/>
      <c r="Q61" s="142">
        <f t="shared" si="0"/>
        <v>0</v>
      </c>
      <c r="R61" s="143">
        <f t="shared" si="1"/>
        <v>0</v>
      </c>
      <c r="S61" s="140">
        <v>0</v>
      </c>
      <c r="T61" s="144"/>
      <c r="U61" s="144"/>
      <c r="V61" s="144"/>
      <c r="W61" s="144"/>
      <c r="X61" s="145"/>
    </row>
    <row r="62" spans="1:24" s="48" customFormat="1" ht="15.75" thickBot="1">
      <c r="A62" s="46"/>
      <c r="B62" s="62"/>
      <c r="C62" s="138">
        <v>51</v>
      </c>
      <c r="D62" s="140">
        <v>734904</v>
      </c>
      <c r="E62" s="138"/>
      <c r="F62" s="140" t="s">
        <v>115</v>
      </c>
      <c r="G62" s="140">
        <v>0</v>
      </c>
      <c r="H62" s="140">
        <v>0</v>
      </c>
      <c r="I62" s="140">
        <v>0</v>
      </c>
      <c r="J62" s="140">
        <v>0</v>
      </c>
      <c r="K62" s="141">
        <v>0</v>
      </c>
      <c r="L62" s="141"/>
      <c r="M62" s="141"/>
      <c r="N62" s="141"/>
      <c r="O62" s="141"/>
      <c r="P62" s="141"/>
      <c r="Q62" s="142">
        <f t="shared" si="0"/>
        <v>0</v>
      </c>
      <c r="R62" s="143">
        <f t="shared" si="1"/>
        <v>0</v>
      </c>
      <c r="S62" s="140">
        <v>0</v>
      </c>
      <c r="T62" s="144"/>
      <c r="U62" s="144"/>
      <c r="V62" s="144"/>
      <c r="W62" s="144"/>
      <c r="X62" s="145"/>
    </row>
    <row r="63" spans="1:24" s="48" customFormat="1" ht="15.75" thickBot="1">
      <c r="A63" s="46"/>
      <c r="B63" s="62"/>
      <c r="C63" s="138">
        <v>52</v>
      </c>
      <c r="D63" s="140">
        <v>734905</v>
      </c>
      <c r="E63" s="138"/>
      <c r="F63" s="140" t="s">
        <v>116</v>
      </c>
      <c r="G63" s="140">
        <v>0</v>
      </c>
      <c r="H63" s="140">
        <v>0</v>
      </c>
      <c r="I63" s="140">
        <v>0</v>
      </c>
      <c r="J63" s="140">
        <v>0</v>
      </c>
      <c r="K63" s="141">
        <v>0</v>
      </c>
      <c r="L63" s="141"/>
      <c r="M63" s="141"/>
      <c r="N63" s="141"/>
      <c r="O63" s="141"/>
      <c r="P63" s="141"/>
      <c r="Q63" s="142">
        <f t="shared" si="0"/>
        <v>0</v>
      </c>
      <c r="R63" s="143">
        <f t="shared" si="1"/>
        <v>0</v>
      </c>
      <c r="S63" s="140">
        <v>0</v>
      </c>
      <c r="T63" s="144"/>
      <c r="U63" s="144"/>
      <c r="V63" s="144"/>
      <c r="W63" s="144"/>
      <c r="X63" s="145"/>
    </row>
    <row r="64" spans="1:24" s="48" customFormat="1" ht="15.75" thickBot="1">
      <c r="A64" s="46"/>
      <c r="B64" s="62"/>
      <c r="C64" s="138">
        <v>53</v>
      </c>
      <c r="D64" s="140">
        <v>734906</v>
      </c>
      <c r="E64" s="138"/>
      <c r="F64" s="140" t="s">
        <v>117</v>
      </c>
      <c r="G64" s="140">
        <v>0</v>
      </c>
      <c r="H64" s="140">
        <v>0</v>
      </c>
      <c r="I64" s="140">
        <v>0</v>
      </c>
      <c r="J64" s="140">
        <v>0</v>
      </c>
      <c r="K64" s="141">
        <v>0</v>
      </c>
      <c r="L64" s="141"/>
      <c r="M64" s="141"/>
      <c r="N64" s="141"/>
      <c r="O64" s="141"/>
      <c r="P64" s="141"/>
      <c r="Q64" s="142">
        <f t="shared" si="0"/>
        <v>0</v>
      </c>
      <c r="R64" s="143">
        <f t="shared" si="1"/>
        <v>0</v>
      </c>
      <c r="S64" s="140">
        <v>0</v>
      </c>
      <c r="T64" s="144"/>
      <c r="U64" s="144"/>
      <c r="V64" s="144"/>
      <c r="W64" s="144"/>
      <c r="X64" s="145"/>
    </row>
    <row r="65" spans="1:24" s="48" customFormat="1" ht="15.75" thickBot="1">
      <c r="A65" s="46"/>
      <c r="B65" s="62"/>
      <c r="C65" s="138">
        <v>54</v>
      </c>
      <c r="D65" s="140">
        <v>734907</v>
      </c>
      <c r="E65" s="138"/>
      <c r="F65" s="140" t="s">
        <v>118</v>
      </c>
      <c r="G65" s="140">
        <v>0</v>
      </c>
      <c r="H65" s="140">
        <v>0</v>
      </c>
      <c r="I65" s="140">
        <v>0</v>
      </c>
      <c r="J65" s="140">
        <v>0</v>
      </c>
      <c r="K65" s="141">
        <v>0</v>
      </c>
      <c r="L65" s="141"/>
      <c r="M65" s="141"/>
      <c r="N65" s="141"/>
      <c r="O65" s="141"/>
      <c r="P65" s="141"/>
      <c r="Q65" s="142">
        <f t="shared" si="0"/>
        <v>0</v>
      </c>
      <c r="R65" s="143">
        <f t="shared" si="1"/>
        <v>0</v>
      </c>
      <c r="S65" s="140">
        <v>0</v>
      </c>
      <c r="T65" s="144"/>
      <c r="U65" s="144"/>
      <c r="V65" s="144"/>
      <c r="W65" s="144"/>
      <c r="X65" s="145"/>
    </row>
    <row r="66" spans="1:24" s="48" customFormat="1" ht="15.75" thickBot="1">
      <c r="A66" s="46"/>
      <c r="B66" s="62"/>
      <c r="C66" s="138">
        <v>55</v>
      </c>
      <c r="D66" s="140">
        <v>734909</v>
      </c>
      <c r="E66" s="138"/>
      <c r="F66" s="140" t="s">
        <v>119</v>
      </c>
      <c r="G66" s="140">
        <v>0</v>
      </c>
      <c r="H66" s="140">
        <v>0</v>
      </c>
      <c r="I66" s="140">
        <v>0</v>
      </c>
      <c r="J66" s="140">
        <v>0</v>
      </c>
      <c r="K66" s="141">
        <v>0</v>
      </c>
      <c r="L66" s="141"/>
      <c r="M66" s="141"/>
      <c r="N66" s="141"/>
      <c r="O66" s="141"/>
      <c r="P66" s="141"/>
      <c r="Q66" s="142">
        <f t="shared" si="0"/>
        <v>0</v>
      </c>
      <c r="R66" s="143">
        <f t="shared" si="1"/>
        <v>0</v>
      </c>
      <c r="S66" s="140">
        <v>0</v>
      </c>
      <c r="T66" s="144"/>
      <c r="U66" s="144"/>
      <c r="V66" s="144"/>
      <c r="W66" s="144"/>
      <c r="X66" s="145"/>
    </row>
    <row r="67" spans="1:24" s="48" customFormat="1" ht="15.75" thickBot="1">
      <c r="A67" s="46"/>
      <c r="B67" s="62"/>
      <c r="C67" s="138">
        <v>56</v>
      </c>
      <c r="D67" s="140">
        <v>734910</v>
      </c>
      <c r="E67" s="138"/>
      <c r="F67" s="140" t="s">
        <v>120</v>
      </c>
      <c r="G67" s="140">
        <v>0</v>
      </c>
      <c r="H67" s="140">
        <v>0</v>
      </c>
      <c r="I67" s="140">
        <v>0</v>
      </c>
      <c r="J67" s="140">
        <v>0</v>
      </c>
      <c r="K67" s="141">
        <v>0</v>
      </c>
      <c r="L67" s="141"/>
      <c r="M67" s="141"/>
      <c r="N67" s="141"/>
      <c r="O67" s="141"/>
      <c r="P67" s="141"/>
      <c r="Q67" s="142">
        <f t="shared" si="0"/>
        <v>0</v>
      </c>
      <c r="R67" s="143">
        <f t="shared" si="1"/>
        <v>0</v>
      </c>
      <c r="S67" s="140">
        <v>0</v>
      </c>
      <c r="T67" s="144"/>
      <c r="U67" s="144"/>
      <c r="V67" s="144"/>
      <c r="W67" s="144"/>
      <c r="X67" s="145"/>
    </row>
    <row r="68" spans="1:24" s="48" customFormat="1" ht="15.75" thickBot="1">
      <c r="A68" s="46"/>
      <c r="B68" s="62"/>
      <c r="C68" s="138">
        <v>57</v>
      </c>
      <c r="D68" s="140">
        <v>734911</v>
      </c>
      <c r="E68" s="138"/>
      <c r="F68" s="140" t="s">
        <v>121</v>
      </c>
      <c r="G68" s="140">
        <v>0</v>
      </c>
      <c r="H68" s="140">
        <v>0</v>
      </c>
      <c r="I68" s="140">
        <v>0</v>
      </c>
      <c r="J68" s="140">
        <v>0</v>
      </c>
      <c r="K68" s="141">
        <v>0</v>
      </c>
      <c r="L68" s="141"/>
      <c r="M68" s="141"/>
      <c r="N68" s="141"/>
      <c r="O68" s="141"/>
      <c r="P68" s="141"/>
      <c r="Q68" s="142">
        <f t="shared" si="0"/>
        <v>0</v>
      </c>
      <c r="R68" s="143">
        <f t="shared" si="1"/>
        <v>0</v>
      </c>
      <c r="S68" s="140">
        <v>0</v>
      </c>
      <c r="T68" s="144"/>
      <c r="U68" s="144"/>
      <c r="V68" s="144"/>
      <c r="W68" s="144"/>
      <c r="X68" s="145"/>
    </row>
    <row r="69" spans="1:24" s="48" customFormat="1" ht="15.75" thickBot="1">
      <c r="A69" s="46"/>
      <c r="B69" s="62"/>
      <c r="C69" s="138">
        <v>58</v>
      </c>
      <c r="D69" s="140">
        <v>734912</v>
      </c>
      <c r="E69" s="138"/>
      <c r="F69" s="140" t="s">
        <v>122</v>
      </c>
      <c r="G69" s="140">
        <v>0</v>
      </c>
      <c r="H69" s="140">
        <v>0</v>
      </c>
      <c r="I69" s="140">
        <v>0</v>
      </c>
      <c r="J69" s="140">
        <v>0</v>
      </c>
      <c r="K69" s="141">
        <v>0</v>
      </c>
      <c r="L69" s="141"/>
      <c r="M69" s="141"/>
      <c r="N69" s="141"/>
      <c r="O69" s="141"/>
      <c r="P69" s="141"/>
      <c r="Q69" s="142">
        <f t="shared" si="0"/>
        <v>0</v>
      </c>
      <c r="R69" s="143">
        <f t="shared" si="1"/>
        <v>0</v>
      </c>
      <c r="S69" s="140">
        <v>0</v>
      </c>
      <c r="T69" s="144"/>
      <c r="U69" s="144"/>
      <c r="V69" s="144"/>
      <c r="W69" s="144"/>
      <c r="X69" s="145"/>
    </row>
    <row r="70" spans="1:24" s="48" customFormat="1" ht="15.75" thickBot="1">
      <c r="A70" s="46"/>
      <c r="B70" s="62"/>
      <c r="C70" s="138">
        <v>59</v>
      </c>
      <c r="D70" s="140">
        <v>734913</v>
      </c>
      <c r="E70" s="138"/>
      <c r="F70" s="140" t="s">
        <v>120</v>
      </c>
      <c r="G70" s="140">
        <v>0</v>
      </c>
      <c r="H70" s="140">
        <v>0</v>
      </c>
      <c r="I70" s="140">
        <v>0</v>
      </c>
      <c r="J70" s="140">
        <v>0</v>
      </c>
      <c r="K70" s="141">
        <v>0</v>
      </c>
      <c r="L70" s="141"/>
      <c r="M70" s="141"/>
      <c r="N70" s="141"/>
      <c r="O70" s="141"/>
      <c r="P70" s="141"/>
      <c r="Q70" s="142">
        <f t="shared" si="0"/>
        <v>0</v>
      </c>
      <c r="R70" s="143">
        <f t="shared" si="1"/>
        <v>0</v>
      </c>
      <c r="S70" s="140">
        <v>0</v>
      </c>
      <c r="T70" s="144"/>
      <c r="U70" s="144"/>
      <c r="V70" s="144"/>
      <c r="W70" s="144"/>
      <c r="X70" s="145"/>
    </row>
    <row r="71" spans="1:24" s="48" customFormat="1" ht="15.75" thickBot="1">
      <c r="A71" s="46"/>
      <c r="B71" s="62"/>
      <c r="C71" s="138">
        <v>60</v>
      </c>
      <c r="D71" s="140">
        <v>734914</v>
      </c>
      <c r="E71" s="138"/>
      <c r="F71" s="140" t="s">
        <v>123</v>
      </c>
      <c r="G71" s="140">
        <v>0</v>
      </c>
      <c r="H71" s="140">
        <v>0</v>
      </c>
      <c r="I71" s="140">
        <v>0</v>
      </c>
      <c r="J71" s="140">
        <v>0</v>
      </c>
      <c r="K71" s="141">
        <v>0</v>
      </c>
      <c r="L71" s="141"/>
      <c r="M71" s="141"/>
      <c r="N71" s="141"/>
      <c r="O71" s="141"/>
      <c r="P71" s="141"/>
      <c r="Q71" s="142">
        <f t="shared" si="0"/>
        <v>0</v>
      </c>
      <c r="R71" s="143">
        <f t="shared" si="1"/>
        <v>0</v>
      </c>
      <c r="S71" s="140">
        <v>0</v>
      </c>
      <c r="T71" s="144"/>
      <c r="U71" s="144"/>
      <c r="V71" s="144"/>
      <c r="W71" s="144"/>
      <c r="X71" s="145"/>
    </row>
    <row r="72" spans="1:24" s="48" customFormat="1" ht="15.75" thickBot="1">
      <c r="A72" s="46"/>
      <c r="B72" s="62"/>
      <c r="C72" s="138">
        <v>61</v>
      </c>
      <c r="D72" s="140">
        <v>734915</v>
      </c>
      <c r="E72" s="138"/>
      <c r="F72" s="140" t="s">
        <v>124</v>
      </c>
      <c r="G72" s="140">
        <v>0</v>
      </c>
      <c r="H72" s="140">
        <v>0</v>
      </c>
      <c r="I72" s="140">
        <v>0</v>
      </c>
      <c r="J72" s="140">
        <v>0</v>
      </c>
      <c r="K72" s="141">
        <v>0</v>
      </c>
      <c r="L72" s="141"/>
      <c r="M72" s="141"/>
      <c r="N72" s="141"/>
      <c r="O72" s="141"/>
      <c r="P72" s="141"/>
      <c r="Q72" s="142">
        <f t="shared" si="0"/>
        <v>0</v>
      </c>
      <c r="R72" s="143">
        <f t="shared" si="1"/>
        <v>0</v>
      </c>
      <c r="S72" s="140">
        <v>0</v>
      </c>
      <c r="T72" s="144"/>
      <c r="U72" s="144"/>
      <c r="V72" s="144"/>
      <c r="W72" s="144"/>
      <c r="X72" s="145"/>
    </row>
    <row r="73" spans="1:24" s="48" customFormat="1" ht="15.75" thickBot="1">
      <c r="A73" s="46"/>
      <c r="B73" s="62"/>
      <c r="C73" s="138">
        <v>62</v>
      </c>
      <c r="D73" s="140">
        <v>734916</v>
      </c>
      <c r="E73" s="138"/>
      <c r="F73" s="140" t="s">
        <v>125</v>
      </c>
      <c r="G73" s="140">
        <v>0</v>
      </c>
      <c r="H73" s="140">
        <v>0</v>
      </c>
      <c r="I73" s="140">
        <v>0</v>
      </c>
      <c r="J73" s="140">
        <v>0</v>
      </c>
      <c r="K73" s="141">
        <v>0</v>
      </c>
      <c r="L73" s="141"/>
      <c r="M73" s="141"/>
      <c r="N73" s="141"/>
      <c r="O73" s="141"/>
      <c r="P73" s="141"/>
      <c r="Q73" s="142">
        <f t="shared" si="0"/>
        <v>0</v>
      </c>
      <c r="R73" s="143">
        <f t="shared" si="1"/>
        <v>0</v>
      </c>
      <c r="S73" s="140">
        <v>0</v>
      </c>
      <c r="T73" s="144"/>
      <c r="U73" s="144"/>
      <c r="V73" s="144"/>
      <c r="W73" s="144"/>
      <c r="X73" s="145"/>
    </row>
    <row r="74" spans="1:24" s="48" customFormat="1" ht="15.75" thickBot="1">
      <c r="A74" s="46"/>
      <c r="B74" s="62"/>
      <c r="C74" s="138">
        <v>63</v>
      </c>
      <c r="D74" s="140">
        <v>734917</v>
      </c>
      <c r="E74" s="138"/>
      <c r="F74" s="140" t="s">
        <v>126</v>
      </c>
      <c r="G74" s="140">
        <v>0</v>
      </c>
      <c r="H74" s="140">
        <v>0</v>
      </c>
      <c r="I74" s="140">
        <v>0</v>
      </c>
      <c r="J74" s="140">
        <v>0</v>
      </c>
      <c r="K74" s="141">
        <v>0</v>
      </c>
      <c r="L74" s="141"/>
      <c r="M74" s="141"/>
      <c r="N74" s="141"/>
      <c r="O74" s="141"/>
      <c r="P74" s="141"/>
      <c r="Q74" s="142">
        <f t="shared" si="0"/>
        <v>0</v>
      </c>
      <c r="R74" s="143">
        <f t="shared" si="1"/>
        <v>0</v>
      </c>
      <c r="S74" s="140">
        <v>0</v>
      </c>
      <c r="T74" s="144"/>
      <c r="U74" s="144"/>
      <c r="V74" s="144"/>
      <c r="W74" s="144"/>
      <c r="X74" s="145"/>
    </row>
    <row r="75" spans="1:24" s="48" customFormat="1" ht="15.75" thickBot="1">
      <c r="A75" s="46"/>
      <c r="B75" s="62"/>
      <c r="C75" s="138">
        <v>64</v>
      </c>
      <c r="D75" s="140">
        <v>734918</v>
      </c>
      <c r="E75" s="138"/>
      <c r="F75" s="140" t="s">
        <v>127</v>
      </c>
      <c r="G75" s="140">
        <v>0</v>
      </c>
      <c r="H75" s="140">
        <v>0</v>
      </c>
      <c r="I75" s="140">
        <v>0</v>
      </c>
      <c r="J75" s="140">
        <v>0</v>
      </c>
      <c r="K75" s="141">
        <v>0</v>
      </c>
      <c r="L75" s="141"/>
      <c r="M75" s="141"/>
      <c r="N75" s="141"/>
      <c r="O75" s="141"/>
      <c r="P75" s="141"/>
      <c r="Q75" s="142">
        <f t="shared" si="0"/>
        <v>0</v>
      </c>
      <c r="R75" s="143">
        <f t="shared" si="1"/>
        <v>0</v>
      </c>
      <c r="S75" s="140">
        <v>0</v>
      </c>
      <c r="T75" s="144"/>
      <c r="U75" s="144"/>
      <c r="V75" s="144"/>
      <c r="W75" s="144"/>
      <c r="X75" s="145"/>
    </row>
    <row r="76" spans="1:24" s="48" customFormat="1" ht="15.75" thickBot="1">
      <c r="A76" s="46"/>
      <c r="B76" s="62"/>
      <c r="C76" s="138">
        <v>65</v>
      </c>
      <c r="D76" s="140">
        <v>734920</v>
      </c>
      <c r="E76" s="138"/>
      <c r="F76" s="140" t="s">
        <v>128</v>
      </c>
      <c r="G76" s="140">
        <v>0</v>
      </c>
      <c r="H76" s="140">
        <v>0</v>
      </c>
      <c r="I76" s="140">
        <v>0</v>
      </c>
      <c r="J76" s="140">
        <v>0</v>
      </c>
      <c r="K76" s="141">
        <v>0</v>
      </c>
      <c r="L76" s="141"/>
      <c r="M76" s="141"/>
      <c r="N76" s="141"/>
      <c r="O76" s="141"/>
      <c r="P76" s="141"/>
      <c r="Q76" s="142">
        <f t="shared" si="0"/>
        <v>0</v>
      </c>
      <c r="R76" s="143">
        <f t="shared" si="1"/>
        <v>0</v>
      </c>
      <c r="S76" s="140">
        <v>0</v>
      </c>
      <c r="T76" s="144"/>
      <c r="U76" s="144"/>
      <c r="V76" s="144"/>
      <c r="W76" s="144"/>
      <c r="X76" s="145"/>
    </row>
    <row r="77" spans="1:24" s="48" customFormat="1" ht="15.75" thickBot="1">
      <c r="A77" s="46"/>
      <c r="B77" s="62"/>
      <c r="C77" s="138">
        <v>66</v>
      </c>
      <c r="D77" s="140">
        <v>734921</v>
      </c>
      <c r="E77" s="138"/>
      <c r="F77" s="140" t="s">
        <v>129</v>
      </c>
      <c r="G77" s="140">
        <v>0</v>
      </c>
      <c r="H77" s="140">
        <v>0</v>
      </c>
      <c r="I77" s="140">
        <v>0</v>
      </c>
      <c r="J77" s="140">
        <v>0</v>
      </c>
      <c r="K77" s="141">
        <v>0</v>
      </c>
      <c r="L77" s="141"/>
      <c r="M77" s="141"/>
      <c r="N77" s="141"/>
      <c r="O77" s="141"/>
      <c r="P77" s="141"/>
      <c r="Q77" s="142">
        <f t="shared" si="0"/>
        <v>0</v>
      </c>
      <c r="R77" s="143">
        <f t="shared" ref="R77:R127" si="2">AVERAGE(G77:P77)</f>
        <v>0</v>
      </c>
      <c r="S77" s="140">
        <v>0</v>
      </c>
      <c r="T77" s="144"/>
      <c r="U77" s="144"/>
      <c r="V77" s="144"/>
      <c r="W77" s="144"/>
      <c r="X77" s="145"/>
    </row>
    <row r="78" spans="1:24" s="48" customFormat="1" ht="15.75" thickBot="1">
      <c r="A78" s="46"/>
      <c r="B78" s="62"/>
      <c r="C78" s="138">
        <v>67</v>
      </c>
      <c r="D78" s="140">
        <v>734922</v>
      </c>
      <c r="E78" s="138"/>
      <c r="F78" s="140" t="s">
        <v>130</v>
      </c>
      <c r="G78" s="140">
        <v>0</v>
      </c>
      <c r="H78" s="140">
        <v>0</v>
      </c>
      <c r="I78" s="140">
        <v>0</v>
      </c>
      <c r="J78" s="140">
        <v>0</v>
      </c>
      <c r="K78" s="141">
        <v>0</v>
      </c>
      <c r="L78" s="141"/>
      <c r="M78" s="141"/>
      <c r="N78" s="141"/>
      <c r="O78" s="141"/>
      <c r="P78" s="141"/>
      <c r="Q78" s="142">
        <f t="shared" si="0"/>
        <v>0</v>
      </c>
      <c r="R78" s="143">
        <f t="shared" si="2"/>
        <v>0</v>
      </c>
      <c r="S78" s="140">
        <v>0</v>
      </c>
      <c r="T78" s="144"/>
      <c r="U78" s="144"/>
      <c r="V78" s="144"/>
      <c r="W78" s="144"/>
      <c r="X78" s="145"/>
    </row>
    <row r="79" spans="1:24" s="48" customFormat="1" ht="15.75" thickBot="1">
      <c r="A79" s="46"/>
      <c r="B79" s="62"/>
      <c r="C79" s="138">
        <v>68</v>
      </c>
      <c r="D79" s="140">
        <v>734923</v>
      </c>
      <c r="E79" s="138"/>
      <c r="F79" s="140" t="s">
        <v>131</v>
      </c>
      <c r="G79" s="140">
        <v>0</v>
      </c>
      <c r="H79" s="140">
        <v>0</v>
      </c>
      <c r="I79" s="140">
        <v>0</v>
      </c>
      <c r="J79" s="140">
        <v>0</v>
      </c>
      <c r="K79" s="141">
        <v>0</v>
      </c>
      <c r="L79" s="141"/>
      <c r="M79" s="141"/>
      <c r="N79" s="141"/>
      <c r="O79" s="141"/>
      <c r="P79" s="141"/>
      <c r="Q79" s="142">
        <f t="shared" si="0"/>
        <v>0</v>
      </c>
      <c r="R79" s="143">
        <f t="shared" si="2"/>
        <v>0</v>
      </c>
      <c r="S79" s="140">
        <v>0</v>
      </c>
      <c r="T79" s="144"/>
      <c r="U79" s="144"/>
      <c r="V79" s="144"/>
      <c r="W79" s="144"/>
      <c r="X79" s="145"/>
    </row>
    <row r="80" spans="1:24" s="48" customFormat="1" ht="15.75" thickBot="1">
      <c r="A80" s="46"/>
      <c r="B80" s="62"/>
      <c r="C80" s="138">
        <v>69</v>
      </c>
      <c r="D80" s="140">
        <v>734924</v>
      </c>
      <c r="E80" s="138"/>
      <c r="F80" s="140" t="s">
        <v>132</v>
      </c>
      <c r="G80" s="140">
        <v>0</v>
      </c>
      <c r="H80" s="140">
        <v>0</v>
      </c>
      <c r="I80" s="140">
        <v>0</v>
      </c>
      <c r="J80" s="140">
        <v>0</v>
      </c>
      <c r="K80" s="141">
        <v>0</v>
      </c>
      <c r="L80" s="141"/>
      <c r="M80" s="141"/>
      <c r="N80" s="141"/>
      <c r="O80" s="141"/>
      <c r="P80" s="141"/>
      <c r="Q80" s="142">
        <f t="shared" si="0"/>
        <v>0</v>
      </c>
      <c r="R80" s="143">
        <f t="shared" si="2"/>
        <v>0</v>
      </c>
      <c r="S80" s="140">
        <v>0</v>
      </c>
      <c r="T80" s="144"/>
      <c r="U80" s="144"/>
      <c r="V80" s="144"/>
      <c r="W80" s="144"/>
      <c r="X80" s="145"/>
    </row>
    <row r="81" spans="1:24" s="48" customFormat="1" ht="15.75" thickBot="1">
      <c r="A81" s="46"/>
      <c r="B81" s="62"/>
      <c r="C81" s="138">
        <v>70</v>
      </c>
      <c r="D81" s="140">
        <v>734925</v>
      </c>
      <c r="E81" s="138"/>
      <c r="F81" s="140" t="s">
        <v>133</v>
      </c>
      <c r="G81" s="140">
        <v>0</v>
      </c>
      <c r="H81" s="140">
        <v>0</v>
      </c>
      <c r="I81" s="140">
        <v>0</v>
      </c>
      <c r="J81" s="140">
        <v>0</v>
      </c>
      <c r="K81" s="141">
        <v>0</v>
      </c>
      <c r="L81" s="141"/>
      <c r="M81" s="141"/>
      <c r="N81" s="141"/>
      <c r="O81" s="141"/>
      <c r="P81" s="141"/>
      <c r="Q81" s="142">
        <f t="shared" si="0"/>
        <v>0</v>
      </c>
      <c r="R81" s="143">
        <f t="shared" si="2"/>
        <v>0</v>
      </c>
      <c r="S81" s="140">
        <v>0</v>
      </c>
      <c r="T81" s="144"/>
      <c r="U81" s="144"/>
      <c r="V81" s="144"/>
      <c r="W81" s="144"/>
      <c r="X81" s="145"/>
    </row>
    <row r="82" spans="1:24" s="48" customFormat="1" ht="15.75" thickBot="1">
      <c r="A82" s="46"/>
      <c r="B82" s="62"/>
      <c r="C82" s="138">
        <v>71</v>
      </c>
      <c r="D82" s="140">
        <v>734926</v>
      </c>
      <c r="E82" s="138"/>
      <c r="F82" s="140" t="s">
        <v>134</v>
      </c>
      <c r="G82" s="140">
        <v>0</v>
      </c>
      <c r="H82" s="140">
        <v>0</v>
      </c>
      <c r="I82" s="140">
        <v>0</v>
      </c>
      <c r="J82" s="140">
        <v>0</v>
      </c>
      <c r="K82" s="141">
        <v>0</v>
      </c>
      <c r="L82" s="141"/>
      <c r="M82" s="141"/>
      <c r="N82" s="141"/>
      <c r="O82" s="141"/>
      <c r="P82" s="141"/>
      <c r="Q82" s="142">
        <f t="shared" si="0"/>
        <v>0</v>
      </c>
      <c r="R82" s="143">
        <f t="shared" si="2"/>
        <v>0</v>
      </c>
      <c r="S82" s="140">
        <v>0</v>
      </c>
      <c r="T82" s="144"/>
      <c r="U82" s="144"/>
      <c r="V82" s="144"/>
      <c r="W82" s="144"/>
      <c r="X82" s="145"/>
    </row>
    <row r="83" spans="1:24" s="48" customFormat="1" ht="15.75" thickBot="1">
      <c r="A83" s="46"/>
      <c r="B83" s="62"/>
      <c r="C83" s="138">
        <v>72</v>
      </c>
      <c r="D83" s="140">
        <v>734927</v>
      </c>
      <c r="E83" s="138"/>
      <c r="F83" s="140" t="s">
        <v>135</v>
      </c>
      <c r="G83" s="140">
        <v>0</v>
      </c>
      <c r="H83" s="140">
        <v>0</v>
      </c>
      <c r="I83" s="140">
        <v>0</v>
      </c>
      <c r="J83" s="140">
        <v>0</v>
      </c>
      <c r="K83" s="141">
        <v>0</v>
      </c>
      <c r="L83" s="141"/>
      <c r="M83" s="141"/>
      <c r="N83" s="141"/>
      <c r="O83" s="141"/>
      <c r="P83" s="141"/>
      <c r="Q83" s="142">
        <f t="shared" si="0"/>
        <v>0</v>
      </c>
      <c r="R83" s="143">
        <f t="shared" si="2"/>
        <v>0</v>
      </c>
      <c r="S83" s="140">
        <v>0</v>
      </c>
      <c r="T83" s="144"/>
      <c r="U83" s="144"/>
      <c r="V83" s="144"/>
      <c r="W83" s="144"/>
      <c r="X83" s="145"/>
    </row>
    <row r="84" spans="1:24" s="48" customFormat="1" ht="15.75" thickBot="1">
      <c r="A84" s="46"/>
      <c r="B84" s="62"/>
      <c r="C84" s="138">
        <v>73</v>
      </c>
      <c r="D84" s="140">
        <v>734928</v>
      </c>
      <c r="E84" s="138"/>
      <c r="F84" s="140" t="s">
        <v>136</v>
      </c>
      <c r="G84" s="140">
        <v>0</v>
      </c>
      <c r="H84" s="140">
        <v>0</v>
      </c>
      <c r="I84" s="140">
        <v>0</v>
      </c>
      <c r="J84" s="140">
        <v>0</v>
      </c>
      <c r="K84" s="141">
        <v>0</v>
      </c>
      <c r="L84" s="141"/>
      <c r="M84" s="141"/>
      <c r="N84" s="141"/>
      <c r="O84" s="141"/>
      <c r="P84" s="141"/>
      <c r="Q84" s="142">
        <f t="shared" si="0"/>
        <v>0</v>
      </c>
      <c r="R84" s="143">
        <f t="shared" si="2"/>
        <v>0</v>
      </c>
      <c r="S84" s="140">
        <v>0</v>
      </c>
      <c r="T84" s="144"/>
      <c r="U84" s="144"/>
      <c r="V84" s="144"/>
      <c r="W84" s="144"/>
      <c r="X84" s="145"/>
    </row>
    <row r="85" spans="1:24" s="48" customFormat="1" ht="15.75" thickBot="1">
      <c r="A85" s="46"/>
      <c r="B85" s="62"/>
      <c r="C85" s="138">
        <v>74</v>
      </c>
      <c r="D85" s="140">
        <v>734929</v>
      </c>
      <c r="E85" s="138"/>
      <c r="F85" s="140" t="s">
        <v>137</v>
      </c>
      <c r="G85" s="140">
        <v>0</v>
      </c>
      <c r="H85" s="140">
        <v>0</v>
      </c>
      <c r="I85" s="140">
        <v>0</v>
      </c>
      <c r="J85" s="140">
        <v>0</v>
      </c>
      <c r="K85" s="141">
        <v>0</v>
      </c>
      <c r="L85" s="141"/>
      <c r="M85" s="141"/>
      <c r="N85" s="141"/>
      <c r="O85" s="141"/>
      <c r="P85" s="141"/>
      <c r="Q85" s="142">
        <f t="shared" si="0"/>
        <v>0</v>
      </c>
      <c r="R85" s="143">
        <f t="shared" si="2"/>
        <v>0</v>
      </c>
      <c r="S85" s="140">
        <v>0</v>
      </c>
      <c r="T85" s="144"/>
      <c r="U85" s="144"/>
      <c r="V85" s="144"/>
      <c r="W85" s="144"/>
      <c r="X85" s="145"/>
    </row>
    <row r="86" spans="1:24" s="48" customFormat="1" ht="15.75" thickBot="1">
      <c r="A86" s="46"/>
      <c r="B86" s="62"/>
      <c r="C86" s="138">
        <v>75</v>
      </c>
      <c r="D86" s="140">
        <v>734930</v>
      </c>
      <c r="E86" s="138"/>
      <c r="F86" s="140" t="s">
        <v>138</v>
      </c>
      <c r="G86" s="140">
        <v>0</v>
      </c>
      <c r="H86" s="140">
        <v>0</v>
      </c>
      <c r="I86" s="140">
        <v>0</v>
      </c>
      <c r="J86" s="140">
        <v>0</v>
      </c>
      <c r="K86" s="141">
        <v>0</v>
      </c>
      <c r="L86" s="141"/>
      <c r="M86" s="141"/>
      <c r="N86" s="141"/>
      <c r="O86" s="141"/>
      <c r="P86" s="141"/>
      <c r="Q86" s="142">
        <f t="shared" si="0"/>
        <v>0</v>
      </c>
      <c r="R86" s="143">
        <f t="shared" si="2"/>
        <v>0</v>
      </c>
      <c r="S86" s="140">
        <v>0</v>
      </c>
      <c r="T86" s="144"/>
      <c r="U86" s="144"/>
      <c r="V86" s="144"/>
      <c r="W86" s="144"/>
      <c r="X86" s="145"/>
    </row>
    <row r="87" spans="1:24" s="48" customFormat="1" ht="15.75" thickBot="1">
      <c r="A87" s="46"/>
      <c r="B87" s="62"/>
      <c r="C87" s="138">
        <v>76</v>
      </c>
      <c r="D87" s="140">
        <v>734931</v>
      </c>
      <c r="E87" s="138"/>
      <c r="F87" s="140" t="s">
        <v>139</v>
      </c>
      <c r="G87" s="140">
        <v>0</v>
      </c>
      <c r="H87" s="140">
        <v>0</v>
      </c>
      <c r="I87" s="140">
        <v>0</v>
      </c>
      <c r="J87" s="140">
        <v>0</v>
      </c>
      <c r="K87" s="141">
        <v>0</v>
      </c>
      <c r="L87" s="141"/>
      <c r="M87" s="141"/>
      <c r="N87" s="141"/>
      <c r="O87" s="141"/>
      <c r="P87" s="141"/>
      <c r="Q87" s="142">
        <f t="shared" si="0"/>
        <v>0</v>
      </c>
      <c r="R87" s="143">
        <f t="shared" si="2"/>
        <v>0</v>
      </c>
      <c r="S87" s="140">
        <v>0</v>
      </c>
      <c r="T87" s="144"/>
      <c r="U87" s="144"/>
      <c r="V87" s="144"/>
      <c r="W87" s="144"/>
      <c r="X87" s="145"/>
    </row>
    <row r="88" spans="1:24" s="48" customFormat="1" ht="15.75" thickBot="1">
      <c r="A88" s="46"/>
      <c r="B88" s="62"/>
      <c r="C88" s="138">
        <v>77</v>
      </c>
      <c r="D88" s="140">
        <v>734933</v>
      </c>
      <c r="E88" s="138"/>
      <c r="F88" s="140" t="s">
        <v>140</v>
      </c>
      <c r="G88" s="140">
        <v>0</v>
      </c>
      <c r="H88" s="140">
        <v>0</v>
      </c>
      <c r="I88" s="140">
        <v>0</v>
      </c>
      <c r="J88" s="140">
        <v>0</v>
      </c>
      <c r="K88" s="141">
        <v>0</v>
      </c>
      <c r="L88" s="141"/>
      <c r="M88" s="141"/>
      <c r="N88" s="141"/>
      <c r="O88" s="141"/>
      <c r="P88" s="141"/>
      <c r="Q88" s="142">
        <f t="shared" si="0"/>
        <v>0</v>
      </c>
      <c r="R88" s="143">
        <f t="shared" si="2"/>
        <v>0</v>
      </c>
      <c r="S88" s="140">
        <v>0</v>
      </c>
      <c r="T88" s="144"/>
      <c r="U88" s="144"/>
      <c r="V88" s="144"/>
      <c r="W88" s="144"/>
      <c r="X88" s="145"/>
    </row>
    <row r="89" spans="1:24" s="48" customFormat="1" ht="15.75" thickBot="1">
      <c r="A89" s="46"/>
      <c r="B89" s="62"/>
      <c r="C89" s="138">
        <v>78</v>
      </c>
      <c r="D89" s="140">
        <v>734934</v>
      </c>
      <c r="E89" s="138"/>
      <c r="F89" s="140" t="s">
        <v>141</v>
      </c>
      <c r="G89" s="140">
        <v>0</v>
      </c>
      <c r="H89" s="140">
        <v>0</v>
      </c>
      <c r="I89" s="140">
        <v>0</v>
      </c>
      <c r="J89" s="140">
        <v>0</v>
      </c>
      <c r="K89" s="141">
        <v>0</v>
      </c>
      <c r="L89" s="141"/>
      <c r="M89" s="141"/>
      <c r="N89" s="141"/>
      <c r="O89" s="141"/>
      <c r="P89" s="141"/>
      <c r="Q89" s="142">
        <f t="shared" si="0"/>
        <v>0</v>
      </c>
      <c r="R89" s="143">
        <f t="shared" si="2"/>
        <v>0</v>
      </c>
      <c r="S89" s="140">
        <v>0</v>
      </c>
      <c r="T89" s="144"/>
      <c r="U89" s="144"/>
      <c r="V89" s="144"/>
      <c r="W89" s="144"/>
      <c r="X89" s="145"/>
    </row>
    <row r="90" spans="1:24" s="48" customFormat="1" ht="15.75" thickBot="1">
      <c r="A90" s="46"/>
      <c r="B90" s="62"/>
      <c r="C90" s="138">
        <v>79</v>
      </c>
      <c r="D90" s="140">
        <v>734935</v>
      </c>
      <c r="E90" s="138"/>
      <c r="F90" s="140" t="s">
        <v>142</v>
      </c>
      <c r="G90" s="140">
        <v>0</v>
      </c>
      <c r="H90" s="140">
        <v>0</v>
      </c>
      <c r="I90" s="140">
        <v>0</v>
      </c>
      <c r="J90" s="140">
        <v>0</v>
      </c>
      <c r="K90" s="141">
        <v>0</v>
      </c>
      <c r="L90" s="141"/>
      <c r="M90" s="141"/>
      <c r="N90" s="141"/>
      <c r="O90" s="141"/>
      <c r="P90" s="141"/>
      <c r="Q90" s="142">
        <f t="shared" si="0"/>
        <v>0</v>
      </c>
      <c r="R90" s="143">
        <f t="shared" si="2"/>
        <v>0</v>
      </c>
      <c r="S90" s="140">
        <v>0</v>
      </c>
      <c r="T90" s="144"/>
      <c r="U90" s="144"/>
      <c r="V90" s="144"/>
      <c r="W90" s="144"/>
      <c r="X90" s="145"/>
    </row>
    <row r="91" spans="1:24" s="48" customFormat="1" ht="15.75" thickBot="1">
      <c r="A91" s="46"/>
      <c r="B91" s="62"/>
      <c r="C91" s="138">
        <v>80</v>
      </c>
      <c r="D91" s="140">
        <v>734936</v>
      </c>
      <c r="E91" s="138"/>
      <c r="F91" s="140" t="s">
        <v>143</v>
      </c>
      <c r="G91" s="140">
        <v>0</v>
      </c>
      <c r="H91" s="140">
        <v>0</v>
      </c>
      <c r="I91" s="140">
        <v>0</v>
      </c>
      <c r="J91" s="140">
        <v>0</v>
      </c>
      <c r="K91" s="141">
        <v>0</v>
      </c>
      <c r="L91" s="141"/>
      <c r="M91" s="141"/>
      <c r="N91" s="141"/>
      <c r="O91" s="141"/>
      <c r="P91" s="141"/>
      <c r="Q91" s="142">
        <f t="shared" si="0"/>
        <v>0</v>
      </c>
      <c r="R91" s="143">
        <f t="shared" si="2"/>
        <v>0</v>
      </c>
      <c r="S91" s="140">
        <v>0</v>
      </c>
      <c r="T91" s="144"/>
      <c r="U91" s="144"/>
      <c r="V91" s="144"/>
      <c r="W91" s="144"/>
      <c r="X91" s="145"/>
    </row>
    <row r="92" spans="1:24" s="48" customFormat="1" ht="15.75" thickBot="1">
      <c r="A92" s="46"/>
      <c r="B92" s="62"/>
      <c r="C92" s="138">
        <v>81</v>
      </c>
      <c r="D92" s="140">
        <v>734937</v>
      </c>
      <c r="E92" s="138"/>
      <c r="F92" s="140" t="s">
        <v>144</v>
      </c>
      <c r="G92" s="140">
        <v>0</v>
      </c>
      <c r="H92" s="140">
        <v>0</v>
      </c>
      <c r="I92" s="140">
        <v>0</v>
      </c>
      <c r="J92" s="140">
        <v>0</v>
      </c>
      <c r="K92" s="141">
        <v>0</v>
      </c>
      <c r="L92" s="141"/>
      <c r="M92" s="141"/>
      <c r="N92" s="141"/>
      <c r="O92" s="141"/>
      <c r="P92" s="141"/>
      <c r="Q92" s="142">
        <f t="shared" si="0"/>
        <v>0</v>
      </c>
      <c r="R92" s="143">
        <f t="shared" si="2"/>
        <v>0</v>
      </c>
      <c r="S92" s="140">
        <v>0</v>
      </c>
      <c r="T92" s="144"/>
      <c r="U92" s="144"/>
      <c r="V92" s="144"/>
      <c r="W92" s="144"/>
      <c r="X92" s="145"/>
    </row>
    <row r="93" spans="1:24" s="48" customFormat="1" ht="15.75" thickBot="1">
      <c r="A93" s="46"/>
      <c r="B93" s="62"/>
      <c r="C93" s="138">
        <v>82</v>
      </c>
      <c r="D93" s="140">
        <v>734938</v>
      </c>
      <c r="E93" s="138"/>
      <c r="F93" s="140" t="s">
        <v>145</v>
      </c>
      <c r="G93" s="140">
        <v>0</v>
      </c>
      <c r="H93" s="140">
        <v>0</v>
      </c>
      <c r="I93" s="140">
        <v>0</v>
      </c>
      <c r="J93" s="140">
        <v>0</v>
      </c>
      <c r="K93" s="141">
        <v>0</v>
      </c>
      <c r="L93" s="141"/>
      <c r="M93" s="141"/>
      <c r="N93" s="141"/>
      <c r="O93" s="141"/>
      <c r="P93" s="141"/>
      <c r="Q93" s="142">
        <f t="shared" si="0"/>
        <v>0</v>
      </c>
      <c r="R93" s="143">
        <f t="shared" si="2"/>
        <v>0</v>
      </c>
      <c r="S93" s="140">
        <v>0</v>
      </c>
      <c r="T93" s="144"/>
      <c r="U93" s="144"/>
      <c r="V93" s="144"/>
      <c r="W93" s="144"/>
      <c r="X93" s="145"/>
    </row>
    <row r="94" spans="1:24" s="48" customFormat="1" ht="15.75" thickBot="1">
      <c r="A94" s="46"/>
      <c r="B94" s="62"/>
      <c r="C94" s="138">
        <v>83</v>
      </c>
      <c r="D94" s="140">
        <v>734939</v>
      </c>
      <c r="E94" s="138"/>
      <c r="F94" s="140" t="s">
        <v>146</v>
      </c>
      <c r="G94" s="140">
        <v>0</v>
      </c>
      <c r="H94" s="140">
        <v>0</v>
      </c>
      <c r="I94" s="140">
        <v>0</v>
      </c>
      <c r="J94" s="140">
        <v>0</v>
      </c>
      <c r="K94" s="141">
        <v>0</v>
      </c>
      <c r="L94" s="141"/>
      <c r="M94" s="141"/>
      <c r="N94" s="141"/>
      <c r="O94" s="141"/>
      <c r="P94" s="141"/>
      <c r="Q94" s="142">
        <f t="shared" si="0"/>
        <v>0</v>
      </c>
      <c r="R94" s="143">
        <f t="shared" si="2"/>
        <v>0</v>
      </c>
      <c r="S94" s="140">
        <v>0</v>
      </c>
      <c r="T94" s="144"/>
      <c r="U94" s="144"/>
      <c r="V94" s="144"/>
      <c r="W94" s="144"/>
      <c r="X94" s="145"/>
    </row>
    <row r="95" spans="1:24" s="48" customFormat="1" ht="15.75" thickBot="1">
      <c r="A95" s="46"/>
      <c r="B95" s="62"/>
      <c r="C95" s="138">
        <v>84</v>
      </c>
      <c r="D95" s="140">
        <v>734940</v>
      </c>
      <c r="E95" s="138"/>
      <c r="F95" s="140" t="s">
        <v>147</v>
      </c>
      <c r="G95" s="140">
        <v>0</v>
      </c>
      <c r="H95" s="140">
        <v>0</v>
      </c>
      <c r="I95" s="140">
        <v>0</v>
      </c>
      <c r="J95" s="140">
        <v>0</v>
      </c>
      <c r="K95" s="141">
        <v>0</v>
      </c>
      <c r="L95" s="141"/>
      <c r="M95" s="141"/>
      <c r="N95" s="141"/>
      <c r="O95" s="141"/>
      <c r="P95" s="141"/>
      <c r="Q95" s="142">
        <f t="shared" si="0"/>
        <v>0</v>
      </c>
      <c r="R95" s="143">
        <f t="shared" si="2"/>
        <v>0</v>
      </c>
      <c r="S95" s="140">
        <v>0</v>
      </c>
      <c r="T95" s="144"/>
      <c r="U95" s="144"/>
      <c r="V95" s="144"/>
      <c r="W95" s="144"/>
      <c r="X95" s="145"/>
    </row>
    <row r="96" spans="1:24" s="48" customFormat="1" ht="15.75" thickBot="1">
      <c r="A96" s="46"/>
      <c r="B96" s="62"/>
      <c r="C96" s="138">
        <v>85</v>
      </c>
      <c r="D96" s="140">
        <v>734941</v>
      </c>
      <c r="E96" s="138"/>
      <c r="F96" s="140" t="s">
        <v>148</v>
      </c>
      <c r="G96" s="140">
        <v>0</v>
      </c>
      <c r="H96" s="140">
        <v>0</v>
      </c>
      <c r="I96" s="140">
        <v>0</v>
      </c>
      <c r="J96" s="140">
        <v>0</v>
      </c>
      <c r="K96" s="141">
        <v>0</v>
      </c>
      <c r="L96" s="141"/>
      <c r="M96" s="141"/>
      <c r="N96" s="141"/>
      <c r="O96" s="141"/>
      <c r="P96" s="141"/>
      <c r="Q96" s="142">
        <f t="shared" si="0"/>
        <v>0</v>
      </c>
      <c r="R96" s="143">
        <f t="shared" si="2"/>
        <v>0</v>
      </c>
      <c r="S96" s="140">
        <v>2</v>
      </c>
      <c r="T96" s="144"/>
      <c r="U96" s="144"/>
      <c r="V96" s="144"/>
      <c r="W96" s="144"/>
      <c r="X96" s="145"/>
    </row>
    <row r="97" spans="1:24" s="48" customFormat="1" ht="15.75" thickBot="1">
      <c r="A97" s="46"/>
      <c r="B97" s="62"/>
      <c r="C97" s="138">
        <v>86</v>
      </c>
      <c r="D97" s="140">
        <v>734942</v>
      </c>
      <c r="E97" s="138"/>
      <c r="F97" s="140" t="s">
        <v>149</v>
      </c>
      <c r="G97" s="140">
        <v>0</v>
      </c>
      <c r="H97" s="140">
        <v>0</v>
      </c>
      <c r="I97" s="140">
        <v>0</v>
      </c>
      <c r="J97" s="140">
        <v>0</v>
      </c>
      <c r="K97" s="141">
        <v>0</v>
      </c>
      <c r="L97" s="141"/>
      <c r="M97" s="141"/>
      <c r="N97" s="141"/>
      <c r="O97" s="141"/>
      <c r="P97" s="141"/>
      <c r="Q97" s="142">
        <f t="shared" si="0"/>
        <v>0</v>
      </c>
      <c r="R97" s="143">
        <f t="shared" si="2"/>
        <v>0</v>
      </c>
      <c r="S97" s="140">
        <v>0</v>
      </c>
      <c r="T97" s="144"/>
      <c r="U97" s="144"/>
      <c r="V97" s="144"/>
      <c r="W97" s="144"/>
      <c r="X97" s="145"/>
    </row>
    <row r="98" spans="1:24" s="48" customFormat="1" ht="15.75" thickBot="1">
      <c r="A98" s="46"/>
      <c r="B98" s="62"/>
      <c r="C98" s="138">
        <v>87</v>
      </c>
      <c r="D98" s="140">
        <v>734943</v>
      </c>
      <c r="E98" s="138"/>
      <c r="F98" s="140" t="s">
        <v>150</v>
      </c>
      <c r="G98" s="140">
        <v>0</v>
      </c>
      <c r="H98" s="140">
        <v>0</v>
      </c>
      <c r="I98" s="140">
        <v>0</v>
      </c>
      <c r="J98" s="140">
        <v>0</v>
      </c>
      <c r="K98" s="141">
        <v>0</v>
      </c>
      <c r="L98" s="141"/>
      <c r="M98" s="141"/>
      <c r="N98" s="141"/>
      <c r="O98" s="141"/>
      <c r="P98" s="141"/>
      <c r="Q98" s="142">
        <f t="shared" si="0"/>
        <v>0</v>
      </c>
      <c r="R98" s="143">
        <f t="shared" si="2"/>
        <v>0</v>
      </c>
      <c r="S98" s="140">
        <v>0</v>
      </c>
      <c r="T98" s="144"/>
      <c r="U98" s="144"/>
      <c r="V98" s="144"/>
      <c r="W98" s="144"/>
      <c r="X98" s="145"/>
    </row>
    <row r="99" spans="1:24" s="48" customFormat="1" ht="15.75" thickBot="1">
      <c r="A99" s="46"/>
      <c r="B99" s="62"/>
      <c r="C99" s="138">
        <v>88</v>
      </c>
      <c r="D99" s="140">
        <v>734944</v>
      </c>
      <c r="E99" s="138"/>
      <c r="F99" s="140" t="s">
        <v>151</v>
      </c>
      <c r="G99" s="140">
        <v>0</v>
      </c>
      <c r="H99" s="140">
        <v>0</v>
      </c>
      <c r="I99" s="140">
        <v>0</v>
      </c>
      <c r="J99" s="140">
        <v>0</v>
      </c>
      <c r="K99" s="141">
        <v>0</v>
      </c>
      <c r="L99" s="141"/>
      <c r="M99" s="141"/>
      <c r="N99" s="141"/>
      <c r="O99" s="141"/>
      <c r="P99" s="141"/>
      <c r="Q99" s="142">
        <f t="shared" si="0"/>
        <v>0</v>
      </c>
      <c r="R99" s="143">
        <f t="shared" si="2"/>
        <v>0</v>
      </c>
      <c r="S99" s="140">
        <v>0</v>
      </c>
      <c r="T99" s="144"/>
      <c r="U99" s="144"/>
      <c r="V99" s="144"/>
      <c r="W99" s="144"/>
      <c r="X99" s="145"/>
    </row>
    <row r="100" spans="1:24" s="48" customFormat="1" ht="15.75" thickBot="1">
      <c r="A100" s="46"/>
      <c r="B100" s="62"/>
      <c r="C100" s="138">
        <v>89</v>
      </c>
      <c r="D100" s="140">
        <v>734945</v>
      </c>
      <c r="E100" s="138"/>
      <c r="F100" s="140" t="s">
        <v>152</v>
      </c>
      <c r="G100" s="140">
        <v>0</v>
      </c>
      <c r="H100" s="140">
        <v>0</v>
      </c>
      <c r="I100" s="140">
        <v>0</v>
      </c>
      <c r="J100" s="140">
        <v>0</v>
      </c>
      <c r="K100" s="141">
        <v>0</v>
      </c>
      <c r="L100" s="141"/>
      <c r="M100" s="141"/>
      <c r="N100" s="141"/>
      <c r="O100" s="141"/>
      <c r="P100" s="141"/>
      <c r="Q100" s="142">
        <f t="shared" si="0"/>
        <v>0</v>
      </c>
      <c r="R100" s="143">
        <f t="shared" si="2"/>
        <v>0</v>
      </c>
      <c r="S100" s="140">
        <v>0</v>
      </c>
      <c r="T100" s="144"/>
      <c r="U100" s="144"/>
      <c r="V100" s="144"/>
      <c r="W100" s="144"/>
      <c r="X100" s="145"/>
    </row>
    <row r="101" spans="1:24" s="48" customFormat="1" ht="15.75" thickBot="1">
      <c r="A101" s="46"/>
      <c r="B101" s="62"/>
      <c r="C101" s="138">
        <v>90</v>
      </c>
      <c r="D101" s="140">
        <v>734947</v>
      </c>
      <c r="E101" s="138"/>
      <c r="F101" s="140" t="s">
        <v>153</v>
      </c>
      <c r="G101" s="140">
        <v>0</v>
      </c>
      <c r="H101" s="140">
        <v>0</v>
      </c>
      <c r="I101" s="140">
        <v>0</v>
      </c>
      <c r="J101" s="140">
        <v>0</v>
      </c>
      <c r="K101" s="141">
        <v>0</v>
      </c>
      <c r="L101" s="141"/>
      <c r="M101" s="141"/>
      <c r="N101" s="141"/>
      <c r="O101" s="141"/>
      <c r="P101" s="141"/>
      <c r="Q101" s="142">
        <f t="shared" si="0"/>
        <v>0</v>
      </c>
      <c r="R101" s="143">
        <f t="shared" si="2"/>
        <v>0</v>
      </c>
      <c r="S101" s="140">
        <v>0</v>
      </c>
      <c r="T101" s="144"/>
      <c r="U101" s="144"/>
      <c r="V101" s="144"/>
      <c r="W101" s="144"/>
      <c r="X101" s="145"/>
    </row>
    <row r="102" spans="1:24" s="48" customFormat="1" ht="15.75" thickBot="1">
      <c r="A102" s="46"/>
      <c r="B102" s="62"/>
      <c r="C102" s="138">
        <v>91</v>
      </c>
      <c r="D102" s="140">
        <v>734948</v>
      </c>
      <c r="E102" s="138"/>
      <c r="F102" s="140" t="s">
        <v>154</v>
      </c>
      <c r="G102" s="140">
        <v>0</v>
      </c>
      <c r="H102" s="140">
        <v>0</v>
      </c>
      <c r="I102" s="140">
        <v>0</v>
      </c>
      <c r="J102" s="140">
        <v>0</v>
      </c>
      <c r="K102" s="141">
        <v>0</v>
      </c>
      <c r="L102" s="141"/>
      <c r="M102" s="141"/>
      <c r="N102" s="141"/>
      <c r="O102" s="141"/>
      <c r="P102" s="141"/>
      <c r="Q102" s="142">
        <f t="shared" si="0"/>
        <v>0</v>
      </c>
      <c r="R102" s="143">
        <f t="shared" si="2"/>
        <v>0</v>
      </c>
      <c r="S102" s="140">
        <v>0</v>
      </c>
      <c r="T102" s="144"/>
      <c r="U102" s="144"/>
      <c r="V102" s="144"/>
      <c r="W102" s="144"/>
      <c r="X102" s="145"/>
    </row>
    <row r="103" spans="1:24" s="48" customFormat="1" ht="15.75" thickBot="1">
      <c r="A103" s="46"/>
      <c r="B103" s="62"/>
      <c r="C103" s="138">
        <v>92</v>
      </c>
      <c r="D103" s="140">
        <v>734966</v>
      </c>
      <c r="E103" s="138"/>
      <c r="F103" s="140" t="s">
        <v>155</v>
      </c>
      <c r="G103" s="140">
        <v>0</v>
      </c>
      <c r="H103" s="140">
        <v>0</v>
      </c>
      <c r="I103" s="140">
        <v>0</v>
      </c>
      <c r="J103" s="140">
        <v>0</v>
      </c>
      <c r="K103" s="141">
        <v>0</v>
      </c>
      <c r="L103" s="141"/>
      <c r="M103" s="141"/>
      <c r="N103" s="141"/>
      <c r="O103" s="141"/>
      <c r="P103" s="141"/>
      <c r="Q103" s="142">
        <f t="shared" si="0"/>
        <v>0</v>
      </c>
      <c r="R103" s="143">
        <f t="shared" si="2"/>
        <v>0</v>
      </c>
      <c r="S103" s="140">
        <v>0</v>
      </c>
      <c r="T103" s="144"/>
      <c r="U103" s="144"/>
      <c r="V103" s="144"/>
      <c r="W103" s="144"/>
      <c r="X103" s="145"/>
    </row>
    <row r="104" spans="1:24" s="48" customFormat="1" ht="15.75" thickBot="1">
      <c r="A104" s="46"/>
      <c r="B104" s="62"/>
      <c r="C104" s="138">
        <v>93</v>
      </c>
      <c r="D104" s="140">
        <v>734968</v>
      </c>
      <c r="E104" s="138"/>
      <c r="F104" s="140" t="s">
        <v>156</v>
      </c>
      <c r="G104" s="140">
        <v>0</v>
      </c>
      <c r="H104" s="140">
        <v>0</v>
      </c>
      <c r="I104" s="140">
        <v>0</v>
      </c>
      <c r="J104" s="140">
        <v>0</v>
      </c>
      <c r="K104" s="141">
        <v>0</v>
      </c>
      <c r="L104" s="141"/>
      <c r="M104" s="141"/>
      <c r="N104" s="141"/>
      <c r="O104" s="141"/>
      <c r="P104" s="141"/>
      <c r="Q104" s="142">
        <f t="shared" si="0"/>
        <v>0</v>
      </c>
      <c r="R104" s="143">
        <f t="shared" si="2"/>
        <v>0</v>
      </c>
      <c r="S104" s="140">
        <v>0</v>
      </c>
      <c r="T104" s="144"/>
      <c r="U104" s="144"/>
      <c r="V104" s="144"/>
      <c r="W104" s="144"/>
      <c r="X104" s="145"/>
    </row>
    <row r="105" spans="1:24" s="48" customFormat="1" ht="15.75" thickBot="1">
      <c r="A105" s="46"/>
      <c r="B105" s="62"/>
      <c r="C105" s="138">
        <v>94</v>
      </c>
      <c r="D105" s="140">
        <v>734970</v>
      </c>
      <c r="E105" s="138"/>
      <c r="F105" s="140" t="s">
        <v>157</v>
      </c>
      <c r="G105" s="140">
        <v>0</v>
      </c>
      <c r="H105" s="140">
        <v>0</v>
      </c>
      <c r="I105" s="140">
        <v>0</v>
      </c>
      <c r="J105" s="140">
        <v>0</v>
      </c>
      <c r="K105" s="141">
        <v>0</v>
      </c>
      <c r="L105" s="141"/>
      <c r="M105" s="141"/>
      <c r="N105" s="141"/>
      <c r="O105" s="141"/>
      <c r="P105" s="141"/>
      <c r="Q105" s="142">
        <f t="shared" si="0"/>
        <v>0</v>
      </c>
      <c r="R105" s="143">
        <f t="shared" si="2"/>
        <v>0</v>
      </c>
      <c r="S105" s="140">
        <v>0</v>
      </c>
      <c r="T105" s="144"/>
      <c r="U105" s="144"/>
      <c r="V105" s="144"/>
      <c r="W105" s="144"/>
      <c r="X105" s="145"/>
    </row>
    <row r="106" spans="1:24" s="48" customFormat="1" ht="15.75" thickBot="1">
      <c r="A106" s="46"/>
      <c r="B106" s="62"/>
      <c r="C106" s="138">
        <v>95</v>
      </c>
      <c r="D106" s="140">
        <v>734971</v>
      </c>
      <c r="E106" s="138"/>
      <c r="F106" s="140" t="s">
        <v>158</v>
      </c>
      <c r="G106" s="140">
        <v>0</v>
      </c>
      <c r="H106" s="140">
        <v>0</v>
      </c>
      <c r="I106" s="140">
        <v>0</v>
      </c>
      <c r="J106" s="140">
        <v>0</v>
      </c>
      <c r="K106" s="141">
        <v>0</v>
      </c>
      <c r="L106" s="141"/>
      <c r="M106" s="141"/>
      <c r="N106" s="141"/>
      <c r="O106" s="141"/>
      <c r="P106" s="141"/>
      <c r="Q106" s="142">
        <f t="shared" si="0"/>
        <v>0</v>
      </c>
      <c r="R106" s="143">
        <f t="shared" si="2"/>
        <v>0</v>
      </c>
      <c r="S106" s="140">
        <v>0</v>
      </c>
      <c r="T106" s="144"/>
      <c r="U106" s="144"/>
      <c r="V106" s="144"/>
      <c r="W106" s="144"/>
      <c r="X106" s="145"/>
    </row>
    <row r="107" spans="1:24" s="48" customFormat="1" ht="15.75" thickBot="1">
      <c r="A107" s="46"/>
      <c r="B107" s="62"/>
      <c r="C107" s="138">
        <v>96</v>
      </c>
      <c r="D107" s="140">
        <v>734973</v>
      </c>
      <c r="E107" s="138"/>
      <c r="F107" s="140" t="s">
        <v>159</v>
      </c>
      <c r="G107" s="140">
        <v>0</v>
      </c>
      <c r="H107" s="140">
        <v>0</v>
      </c>
      <c r="I107" s="140">
        <v>0</v>
      </c>
      <c r="J107" s="140">
        <v>0</v>
      </c>
      <c r="K107" s="141">
        <v>0</v>
      </c>
      <c r="L107" s="141"/>
      <c r="M107" s="141"/>
      <c r="N107" s="141"/>
      <c r="O107" s="141"/>
      <c r="P107" s="141"/>
      <c r="Q107" s="142">
        <f t="shared" si="0"/>
        <v>0</v>
      </c>
      <c r="R107" s="143">
        <f t="shared" si="2"/>
        <v>0</v>
      </c>
      <c r="S107" s="140">
        <v>0</v>
      </c>
      <c r="T107" s="144"/>
      <c r="U107" s="144"/>
      <c r="V107" s="144"/>
      <c r="W107" s="144"/>
      <c r="X107" s="145"/>
    </row>
    <row r="108" spans="1:24" s="48" customFormat="1" ht="15.75" thickBot="1">
      <c r="A108" s="46"/>
      <c r="B108" s="62"/>
      <c r="C108" s="138">
        <v>97</v>
      </c>
      <c r="D108" s="140">
        <v>734975</v>
      </c>
      <c r="E108" s="138"/>
      <c r="F108" s="140" t="s">
        <v>160</v>
      </c>
      <c r="G108" s="140">
        <v>0</v>
      </c>
      <c r="H108" s="140">
        <v>0</v>
      </c>
      <c r="I108" s="140">
        <v>0</v>
      </c>
      <c r="J108" s="140">
        <v>0</v>
      </c>
      <c r="K108" s="141">
        <v>0</v>
      </c>
      <c r="L108" s="141"/>
      <c r="M108" s="141"/>
      <c r="N108" s="141"/>
      <c r="O108" s="141"/>
      <c r="P108" s="141"/>
      <c r="Q108" s="142">
        <f t="shared" si="0"/>
        <v>0</v>
      </c>
      <c r="R108" s="143">
        <f t="shared" si="2"/>
        <v>0</v>
      </c>
      <c r="S108" s="140">
        <v>0</v>
      </c>
      <c r="T108" s="144"/>
      <c r="U108" s="144"/>
      <c r="V108" s="144"/>
      <c r="W108" s="144"/>
      <c r="X108" s="145"/>
    </row>
    <row r="109" spans="1:24" s="48" customFormat="1" ht="15.75" thickBot="1">
      <c r="A109" s="46"/>
      <c r="B109" s="62"/>
      <c r="C109" s="138">
        <v>98</v>
      </c>
      <c r="D109" s="140">
        <v>734976</v>
      </c>
      <c r="E109" s="138"/>
      <c r="F109" s="140" t="s">
        <v>161</v>
      </c>
      <c r="G109" s="140">
        <v>0</v>
      </c>
      <c r="H109" s="140">
        <v>0</v>
      </c>
      <c r="I109" s="140">
        <v>0</v>
      </c>
      <c r="J109" s="140">
        <v>0</v>
      </c>
      <c r="K109" s="141">
        <v>0</v>
      </c>
      <c r="L109" s="141"/>
      <c r="M109" s="141"/>
      <c r="N109" s="141"/>
      <c r="O109" s="141"/>
      <c r="P109" s="141"/>
      <c r="Q109" s="142">
        <f t="shared" si="0"/>
        <v>0</v>
      </c>
      <c r="R109" s="143">
        <f t="shared" si="2"/>
        <v>0</v>
      </c>
      <c r="S109" s="140">
        <v>0</v>
      </c>
      <c r="T109" s="144"/>
      <c r="U109" s="144"/>
      <c r="V109" s="144"/>
      <c r="W109" s="144"/>
      <c r="X109" s="145"/>
    </row>
    <row r="110" spans="1:24" s="48" customFormat="1" ht="15.75" thickBot="1">
      <c r="A110" s="46"/>
      <c r="B110" s="62"/>
      <c r="C110" s="138">
        <v>99</v>
      </c>
      <c r="D110" s="140">
        <v>734981</v>
      </c>
      <c r="E110" s="138"/>
      <c r="F110" s="140" t="s">
        <v>162</v>
      </c>
      <c r="G110" s="140">
        <v>0</v>
      </c>
      <c r="H110" s="140">
        <v>0</v>
      </c>
      <c r="I110" s="140">
        <v>0</v>
      </c>
      <c r="J110" s="140">
        <v>0</v>
      </c>
      <c r="K110" s="141">
        <v>0</v>
      </c>
      <c r="L110" s="141"/>
      <c r="M110" s="141"/>
      <c r="N110" s="141"/>
      <c r="O110" s="141"/>
      <c r="P110" s="141"/>
      <c r="Q110" s="142">
        <f t="shared" si="0"/>
        <v>0</v>
      </c>
      <c r="R110" s="143">
        <f t="shared" si="2"/>
        <v>0</v>
      </c>
      <c r="S110" s="140">
        <v>0</v>
      </c>
      <c r="T110" s="144"/>
      <c r="U110" s="144"/>
      <c r="V110" s="144"/>
      <c r="W110" s="144"/>
      <c r="X110" s="145"/>
    </row>
    <row r="111" spans="1:24" s="48" customFormat="1" ht="15.75" thickBot="1">
      <c r="A111" s="46"/>
      <c r="B111" s="62"/>
      <c r="C111" s="138">
        <v>100</v>
      </c>
      <c r="D111" s="140">
        <v>735669</v>
      </c>
      <c r="E111" s="138"/>
      <c r="F111" s="140" t="s">
        <v>138</v>
      </c>
      <c r="G111" s="140">
        <v>0</v>
      </c>
      <c r="H111" s="140">
        <v>0</v>
      </c>
      <c r="I111" s="140">
        <v>0</v>
      </c>
      <c r="J111" s="140">
        <v>0</v>
      </c>
      <c r="K111" s="141">
        <v>0</v>
      </c>
      <c r="L111" s="141"/>
      <c r="M111" s="141"/>
      <c r="N111" s="141"/>
      <c r="O111" s="141"/>
      <c r="P111" s="141"/>
      <c r="Q111" s="142">
        <f t="shared" si="0"/>
        <v>0</v>
      </c>
      <c r="R111" s="143">
        <f t="shared" si="2"/>
        <v>0</v>
      </c>
      <c r="S111" s="140">
        <v>0</v>
      </c>
      <c r="T111" s="144"/>
      <c r="U111" s="144"/>
      <c r="V111" s="144"/>
      <c r="W111" s="144"/>
      <c r="X111" s="145"/>
    </row>
    <row r="112" spans="1:24" s="48" customFormat="1" ht="15.75" thickBot="1">
      <c r="A112" s="46"/>
      <c r="B112" s="62"/>
      <c r="C112" s="138">
        <v>101</v>
      </c>
      <c r="D112" s="140">
        <v>735670</v>
      </c>
      <c r="E112" s="138"/>
      <c r="F112" s="140" t="s">
        <v>163</v>
      </c>
      <c r="G112" s="140">
        <v>0</v>
      </c>
      <c r="H112" s="140">
        <v>0</v>
      </c>
      <c r="I112" s="140">
        <v>0</v>
      </c>
      <c r="J112" s="140">
        <v>0</v>
      </c>
      <c r="K112" s="141">
        <v>0</v>
      </c>
      <c r="L112" s="141"/>
      <c r="M112" s="141"/>
      <c r="N112" s="141"/>
      <c r="O112" s="141"/>
      <c r="P112" s="141"/>
      <c r="Q112" s="142">
        <f t="shared" si="0"/>
        <v>0</v>
      </c>
      <c r="R112" s="143">
        <f t="shared" si="2"/>
        <v>0</v>
      </c>
      <c r="S112" s="140">
        <v>0</v>
      </c>
      <c r="T112" s="144"/>
      <c r="U112" s="144"/>
      <c r="V112" s="144"/>
      <c r="W112" s="144"/>
      <c r="X112" s="145"/>
    </row>
    <row r="113" spans="1:24" s="48" customFormat="1" ht="15.75" thickBot="1">
      <c r="A113" s="46"/>
      <c r="B113" s="62"/>
      <c r="C113" s="138">
        <v>102</v>
      </c>
      <c r="D113" s="140">
        <v>738068</v>
      </c>
      <c r="E113" s="138"/>
      <c r="F113" s="140" t="s">
        <v>164</v>
      </c>
      <c r="G113" s="140">
        <v>0</v>
      </c>
      <c r="H113" s="140">
        <v>0</v>
      </c>
      <c r="I113" s="140">
        <v>0</v>
      </c>
      <c r="J113" s="140">
        <v>0</v>
      </c>
      <c r="K113" s="141">
        <v>0</v>
      </c>
      <c r="L113" s="141"/>
      <c r="M113" s="141"/>
      <c r="N113" s="141"/>
      <c r="O113" s="141"/>
      <c r="P113" s="141"/>
      <c r="Q113" s="142">
        <f t="shared" si="0"/>
        <v>0</v>
      </c>
      <c r="R113" s="143">
        <f t="shared" si="2"/>
        <v>0</v>
      </c>
      <c r="S113" s="140">
        <v>0</v>
      </c>
      <c r="T113" s="144"/>
      <c r="U113" s="144"/>
      <c r="V113" s="144"/>
      <c r="W113" s="144"/>
      <c r="X113" s="145"/>
    </row>
    <row r="114" spans="1:24" s="48" customFormat="1" ht="15.75" thickBot="1">
      <c r="A114" s="46"/>
      <c r="B114" s="62"/>
      <c r="C114" s="138">
        <v>103</v>
      </c>
      <c r="D114" s="140">
        <v>738069</v>
      </c>
      <c r="E114" s="138"/>
      <c r="F114" s="140" t="s">
        <v>165</v>
      </c>
      <c r="G114" s="140">
        <v>0</v>
      </c>
      <c r="H114" s="140">
        <v>0</v>
      </c>
      <c r="I114" s="140">
        <v>0</v>
      </c>
      <c r="J114" s="140">
        <v>0</v>
      </c>
      <c r="K114" s="141">
        <v>0</v>
      </c>
      <c r="L114" s="141"/>
      <c r="M114" s="141"/>
      <c r="N114" s="141"/>
      <c r="O114" s="141"/>
      <c r="P114" s="141"/>
      <c r="Q114" s="142">
        <f t="shared" si="0"/>
        <v>0</v>
      </c>
      <c r="R114" s="143">
        <f t="shared" si="2"/>
        <v>0</v>
      </c>
      <c r="S114" s="140">
        <v>1</v>
      </c>
      <c r="T114" s="144"/>
      <c r="U114" s="144"/>
      <c r="V114" s="144"/>
      <c r="W114" s="144"/>
      <c r="X114" s="145"/>
    </row>
    <row r="115" spans="1:24" s="48" customFormat="1" ht="15.75" thickBot="1">
      <c r="A115" s="46"/>
      <c r="B115" s="62"/>
      <c r="C115" s="138">
        <v>104</v>
      </c>
      <c r="D115" s="140">
        <v>738071</v>
      </c>
      <c r="E115" s="138"/>
      <c r="F115" s="140" t="s">
        <v>166</v>
      </c>
      <c r="G115" s="140">
        <v>0</v>
      </c>
      <c r="H115" s="140">
        <v>0</v>
      </c>
      <c r="I115" s="140">
        <v>0</v>
      </c>
      <c r="J115" s="140">
        <v>0</v>
      </c>
      <c r="K115" s="141">
        <v>0</v>
      </c>
      <c r="L115" s="141"/>
      <c r="M115" s="141"/>
      <c r="N115" s="141"/>
      <c r="O115" s="141"/>
      <c r="P115" s="141"/>
      <c r="Q115" s="142">
        <f t="shared" si="0"/>
        <v>0</v>
      </c>
      <c r="R115" s="143">
        <f t="shared" si="2"/>
        <v>0</v>
      </c>
      <c r="S115" s="140">
        <v>2</v>
      </c>
      <c r="T115" s="144"/>
      <c r="U115" s="144"/>
      <c r="V115" s="144"/>
      <c r="W115" s="144"/>
      <c r="X115" s="145"/>
    </row>
    <row r="116" spans="1:24" s="48" customFormat="1" ht="15.75" thickBot="1">
      <c r="A116" s="46"/>
      <c r="B116" s="62"/>
      <c r="C116" s="138">
        <v>105</v>
      </c>
      <c r="D116" s="140">
        <v>738072</v>
      </c>
      <c r="E116" s="138"/>
      <c r="F116" s="140" t="s">
        <v>167</v>
      </c>
      <c r="G116" s="140">
        <v>0</v>
      </c>
      <c r="H116" s="140">
        <v>0</v>
      </c>
      <c r="I116" s="140">
        <v>0</v>
      </c>
      <c r="J116" s="140">
        <v>0</v>
      </c>
      <c r="K116" s="141">
        <v>0</v>
      </c>
      <c r="L116" s="141"/>
      <c r="M116" s="141"/>
      <c r="N116" s="141"/>
      <c r="O116" s="141"/>
      <c r="P116" s="141"/>
      <c r="Q116" s="142">
        <f t="shared" si="0"/>
        <v>0</v>
      </c>
      <c r="R116" s="143">
        <f t="shared" si="2"/>
        <v>0</v>
      </c>
      <c r="S116" s="140">
        <v>2</v>
      </c>
      <c r="T116" s="144"/>
      <c r="U116" s="144"/>
      <c r="V116" s="144"/>
      <c r="W116" s="144"/>
      <c r="X116" s="145"/>
    </row>
    <row r="117" spans="1:24" s="48" customFormat="1" ht="15.75" thickBot="1">
      <c r="A117" s="46"/>
      <c r="B117" s="62"/>
      <c r="C117" s="138">
        <v>106</v>
      </c>
      <c r="D117" s="140">
        <v>738073</v>
      </c>
      <c r="E117" s="138"/>
      <c r="F117" s="140" t="s">
        <v>168</v>
      </c>
      <c r="G117" s="140">
        <v>0</v>
      </c>
      <c r="H117" s="140">
        <v>0</v>
      </c>
      <c r="I117" s="140">
        <v>0</v>
      </c>
      <c r="J117" s="140">
        <v>0</v>
      </c>
      <c r="K117" s="141">
        <v>0</v>
      </c>
      <c r="L117" s="141"/>
      <c r="M117" s="141"/>
      <c r="N117" s="141"/>
      <c r="O117" s="141"/>
      <c r="P117" s="141"/>
      <c r="Q117" s="142">
        <f t="shared" si="0"/>
        <v>0</v>
      </c>
      <c r="R117" s="143">
        <f t="shared" si="2"/>
        <v>0</v>
      </c>
      <c r="S117" s="140">
        <v>2</v>
      </c>
      <c r="T117" s="144"/>
      <c r="U117" s="144"/>
      <c r="V117" s="144"/>
      <c r="W117" s="144"/>
      <c r="X117" s="145"/>
    </row>
    <row r="118" spans="1:24" s="48" customFormat="1" ht="15.75" thickBot="1">
      <c r="A118" s="46"/>
      <c r="B118" s="62"/>
      <c r="C118" s="138">
        <v>107</v>
      </c>
      <c r="D118" s="140">
        <v>738074</v>
      </c>
      <c r="E118" s="138"/>
      <c r="F118" s="140" t="s">
        <v>169</v>
      </c>
      <c r="G118" s="140">
        <v>0</v>
      </c>
      <c r="H118" s="140">
        <v>0</v>
      </c>
      <c r="I118" s="140">
        <v>0</v>
      </c>
      <c r="J118" s="140">
        <v>0</v>
      </c>
      <c r="K118" s="141">
        <v>0</v>
      </c>
      <c r="L118" s="141"/>
      <c r="M118" s="141"/>
      <c r="N118" s="141"/>
      <c r="O118" s="141"/>
      <c r="P118" s="141"/>
      <c r="Q118" s="142">
        <f t="shared" si="0"/>
        <v>0</v>
      </c>
      <c r="R118" s="143">
        <f t="shared" si="2"/>
        <v>0</v>
      </c>
      <c r="S118" s="140">
        <v>0</v>
      </c>
      <c r="T118" s="144"/>
      <c r="U118" s="144"/>
      <c r="V118" s="144"/>
      <c r="W118" s="144"/>
      <c r="X118" s="145"/>
    </row>
    <row r="119" spans="1:24" s="48" customFormat="1" ht="15.75" thickBot="1">
      <c r="A119" s="46"/>
      <c r="B119" s="62"/>
      <c r="C119" s="138">
        <v>108</v>
      </c>
      <c r="D119" s="140">
        <v>738075</v>
      </c>
      <c r="E119" s="138"/>
      <c r="F119" s="140" t="s">
        <v>170</v>
      </c>
      <c r="G119" s="140">
        <v>0</v>
      </c>
      <c r="H119" s="140">
        <v>0</v>
      </c>
      <c r="I119" s="140">
        <v>0</v>
      </c>
      <c r="J119" s="140">
        <v>0</v>
      </c>
      <c r="K119" s="141">
        <v>0</v>
      </c>
      <c r="L119" s="141"/>
      <c r="M119" s="141"/>
      <c r="N119" s="141"/>
      <c r="O119" s="141"/>
      <c r="P119" s="141"/>
      <c r="Q119" s="142">
        <f t="shared" si="0"/>
        <v>0</v>
      </c>
      <c r="R119" s="143">
        <f t="shared" si="2"/>
        <v>0</v>
      </c>
      <c r="S119" s="140">
        <v>0</v>
      </c>
      <c r="T119" s="144"/>
      <c r="U119" s="144"/>
      <c r="V119" s="144"/>
      <c r="W119" s="144"/>
      <c r="X119" s="145"/>
    </row>
    <row r="120" spans="1:24" s="48" customFormat="1" ht="15.75" thickBot="1">
      <c r="A120" s="46"/>
      <c r="B120" s="62"/>
      <c r="C120" s="138">
        <v>109</v>
      </c>
      <c r="D120" s="140">
        <v>738076</v>
      </c>
      <c r="E120" s="138"/>
      <c r="F120" s="140" t="s">
        <v>171</v>
      </c>
      <c r="G120" s="140">
        <v>0</v>
      </c>
      <c r="H120" s="140">
        <v>0</v>
      </c>
      <c r="I120" s="140">
        <v>0</v>
      </c>
      <c r="J120" s="140">
        <v>0</v>
      </c>
      <c r="K120" s="141">
        <v>0</v>
      </c>
      <c r="L120" s="141"/>
      <c r="M120" s="141"/>
      <c r="N120" s="141"/>
      <c r="O120" s="141"/>
      <c r="P120" s="141"/>
      <c r="Q120" s="142">
        <f t="shared" si="0"/>
        <v>0</v>
      </c>
      <c r="R120" s="143">
        <f t="shared" si="2"/>
        <v>0</v>
      </c>
      <c r="S120" s="140">
        <v>0</v>
      </c>
      <c r="T120" s="144"/>
      <c r="U120" s="144"/>
      <c r="V120" s="144"/>
      <c r="W120" s="144"/>
      <c r="X120" s="145"/>
    </row>
    <row r="121" spans="1:24" s="48" customFormat="1" ht="15.75" thickBot="1">
      <c r="A121" s="46"/>
      <c r="B121" s="62"/>
      <c r="C121" s="138">
        <v>110</v>
      </c>
      <c r="D121" s="140">
        <v>738077</v>
      </c>
      <c r="E121" s="138"/>
      <c r="F121" s="140" t="s">
        <v>172</v>
      </c>
      <c r="G121" s="140">
        <v>0</v>
      </c>
      <c r="H121" s="140">
        <v>0</v>
      </c>
      <c r="I121" s="140">
        <v>0</v>
      </c>
      <c r="J121" s="140">
        <v>0</v>
      </c>
      <c r="K121" s="141">
        <v>0</v>
      </c>
      <c r="L121" s="141"/>
      <c r="M121" s="141"/>
      <c r="N121" s="141"/>
      <c r="O121" s="141"/>
      <c r="P121" s="141"/>
      <c r="Q121" s="142">
        <f t="shared" si="0"/>
        <v>0</v>
      </c>
      <c r="R121" s="143">
        <f t="shared" si="2"/>
        <v>0</v>
      </c>
      <c r="S121" s="140">
        <v>0</v>
      </c>
      <c r="T121" s="144"/>
      <c r="U121" s="144"/>
      <c r="V121" s="144"/>
      <c r="W121" s="144"/>
      <c r="X121" s="145"/>
    </row>
    <row r="122" spans="1:24" s="48" customFormat="1" ht="15.75" thickBot="1">
      <c r="A122" s="46"/>
      <c r="B122" s="62"/>
      <c r="C122" s="138">
        <v>111</v>
      </c>
      <c r="D122" s="140">
        <v>738078</v>
      </c>
      <c r="E122" s="138"/>
      <c r="F122" s="140" t="s">
        <v>173</v>
      </c>
      <c r="G122" s="140">
        <v>0</v>
      </c>
      <c r="H122" s="140">
        <v>0</v>
      </c>
      <c r="I122" s="140">
        <v>0</v>
      </c>
      <c r="J122" s="140">
        <v>0</v>
      </c>
      <c r="K122" s="141">
        <v>0</v>
      </c>
      <c r="L122" s="141"/>
      <c r="M122" s="141"/>
      <c r="N122" s="141"/>
      <c r="O122" s="141"/>
      <c r="P122" s="141"/>
      <c r="Q122" s="142">
        <f t="shared" si="0"/>
        <v>0</v>
      </c>
      <c r="R122" s="143">
        <f t="shared" si="2"/>
        <v>0</v>
      </c>
      <c r="S122" s="140">
        <v>6</v>
      </c>
      <c r="T122" s="144"/>
      <c r="U122" s="144"/>
      <c r="V122" s="144"/>
      <c r="W122" s="144"/>
      <c r="X122" s="145"/>
    </row>
    <row r="123" spans="1:24" s="48" customFormat="1" ht="15.75" thickBot="1">
      <c r="A123" s="46"/>
      <c r="B123" s="62"/>
      <c r="C123" s="138">
        <v>112</v>
      </c>
      <c r="D123" s="140">
        <v>738079</v>
      </c>
      <c r="E123" s="138"/>
      <c r="F123" s="140" t="s">
        <v>174</v>
      </c>
      <c r="G123" s="140">
        <v>0</v>
      </c>
      <c r="H123" s="140">
        <v>0</v>
      </c>
      <c r="I123" s="140">
        <v>0</v>
      </c>
      <c r="J123" s="140">
        <v>0</v>
      </c>
      <c r="K123" s="141">
        <v>0</v>
      </c>
      <c r="L123" s="141"/>
      <c r="M123" s="141"/>
      <c r="N123" s="141"/>
      <c r="O123" s="141"/>
      <c r="P123" s="141"/>
      <c r="Q123" s="142">
        <f t="shared" si="0"/>
        <v>0</v>
      </c>
      <c r="R123" s="143">
        <f t="shared" si="2"/>
        <v>0</v>
      </c>
      <c r="S123" s="140">
        <v>2</v>
      </c>
      <c r="T123" s="144"/>
      <c r="U123" s="144"/>
      <c r="V123" s="144"/>
      <c r="W123" s="144"/>
      <c r="X123" s="145"/>
    </row>
    <row r="124" spans="1:24" s="48" customFormat="1" ht="15.75" thickBot="1">
      <c r="A124" s="46"/>
      <c r="B124" s="62"/>
      <c r="C124" s="138">
        <v>113</v>
      </c>
      <c r="D124" s="140">
        <v>738080</v>
      </c>
      <c r="E124" s="138"/>
      <c r="F124" s="140" t="s">
        <v>175</v>
      </c>
      <c r="G124" s="140">
        <v>0</v>
      </c>
      <c r="H124" s="140">
        <v>0</v>
      </c>
      <c r="I124" s="140">
        <v>0</v>
      </c>
      <c r="J124" s="140">
        <v>0</v>
      </c>
      <c r="K124" s="141">
        <v>0</v>
      </c>
      <c r="L124" s="141"/>
      <c r="M124" s="141"/>
      <c r="N124" s="141"/>
      <c r="O124" s="141"/>
      <c r="P124" s="141"/>
      <c r="Q124" s="142">
        <f t="shared" ref="Q124:Q125" si="3">SUM(G124:P124)</f>
        <v>0</v>
      </c>
      <c r="R124" s="143">
        <f t="shared" ref="R124:R125" si="4">AVERAGE(G124:P124)</f>
        <v>0</v>
      </c>
      <c r="S124" s="140">
        <v>2</v>
      </c>
      <c r="T124" s="144"/>
      <c r="U124" s="144"/>
      <c r="V124" s="144"/>
      <c r="W124" s="144"/>
      <c r="X124" s="145"/>
    </row>
    <row r="125" spans="1:24" s="48" customFormat="1" ht="15.75" thickBot="1">
      <c r="A125" s="46"/>
      <c r="B125" s="62"/>
      <c r="C125" s="138">
        <v>114</v>
      </c>
      <c r="D125" s="140">
        <v>738081</v>
      </c>
      <c r="E125" s="138"/>
      <c r="F125" s="140" t="s">
        <v>176</v>
      </c>
      <c r="G125" s="140">
        <v>0</v>
      </c>
      <c r="H125" s="140">
        <v>0</v>
      </c>
      <c r="I125" s="140">
        <v>0</v>
      </c>
      <c r="J125" s="140">
        <v>0</v>
      </c>
      <c r="K125" s="141">
        <v>0</v>
      </c>
      <c r="L125" s="141"/>
      <c r="M125" s="141"/>
      <c r="N125" s="141"/>
      <c r="O125" s="141"/>
      <c r="P125" s="141"/>
      <c r="Q125" s="142">
        <f t="shared" si="3"/>
        <v>0</v>
      </c>
      <c r="R125" s="143">
        <f t="shared" si="4"/>
        <v>0</v>
      </c>
      <c r="S125" s="140">
        <v>0</v>
      </c>
      <c r="T125" s="144"/>
      <c r="U125" s="144"/>
      <c r="V125" s="144"/>
      <c r="W125" s="144"/>
      <c r="X125" s="145"/>
    </row>
    <row r="126" spans="1:24" s="48" customFormat="1" ht="15.75" thickBot="1">
      <c r="A126" s="46"/>
      <c r="B126" s="62"/>
      <c r="C126" s="138">
        <v>115</v>
      </c>
      <c r="D126" s="146">
        <v>739727</v>
      </c>
      <c r="E126" s="138"/>
      <c r="F126" s="140" t="s">
        <v>303</v>
      </c>
      <c r="G126" s="140">
        <v>0</v>
      </c>
      <c r="H126" s="140">
        <v>0</v>
      </c>
      <c r="I126" s="140">
        <v>0</v>
      </c>
      <c r="J126" s="140">
        <v>0</v>
      </c>
      <c r="K126" s="141">
        <v>0</v>
      </c>
      <c r="L126" s="141"/>
      <c r="M126" s="141"/>
      <c r="N126" s="141"/>
      <c r="O126" s="141"/>
      <c r="P126" s="141"/>
      <c r="Q126" s="142">
        <f t="shared" si="0"/>
        <v>0</v>
      </c>
      <c r="R126" s="143">
        <f t="shared" si="2"/>
        <v>0</v>
      </c>
      <c r="S126" s="140">
        <v>2</v>
      </c>
      <c r="T126" s="144"/>
      <c r="U126" s="144"/>
      <c r="V126" s="144"/>
      <c r="W126" s="144"/>
      <c r="X126" s="145"/>
    </row>
    <row r="127" spans="1:24" s="48" customFormat="1" ht="15.75" thickBot="1">
      <c r="A127" s="46"/>
      <c r="B127" s="62"/>
      <c r="C127" s="138">
        <v>116</v>
      </c>
      <c r="D127" s="146">
        <v>739728</v>
      </c>
      <c r="E127" s="138"/>
      <c r="F127" s="140" t="s">
        <v>305</v>
      </c>
      <c r="G127" s="140">
        <v>0</v>
      </c>
      <c r="H127" s="140">
        <v>0</v>
      </c>
      <c r="I127" s="140">
        <v>0</v>
      </c>
      <c r="J127" s="140">
        <v>0</v>
      </c>
      <c r="K127" s="141">
        <v>0</v>
      </c>
      <c r="L127" s="141"/>
      <c r="M127" s="141"/>
      <c r="N127" s="141"/>
      <c r="O127" s="141"/>
      <c r="P127" s="141"/>
      <c r="Q127" s="142">
        <f t="shared" si="0"/>
        <v>0</v>
      </c>
      <c r="R127" s="143">
        <f t="shared" si="2"/>
        <v>0</v>
      </c>
      <c r="S127" s="140">
        <v>0</v>
      </c>
      <c r="T127" s="144"/>
      <c r="U127" s="144"/>
      <c r="V127" s="144"/>
      <c r="W127" s="144"/>
      <c r="X127" s="145"/>
    </row>
    <row r="128" spans="1:24" s="48" customFormat="1" ht="15.75" thickBot="1">
      <c r="A128" s="59"/>
      <c r="B128" s="59"/>
      <c r="C128" s="147"/>
      <c r="D128" s="148"/>
      <c r="E128" s="148"/>
      <c r="F128" s="149" t="s">
        <v>1</v>
      </c>
      <c r="G128" s="150">
        <f>SUM(G12:G127)</f>
        <v>0</v>
      </c>
      <c r="H128" s="150">
        <f t="shared" ref="H128:S128" si="5">SUM(H12:H127)</f>
        <v>0</v>
      </c>
      <c r="I128" s="150">
        <f t="shared" si="5"/>
        <v>0</v>
      </c>
      <c r="J128" s="150">
        <f t="shared" si="5"/>
        <v>0</v>
      </c>
      <c r="K128" s="150">
        <f t="shared" si="5"/>
        <v>0</v>
      </c>
      <c r="L128" s="150">
        <f t="shared" si="5"/>
        <v>0</v>
      </c>
      <c r="M128" s="150">
        <f t="shared" si="5"/>
        <v>0</v>
      </c>
      <c r="N128" s="150">
        <f t="shared" si="5"/>
        <v>0</v>
      </c>
      <c r="O128" s="150">
        <f t="shared" si="5"/>
        <v>0</v>
      </c>
      <c r="P128" s="142">
        <f t="shared" si="5"/>
        <v>0</v>
      </c>
      <c r="Q128" s="150">
        <f t="shared" si="5"/>
        <v>0</v>
      </c>
      <c r="R128" s="143">
        <f>AVERAGE(G128:P128)</f>
        <v>0</v>
      </c>
      <c r="S128" s="142">
        <f t="shared" si="5"/>
        <v>21</v>
      </c>
      <c r="T128" s="147"/>
      <c r="U128" s="147"/>
      <c r="V128" s="144"/>
      <c r="W128" s="144"/>
      <c r="X128" s="145"/>
    </row>
    <row r="130" spans="6:19">
      <c r="F130" s="51" t="s">
        <v>49</v>
      </c>
      <c r="G130" s="154">
        <f ca="1">TODAY()</f>
        <v>43443</v>
      </c>
      <c r="H130" s="154"/>
      <c r="I130" s="50"/>
      <c r="J130" s="50"/>
      <c r="K130" s="50" t="s">
        <v>50</v>
      </c>
      <c r="L130" s="50"/>
      <c r="M130" s="50"/>
      <c r="N130" s="50"/>
      <c r="O130" s="50"/>
      <c r="P130" s="50"/>
      <c r="Q130" s="50" t="s">
        <v>51</v>
      </c>
      <c r="R130" s="50"/>
      <c r="S130" s="50"/>
    </row>
    <row r="131" spans="6:19">
      <c r="F131" s="51" t="s">
        <v>180</v>
      </c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</row>
    <row r="132" spans="6:19">
      <c r="F132" s="51" t="s">
        <v>181</v>
      </c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</row>
    <row r="133" spans="6:19">
      <c r="F133" s="51" t="s">
        <v>182</v>
      </c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</row>
  </sheetData>
  <mergeCells count="1">
    <mergeCell ref="G130:H130"/>
  </mergeCells>
  <conditionalFormatting sqref="F8:G8">
    <cfRule type="duplicateValues" dxfId="3" priority="8"/>
  </conditionalFormatting>
  <conditionalFormatting sqref="F8">
    <cfRule type="duplicateValues" dxfId="2" priority="7"/>
  </conditionalFormatting>
  <conditionalFormatting sqref="H8:P8">
    <cfRule type="duplicateValues" dxfId="1" priority="6"/>
  </conditionalFormatting>
  <conditionalFormatting sqref="Q8:X8">
    <cfRule type="duplicateValues" dxfId="0" priority="5"/>
  </conditionalFormatting>
  <hyperlinks>
    <hyperlink ref="X6" r:id="rId1"/>
    <hyperlink ref="X7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BASEUS_Week-Loc</vt:lpstr>
      <vt:lpstr>BASEUS VEC Week</vt:lpstr>
      <vt:lpstr>BASEUS_Month-Loc</vt:lpstr>
      <vt:lpstr>Monthly wise</vt:lpstr>
      <vt:lpstr>Weekly_Wise_VMS</vt:lpstr>
      <vt:lpstr>Weekly wise_VEC</vt:lpstr>
      <vt:lpstr>'BASEUS VEC Week'!Print_Area</vt:lpstr>
      <vt:lpstr>'BASEUS_Month-Loc'!Print_Area</vt:lpstr>
      <vt:lpstr>'BASEUS_Week-Loc'!Print_Area</vt:lpstr>
      <vt:lpstr>'Monthly wise'!Print_Area</vt:lpstr>
      <vt:lpstr>'BASEUS VEC Week'!Print_Titles</vt:lpstr>
      <vt:lpstr>'BASEUS_Month-Loc'!Print_Titles</vt:lpstr>
      <vt:lpstr>'BASEUS_Week-Loc'!Print_Titles</vt:lpstr>
      <vt:lpstr>'Monthly wise'!Print_Titles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2018-12-09T10:30:11Z</dcterms:modified>
</cp:coreProperties>
</file>