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0" yWindow="0" windowWidth="15360" windowHeight="7620" tabRatio="796" firstSheet="1" activeTab="1"/>
  </bookViews>
  <sheets>
    <sheet name="BASEUS_Week-Loc" sheetId="11" state="hidden" r:id="rId1"/>
    <sheet name="Weekly-VMS-QTY" sheetId="8" r:id="rId2"/>
    <sheet name="10-3 to 16-3" sheetId="72" state="hidden" r:id="rId3"/>
    <sheet name="Item Status" sheetId="77" state="hidden" r:id="rId4"/>
    <sheet name="24-03.30-03" sheetId="76" state="hidden" r:id="rId5"/>
    <sheet name="17-03.23-03" sheetId="75" state="hidden" r:id="rId6"/>
    <sheet name="3-3-9-3" sheetId="74" state="hidden" r:id="rId7"/>
    <sheet name="BASEUS VEC Week" sheetId="12" state="hidden" r:id="rId8"/>
    <sheet name="Sheet4" sheetId="43" state="hidden" r:id="rId9"/>
  </sheets>
  <definedNames>
    <definedName name="_xlnm.Print_Area" localSheetId="7">'BASEUS VEC Week'!$A$1:$P$34</definedName>
    <definedName name="_xlnm.Print_Area" localSheetId="0">'BASEUS_Week-Loc'!$A$1:$P$121</definedName>
    <definedName name="_xlnm.Print_Area" localSheetId="8">Sheet4!$B$3:$H$18</definedName>
    <definedName name="_xlnm.Print_Titles" localSheetId="7">'BASEUS VEC Week'!$1:$8</definedName>
    <definedName name="_xlnm.Print_Titles" localSheetId="0">'BASEUS_Week-Loc'!$1:$19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8" l="1"/>
  <c r="M7" i="8"/>
  <c r="DK7" i="8"/>
  <c r="DL7" i="8" s="1"/>
  <c r="DN7" i="8"/>
  <c r="DK8" i="8"/>
  <c r="DL8" i="8" s="1"/>
  <c r="DN8" i="8"/>
  <c r="DK9" i="8"/>
  <c r="DL9" i="8" s="1"/>
  <c r="DM9" i="8"/>
  <c r="DN9" i="8"/>
  <c r="DK10" i="8"/>
  <c r="DL10" i="8" s="1"/>
  <c r="DM10" i="8"/>
  <c r="DN10" i="8"/>
  <c r="DK11" i="8"/>
  <c r="DL11" i="8" s="1"/>
  <c r="DN11" i="8"/>
  <c r="DK12" i="8"/>
  <c r="DL12" i="8" s="1"/>
  <c r="DN12" i="8"/>
  <c r="DK13" i="8"/>
  <c r="DL13" i="8" s="1"/>
  <c r="DM13" i="8"/>
  <c r="DN13" i="8"/>
  <c r="DK14" i="8"/>
  <c r="DL14" i="8" s="1"/>
  <c r="DM14" i="8"/>
  <c r="DN14" i="8"/>
  <c r="DK15" i="8"/>
  <c r="DL15" i="8" s="1"/>
  <c r="DM15" i="8"/>
  <c r="DN15" i="8"/>
  <c r="DK16" i="8"/>
  <c r="DL16" i="8" s="1"/>
  <c r="DN16" i="8"/>
  <c r="DK17" i="8"/>
  <c r="DL17" i="8" s="1"/>
  <c r="DM17" i="8"/>
  <c r="DN17" i="8"/>
  <c r="DK18" i="8"/>
  <c r="DL18" i="8" s="1"/>
  <c r="DM18" i="8"/>
  <c r="DN18" i="8"/>
  <c r="DK19" i="8"/>
  <c r="DL19" i="8" s="1"/>
  <c r="DM19" i="8"/>
  <c r="DN19" i="8"/>
  <c r="DK20" i="8"/>
  <c r="DL20" i="8" s="1"/>
  <c r="DN20" i="8"/>
  <c r="DK21" i="8"/>
  <c r="DL21" i="8" s="1"/>
  <c r="DM21" i="8"/>
  <c r="DN21" i="8"/>
  <c r="DK22" i="8"/>
  <c r="DL22" i="8" s="1"/>
  <c r="DM22" i="8"/>
  <c r="DN22" i="8"/>
  <c r="DK23" i="8"/>
  <c r="DL23" i="8" s="1"/>
  <c r="DM23" i="8"/>
  <c r="DN23" i="8"/>
  <c r="DK24" i="8"/>
  <c r="DL24" i="8" s="1"/>
  <c r="DN24" i="8"/>
  <c r="DK25" i="8"/>
  <c r="DL25" i="8" s="1"/>
  <c r="DM25" i="8"/>
  <c r="DN25" i="8"/>
  <c r="DK26" i="8"/>
  <c r="DL26" i="8" s="1"/>
  <c r="DM26" i="8"/>
  <c r="DN26" i="8"/>
  <c r="DK27" i="8"/>
  <c r="DL27" i="8" s="1"/>
  <c r="DM27" i="8"/>
  <c r="DN27" i="8"/>
  <c r="DK28" i="8"/>
  <c r="DL28" i="8" s="1"/>
  <c r="DN28" i="8"/>
  <c r="DK29" i="8"/>
  <c r="DL29" i="8" s="1"/>
  <c r="DM29" i="8"/>
  <c r="DN29" i="8"/>
  <c r="DK30" i="8"/>
  <c r="DL30" i="8" s="1"/>
  <c r="DM30" i="8"/>
  <c r="DN30" i="8"/>
  <c r="DK31" i="8"/>
  <c r="DL31" i="8" s="1"/>
  <c r="DM31" i="8"/>
  <c r="DN31" i="8"/>
  <c r="DK32" i="8"/>
  <c r="DL32" i="8" s="1"/>
  <c r="DN32" i="8"/>
  <c r="DK33" i="8"/>
  <c r="DL33" i="8" s="1"/>
  <c r="DM33" i="8"/>
  <c r="DN33" i="8"/>
  <c r="DK34" i="8"/>
  <c r="DL34" i="8" s="1"/>
  <c r="DM34" i="8"/>
  <c r="DN34" i="8"/>
  <c r="DK35" i="8"/>
  <c r="DL35" i="8" s="1"/>
  <c r="DN35" i="8"/>
  <c r="DK36" i="8"/>
  <c r="DL36" i="8" s="1"/>
  <c r="DN36" i="8"/>
  <c r="DK37" i="8"/>
  <c r="DL37" i="8" s="1"/>
  <c r="DM37" i="8"/>
  <c r="DN37" i="8"/>
  <c r="DK38" i="8"/>
  <c r="DL38" i="8" s="1"/>
  <c r="DM38" i="8"/>
  <c r="DN38" i="8"/>
  <c r="DC7" i="8"/>
  <c r="DD7" i="8" s="1"/>
  <c r="DF7" i="8"/>
  <c r="DF239" i="8" s="1"/>
  <c r="DC8" i="8"/>
  <c r="DD8" i="8" s="1"/>
  <c r="DF8" i="8"/>
  <c r="DC9" i="8"/>
  <c r="DD9" i="8" s="1"/>
  <c r="DF9" i="8"/>
  <c r="DC10" i="8"/>
  <c r="DD10" i="8" s="1"/>
  <c r="DF10" i="8"/>
  <c r="DC11" i="8"/>
  <c r="DD11" i="8" s="1"/>
  <c r="DF11" i="8"/>
  <c r="DC12" i="8"/>
  <c r="DD12" i="8" s="1"/>
  <c r="DF12" i="8"/>
  <c r="DC13" i="8"/>
  <c r="DD13" i="8" s="1"/>
  <c r="DF13" i="8"/>
  <c r="DC14" i="8"/>
  <c r="DD14" i="8" s="1"/>
  <c r="DF14" i="8"/>
  <c r="DC15" i="8"/>
  <c r="DD15" i="8" s="1"/>
  <c r="DF15" i="8"/>
  <c r="DC16" i="8"/>
  <c r="DD16" i="8" s="1"/>
  <c r="DF16" i="8"/>
  <c r="DC17" i="8"/>
  <c r="DD17" i="8" s="1"/>
  <c r="DF17" i="8"/>
  <c r="DC18" i="8"/>
  <c r="DD18" i="8" s="1"/>
  <c r="DF18" i="8"/>
  <c r="DC19" i="8"/>
  <c r="DD19" i="8" s="1"/>
  <c r="DF19" i="8"/>
  <c r="DC20" i="8"/>
  <c r="DD20" i="8" s="1"/>
  <c r="DF20" i="8"/>
  <c r="DC21" i="8"/>
  <c r="DD21" i="8" s="1"/>
  <c r="DF21" i="8"/>
  <c r="DC22" i="8"/>
  <c r="DD22" i="8" s="1"/>
  <c r="DF22" i="8"/>
  <c r="DC23" i="8"/>
  <c r="DD23" i="8" s="1"/>
  <c r="DF23" i="8"/>
  <c r="DC24" i="8"/>
  <c r="DD24" i="8" s="1"/>
  <c r="DF24" i="8"/>
  <c r="DC25" i="8"/>
  <c r="DD25" i="8" s="1"/>
  <c r="DF25" i="8"/>
  <c r="DC26" i="8"/>
  <c r="DD26" i="8" s="1"/>
  <c r="DF26" i="8"/>
  <c r="DC27" i="8"/>
  <c r="DD27" i="8" s="1"/>
  <c r="DF27" i="8"/>
  <c r="DC28" i="8"/>
  <c r="DD28" i="8" s="1"/>
  <c r="DF28" i="8"/>
  <c r="DC29" i="8"/>
  <c r="DD29" i="8" s="1"/>
  <c r="DF29" i="8"/>
  <c r="DC30" i="8"/>
  <c r="DD30" i="8" s="1"/>
  <c r="DF30" i="8"/>
  <c r="DC31" i="8"/>
  <c r="DD31" i="8" s="1"/>
  <c r="DF31" i="8"/>
  <c r="DC32" i="8"/>
  <c r="DD32" i="8" s="1"/>
  <c r="DF32" i="8"/>
  <c r="DC33" i="8"/>
  <c r="DD33" i="8" s="1"/>
  <c r="DF33" i="8"/>
  <c r="DC34" i="8"/>
  <c r="DD34" i="8" s="1"/>
  <c r="DF34" i="8"/>
  <c r="DC35" i="8"/>
  <c r="DD35" i="8" s="1"/>
  <c r="DF35" i="8"/>
  <c r="DC36" i="8"/>
  <c r="DD36" i="8" s="1"/>
  <c r="DF36" i="8"/>
  <c r="DC37" i="8"/>
  <c r="DD37" i="8" s="1"/>
  <c r="DF37" i="8"/>
  <c r="DC38" i="8"/>
  <c r="DD38" i="8" s="1"/>
  <c r="DF38" i="8"/>
  <c r="CU7" i="8"/>
  <c r="CV7" i="8" s="1"/>
  <c r="CX7" i="8"/>
  <c r="CU8" i="8"/>
  <c r="CV8" i="8" s="1"/>
  <c r="CW8" i="8"/>
  <c r="CX8" i="8"/>
  <c r="CU9" i="8"/>
  <c r="CV9" i="8" s="1"/>
  <c r="CX9" i="8"/>
  <c r="CU10" i="8"/>
  <c r="CV10" i="8" s="1"/>
  <c r="CW10" i="8"/>
  <c r="CX10" i="8"/>
  <c r="CU11" i="8"/>
  <c r="CV11" i="8" s="1"/>
  <c r="CW11" i="8"/>
  <c r="CX11" i="8"/>
  <c r="CU12" i="8"/>
  <c r="CV12" i="8" s="1"/>
  <c r="CW12" i="8"/>
  <c r="CX12" i="8"/>
  <c r="CU13" i="8"/>
  <c r="CV13" i="8" s="1"/>
  <c r="CX13" i="8"/>
  <c r="CU14" i="8"/>
  <c r="CV14" i="8" s="1"/>
  <c r="CW14" i="8"/>
  <c r="CX14" i="8"/>
  <c r="CU15" i="8"/>
  <c r="CV15" i="8" s="1"/>
  <c r="CW15" i="8"/>
  <c r="CX15" i="8"/>
  <c r="CU16" i="8"/>
  <c r="CV16" i="8" s="1"/>
  <c r="CW16" i="8"/>
  <c r="CX16" i="8"/>
  <c r="CU17" i="8"/>
  <c r="CV17" i="8" s="1"/>
  <c r="CX17" i="8"/>
  <c r="CU18" i="8"/>
  <c r="CV18" i="8" s="1"/>
  <c r="CW18" i="8"/>
  <c r="CX18" i="8"/>
  <c r="CU19" i="8"/>
  <c r="CV19" i="8" s="1"/>
  <c r="CW19" i="8"/>
  <c r="CX19" i="8"/>
  <c r="CU20" i="8"/>
  <c r="CV20" i="8" s="1"/>
  <c r="CW20" i="8"/>
  <c r="CX20" i="8"/>
  <c r="CU21" i="8"/>
  <c r="CV21" i="8" s="1"/>
  <c r="CX21" i="8"/>
  <c r="CU22" i="8"/>
  <c r="CV22" i="8" s="1"/>
  <c r="CW22" i="8"/>
  <c r="CX22" i="8"/>
  <c r="CU23" i="8"/>
  <c r="CV23" i="8" s="1"/>
  <c r="CW23" i="8"/>
  <c r="CX23" i="8"/>
  <c r="CU24" i="8"/>
  <c r="CV24" i="8" s="1"/>
  <c r="CW24" i="8"/>
  <c r="CX24" i="8"/>
  <c r="CU25" i="8"/>
  <c r="CV25" i="8" s="1"/>
  <c r="CX25" i="8"/>
  <c r="CU26" i="8"/>
  <c r="CV26" i="8" s="1"/>
  <c r="CW26" i="8"/>
  <c r="CX26" i="8"/>
  <c r="CU27" i="8"/>
  <c r="CV27" i="8" s="1"/>
  <c r="CW27" i="8"/>
  <c r="CX27" i="8"/>
  <c r="CU28" i="8"/>
  <c r="CV28" i="8" s="1"/>
  <c r="CW28" i="8"/>
  <c r="CX28" i="8"/>
  <c r="CU29" i="8"/>
  <c r="CV29" i="8" s="1"/>
  <c r="CX29" i="8"/>
  <c r="CU30" i="8"/>
  <c r="CV30" i="8" s="1"/>
  <c r="CW30" i="8"/>
  <c r="CX30" i="8"/>
  <c r="CU31" i="8"/>
  <c r="CV31" i="8" s="1"/>
  <c r="CW31" i="8"/>
  <c r="CX31" i="8"/>
  <c r="CU32" i="8"/>
  <c r="CV32" i="8" s="1"/>
  <c r="CW32" i="8"/>
  <c r="CX32" i="8"/>
  <c r="CU33" i="8"/>
  <c r="CV33" i="8" s="1"/>
  <c r="CX33" i="8"/>
  <c r="CU34" i="8"/>
  <c r="CV34" i="8" s="1"/>
  <c r="CW34" i="8"/>
  <c r="CX34" i="8"/>
  <c r="CU35" i="8"/>
  <c r="CV35" i="8" s="1"/>
  <c r="CW35" i="8"/>
  <c r="CX35" i="8"/>
  <c r="CU36" i="8"/>
  <c r="CV36" i="8" s="1"/>
  <c r="CW36" i="8"/>
  <c r="CX36" i="8"/>
  <c r="CU37" i="8"/>
  <c r="CV37" i="8" s="1"/>
  <c r="CX37" i="8"/>
  <c r="CU38" i="8"/>
  <c r="CV38" i="8" s="1"/>
  <c r="CW38" i="8"/>
  <c r="CX38" i="8"/>
  <c r="CM7" i="8"/>
  <c r="CN7" i="8" s="1"/>
  <c r="CO7" i="8"/>
  <c r="CP7" i="8"/>
  <c r="CM8" i="8"/>
  <c r="CN8" i="8" s="1"/>
  <c r="CO8" i="8"/>
  <c r="CP8" i="8"/>
  <c r="CM9" i="8"/>
  <c r="CN9" i="8" s="1"/>
  <c r="CP9" i="8"/>
  <c r="CM10" i="8"/>
  <c r="CN10" i="8" s="1"/>
  <c r="CO10" i="8"/>
  <c r="CP10" i="8"/>
  <c r="CM11" i="8"/>
  <c r="CN11" i="8" s="1"/>
  <c r="CO11" i="8"/>
  <c r="CP11" i="8"/>
  <c r="CM12" i="8"/>
  <c r="CN12" i="8" s="1"/>
  <c r="CO12" i="8"/>
  <c r="CP12" i="8"/>
  <c r="CM13" i="8"/>
  <c r="CN13" i="8" s="1"/>
  <c r="CP13" i="8"/>
  <c r="CM14" i="8"/>
  <c r="CN14" i="8" s="1"/>
  <c r="CO14" i="8"/>
  <c r="CP14" i="8"/>
  <c r="CM15" i="8"/>
  <c r="CN15" i="8" s="1"/>
  <c r="CO15" i="8"/>
  <c r="CP15" i="8"/>
  <c r="CM16" i="8"/>
  <c r="CN16" i="8" s="1"/>
  <c r="CO16" i="8"/>
  <c r="CP16" i="8"/>
  <c r="CM17" i="8"/>
  <c r="CN17" i="8" s="1"/>
  <c r="CP17" i="8"/>
  <c r="CM18" i="8"/>
  <c r="CN18" i="8" s="1"/>
  <c r="CO18" i="8"/>
  <c r="CP18" i="8"/>
  <c r="CM19" i="8"/>
  <c r="CN19" i="8" s="1"/>
  <c r="CO19" i="8"/>
  <c r="CP19" i="8"/>
  <c r="CM20" i="8"/>
  <c r="CN20" i="8" s="1"/>
  <c r="CO20" i="8"/>
  <c r="CP20" i="8"/>
  <c r="CM21" i="8"/>
  <c r="CN21" i="8" s="1"/>
  <c r="CP21" i="8"/>
  <c r="CM22" i="8"/>
  <c r="CN22" i="8" s="1"/>
  <c r="CO22" i="8"/>
  <c r="CP22" i="8"/>
  <c r="CM23" i="8"/>
  <c r="CN23" i="8" s="1"/>
  <c r="CO23" i="8"/>
  <c r="CP23" i="8"/>
  <c r="CM24" i="8"/>
  <c r="CN24" i="8" s="1"/>
  <c r="CO24" i="8"/>
  <c r="CP24" i="8"/>
  <c r="CM25" i="8"/>
  <c r="CN25" i="8" s="1"/>
  <c r="CP25" i="8"/>
  <c r="CM26" i="8"/>
  <c r="CN26" i="8" s="1"/>
  <c r="CO26" i="8"/>
  <c r="CP26" i="8"/>
  <c r="CM27" i="8"/>
  <c r="CN27" i="8" s="1"/>
  <c r="CO27" i="8"/>
  <c r="CP27" i="8"/>
  <c r="CM28" i="8"/>
  <c r="CN28" i="8" s="1"/>
  <c r="CO28" i="8"/>
  <c r="CP28" i="8"/>
  <c r="CM29" i="8"/>
  <c r="CN29" i="8" s="1"/>
  <c r="CP29" i="8"/>
  <c r="CM30" i="8"/>
  <c r="CN30" i="8" s="1"/>
  <c r="CO30" i="8"/>
  <c r="CP30" i="8"/>
  <c r="CM31" i="8"/>
  <c r="CN31" i="8" s="1"/>
  <c r="CO31" i="8"/>
  <c r="CP31" i="8"/>
  <c r="CM32" i="8"/>
  <c r="CN32" i="8" s="1"/>
  <c r="CO32" i="8"/>
  <c r="CP32" i="8"/>
  <c r="CM33" i="8"/>
  <c r="CN33" i="8" s="1"/>
  <c r="CP33" i="8"/>
  <c r="CM34" i="8"/>
  <c r="CN34" i="8" s="1"/>
  <c r="CO34" i="8"/>
  <c r="CP34" i="8"/>
  <c r="CM35" i="8"/>
  <c r="CN35" i="8" s="1"/>
  <c r="CO35" i="8"/>
  <c r="CP35" i="8"/>
  <c r="CM36" i="8"/>
  <c r="CN36" i="8" s="1"/>
  <c r="CO36" i="8"/>
  <c r="CP36" i="8"/>
  <c r="CM37" i="8"/>
  <c r="CN37" i="8" s="1"/>
  <c r="CP37" i="8"/>
  <c r="CM38" i="8"/>
  <c r="CN38" i="8" s="1"/>
  <c r="CO38" i="8"/>
  <c r="CP38" i="8"/>
  <c r="CE7" i="8"/>
  <c r="CF7" i="8" s="1"/>
  <c r="CG7" i="8"/>
  <c r="CH7" i="8"/>
  <c r="CH239" i="8" s="1"/>
  <c r="CE8" i="8"/>
  <c r="CF8" i="8" s="1"/>
  <c r="CG8" i="8"/>
  <c r="CH8" i="8"/>
  <c r="CE9" i="8"/>
  <c r="CF9" i="8" s="1"/>
  <c r="CH9" i="8"/>
  <c r="CE10" i="8"/>
  <c r="CF10" i="8" s="1"/>
  <c r="CG10" i="8"/>
  <c r="CH10" i="8"/>
  <c r="CE11" i="8"/>
  <c r="CF11" i="8" s="1"/>
  <c r="CG11" i="8"/>
  <c r="CH11" i="8"/>
  <c r="CE12" i="8"/>
  <c r="CF12" i="8" s="1"/>
  <c r="CG12" i="8"/>
  <c r="CH12" i="8"/>
  <c r="CE13" i="8"/>
  <c r="CF13" i="8" s="1"/>
  <c r="CH13" i="8"/>
  <c r="CE14" i="8"/>
  <c r="CF14" i="8" s="1"/>
  <c r="CG14" i="8"/>
  <c r="CH14" i="8"/>
  <c r="CE15" i="8"/>
  <c r="CF15" i="8" s="1"/>
  <c r="CG15" i="8"/>
  <c r="CH15" i="8"/>
  <c r="CE16" i="8"/>
  <c r="CF16" i="8" s="1"/>
  <c r="CG16" i="8"/>
  <c r="CH16" i="8"/>
  <c r="CE17" i="8"/>
  <c r="CF17" i="8" s="1"/>
  <c r="CH17" i="8"/>
  <c r="CE18" i="8"/>
  <c r="CF18" i="8" s="1"/>
  <c r="CG18" i="8"/>
  <c r="CH18" i="8"/>
  <c r="CE19" i="8"/>
  <c r="CF19" i="8" s="1"/>
  <c r="CG19" i="8"/>
  <c r="CH19" i="8"/>
  <c r="CE20" i="8"/>
  <c r="CF20" i="8" s="1"/>
  <c r="CG20" i="8"/>
  <c r="CH20" i="8"/>
  <c r="CE21" i="8"/>
  <c r="CF21" i="8" s="1"/>
  <c r="CH21" i="8"/>
  <c r="CE22" i="8"/>
  <c r="CF22" i="8" s="1"/>
  <c r="CG22" i="8"/>
  <c r="CH22" i="8"/>
  <c r="CE23" i="8"/>
  <c r="CF23" i="8" s="1"/>
  <c r="CG23" i="8"/>
  <c r="CH23" i="8"/>
  <c r="CE24" i="8"/>
  <c r="CF24" i="8" s="1"/>
  <c r="CG24" i="8"/>
  <c r="CH24" i="8"/>
  <c r="CE25" i="8"/>
  <c r="CF25" i="8" s="1"/>
  <c r="CH25" i="8"/>
  <c r="CE26" i="8"/>
  <c r="CF26" i="8" s="1"/>
  <c r="CG26" i="8"/>
  <c r="CH26" i="8"/>
  <c r="CE27" i="8"/>
  <c r="CF27" i="8" s="1"/>
  <c r="CG27" i="8"/>
  <c r="CH27" i="8"/>
  <c r="CE28" i="8"/>
  <c r="CF28" i="8" s="1"/>
  <c r="CG28" i="8"/>
  <c r="CH28" i="8"/>
  <c r="CE29" i="8"/>
  <c r="CF29" i="8" s="1"/>
  <c r="CH29" i="8"/>
  <c r="CE30" i="8"/>
  <c r="CF30" i="8" s="1"/>
  <c r="CG30" i="8"/>
  <c r="CH30" i="8"/>
  <c r="CE31" i="8"/>
  <c r="CF31" i="8" s="1"/>
  <c r="CG31" i="8"/>
  <c r="CH31" i="8"/>
  <c r="CE32" i="8"/>
  <c r="CF32" i="8" s="1"/>
  <c r="CG32" i="8"/>
  <c r="CH32" i="8"/>
  <c r="CE33" i="8"/>
  <c r="CF33" i="8" s="1"/>
  <c r="CH33" i="8"/>
  <c r="CE34" i="8"/>
  <c r="CF34" i="8" s="1"/>
  <c r="CG34" i="8"/>
  <c r="CH34" i="8"/>
  <c r="CE35" i="8"/>
  <c r="CF35" i="8" s="1"/>
  <c r="CG35" i="8"/>
  <c r="CH35" i="8"/>
  <c r="CE36" i="8"/>
  <c r="CF36" i="8" s="1"/>
  <c r="CG36" i="8"/>
  <c r="CH36" i="8"/>
  <c r="CE37" i="8"/>
  <c r="CF37" i="8" s="1"/>
  <c r="CH37" i="8"/>
  <c r="CE38" i="8"/>
  <c r="CF38" i="8" s="1"/>
  <c r="CG38" i="8"/>
  <c r="CH38" i="8"/>
  <c r="BW7" i="8"/>
  <c r="BX7" i="8" s="1"/>
  <c r="BZ7" i="8"/>
  <c r="BW8" i="8"/>
  <c r="BX8" i="8" s="1"/>
  <c r="BZ8" i="8"/>
  <c r="BW9" i="8"/>
  <c r="BX9" i="8" s="1"/>
  <c r="BZ9" i="8"/>
  <c r="BW10" i="8"/>
  <c r="BX10" i="8" s="1"/>
  <c r="BZ10" i="8"/>
  <c r="BW11" i="8"/>
  <c r="BX11" i="8" s="1"/>
  <c r="BZ11" i="8"/>
  <c r="BW12" i="8"/>
  <c r="BX12" i="8" s="1"/>
  <c r="BZ12" i="8"/>
  <c r="BW13" i="8"/>
  <c r="BX13" i="8" s="1"/>
  <c r="BZ13" i="8"/>
  <c r="BW14" i="8"/>
  <c r="BX14" i="8" s="1"/>
  <c r="BZ14" i="8"/>
  <c r="BW15" i="8"/>
  <c r="BX15" i="8" s="1"/>
  <c r="BZ15" i="8"/>
  <c r="BW16" i="8"/>
  <c r="BX16" i="8" s="1"/>
  <c r="BZ16" i="8"/>
  <c r="BW17" i="8"/>
  <c r="BX17" i="8" s="1"/>
  <c r="BZ17" i="8"/>
  <c r="BW18" i="8"/>
  <c r="BX18" i="8" s="1"/>
  <c r="BZ18" i="8"/>
  <c r="BW19" i="8"/>
  <c r="BX19" i="8" s="1"/>
  <c r="BZ19" i="8"/>
  <c r="BW20" i="8"/>
  <c r="BX20" i="8" s="1"/>
  <c r="BZ20" i="8"/>
  <c r="BW21" i="8"/>
  <c r="BX21" i="8" s="1"/>
  <c r="BZ21" i="8"/>
  <c r="BW22" i="8"/>
  <c r="BX22" i="8" s="1"/>
  <c r="BZ22" i="8"/>
  <c r="BW23" i="8"/>
  <c r="BX23" i="8" s="1"/>
  <c r="BZ23" i="8"/>
  <c r="BW24" i="8"/>
  <c r="BX24" i="8" s="1"/>
  <c r="BZ24" i="8"/>
  <c r="BW25" i="8"/>
  <c r="BX25" i="8" s="1"/>
  <c r="BZ25" i="8"/>
  <c r="BW26" i="8"/>
  <c r="BX26" i="8" s="1"/>
  <c r="BZ26" i="8"/>
  <c r="BW27" i="8"/>
  <c r="BX27" i="8" s="1"/>
  <c r="BZ27" i="8"/>
  <c r="BW28" i="8"/>
  <c r="BX28" i="8" s="1"/>
  <c r="BZ28" i="8"/>
  <c r="BW29" i="8"/>
  <c r="BX29" i="8" s="1"/>
  <c r="BZ29" i="8"/>
  <c r="BW30" i="8"/>
  <c r="BX30" i="8" s="1"/>
  <c r="BZ30" i="8"/>
  <c r="BW31" i="8"/>
  <c r="BX31" i="8" s="1"/>
  <c r="BZ31" i="8"/>
  <c r="BW32" i="8"/>
  <c r="BX32" i="8" s="1"/>
  <c r="BZ32" i="8"/>
  <c r="BW33" i="8"/>
  <c r="BX33" i="8" s="1"/>
  <c r="BZ33" i="8"/>
  <c r="BW34" i="8"/>
  <c r="BX34" i="8" s="1"/>
  <c r="BZ34" i="8"/>
  <c r="BW35" i="8"/>
  <c r="BX35" i="8" s="1"/>
  <c r="BZ35" i="8"/>
  <c r="BW36" i="8"/>
  <c r="BX36" i="8" s="1"/>
  <c r="BZ36" i="8"/>
  <c r="BW37" i="8"/>
  <c r="BX37" i="8" s="1"/>
  <c r="BZ37" i="8"/>
  <c r="BW38" i="8"/>
  <c r="BX38" i="8" s="1"/>
  <c r="BZ38" i="8"/>
  <c r="BO7" i="8"/>
  <c r="BP7" i="8"/>
  <c r="BQ7" i="8"/>
  <c r="BR7" i="8"/>
  <c r="BO8" i="8"/>
  <c r="BP8" i="8"/>
  <c r="BQ8" i="8"/>
  <c r="BR8" i="8"/>
  <c r="BO9" i="8"/>
  <c r="BP9" i="8"/>
  <c r="BQ9" i="8"/>
  <c r="BR9" i="8"/>
  <c r="BO10" i="8"/>
  <c r="BP10" i="8"/>
  <c r="BQ10" i="8"/>
  <c r="BR10" i="8"/>
  <c r="BO11" i="8"/>
  <c r="BP11" i="8"/>
  <c r="BQ11" i="8"/>
  <c r="BR11" i="8"/>
  <c r="BO12" i="8"/>
  <c r="BP12" i="8"/>
  <c r="BQ12" i="8"/>
  <c r="BR12" i="8"/>
  <c r="BO13" i="8"/>
  <c r="BP13" i="8"/>
  <c r="BQ13" i="8"/>
  <c r="BR13" i="8"/>
  <c r="BO14" i="8"/>
  <c r="BP14" i="8"/>
  <c r="BQ14" i="8"/>
  <c r="BR14" i="8"/>
  <c r="BO15" i="8"/>
  <c r="BP15" i="8"/>
  <c r="BQ15" i="8"/>
  <c r="BR15" i="8"/>
  <c r="BO16" i="8"/>
  <c r="BP16" i="8"/>
  <c r="BQ16" i="8"/>
  <c r="BR16" i="8"/>
  <c r="BO17" i="8"/>
  <c r="BP17" i="8"/>
  <c r="BQ17" i="8"/>
  <c r="BR17" i="8"/>
  <c r="BO18" i="8"/>
  <c r="BP18" i="8"/>
  <c r="BQ18" i="8"/>
  <c r="BR18" i="8"/>
  <c r="BO19" i="8"/>
  <c r="BP19" i="8"/>
  <c r="BQ19" i="8"/>
  <c r="BR19" i="8"/>
  <c r="BO20" i="8"/>
  <c r="BP20" i="8"/>
  <c r="BQ20" i="8"/>
  <c r="BR20" i="8"/>
  <c r="BO21" i="8"/>
  <c r="BP21" i="8"/>
  <c r="BQ21" i="8"/>
  <c r="BR21" i="8"/>
  <c r="BO22" i="8"/>
  <c r="BP22" i="8"/>
  <c r="BQ22" i="8"/>
  <c r="BR22" i="8"/>
  <c r="BO23" i="8"/>
  <c r="BP23" i="8"/>
  <c r="BQ23" i="8"/>
  <c r="BR23" i="8"/>
  <c r="BO24" i="8"/>
  <c r="BP24" i="8"/>
  <c r="BQ24" i="8"/>
  <c r="BR24" i="8"/>
  <c r="BO25" i="8"/>
  <c r="BP25" i="8"/>
  <c r="BQ25" i="8"/>
  <c r="BR25" i="8"/>
  <c r="BO26" i="8"/>
  <c r="BP26" i="8"/>
  <c r="BQ26" i="8"/>
  <c r="BR26" i="8"/>
  <c r="BO27" i="8"/>
  <c r="BP27" i="8"/>
  <c r="BQ27" i="8"/>
  <c r="BR27" i="8"/>
  <c r="BO28" i="8"/>
  <c r="BP28" i="8"/>
  <c r="BQ28" i="8"/>
  <c r="BR28" i="8"/>
  <c r="BO29" i="8"/>
  <c r="BP29" i="8"/>
  <c r="BQ29" i="8"/>
  <c r="BR29" i="8"/>
  <c r="BO30" i="8"/>
  <c r="BP30" i="8"/>
  <c r="BQ30" i="8"/>
  <c r="BR30" i="8"/>
  <c r="BO31" i="8"/>
  <c r="BP31" i="8"/>
  <c r="BQ31" i="8"/>
  <c r="BR31" i="8"/>
  <c r="BO32" i="8"/>
  <c r="BP32" i="8"/>
  <c r="BQ32" i="8"/>
  <c r="BR32" i="8"/>
  <c r="BO33" i="8"/>
  <c r="BP33" i="8"/>
  <c r="BQ33" i="8"/>
  <c r="BR33" i="8"/>
  <c r="BO34" i="8"/>
  <c r="BP34" i="8"/>
  <c r="BQ34" i="8"/>
  <c r="BR34" i="8"/>
  <c r="BO35" i="8"/>
  <c r="BP35" i="8"/>
  <c r="BQ35" i="8"/>
  <c r="BR35" i="8"/>
  <c r="BO36" i="8"/>
  <c r="BP36" i="8"/>
  <c r="BQ36" i="8"/>
  <c r="BR36" i="8"/>
  <c r="BO37" i="8"/>
  <c r="BP37" i="8"/>
  <c r="BQ37" i="8"/>
  <c r="BR37" i="8"/>
  <c r="BO38" i="8"/>
  <c r="BP38" i="8"/>
  <c r="BQ38" i="8"/>
  <c r="BR38" i="8"/>
  <c r="BG7" i="8"/>
  <c r="BI7" i="8" s="1"/>
  <c r="BH7" i="8"/>
  <c r="BJ7" i="8"/>
  <c r="BG8" i="8"/>
  <c r="BI8" i="8" s="1"/>
  <c r="BH8" i="8"/>
  <c r="BJ8" i="8"/>
  <c r="BG9" i="8"/>
  <c r="BI9" i="8" s="1"/>
  <c r="BH9" i="8"/>
  <c r="BJ9" i="8"/>
  <c r="BG10" i="8"/>
  <c r="BI10" i="8" s="1"/>
  <c r="BH10" i="8"/>
  <c r="BJ10" i="8"/>
  <c r="BG11" i="8"/>
  <c r="BI11" i="8" s="1"/>
  <c r="BH11" i="8"/>
  <c r="BJ11" i="8"/>
  <c r="BG12" i="8"/>
  <c r="BI12" i="8" s="1"/>
  <c r="BH12" i="8"/>
  <c r="BJ12" i="8"/>
  <c r="BG13" i="8"/>
  <c r="BI13" i="8" s="1"/>
  <c r="BH13" i="8"/>
  <c r="BJ13" i="8"/>
  <c r="BG14" i="8"/>
  <c r="BI14" i="8" s="1"/>
  <c r="BH14" i="8"/>
  <c r="BJ14" i="8"/>
  <c r="BG15" i="8"/>
  <c r="BI15" i="8" s="1"/>
  <c r="BH15" i="8"/>
  <c r="BJ15" i="8"/>
  <c r="BG16" i="8"/>
  <c r="BI16" i="8" s="1"/>
  <c r="BH16" i="8"/>
  <c r="BJ16" i="8"/>
  <c r="BG17" i="8"/>
  <c r="BI17" i="8" s="1"/>
  <c r="BH17" i="8"/>
  <c r="BJ17" i="8"/>
  <c r="BG18" i="8"/>
  <c r="BI18" i="8" s="1"/>
  <c r="BH18" i="8"/>
  <c r="BJ18" i="8"/>
  <c r="BG19" i="8"/>
  <c r="BI19" i="8" s="1"/>
  <c r="BH19" i="8"/>
  <c r="BJ19" i="8"/>
  <c r="BG20" i="8"/>
  <c r="BI20" i="8" s="1"/>
  <c r="BH20" i="8"/>
  <c r="BJ20" i="8"/>
  <c r="BG21" i="8"/>
  <c r="BI21" i="8" s="1"/>
  <c r="BH21" i="8"/>
  <c r="BJ21" i="8"/>
  <c r="BG22" i="8"/>
  <c r="BI22" i="8" s="1"/>
  <c r="BH22" i="8"/>
  <c r="BJ22" i="8"/>
  <c r="BG23" i="8"/>
  <c r="BI23" i="8" s="1"/>
  <c r="BH23" i="8"/>
  <c r="BJ23" i="8"/>
  <c r="BG24" i="8"/>
  <c r="BI24" i="8" s="1"/>
  <c r="BH24" i="8"/>
  <c r="BJ24" i="8"/>
  <c r="BG25" i="8"/>
  <c r="BI25" i="8" s="1"/>
  <c r="BH25" i="8"/>
  <c r="BJ25" i="8"/>
  <c r="BG26" i="8"/>
  <c r="BI26" i="8" s="1"/>
  <c r="BH26" i="8"/>
  <c r="BJ26" i="8"/>
  <c r="BG27" i="8"/>
  <c r="BI27" i="8" s="1"/>
  <c r="BH27" i="8"/>
  <c r="BJ27" i="8"/>
  <c r="BG28" i="8"/>
  <c r="BI28" i="8" s="1"/>
  <c r="BH28" i="8"/>
  <c r="BJ28" i="8"/>
  <c r="BG29" i="8"/>
  <c r="BI29" i="8" s="1"/>
  <c r="BH29" i="8"/>
  <c r="BJ29" i="8"/>
  <c r="BG30" i="8"/>
  <c r="BI30" i="8" s="1"/>
  <c r="BH30" i="8"/>
  <c r="BJ30" i="8"/>
  <c r="BG31" i="8"/>
  <c r="BI31" i="8" s="1"/>
  <c r="BH31" i="8"/>
  <c r="BJ31" i="8"/>
  <c r="BG32" i="8"/>
  <c r="BI32" i="8" s="1"/>
  <c r="BH32" i="8"/>
  <c r="BJ32" i="8"/>
  <c r="BG33" i="8"/>
  <c r="BI33" i="8" s="1"/>
  <c r="BH33" i="8"/>
  <c r="BJ33" i="8"/>
  <c r="BG34" i="8"/>
  <c r="BI34" i="8" s="1"/>
  <c r="BH34" i="8"/>
  <c r="BJ34" i="8"/>
  <c r="BG35" i="8"/>
  <c r="BI35" i="8" s="1"/>
  <c r="BH35" i="8"/>
  <c r="BJ35" i="8"/>
  <c r="BG36" i="8"/>
  <c r="BI36" i="8" s="1"/>
  <c r="BH36" i="8"/>
  <c r="BJ36" i="8"/>
  <c r="BG37" i="8"/>
  <c r="BI37" i="8" s="1"/>
  <c r="BH37" i="8"/>
  <c r="BJ37" i="8"/>
  <c r="BG38" i="8"/>
  <c r="BI38" i="8" s="1"/>
  <c r="BH38" i="8"/>
  <c r="BJ38" i="8"/>
  <c r="AY7" i="8"/>
  <c r="BA7" i="8" s="1"/>
  <c r="AZ7" i="8"/>
  <c r="BB7" i="8"/>
  <c r="AY8" i="8"/>
  <c r="BA8" i="8" s="1"/>
  <c r="AZ8" i="8"/>
  <c r="BB8" i="8"/>
  <c r="AY9" i="8"/>
  <c r="BA9" i="8" s="1"/>
  <c r="AZ9" i="8"/>
  <c r="BB9" i="8"/>
  <c r="AY10" i="8"/>
  <c r="BA10" i="8" s="1"/>
  <c r="AZ10" i="8"/>
  <c r="BB10" i="8"/>
  <c r="AY11" i="8"/>
  <c r="BA11" i="8" s="1"/>
  <c r="AZ11" i="8"/>
  <c r="BB11" i="8"/>
  <c r="AY12" i="8"/>
  <c r="BA12" i="8" s="1"/>
  <c r="AZ12" i="8"/>
  <c r="BB12" i="8"/>
  <c r="AY13" i="8"/>
  <c r="BA13" i="8" s="1"/>
  <c r="AZ13" i="8"/>
  <c r="BB13" i="8"/>
  <c r="AY14" i="8"/>
  <c r="BA14" i="8" s="1"/>
  <c r="AZ14" i="8"/>
  <c r="BB14" i="8"/>
  <c r="AY15" i="8"/>
  <c r="BA15" i="8" s="1"/>
  <c r="AZ15" i="8"/>
  <c r="BB15" i="8"/>
  <c r="AY16" i="8"/>
  <c r="BA16" i="8" s="1"/>
  <c r="AZ16" i="8"/>
  <c r="BB16" i="8"/>
  <c r="AY17" i="8"/>
  <c r="BA17" i="8" s="1"/>
  <c r="AZ17" i="8"/>
  <c r="BB17" i="8"/>
  <c r="AY18" i="8"/>
  <c r="BA18" i="8" s="1"/>
  <c r="AZ18" i="8"/>
  <c r="BB18" i="8"/>
  <c r="AY19" i="8"/>
  <c r="BA19" i="8" s="1"/>
  <c r="AZ19" i="8"/>
  <c r="BB19" i="8"/>
  <c r="AY20" i="8"/>
  <c r="BA20" i="8" s="1"/>
  <c r="AZ20" i="8"/>
  <c r="BB20" i="8"/>
  <c r="AY21" i="8"/>
  <c r="BA21" i="8" s="1"/>
  <c r="AZ21" i="8"/>
  <c r="BB21" i="8"/>
  <c r="AY22" i="8"/>
  <c r="BA22" i="8" s="1"/>
  <c r="AZ22" i="8"/>
  <c r="BB22" i="8"/>
  <c r="AY23" i="8"/>
  <c r="BA23" i="8" s="1"/>
  <c r="AZ23" i="8"/>
  <c r="BB23" i="8"/>
  <c r="AY24" i="8"/>
  <c r="BA24" i="8" s="1"/>
  <c r="AZ24" i="8"/>
  <c r="BB24" i="8"/>
  <c r="AY25" i="8"/>
  <c r="BA25" i="8" s="1"/>
  <c r="AZ25" i="8"/>
  <c r="BB25" i="8"/>
  <c r="AY26" i="8"/>
  <c r="BA26" i="8" s="1"/>
  <c r="AZ26" i="8"/>
  <c r="BB26" i="8"/>
  <c r="AY27" i="8"/>
  <c r="BA27" i="8" s="1"/>
  <c r="AZ27" i="8"/>
  <c r="BB27" i="8"/>
  <c r="AY28" i="8"/>
  <c r="BA28" i="8" s="1"/>
  <c r="AZ28" i="8"/>
  <c r="BB28" i="8"/>
  <c r="AY29" i="8"/>
  <c r="BA29" i="8" s="1"/>
  <c r="AZ29" i="8"/>
  <c r="BB29" i="8"/>
  <c r="AY30" i="8"/>
  <c r="BA30" i="8" s="1"/>
  <c r="AZ30" i="8"/>
  <c r="BB30" i="8"/>
  <c r="AY31" i="8"/>
  <c r="BA31" i="8" s="1"/>
  <c r="AZ31" i="8"/>
  <c r="BB31" i="8"/>
  <c r="AY32" i="8"/>
  <c r="BA32" i="8" s="1"/>
  <c r="AZ32" i="8"/>
  <c r="BB32" i="8"/>
  <c r="AY33" i="8"/>
  <c r="BA33" i="8" s="1"/>
  <c r="AZ33" i="8"/>
  <c r="BB33" i="8"/>
  <c r="AY34" i="8"/>
  <c r="BA34" i="8" s="1"/>
  <c r="AZ34" i="8"/>
  <c r="BB34" i="8"/>
  <c r="AY35" i="8"/>
  <c r="BA35" i="8" s="1"/>
  <c r="AZ35" i="8"/>
  <c r="BB35" i="8"/>
  <c r="AY36" i="8"/>
  <c r="BA36" i="8" s="1"/>
  <c r="AZ36" i="8"/>
  <c r="BB36" i="8"/>
  <c r="AY37" i="8"/>
  <c r="BA37" i="8" s="1"/>
  <c r="AZ37" i="8"/>
  <c r="BB37" i="8"/>
  <c r="AY38" i="8"/>
  <c r="BA38" i="8" s="1"/>
  <c r="AZ38" i="8"/>
  <c r="BB38" i="8"/>
  <c r="AQ7" i="8"/>
  <c r="AR7" i="8" s="1"/>
  <c r="AS7" i="8"/>
  <c r="AT7" i="8"/>
  <c r="AQ8" i="8"/>
  <c r="AR8" i="8" s="1"/>
  <c r="AS8" i="8"/>
  <c r="AT8" i="8"/>
  <c r="AQ9" i="8"/>
  <c r="AR9" i="8" s="1"/>
  <c r="AT9" i="8"/>
  <c r="AQ10" i="8"/>
  <c r="AR10" i="8" s="1"/>
  <c r="AT10" i="8"/>
  <c r="AQ11" i="8"/>
  <c r="AR11" i="8" s="1"/>
  <c r="AS11" i="8"/>
  <c r="AT11" i="8"/>
  <c r="AQ12" i="8"/>
  <c r="AR12" i="8" s="1"/>
  <c r="AT12" i="8"/>
  <c r="AQ13" i="8"/>
  <c r="AR13" i="8" s="1"/>
  <c r="AT13" i="8"/>
  <c r="AQ14" i="8"/>
  <c r="AR14" i="8" s="1"/>
  <c r="AT14" i="8"/>
  <c r="AQ15" i="8"/>
  <c r="AR15" i="8" s="1"/>
  <c r="AS15" i="8"/>
  <c r="AT15" i="8"/>
  <c r="AQ16" i="8"/>
  <c r="AR16" i="8" s="1"/>
  <c r="AT16" i="8"/>
  <c r="AQ17" i="8"/>
  <c r="AR17" i="8" s="1"/>
  <c r="AT17" i="8"/>
  <c r="AQ18" i="8"/>
  <c r="AR18" i="8" s="1"/>
  <c r="AT18" i="8"/>
  <c r="AQ19" i="8"/>
  <c r="AR19" i="8" s="1"/>
  <c r="AS19" i="8"/>
  <c r="AT19" i="8"/>
  <c r="AQ20" i="8"/>
  <c r="AR20" i="8" s="1"/>
  <c r="AT20" i="8"/>
  <c r="AQ21" i="8"/>
  <c r="AR21" i="8" s="1"/>
  <c r="AT21" i="8"/>
  <c r="AQ22" i="8"/>
  <c r="AR22" i="8" s="1"/>
  <c r="AT22" i="8"/>
  <c r="AQ23" i="8"/>
  <c r="AR23" i="8" s="1"/>
  <c r="AS23" i="8"/>
  <c r="AT23" i="8"/>
  <c r="AQ24" i="8"/>
  <c r="AR24" i="8" s="1"/>
  <c r="AS24" i="8"/>
  <c r="AT24" i="8"/>
  <c r="AQ25" i="8"/>
  <c r="AR25" i="8" s="1"/>
  <c r="AS25" i="8"/>
  <c r="AT25" i="8"/>
  <c r="AQ26" i="8"/>
  <c r="AR26" i="8" s="1"/>
  <c r="AT26" i="8"/>
  <c r="AQ27" i="8"/>
  <c r="AR27" i="8" s="1"/>
  <c r="AS27" i="8"/>
  <c r="AT27" i="8"/>
  <c r="AQ28" i="8"/>
  <c r="AR28" i="8" s="1"/>
  <c r="AT28" i="8"/>
  <c r="AQ29" i="8"/>
  <c r="AR29" i="8" s="1"/>
  <c r="AS29" i="8"/>
  <c r="AT29" i="8"/>
  <c r="AQ30" i="8"/>
  <c r="AR30" i="8" s="1"/>
  <c r="AT30" i="8"/>
  <c r="AQ31" i="8"/>
  <c r="AR31" i="8" s="1"/>
  <c r="AS31" i="8"/>
  <c r="AT31" i="8"/>
  <c r="AQ32" i="8"/>
  <c r="AR32" i="8" s="1"/>
  <c r="AT32" i="8"/>
  <c r="AQ33" i="8"/>
  <c r="AR33" i="8" s="1"/>
  <c r="AT33" i="8"/>
  <c r="AQ34" i="8"/>
  <c r="AR34" i="8" s="1"/>
  <c r="AT34" i="8"/>
  <c r="AQ35" i="8"/>
  <c r="AR35" i="8" s="1"/>
  <c r="AS35" i="8"/>
  <c r="AT35" i="8"/>
  <c r="AQ36" i="8"/>
  <c r="AR36" i="8" s="1"/>
  <c r="AT36" i="8"/>
  <c r="AQ37" i="8"/>
  <c r="AR37" i="8" s="1"/>
  <c r="AS37" i="8"/>
  <c r="AT37" i="8"/>
  <c r="AQ38" i="8"/>
  <c r="AR38" i="8" s="1"/>
  <c r="AT38" i="8"/>
  <c r="AI7" i="8"/>
  <c r="AJ7" i="8" s="1"/>
  <c r="AK7" i="8"/>
  <c r="AL7" i="8"/>
  <c r="AI8" i="8"/>
  <c r="AJ8" i="8" s="1"/>
  <c r="AK8" i="8"/>
  <c r="AL8" i="8"/>
  <c r="AI9" i="8"/>
  <c r="AJ9" i="8" s="1"/>
  <c r="AK9" i="8"/>
  <c r="AL9" i="8"/>
  <c r="AI10" i="8"/>
  <c r="AJ10" i="8" s="1"/>
  <c r="AL10" i="8"/>
  <c r="AI11" i="8"/>
  <c r="AJ11" i="8" s="1"/>
  <c r="AK11" i="8"/>
  <c r="AL11" i="8"/>
  <c r="AI12" i="8"/>
  <c r="AJ12" i="8" s="1"/>
  <c r="AK12" i="8"/>
  <c r="AL12" i="8"/>
  <c r="AI13" i="8"/>
  <c r="AJ13" i="8" s="1"/>
  <c r="AK13" i="8"/>
  <c r="AL13" i="8"/>
  <c r="AI14" i="8"/>
  <c r="AJ14" i="8" s="1"/>
  <c r="AL14" i="8"/>
  <c r="AI15" i="8"/>
  <c r="AJ15" i="8" s="1"/>
  <c r="AK15" i="8"/>
  <c r="AL15" i="8"/>
  <c r="AI16" i="8"/>
  <c r="AJ16" i="8" s="1"/>
  <c r="AK16" i="8"/>
  <c r="AL16" i="8"/>
  <c r="AI17" i="8"/>
  <c r="AJ17" i="8" s="1"/>
  <c r="AK17" i="8"/>
  <c r="AL17" i="8"/>
  <c r="AI18" i="8"/>
  <c r="AJ18" i="8" s="1"/>
  <c r="AL18" i="8"/>
  <c r="AI19" i="8"/>
  <c r="AJ19" i="8" s="1"/>
  <c r="AK19" i="8"/>
  <c r="AL19" i="8"/>
  <c r="AI20" i="8"/>
  <c r="AJ20" i="8" s="1"/>
  <c r="AK20" i="8"/>
  <c r="AL20" i="8"/>
  <c r="AI21" i="8"/>
  <c r="AJ21" i="8" s="1"/>
  <c r="AL21" i="8"/>
  <c r="AI22" i="8"/>
  <c r="AJ22" i="8" s="1"/>
  <c r="AL22" i="8"/>
  <c r="AI23" i="8"/>
  <c r="AJ23" i="8" s="1"/>
  <c r="AK23" i="8"/>
  <c r="AL23" i="8"/>
  <c r="AI24" i="8"/>
  <c r="AJ24" i="8" s="1"/>
  <c r="AL24" i="8"/>
  <c r="AI25" i="8"/>
  <c r="AJ25" i="8" s="1"/>
  <c r="AK25" i="8"/>
  <c r="AL25" i="8"/>
  <c r="AI26" i="8"/>
  <c r="AJ26" i="8" s="1"/>
  <c r="AL26" i="8"/>
  <c r="AI27" i="8"/>
  <c r="AJ27" i="8" s="1"/>
  <c r="AK27" i="8"/>
  <c r="AL27" i="8"/>
  <c r="AI28" i="8"/>
  <c r="AJ28" i="8" s="1"/>
  <c r="AK28" i="8"/>
  <c r="AL28" i="8"/>
  <c r="AI29" i="8"/>
  <c r="AJ29" i="8" s="1"/>
  <c r="AK29" i="8"/>
  <c r="AL29" i="8"/>
  <c r="AI30" i="8"/>
  <c r="AJ30" i="8" s="1"/>
  <c r="AL30" i="8"/>
  <c r="AI31" i="8"/>
  <c r="AJ31" i="8" s="1"/>
  <c r="AK31" i="8"/>
  <c r="AL31" i="8"/>
  <c r="AI32" i="8"/>
  <c r="AJ32" i="8" s="1"/>
  <c r="AL32" i="8"/>
  <c r="AI33" i="8"/>
  <c r="AJ33" i="8" s="1"/>
  <c r="AK33" i="8"/>
  <c r="AL33" i="8"/>
  <c r="AI34" i="8"/>
  <c r="AJ34" i="8" s="1"/>
  <c r="AL34" i="8"/>
  <c r="AI35" i="8"/>
  <c r="AJ35" i="8" s="1"/>
  <c r="AK35" i="8"/>
  <c r="AL35" i="8"/>
  <c r="AI36" i="8"/>
  <c r="AJ36" i="8" s="1"/>
  <c r="AK36" i="8"/>
  <c r="AL36" i="8"/>
  <c r="AI37" i="8"/>
  <c r="AJ37" i="8" s="1"/>
  <c r="AK37" i="8"/>
  <c r="AL37" i="8"/>
  <c r="AI38" i="8"/>
  <c r="AJ38" i="8" s="1"/>
  <c r="AL38" i="8"/>
  <c r="AA7" i="8"/>
  <c r="AB7" i="8" s="1"/>
  <c r="AC7" i="8"/>
  <c r="AD7" i="8"/>
  <c r="AD239" i="8" s="1"/>
  <c r="AA8" i="8"/>
  <c r="AB8" i="8" s="1"/>
  <c r="AD8" i="8"/>
  <c r="AA9" i="8"/>
  <c r="AB9" i="8" s="1"/>
  <c r="AD9" i="8"/>
  <c r="AA10" i="8"/>
  <c r="AB10" i="8" s="1"/>
  <c r="AC10" i="8"/>
  <c r="AD10" i="8"/>
  <c r="AA11" i="8"/>
  <c r="AB11" i="8" s="1"/>
  <c r="AC11" i="8"/>
  <c r="AD11" i="8"/>
  <c r="AA12" i="8"/>
  <c r="AB12" i="8" s="1"/>
  <c r="AC12" i="8"/>
  <c r="AD12" i="8"/>
  <c r="AA13" i="8"/>
  <c r="AB13" i="8" s="1"/>
  <c r="AD13" i="8"/>
  <c r="AA14" i="8"/>
  <c r="AB14" i="8" s="1"/>
  <c r="AC14" i="8"/>
  <c r="AD14" i="8"/>
  <c r="AA15" i="8"/>
  <c r="AB15" i="8" s="1"/>
  <c r="AC15" i="8"/>
  <c r="AD15" i="8"/>
  <c r="AA16" i="8"/>
  <c r="AB16" i="8" s="1"/>
  <c r="AD16" i="8"/>
  <c r="AA17" i="8"/>
  <c r="AB17" i="8" s="1"/>
  <c r="AD17" i="8"/>
  <c r="AA18" i="8"/>
  <c r="AB18" i="8" s="1"/>
  <c r="AC18" i="8"/>
  <c r="AD18" i="8"/>
  <c r="AA19" i="8"/>
  <c r="AB19" i="8" s="1"/>
  <c r="AC19" i="8"/>
  <c r="AD19" i="8"/>
  <c r="AA20" i="8"/>
  <c r="AB20" i="8" s="1"/>
  <c r="AD20" i="8"/>
  <c r="AA21" i="8"/>
  <c r="AB21" i="8" s="1"/>
  <c r="AD21" i="8"/>
  <c r="AA22" i="8"/>
  <c r="AB22" i="8" s="1"/>
  <c r="AC22" i="8"/>
  <c r="AD22" i="8"/>
  <c r="AA23" i="8"/>
  <c r="AB23" i="8" s="1"/>
  <c r="AC23" i="8"/>
  <c r="AD23" i="8"/>
  <c r="AA24" i="8"/>
  <c r="AB24" i="8" s="1"/>
  <c r="AC24" i="8"/>
  <c r="AD24" i="8"/>
  <c r="AA25" i="8"/>
  <c r="AB25" i="8" s="1"/>
  <c r="AD25" i="8"/>
  <c r="AA26" i="8"/>
  <c r="AB26" i="8" s="1"/>
  <c r="AC26" i="8"/>
  <c r="AD26" i="8"/>
  <c r="AA27" i="8"/>
  <c r="AB27" i="8" s="1"/>
  <c r="AC27" i="8"/>
  <c r="AD27" i="8"/>
  <c r="AA28" i="8"/>
  <c r="AB28" i="8" s="1"/>
  <c r="AC28" i="8"/>
  <c r="AD28" i="8"/>
  <c r="AA29" i="8"/>
  <c r="AB29" i="8" s="1"/>
  <c r="AD29" i="8"/>
  <c r="AA30" i="8"/>
  <c r="AB30" i="8" s="1"/>
  <c r="AC30" i="8"/>
  <c r="AD30" i="8"/>
  <c r="AA31" i="8"/>
  <c r="AB31" i="8" s="1"/>
  <c r="AC31" i="8"/>
  <c r="AD31" i="8"/>
  <c r="AA32" i="8"/>
  <c r="AB32" i="8" s="1"/>
  <c r="AC32" i="8"/>
  <c r="AD32" i="8"/>
  <c r="AA33" i="8"/>
  <c r="AB33" i="8" s="1"/>
  <c r="AD33" i="8"/>
  <c r="AA34" i="8"/>
  <c r="AB34" i="8" s="1"/>
  <c r="AC34" i="8"/>
  <c r="AD34" i="8"/>
  <c r="AA35" i="8"/>
  <c r="AB35" i="8" s="1"/>
  <c r="AC35" i="8"/>
  <c r="AD35" i="8"/>
  <c r="AA36" i="8"/>
  <c r="AB36" i="8" s="1"/>
  <c r="AC36" i="8"/>
  <c r="AD36" i="8"/>
  <c r="AA37" i="8"/>
  <c r="AB37" i="8" s="1"/>
  <c r="AD37" i="8"/>
  <c r="AA38" i="8"/>
  <c r="AB38" i="8" s="1"/>
  <c r="AC38" i="8"/>
  <c r="AD38" i="8"/>
  <c r="S7" i="8"/>
  <c r="U7" i="8" s="1"/>
  <c r="T7" i="8"/>
  <c r="V7" i="8"/>
  <c r="S8" i="8"/>
  <c r="T8" i="8" s="1"/>
  <c r="U8" i="8"/>
  <c r="V8" i="8"/>
  <c r="S9" i="8"/>
  <c r="T9" i="8" s="1"/>
  <c r="V9" i="8"/>
  <c r="S10" i="8"/>
  <c r="T10" i="8" s="1"/>
  <c r="V10" i="8"/>
  <c r="S11" i="8"/>
  <c r="T11" i="8" s="1"/>
  <c r="V11" i="8"/>
  <c r="S12" i="8"/>
  <c r="T12" i="8" s="1"/>
  <c r="V12" i="8"/>
  <c r="S13" i="8"/>
  <c r="T13" i="8" s="1"/>
  <c r="V13" i="8"/>
  <c r="S14" i="8"/>
  <c r="T14" i="8" s="1"/>
  <c r="V14" i="8"/>
  <c r="S15" i="8"/>
  <c r="T15" i="8" s="1"/>
  <c r="V15" i="8"/>
  <c r="S16" i="8"/>
  <c r="T16" i="8" s="1"/>
  <c r="V16" i="8"/>
  <c r="S17" i="8"/>
  <c r="T17" i="8" s="1"/>
  <c r="V17" i="8"/>
  <c r="S18" i="8"/>
  <c r="T18" i="8" s="1"/>
  <c r="V18" i="8"/>
  <c r="S19" i="8"/>
  <c r="T19" i="8" s="1"/>
  <c r="V19" i="8"/>
  <c r="S20" i="8"/>
  <c r="T20" i="8" s="1"/>
  <c r="V20" i="8"/>
  <c r="S21" i="8"/>
  <c r="T21" i="8" s="1"/>
  <c r="V21" i="8"/>
  <c r="S22" i="8"/>
  <c r="T22" i="8" s="1"/>
  <c r="V22" i="8"/>
  <c r="S23" i="8"/>
  <c r="T23" i="8" s="1"/>
  <c r="V23" i="8"/>
  <c r="S24" i="8"/>
  <c r="T24" i="8" s="1"/>
  <c r="V24" i="8"/>
  <c r="S25" i="8"/>
  <c r="T25" i="8" s="1"/>
  <c r="V25" i="8"/>
  <c r="S26" i="8"/>
  <c r="T26" i="8" s="1"/>
  <c r="V26" i="8"/>
  <c r="S27" i="8"/>
  <c r="T27" i="8" s="1"/>
  <c r="V27" i="8"/>
  <c r="S28" i="8"/>
  <c r="T28" i="8" s="1"/>
  <c r="V28" i="8"/>
  <c r="S29" i="8"/>
  <c r="T29" i="8" s="1"/>
  <c r="V29" i="8"/>
  <c r="S30" i="8"/>
  <c r="T30" i="8" s="1"/>
  <c r="V30" i="8"/>
  <c r="S31" i="8"/>
  <c r="T31" i="8" s="1"/>
  <c r="V31" i="8"/>
  <c r="S32" i="8"/>
  <c r="T32" i="8" s="1"/>
  <c r="V32" i="8"/>
  <c r="S33" i="8"/>
  <c r="T33" i="8" s="1"/>
  <c r="V33" i="8"/>
  <c r="S34" i="8"/>
  <c r="T34" i="8" s="1"/>
  <c r="V34" i="8"/>
  <c r="S35" i="8"/>
  <c r="T35" i="8" s="1"/>
  <c r="V35" i="8"/>
  <c r="S36" i="8"/>
  <c r="T36" i="8" s="1"/>
  <c r="V36" i="8"/>
  <c r="S37" i="8"/>
  <c r="T37" i="8" s="1"/>
  <c r="V37" i="8"/>
  <c r="S38" i="8"/>
  <c r="T38" i="8" s="1"/>
  <c r="V38" i="8"/>
  <c r="J38" i="8"/>
  <c r="I38" i="8"/>
  <c r="H38" i="8"/>
  <c r="G38" i="8"/>
  <c r="J37" i="8"/>
  <c r="I37" i="8"/>
  <c r="H37" i="8"/>
  <c r="G37" i="8"/>
  <c r="J36" i="8"/>
  <c r="I36" i="8"/>
  <c r="H36" i="8"/>
  <c r="G36" i="8"/>
  <c r="J35" i="8"/>
  <c r="I35" i="8"/>
  <c r="H35" i="8"/>
  <c r="G35" i="8"/>
  <c r="J34" i="8"/>
  <c r="I34" i="8"/>
  <c r="H34" i="8"/>
  <c r="G34" i="8"/>
  <c r="J33" i="8"/>
  <c r="I33" i="8"/>
  <c r="H33" i="8"/>
  <c r="G33" i="8"/>
  <c r="J32" i="8"/>
  <c r="I32" i="8"/>
  <c r="H32" i="8"/>
  <c r="G32" i="8"/>
  <c r="J31" i="8"/>
  <c r="I31" i="8"/>
  <c r="H31" i="8"/>
  <c r="G31" i="8"/>
  <c r="J30" i="8"/>
  <c r="I30" i="8"/>
  <c r="H30" i="8"/>
  <c r="G30" i="8"/>
  <c r="J29" i="8"/>
  <c r="I29" i="8"/>
  <c r="H29" i="8"/>
  <c r="G29" i="8"/>
  <c r="J28" i="8"/>
  <c r="I28" i="8"/>
  <c r="H28" i="8"/>
  <c r="G28" i="8"/>
  <c r="J27" i="8"/>
  <c r="I27" i="8"/>
  <c r="H27" i="8"/>
  <c r="G27" i="8"/>
  <c r="J26" i="8"/>
  <c r="I26" i="8"/>
  <c r="H26" i="8"/>
  <c r="G26" i="8"/>
  <c r="J25" i="8"/>
  <c r="I25" i="8"/>
  <c r="H25" i="8"/>
  <c r="G25" i="8"/>
  <c r="J24" i="8"/>
  <c r="I24" i="8"/>
  <c r="H24" i="8"/>
  <c r="G24" i="8"/>
  <c r="J23" i="8"/>
  <c r="I23" i="8"/>
  <c r="H23" i="8"/>
  <c r="G23" i="8"/>
  <c r="J22" i="8"/>
  <c r="I22" i="8"/>
  <c r="H22" i="8"/>
  <c r="G22" i="8"/>
  <c r="J21" i="8"/>
  <c r="I21" i="8"/>
  <c r="H21" i="8"/>
  <c r="G21" i="8"/>
  <c r="J20" i="8"/>
  <c r="I20" i="8"/>
  <c r="H20" i="8"/>
  <c r="G20" i="8"/>
  <c r="J19" i="8"/>
  <c r="I19" i="8"/>
  <c r="H19" i="8"/>
  <c r="G19" i="8"/>
  <c r="J18" i="8"/>
  <c r="I18" i="8"/>
  <c r="H18" i="8"/>
  <c r="G18" i="8"/>
  <c r="J17" i="8"/>
  <c r="I17" i="8"/>
  <c r="H17" i="8"/>
  <c r="G17" i="8"/>
  <c r="J16" i="8"/>
  <c r="I16" i="8"/>
  <c r="H16" i="8"/>
  <c r="G16" i="8"/>
  <c r="J15" i="8"/>
  <c r="I15" i="8"/>
  <c r="H15" i="8"/>
  <c r="G15" i="8"/>
  <c r="J14" i="8"/>
  <c r="I14" i="8"/>
  <c r="H14" i="8"/>
  <c r="G14" i="8"/>
  <c r="J13" i="8"/>
  <c r="I13" i="8"/>
  <c r="H13" i="8"/>
  <c r="G13" i="8"/>
  <c r="J12" i="8"/>
  <c r="I12" i="8"/>
  <c r="H12" i="8"/>
  <c r="G12" i="8"/>
  <c r="J11" i="8"/>
  <c r="I11" i="8"/>
  <c r="H11" i="8"/>
  <c r="G11" i="8"/>
  <c r="J10" i="8"/>
  <c r="I10" i="8"/>
  <c r="H10" i="8"/>
  <c r="G10" i="8"/>
  <c r="J9" i="8"/>
  <c r="I9" i="8"/>
  <c r="H9" i="8"/>
  <c r="G9" i="8"/>
  <c r="J8" i="8"/>
  <c r="I8" i="8"/>
  <c r="H8" i="8"/>
  <c r="G8" i="8"/>
  <c r="J7" i="8"/>
  <c r="J239" i="8" s="1"/>
  <c r="I7" i="8"/>
  <c r="H7" i="8"/>
  <c r="H239" i="8" s="1"/>
  <c r="G7" i="8"/>
  <c r="I239" i="8"/>
  <c r="O239" i="8"/>
  <c r="P239" i="8"/>
  <c r="Q239" i="8"/>
  <c r="R239" i="8"/>
  <c r="W239" i="8"/>
  <c r="X239" i="8"/>
  <c r="Y239" i="8"/>
  <c r="Z239" i="8"/>
  <c r="AE239" i="8"/>
  <c r="AF239" i="8"/>
  <c r="AG239" i="8"/>
  <c r="AH239" i="8"/>
  <c r="AM239" i="8"/>
  <c r="AN239" i="8"/>
  <c r="AO239" i="8"/>
  <c r="AP239" i="8"/>
  <c r="AQ239" i="8"/>
  <c r="AT239" i="8"/>
  <c r="AU239" i="8"/>
  <c r="AV239" i="8"/>
  <c r="AW239" i="8"/>
  <c r="AX239" i="8"/>
  <c r="AY239" i="8"/>
  <c r="BB239" i="8"/>
  <c r="BC239" i="8"/>
  <c r="BD239" i="8"/>
  <c r="BE239" i="8"/>
  <c r="BF239" i="8"/>
  <c r="BG239" i="8"/>
  <c r="BJ239" i="8"/>
  <c r="BK239" i="8"/>
  <c r="BL239" i="8"/>
  <c r="BM239" i="8"/>
  <c r="BN239" i="8"/>
  <c r="BO239" i="8"/>
  <c r="BR239" i="8"/>
  <c r="BS239" i="8"/>
  <c r="BT239" i="8"/>
  <c r="BU239" i="8"/>
  <c r="BV239" i="8"/>
  <c r="BW239" i="8"/>
  <c r="CA239" i="8"/>
  <c r="CB239" i="8"/>
  <c r="CC239" i="8"/>
  <c r="CD239" i="8"/>
  <c r="CI239" i="8"/>
  <c r="CJ239" i="8"/>
  <c r="CK239" i="8"/>
  <c r="CL239" i="8"/>
  <c r="CM239" i="8"/>
  <c r="CP239" i="8"/>
  <c r="CQ239" i="8"/>
  <c r="CR239" i="8"/>
  <c r="CS239" i="8"/>
  <c r="CT239" i="8"/>
  <c r="CX239" i="8"/>
  <c r="CY239" i="8"/>
  <c r="CZ239" i="8"/>
  <c r="DA239" i="8"/>
  <c r="DB239" i="8"/>
  <c r="DC239" i="8"/>
  <c r="DG239" i="8"/>
  <c r="DH239" i="8"/>
  <c r="DI239" i="8"/>
  <c r="DJ239" i="8"/>
  <c r="DN239" i="8"/>
  <c r="DJ6" i="8"/>
  <c r="DN39" i="8"/>
  <c r="DK39" i="8"/>
  <c r="DM39" i="8" s="1"/>
  <c r="DF39" i="8"/>
  <c r="DC39" i="8"/>
  <c r="DE39" i="8" s="1"/>
  <c r="CX39" i="8"/>
  <c r="CU39" i="8"/>
  <c r="CW39" i="8" s="1"/>
  <c r="CP39" i="8"/>
  <c r="CM39" i="8"/>
  <c r="CO39" i="8" s="1"/>
  <c r="CH39" i="8"/>
  <c r="CE39" i="8"/>
  <c r="CG39" i="8" s="1"/>
  <c r="BZ39" i="8"/>
  <c r="BW39" i="8"/>
  <c r="BY39" i="8" s="1"/>
  <c r="BR39" i="8"/>
  <c r="BO39" i="8"/>
  <c r="BQ39" i="8" s="1"/>
  <c r="BJ39" i="8"/>
  <c r="BG39" i="8"/>
  <c r="BI39" i="8" s="1"/>
  <c r="BB39" i="8"/>
  <c r="AY39" i="8"/>
  <c r="BA39" i="8" s="1"/>
  <c r="AT39" i="8"/>
  <c r="AQ39" i="8"/>
  <c r="AS39" i="8" s="1"/>
  <c r="AL39" i="8"/>
  <c r="AI39" i="8"/>
  <c r="AK39" i="8" s="1"/>
  <c r="AD39" i="8"/>
  <c r="AA39" i="8"/>
  <c r="AC39" i="8" s="1"/>
  <c r="V39" i="8"/>
  <c r="S39" i="8"/>
  <c r="U39" i="8" s="1"/>
  <c r="J39" i="8"/>
  <c r="I39" i="8"/>
  <c r="H39" i="8"/>
  <c r="G39" i="8"/>
  <c r="DM35" i="8" l="1"/>
  <c r="DM11" i="8"/>
  <c r="DM7" i="8"/>
  <c r="DK239" i="8"/>
  <c r="DM36" i="8"/>
  <c r="DM32" i="8"/>
  <c r="DM28" i="8"/>
  <c r="DM24" i="8"/>
  <c r="DM20" i="8"/>
  <c r="DM16" i="8"/>
  <c r="DM12" i="8"/>
  <c r="DM8" i="8"/>
  <c r="DE38" i="8"/>
  <c r="DE37" i="8"/>
  <c r="DE36" i="8"/>
  <c r="DE35" i="8"/>
  <c r="DE34" i="8"/>
  <c r="DE33" i="8"/>
  <c r="DE32" i="8"/>
  <c r="DE31" i="8"/>
  <c r="DE30" i="8"/>
  <c r="DE29" i="8"/>
  <c r="DE28" i="8"/>
  <c r="DE27" i="8"/>
  <c r="DE26" i="8"/>
  <c r="DE25" i="8"/>
  <c r="DE24" i="8"/>
  <c r="DE23" i="8"/>
  <c r="DE22" i="8"/>
  <c r="DE21" i="8"/>
  <c r="DE20" i="8"/>
  <c r="DE19" i="8"/>
  <c r="DE18" i="8"/>
  <c r="DE17" i="8"/>
  <c r="DE16" i="8"/>
  <c r="DE15" i="8"/>
  <c r="DE14" i="8"/>
  <c r="DE13" i="8"/>
  <c r="DE12" i="8"/>
  <c r="DE11" i="8"/>
  <c r="DE10" i="8"/>
  <c r="DE9" i="8"/>
  <c r="DE8" i="8"/>
  <c r="DE7" i="8"/>
  <c r="CW37" i="8"/>
  <c r="CW33" i="8"/>
  <c r="CW29" i="8"/>
  <c r="CW25" i="8"/>
  <c r="CW21" i="8"/>
  <c r="CW17" i="8"/>
  <c r="CW13" i="8"/>
  <c r="CW9" i="8"/>
  <c r="CU239" i="8"/>
  <c r="CW7" i="8"/>
  <c r="CO37" i="8"/>
  <c r="CO33" i="8"/>
  <c r="CO29" i="8"/>
  <c r="CO25" i="8"/>
  <c r="CO21" i="8"/>
  <c r="CO17" i="8"/>
  <c r="CO13" i="8"/>
  <c r="CO9" i="8"/>
  <c r="CE239" i="8"/>
  <c r="CG37" i="8"/>
  <c r="CG33" i="8"/>
  <c r="CG29" i="8"/>
  <c r="CG25" i="8"/>
  <c r="CG21" i="8"/>
  <c r="CG17" i="8"/>
  <c r="CG13" i="8"/>
  <c r="CG9" i="8"/>
  <c r="BY7" i="8"/>
  <c r="BZ239" i="8"/>
  <c r="AS38" i="8"/>
  <c r="AS34" i="8"/>
  <c r="AS30" i="8"/>
  <c r="AS26" i="8"/>
  <c r="AS22" i="8"/>
  <c r="AS18" i="8"/>
  <c r="AS14" i="8"/>
  <c r="AS10" i="8"/>
  <c r="AS36" i="8"/>
  <c r="AS32" i="8"/>
  <c r="AS28" i="8"/>
  <c r="AS20" i="8"/>
  <c r="AS16" i="8"/>
  <c r="AS12" i="8"/>
  <c r="AS33" i="8"/>
  <c r="AS21" i="8"/>
  <c r="AS17" i="8"/>
  <c r="AS13" i="8"/>
  <c r="AS9" i="8"/>
  <c r="K7" i="8"/>
  <c r="K8" i="8"/>
  <c r="M8" i="8" s="1"/>
  <c r="K9" i="8"/>
  <c r="M9" i="8" s="1"/>
  <c r="K11" i="8"/>
  <c r="N11" i="8" s="1"/>
  <c r="M12" i="8"/>
  <c r="K13" i="8"/>
  <c r="M13" i="8" s="1"/>
  <c r="K14" i="8"/>
  <c r="N14" i="8" s="1"/>
  <c r="K15" i="8"/>
  <c r="N15" i="8" s="1"/>
  <c r="K16" i="8"/>
  <c r="M16" i="8" s="1"/>
  <c r="K17" i="8"/>
  <c r="M17" i="8" s="1"/>
  <c r="K18" i="8"/>
  <c r="M18" i="8" s="1"/>
  <c r="K19" i="8"/>
  <c r="M19" i="8" s="1"/>
  <c r="K20" i="8"/>
  <c r="M20" i="8" s="1"/>
  <c r="K21" i="8"/>
  <c r="N21" i="8" s="1"/>
  <c r="K22" i="8"/>
  <c r="M22" i="8" s="1"/>
  <c r="K23" i="8"/>
  <c r="M23" i="8" s="1"/>
  <c r="K24" i="8"/>
  <c r="M24" i="8" s="1"/>
  <c r="K25" i="8"/>
  <c r="N25" i="8" s="1"/>
  <c r="K26" i="8"/>
  <c r="M26" i="8" s="1"/>
  <c r="K27" i="8"/>
  <c r="N27" i="8" s="1"/>
  <c r="K28" i="8"/>
  <c r="M28" i="8" s="1"/>
  <c r="K29" i="8"/>
  <c r="N29" i="8" s="1"/>
  <c r="K30" i="8"/>
  <c r="M30" i="8" s="1"/>
  <c r="K31" i="8"/>
  <c r="M31" i="8" s="1"/>
  <c r="K32" i="8"/>
  <c r="M32" i="8" s="1"/>
  <c r="K33" i="8"/>
  <c r="N33" i="8" s="1"/>
  <c r="K34" i="8"/>
  <c r="M34" i="8" s="1"/>
  <c r="K35" i="8"/>
  <c r="M35" i="8" s="1"/>
  <c r="K36" i="8"/>
  <c r="M36" i="8" s="1"/>
  <c r="K37" i="8"/>
  <c r="N37" i="8" s="1"/>
  <c r="K38" i="8"/>
  <c r="M38" i="8" s="1"/>
  <c r="AK38" i="8"/>
  <c r="AK34" i="8"/>
  <c r="AK30" i="8"/>
  <c r="AK26" i="8"/>
  <c r="AK22" i="8"/>
  <c r="AK18" i="8"/>
  <c r="AK14" i="8"/>
  <c r="AK10" i="8"/>
  <c r="AK32" i="8"/>
  <c r="AK24" i="8"/>
  <c r="AL239" i="8"/>
  <c r="AI239" i="8"/>
  <c r="AK21" i="8"/>
  <c r="AC20" i="8"/>
  <c r="AC16" i="8"/>
  <c r="AC8" i="8"/>
  <c r="AA239" i="8"/>
  <c r="AC37" i="8"/>
  <c r="AC33" i="8"/>
  <c r="AC29" i="8"/>
  <c r="AC25" i="8"/>
  <c r="AC21" i="8"/>
  <c r="AC17" i="8"/>
  <c r="AC13" i="8"/>
  <c r="AC9" i="8"/>
  <c r="V239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L8" i="8"/>
  <c r="G239" i="8"/>
  <c r="L7" i="8"/>
  <c r="S239" i="8"/>
  <c r="K10" i="8"/>
  <c r="M10" i="8" s="1"/>
  <c r="BY38" i="8"/>
  <c r="BY37" i="8"/>
  <c r="BY36" i="8"/>
  <c r="BY35" i="8"/>
  <c r="BY34" i="8"/>
  <c r="BY33" i="8"/>
  <c r="BY32" i="8"/>
  <c r="BY31" i="8"/>
  <c r="BY30" i="8"/>
  <c r="BY29" i="8"/>
  <c r="BY28" i="8"/>
  <c r="BY27" i="8"/>
  <c r="BY26" i="8"/>
  <c r="BY25" i="8"/>
  <c r="BY24" i="8"/>
  <c r="BY23" i="8"/>
  <c r="BY22" i="8"/>
  <c r="BY21" i="8"/>
  <c r="BY20" i="8"/>
  <c r="BY19" i="8"/>
  <c r="BY18" i="8"/>
  <c r="BY17" i="8"/>
  <c r="BY16" i="8"/>
  <c r="BY15" i="8"/>
  <c r="BY14" i="8"/>
  <c r="BY13" i="8"/>
  <c r="BY12" i="8"/>
  <c r="BY11" i="8"/>
  <c r="BY10" i="8"/>
  <c r="BY9" i="8"/>
  <c r="BY8" i="8"/>
  <c r="N8" i="8"/>
  <c r="N9" i="8"/>
  <c r="M15" i="8"/>
  <c r="N17" i="8"/>
  <c r="M21" i="8"/>
  <c r="M33" i="8"/>
  <c r="K39" i="8"/>
  <c r="M39" i="8" s="1"/>
  <c r="L39" i="8"/>
  <c r="T39" i="8"/>
  <c r="AB39" i="8"/>
  <c r="AJ39" i="8"/>
  <c r="AR39" i="8"/>
  <c r="AZ39" i="8"/>
  <c r="BH39" i="8"/>
  <c r="BP39" i="8"/>
  <c r="BX39" i="8"/>
  <c r="CF39" i="8"/>
  <c r="CN39" i="8"/>
  <c r="CV39" i="8"/>
  <c r="DD39" i="8"/>
  <c r="DL39" i="8"/>
  <c r="G41" i="8"/>
  <c r="O6" i="8"/>
  <c r="W6" i="8"/>
  <c r="M29" i="8" l="1"/>
  <c r="M25" i="8"/>
  <c r="N13" i="8"/>
  <c r="N19" i="8"/>
  <c r="N30" i="8"/>
  <c r="N22" i="8"/>
  <c r="N18" i="8"/>
  <c r="M14" i="8"/>
  <c r="N38" i="8"/>
  <c r="N28" i="8"/>
  <c r="N20" i="8"/>
  <c r="N16" i="8"/>
  <c r="N12" i="8"/>
  <c r="N34" i="8"/>
  <c r="N7" i="8"/>
  <c r="N32" i="8"/>
  <c r="N26" i="8"/>
  <c r="N31" i="8"/>
  <c r="M27" i="8"/>
  <c r="M37" i="8"/>
  <c r="N36" i="8"/>
  <c r="N24" i="8"/>
  <c r="M11" i="8"/>
  <c r="N35" i="8"/>
  <c r="N23" i="8"/>
  <c r="K239" i="8"/>
  <c r="L239" i="8"/>
  <c r="N10" i="8"/>
  <c r="N39" i="8"/>
  <c r="DK40" i="8"/>
  <c r="DK41" i="8"/>
  <c r="DK42" i="8"/>
  <c r="DK43" i="8"/>
  <c r="DK44" i="8"/>
  <c r="DK45" i="8"/>
  <c r="DK46" i="8"/>
  <c r="DK47" i="8"/>
  <c r="DK48" i="8"/>
  <c r="DK49" i="8"/>
  <c r="DK50" i="8"/>
  <c r="DK51" i="8"/>
  <c r="DK52" i="8"/>
  <c r="DK53" i="8"/>
  <c r="DK54" i="8"/>
  <c r="DK55" i="8"/>
  <c r="DK56" i="8"/>
  <c r="DK57" i="8"/>
  <c r="DK58" i="8"/>
  <c r="DK59" i="8"/>
  <c r="DK60" i="8"/>
  <c r="DK61" i="8"/>
  <c r="DK62" i="8"/>
  <c r="DK63" i="8"/>
  <c r="DK64" i="8"/>
  <c r="DK65" i="8"/>
  <c r="DK66" i="8"/>
  <c r="DK67" i="8"/>
  <c r="DK68" i="8"/>
  <c r="DK69" i="8"/>
  <c r="DK70" i="8"/>
  <c r="DK71" i="8"/>
  <c r="DK72" i="8"/>
  <c r="DK73" i="8"/>
  <c r="DK74" i="8"/>
  <c r="DK75" i="8"/>
  <c r="DK76" i="8"/>
  <c r="DK77" i="8"/>
  <c r="DK78" i="8"/>
  <c r="DK79" i="8"/>
  <c r="DK80" i="8"/>
  <c r="DK81" i="8"/>
  <c r="DK82" i="8"/>
  <c r="DK83" i="8"/>
  <c r="DK84" i="8"/>
  <c r="DK85" i="8"/>
  <c r="DK86" i="8"/>
  <c r="DK87" i="8"/>
  <c r="DK88" i="8"/>
  <c r="DK89" i="8"/>
  <c r="DK90" i="8"/>
  <c r="DK91" i="8"/>
  <c r="DK92" i="8"/>
  <c r="DK93" i="8"/>
  <c r="DK94" i="8"/>
  <c r="DK95" i="8"/>
  <c r="DK96" i="8"/>
  <c r="DK97" i="8"/>
  <c r="DK98" i="8"/>
  <c r="DK99" i="8"/>
  <c r="DK100" i="8"/>
  <c r="DK101" i="8"/>
  <c r="DK102" i="8"/>
  <c r="DK103" i="8"/>
  <c r="DK104" i="8"/>
  <c r="DK105" i="8"/>
  <c r="DK106" i="8"/>
  <c r="DK107" i="8"/>
  <c r="DK108" i="8"/>
  <c r="DK109" i="8"/>
  <c r="DK110" i="8"/>
  <c r="DK111" i="8"/>
  <c r="DK112" i="8"/>
  <c r="DK113" i="8"/>
  <c r="DK114" i="8"/>
  <c r="DK115" i="8"/>
  <c r="DK116" i="8"/>
  <c r="DK117" i="8"/>
  <c r="DK118" i="8"/>
  <c r="DK119" i="8"/>
  <c r="DK120" i="8"/>
  <c r="DK121" i="8"/>
  <c r="DK122" i="8"/>
  <c r="DK123" i="8"/>
  <c r="DK124" i="8"/>
  <c r="DK125" i="8"/>
  <c r="DK126" i="8"/>
  <c r="DK127" i="8"/>
  <c r="DK128" i="8"/>
  <c r="DK129" i="8"/>
  <c r="DK130" i="8"/>
  <c r="DK131" i="8"/>
  <c r="DK132" i="8"/>
  <c r="DK133" i="8"/>
  <c r="DK134" i="8"/>
  <c r="DK135" i="8"/>
  <c r="DK136" i="8"/>
  <c r="DK137" i="8"/>
  <c r="DK138" i="8"/>
  <c r="DK139" i="8"/>
  <c r="DK140" i="8"/>
  <c r="DK141" i="8"/>
  <c r="DK142" i="8"/>
  <c r="DK143" i="8"/>
  <c r="DK144" i="8"/>
  <c r="DK145" i="8"/>
  <c r="DK146" i="8"/>
  <c r="DK147" i="8"/>
  <c r="DK148" i="8"/>
  <c r="DK149" i="8"/>
  <c r="DK150" i="8"/>
  <c r="DK151" i="8"/>
  <c r="DK152" i="8"/>
  <c r="DK153" i="8"/>
  <c r="DK154" i="8"/>
  <c r="DK155" i="8"/>
  <c r="DK156" i="8"/>
  <c r="DK157" i="8"/>
  <c r="DK158" i="8"/>
  <c r="DK159" i="8"/>
  <c r="DK160" i="8"/>
  <c r="DK161" i="8"/>
  <c r="DK162" i="8"/>
  <c r="DK163" i="8"/>
  <c r="DK164" i="8"/>
  <c r="DK165" i="8"/>
  <c r="DK166" i="8"/>
  <c r="DK167" i="8"/>
  <c r="DK168" i="8"/>
  <c r="DK169" i="8"/>
  <c r="DK170" i="8"/>
  <c r="DK171" i="8"/>
  <c r="DK172" i="8"/>
  <c r="DK173" i="8"/>
  <c r="DK174" i="8"/>
  <c r="DK175" i="8"/>
  <c r="DK176" i="8"/>
  <c r="DK177" i="8"/>
  <c r="DK178" i="8"/>
  <c r="DK179" i="8"/>
  <c r="DK180" i="8"/>
  <c r="DK181" i="8"/>
  <c r="DK182" i="8"/>
  <c r="DK183" i="8"/>
  <c r="DK184" i="8"/>
  <c r="DK185" i="8"/>
  <c r="DK186" i="8"/>
  <c r="DK187" i="8"/>
  <c r="DK188" i="8"/>
  <c r="DK189" i="8"/>
  <c r="DK190" i="8"/>
  <c r="DK191" i="8"/>
  <c r="DK192" i="8"/>
  <c r="DK193" i="8"/>
  <c r="DK194" i="8"/>
  <c r="DK195" i="8"/>
  <c r="DK196" i="8"/>
  <c r="DK197" i="8"/>
  <c r="DK198" i="8"/>
  <c r="DK199" i="8"/>
  <c r="DK200" i="8"/>
  <c r="DK201" i="8"/>
  <c r="DK202" i="8"/>
  <c r="DK203" i="8"/>
  <c r="DK204" i="8"/>
  <c r="DK205" i="8"/>
  <c r="DK206" i="8"/>
  <c r="DK207" i="8"/>
  <c r="DK208" i="8"/>
  <c r="DK209" i="8"/>
  <c r="DK210" i="8"/>
  <c r="DK211" i="8"/>
  <c r="DK212" i="8"/>
  <c r="DK213" i="8"/>
  <c r="DK214" i="8"/>
  <c r="DK215" i="8"/>
  <c r="DK216" i="8"/>
  <c r="DK217" i="8"/>
  <c r="DK218" i="8"/>
  <c r="DK219" i="8"/>
  <c r="DK220" i="8"/>
  <c r="DK221" i="8"/>
  <c r="DK222" i="8"/>
  <c r="DK223" i="8"/>
  <c r="DK224" i="8"/>
  <c r="DK225" i="8"/>
  <c r="DK226" i="8"/>
  <c r="DK227" i="8"/>
  <c r="DK228" i="8"/>
  <c r="DK229" i="8"/>
  <c r="DK230" i="8"/>
  <c r="DK231" i="8"/>
  <c r="DK232" i="8"/>
  <c r="DK233" i="8"/>
  <c r="DK234" i="8"/>
  <c r="DK235" i="8"/>
  <c r="DK236" i="8"/>
  <c r="DC40" i="8"/>
  <c r="DC41" i="8"/>
  <c r="DC42" i="8"/>
  <c r="DC43" i="8"/>
  <c r="DC44" i="8"/>
  <c r="DC45" i="8"/>
  <c r="DC46" i="8"/>
  <c r="DC47" i="8"/>
  <c r="DC48" i="8"/>
  <c r="DC49" i="8"/>
  <c r="DC50" i="8"/>
  <c r="DC51" i="8"/>
  <c r="DC52" i="8"/>
  <c r="DC53" i="8"/>
  <c r="DC54" i="8"/>
  <c r="DC55" i="8"/>
  <c r="DC56" i="8"/>
  <c r="DC57" i="8"/>
  <c r="DC58" i="8"/>
  <c r="DC59" i="8"/>
  <c r="DC60" i="8"/>
  <c r="DC61" i="8"/>
  <c r="DC62" i="8"/>
  <c r="DC63" i="8"/>
  <c r="DC64" i="8"/>
  <c r="DC65" i="8"/>
  <c r="DC66" i="8"/>
  <c r="DC67" i="8"/>
  <c r="DC68" i="8"/>
  <c r="DC69" i="8"/>
  <c r="DC70" i="8"/>
  <c r="DC71" i="8"/>
  <c r="DC72" i="8"/>
  <c r="DC73" i="8"/>
  <c r="DC74" i="8"/>
  <c r="DC75" i="8"/>
  <c r="DC76" i="8"/>
  <c r="DC77" i="8"/>
  <c r="DC78" i="8"/>
  <c r="DC79" i="8"/>
  <c r="DC80" i="8"/>
  <c r="DC81" i="8"/>
  <c r="DC82" i="8"/>
  <c r="DC83" i="8"/>
  <c r="DC84" i="8"/>
  <c r="DC85" i="8"/>
  <c r="DC86" i="8"/>
  <c r="DC87" i="8"/>
  <c r="DC88" i="8"/>
  <c r="DC89" i="8"/>
  <c r="DC90" i="8"/>
  <c r="DC91" i="8"/>
  <c r="DC92" i="8"/>
  <c r="DC93" i="8"/>
  <c r="DC94" i="8"/>
  <c r="DC95" i="8"/>
  <c r="DC96" i="8"/>
  <c r="DC97" i="8"/>
  <c r="DC98" i="8"/>
  <c r="DC99" i="8"/>
  <c r="DC100" i="8"/>
  <c r="DC101" i="8"/>
  <c r="DC102" i="8"/>
  <c r="DC103" i="8"/>
  <c r="DC104" i="8"/>
  <c r="DC105" i="8"/>
  <c r="DC106" i="8"/>
  <c r="DC107" i="8"/>
  <c r="DC108" i="8"/>
  <c r="DC109" i="8"/>
  <c r="DC110" i="8"/>
  <c r="DC111" i="8"/>
  <c r="DC112" i="8"/>
  <c r="DC113" i="8"/>
  <c r="DC114" i="8"/>
  <c r="DC115" i="8"/>
  <c r="DC116" i="8"/>
  <c r="DC117" i="8"/>
  <c r="DC118" i="8"/>
  <c r="DC119" i="8"/>
  <c r="DC120" i="8"/>
  <c r="DC121" i="8"/>
  <c r="DC122" i="8"/>
  <c r="DC123" i="8"/>
  <c r="DC124" i="8"/>
  <c r="DC125" i="8"/>
  <c r="DC126" i="8"/>
  <c r="DC127" i="8"/>
  <c r="DC128" i="8"/>
  <c r="DC129" i="8"/>
  <c r="DC130" i="8"/>
  <c r="DC131" i="8"/>
  <c r="DC132" i="8"/>
  <c r="DC133" i="8"/>
  <c r="DC134" i="8"/>
  <c r="DC135" i="8"/>
  <c r="DC136" i="8"/>
  <c r="DC137" i="8"/>
  <c r="DC138" i="8"/>
  <c r="DC139" i="8"/>
  <c r="DC140" i="8"/>
  <c r="DC141" i="8"/>
  <c r="DC142" i="8"/>
  <c r="DC143" i="8"/>
  <c r="DC144" i="8"/>
  <c r="DC145" i="8"/>
  <c r="DC146" i="8"/>
  <c r="DC147" i="8"/>
  <c r="DC148" i="8"/>
  <c r="DC149" i="8"/>
  <c r="DC150" i="8"/>
  <c r="DC151" i="8"/>
  <c r="DC152" i="8"/>
  <c r="DC153" i="8"/>
  <c r="DC154" i="8"/>
  <c r="DC155" i="8"/>
  <c r="DC156" i="8"/>
  <c r="DC157" i="8"/>
  <c r="DC158" i="8"/>
  <c r="DC159" i="8"/>
  <c r="DC160" i="8"/>
  <c r="DC161" i="8"/>
  <c r="DC162" i="8"/>
  <c r="DC163" i="8"/>
  <c r="DC164" i="8"/>
  <c r="DC165" i="8"/>
  <c r="DC166" i="8"/>
  <c r="DC167" i="8"/>
  <c r="DC168" i="8"/>
  <c r="DC169" i="8"/>
  <c r="DC170" i="8"/>
  <c r="DC171" i="8"/>
  <c r="DC172" i="8"/>
  <c r="DC173" i="8"/>
  <c r="DC174" i="8"/>
  <c r="DC175" i="8"/>
  <c r="DC176" i="8"/>
  <c r="DC177" i="8"/>
  <c r="DC178" i="8"/>
  <c r="DC179" i="8"/>
  <c r="DC180" i="8"/>
  <c r="DC181" i="8"/>
  <c r="DC182" i="8"/>
  <c r="DC183" i="8"/>
  <c r="DC184" i="8"/>
  <c r="DC185" i="8"/>
  <c r="DC186" i="8"/>
  <c r="DC187" i="8"/>
  <c r="DC188" i="8"/>
  <c r="DC189" i="8"/>
  <c r="DC190" i="8"/>
  <c r="DC191" i="8"/>
  <c r="DC192" i="8"/>
  <c r="DC193" i="8"/>
  <c r="DC194" i="8"/>
  <c r="DC195" i="8"/>
  <c r="DC196" i="8"/>
  <c r="DC197" i="8"/>
  <c r="DC198" i="8"/>
  <c r="DC199" i="8"/>
  <c r="DC200" i="8"/>
  <c r="DC201" i="8"/>
  <c r="DC202" i="8"/>
  <c r="DC203" i="8"/>
  <c r="DC204" i="8"/>
  <c r="DC205" i="8"/>
  <c r="DC206" i="8"/>
  <c r="DC207" i="8"/>
  <c r="DC208" i="8"/>
  <c r="DC209" i="8"/>
  <c r="DC210" i="8"/>
  <c r="DC211" i="8"/>
  <c r="DC212" i="8"/>
  <c r="DC213" i="8"/>
  <c r="DC214" i="8"/>
  <c r="DC215" i="8"/>
  <c r="DC216" i="8"/>
  <c r="DC217" i="8"/>
  <c r="DC218" i="8"/>
  <c r="DC219" i="8"/>
  <c r="DC220" i="8"/>
  <c r="DC221" i="8"/>
  <c r="DC222" i="8"/>
  <c r="DC223" i="8"/>
  <c r="DC224" i="8"/>
  <c r="DC225" i="8"/>
  <c r="DC226" i="8"/>
  <c r="DC227" i="8"/>
  <c r="DC228" i="8"/>
  <c r="DC229" i="8"/>
  <c r="DC230" i="8"/>
  <c r="DC231" i="8"/>
  <c r="DC232" i="8"/>
  <c r="DC233" i="8"/>
  <c r="DC234" i="8"/>
  <c r="DC235" i="8"/>
  <c r="DC236" i="8"/>
  <c r="CU40" i="8"/>
  <c r="CU41" i="8"/>
  <c r="CU42" i="8"/>
  <c r="CU43" i="8"/>
  <c r="CU44" i="8"/>
  <c r="CU45" i="8"/>
  <c r="CU46" i="8"/>
  <c r="CU47" i="8"/>
  <c r="CU48" i="8"/>
  <c r="CU49" i="8"/>
  <c r="CU50" i="8"/>
  <c r="CU51" i="8"/>
  <c r="CU52" i="8"/>
  <c r="CU53" i="8"/>
  <c r="CU54" i="8"/>
  <c r="CU55" i="8"/>
  <c r="CU56" i="8"/>
  <c r="CU57" i="8"/>
  <c r="CU58" i="8"/>
  <c r="CU59" i="8"/>
  <c r="CU60" i="8"/>
  <c r="CU61" i="8"/>
  <c r="CU62" i="8"/>
  <c r="CU63" i="8"/>
  <c r="CU64" i="8"/>
  <c r="CU65" i="8"/>
  <c r="CU66" i="8"/>
  <c r="CU67" i="8"/>
  <c r="CU68" i="8"/>
  <c r="CU69" i="8"/>
  <c r="CU70" i="8"/>
  <c r="CU71" i="8"/>
  <c r="CU72" i="8"/>
  <c r="CU73" i="8"/>
  <c r="CU74" i="8"/>
  <c r="CU75" i="8"/>
  <c r="CU76" i="8"/>
  <c r="CU77" i="8"/>
  <c r="CU78" i="8"/>
  <c r="CU79" i="8"/>
  <c r="CU80" i="8"/>
  <c r="CU81" i="8"/>
  <c r="CU82" i="8"/>
  <c r="CU83" i="8"/>
  <c r="CU84" i="8"/>
  <c r="CU85" i="8"/>
  <c r="CU86" i="8"/>
  <c r="CU87" i="8"/>
  <c r="CU88" i="8"/>
  <c r="CU89" i="8"/>
  <c r="CU90" i="8"/>
  <c r="CU91" i="8"/>
  <c r="CU92" i="8"/>
  <c r="CU93" i="8"/>
  <c r="CU94" i="8"/>
  <c r="CU95" i="8"/>
  <c r="CU96" i="8"/>
  <c r="CU97" i="8"/>
  <c r="CU98" i="8"/>
  <c r="CU99" i="8"/>
  <c r="CU100" i="8"/>
  <c r="CU101" i="8"/>
  <c r="CU102" i="8"/>
  <c r="CU103" i="8"/>
  <c r="CU104" i="8"/>
  <c r="CU105" i="8"/>
  <c r="CU106" i="8"/>
  <c r="CU107" i="8"/>
  <c r="CU108" i="8"/>
  <c r="CU109" i="8"/>
  <c r="CU110" i="8"/>
  <c r="CU111" i="8"/>
  <c r="CU112" i="8"/>
  <c r="CU113" i="8"/>
  <c r="CU114" i="8"/>
  <c r="CU115" i="8"/>
  <c r="CU116" i="8"/>
  <c r="CU117" i="8"/>
  <c r="CU118" i="8"/>
  <c r="CU119" i="8"/>
  <c r="CU120" i="8"/>
  <c r="CU121" i="8"/>
  <c r="CU122" i="8"/>
  <c r="CU123" i="8"/>
  <c r="CU124" i="8"/>
  <c r="CU125" i="8"/>
  <c r="CU126" i="8"/>
  <c r="CU127" i="8"/>
  <c r="CU128" i="8"/>
  <c r="CU129" i="8"/>
  <c r="CU130" i="8"/>
  <c r="CU131" i="8"/>
  <c r="CU132" i="8"/>
  <c r="CU133" i="8"/>
  <c r="CU134" i="8"/>
  <c r="CU135" i="8"/>
  <c r="CU136" i="8"/>
  <c r="CU137" i="8"/>
  <c r="CU138" i="8"/>
  <c r="CU139" i="8"/>
  <c r="CU140" i="8"/>
  <c r="CU141" i="8"/>
  <c r="CU142" i="8"/>
  <c r="CU143" i="8"/>
  <c r="CU144" i="8"/>
  <c r="CU145" i="8"/>
  <c r="CU146" i="8"/>
  <c r="CU147" i="8"/>
  <c r="CU148" i="8"/>
  <c r="CU149" i="8"/>
  <c r="CU150" i="8"/>
  <c r="CU151" i="8"/>
  <c r="CU152" i="8"/>
  <c r="CU153" i="8"/>
  <c r="CU154" i="8"/>
  <c r="CU155" i="8"/>
  <c r="CU156" i="8"/>
  <c r="CU157" i="8"/>
  <c r="CU158" i="8"/>
  <c r="CU159" i="8"/>
  <c r="CU160" i="8"/>
  <c r="CU161" i="8"/>
  <c r="CU162" i="8"/>
  <c r="CU163" i="8"/>
  <c r="CU164" i="8"/>
  <c r="CU165" i="8"/>
  <c r="CU166" i="8"/>
  <c r="CU167" i="8"/>
  <c r="CU168" i="8"/>
  <c r="CU169" i="8"/>
  <c r="CU170" i="8"/>
  <c r="CU171" i="8"/>
  <c r="CU172" i="8"/>
  <c r="CU173" i="8"/>
  <c r="CU174" i="8"/>
  <c r="CU175" i="8"/>
  <c r="CU176" i="8"/>
  <c r="CU177" i="8"/>
  <c r="CU178" i="8"/>
  <c r="CU179" i="8"/>
  <c r="CU180" i="8"/>
  <c r="CU181" i="8"/>
  <c r="CU182" i="8"/>
  <c r="CU183" i="8"/>
  <c r="CU184" i="8"/>
  <c r="CU185" i="8"/>
  <c r="CU186" i="8"/>
  <c r="CU187" i="8"/>
  <c r="CU188" i="8"/>
  <c r="CU189" i="8"/>
  <c r="CU190" i="8"/>
  <c r="CU191" i="8"/>
  <c r="CU192" i="8"/>
  <c r="CU193" i="8"/>
  <c r="CU194" i="8"/>
  <c r="CU195" i="8"/>
  <c r="CU196" i="8"/>
  <c r="CU197" i="8"/>
  <c r="CU198" i="8"/>
  <c r="CU199" i="8"/>
  <c r="CU200" i="8"/>
  <c r="CU201" i="8"/>
  <c r="CU202" i="8"/>
  <c r="CU203" i="8"/>
  <c r="CU204" i="8"/>
  <c r="CU205" i="8"/>
  <c r="CU206" i="8"/>
  <c r="CU207" i="8"/>
  <c r="CU208" i="8"/>
  <c r="CU209" i="8"/>
  <c r="CU210" i="8"/>
  <c r="CU211" i="8"/>
  <c r="CU212" i="8"/>
  <c r="CU213" i="8"/>
  <c r="CU214" i="8"/>
  <c r="CU215" i="8"/>
  <c r="CU216" i="8"/>
  <c r="CU217" i="8"/>
  <c r="CU218" i="8"/>
  <c r="CU219" i="8"/>
  <c r="CU220" i="8"/>
  <c r="CU221" i="8"/>
  <c r="CU222" i="8"/>
  <c r="CU223" i="8"/>
  <c r="CU224" i="8"/>
  <c r="CU225" i="8"/>
  <c r="CU226" i="8"/>
  <c r="CU227" i="8"/>
  <c r="CU228" i="8"/>
  <c r="CU229" i="8"/>
  <c r="CU230" i="8"/>
  <c r="CU231" i="8"/>
  <c r="CU232" i="8"/>
  <c r="CU233" i="8"/>
  <c r="CU234" i="8"/>
  <c r="CU235" i="8"/>
  <c r="CU236" i="8"/>
  <c r="CM40" i="8"/>
  <c r="CM41" i="8"/>
  <c r="CM42" i="8"/>
  <c r="CM43" i="8"/>
  <c r="CM44" i="8"/>
  <c r="CM45" i="8"/>
  <c r="CM46" i="8"/>
  <c r="CM47" i="8"/>
  <c r="CM48" i="8"/>
  <c r="CM49" i="8"/>
  <c r="CM50" i="8"/>
  <c r="CM51" i="8"/>
  <c r="CM52" i="8"/>
  <c r="CM53" i="8"/>
  <c r="CM54" i="8"/>
  <c r="CM55" i="8"/>
  <c r="CM56" i="8"/>
  <c r="CM57" i="8"/>
  <c r="CM58" i="8"/>
  <c r="CM59" i="8"/>
  <c r="CM60" i="8"/>
  <c r="CM61" i="8"/>
  <c r="CM62" i="8"/>
  <c r="CM63" i="8"/>
  <c r="CM64" i="8"/>
  <c r="CM65" i="8"/>
  <c r="CM66" i="8"/>
  <c r="CM67" i="8"/>
  <c r="CM68" i="8"/>
  <c r="CM69" i="8"/>
  <c r="CM70" i="8"/>
  <c r="CM71" i="8"/>
  <c r="CM72" i="8"/>
  <c r="CM73" i="8"/>
  <c r="CM74" i="8"/>
  <c r="CM75" i="8"/>
  <c r="CM76" i="8"/>
  <c r="CM77" i="8"/>
  <c r="CM78" i="8"/>
  <c r="CM79" i="8"/>
  <c r="CM80" i="8"/>
  <c r="CM81" i="8"/>
  <c r="CM82" i="8"/>
  <c r="CM83" i="8"/>
  <c r="CM84" i="8"/>
  <c r="CM85" i="8"/>
  <c r="CM86" i="8"/>
  <c r="CM87" i="8"/>
  <c r="CM88" i="8"/>
  <c r="CM89" i="8"/>
  <c r="CM90" i="8"/>
  <c r="CM91" i="8"/>
  <c r="CM92" i="8"/>
  <c r="CM93" i="8"/>
  <c r="CM94" i="8"/>
  <c r="CM95" i="8"/>
  <c r="CM96" i="8"/>
  <c r="CM97" i="8"/>
  <c r="CM98" i="8"/>
  <c r="CM99" i="8"/>
  <c r="CM100" i="8"/>
  <c r="CM101" i="8"/>
  <c r="CM102" i="8"/>
  <c r="CM103" i="8"/>
  <c r="CM104" i="8"/>
  <c r="CM105" i="8"/>
  <c r="CM106" i="8"/>
  <c r="CM107" i="8"/>
  <c r="CM108" i="8"/>
  <c r="CM109" i="8"/>
  <c r="CM110" i="8"/>
  <c r="CM111" i="8"/>
  <c r="CM112" i="8"/>
  <c r="CM113" i="8"/>
  <c r="CM114" i="8"/>
  <c r="CM115" i="8"/>
  <c r="CM116" i="8"/>
  <c r="CM117" i="8"/>
  <c r="CM118" i="8"/>
  <c r="CM119" i="8"/>
  <c r="CM120" i="8"/>
  <c r="CM121" i="8"/>
  <c r="CM122" i="8"/>
  <c r="CM123" i="8"/>
  <c r="CM124" i="8"/>
  <c r="CM125" i="8"/>
  <c r="CM126" i="8"/>
  <c r="CM127" i="8"/>
  <c r="CM128" i="8"/>
  <c r="CM129" i="8"/>
  <c r="CM130" i="8"/>
  <c r="CM131" i="8"/>
  <c r="CM132" i="8"/>
  <c r="CM133" i="8"/>
  <c r="CM134" i="8"/>
  <c r="CM135" i="8"/>
  <c r="CM136" i="8"/>
  <c r="CM137" i="8"/>
  <c r="CM138" i="8"/>
  <c r="CM139" i="8"/>
  <c r="CM140" i="8"/>
  <c r="CM141" i="8"/>
  <c r="CM142" i="8"/>
  <c r="CM143" i="8"/>
  <c r="CM144" i="8"/>
  <c r="CM145" i="8"/>
  <c r="CM146" i="8"/>
  <c r="CM147" i="8"/>
  <c r="CM148" i="8"/>
  <c r="CM149" i="8"/>
  <c r="CM150" i="8"/>
  <c r="CM151" i="8"/>
  <c r="CM152" i="8"/>
  <c r="CM153" i="8"/>
  <c r="CM154" i="8"/>
  <c r="CM155" i="8"/>
  <c r="CM156" i="8"/>
  <c r="CM157" i="8"/>
  <c r="CM158" i="8"/>
  <c r="CM159" i="8"/>
  <c r="CM160" i="8"/>
  <c r="CM161" i="8"/>
  <c r="CM162" i="8"/>
  <c r="CM163" i="8"/>
  <c r="CM164" i="8"/>
  <c r="CM165" i="8"/>
  <c r="CM166" i="8"/>
  <c r="CM167" i="8"/>
  <c r="CM168" i="8"/>
  <c r="CM169" i="8"/>
  <c r="CM170" i="8"/>
  <c r="CM171" i="8"/>
  <c r="CM172" i="8"/>
  <c r="CM173" i="8"/>
  <c r="CM174" i="8"/>
  <c r="CM175" i="8"/>
  <c r="CM176" i="8"/>
  <c r="CM177" i="8"/>
  <c r="CM178" i="8"/>
  <c r="CM179" i="8"/>
  <c r="CM180" i="8"/>
  <c r="CM181" i="8"/>
  <c r="CM182" i="8"/>
  <c r="CM183" i="8"/>
  <c r="CM184" i="8"/>
  <c r="CM185" i="8"/>
  <c r="CM186" i="8"/>
  <c r="CM187" i="8"/>
  <c r="CM188" i="8"/>
  <c r="CM189" i="8"/>
  <c r="CM190" i="8"/>
  <c r="CM191" i="8"/>
  <c r="CM192" i="8"/>
  <c r="CM193" i="8"/>
  <c r="CM194" i="8"/>
  <c r="CM195" i="8"/>
  <c r="CM196" i="8"/>
  <c r="CM197" i="8"/>
  <c r="CM198" i="8"/>
  <c r="CM199" i="8"/>
  <c r="CM200" i="8"/>
  <c r="CM201" i="8"/>
  <c r="CM202" i="8"/>
  <c r="CM203" i="8"/>
  <c r="CM204" i="8"/>
  <c r="CM205" i="8"/>
  <c r="CM206" i="8"/>
  <c r="CM207" i="8"/>
  <c r="CM208" i="8"/>
  <c r="CM209" i="8"/>
  <c r="CM210" i="8"/>
  <c r="CM211" i="8"/>
  <c r="CM212" i="8"/>
  <c r="CM213" i="8"/>
  <c r="CM214" i="8"/>
  <c r="CM215" i="8"/>
  <c r="CM216" i="8"/>
  <c r="CM217" i="8"/>
  <c r="CM218" i="8"/>
  <c r="CM219" i="8"/>
  <c r="CM220" i="8"/>
  <c r="CM221" i="8"/>
  <c r="CM222" i="8"/>
  <c r="CM223" i="8"/>
  <c r="CM224" i="8"/>
  <c r="CM225" i="8"/>
  <c r="CM226" i="8"/>
  <c r="CM227" i="8"/>
  <c r="CM228" i="8"/>
  <c r="CM229" i="8"/>
  <c r="CM230" i="8"/>
  <c r="CM231" i="8"/>
  <c r="CM232" i="8"/>
  <c r="CM233" i="8"/>
  <c r="CM234" i="8"/>
  <c r="CM235" i="8"/>
  <c r="CM236" i="8"/>
  <c r="CE42" i="8"/>
  <c r="CE40" i="8"/>
  <c r="CE41" i="8"/>
  <c r="CE43" i="8"/>
  <c r="CE44" i="8"/>
  <c r="CE45" i="8"/>
  <c r="CE46" i="8"/>
  <c r="CE47" i="8"/>
  <c r="CE48" i="8"/>
  <c r="CE49" i="8"/>
  <c r="CE50" i="8"/>
  <c r="CE51" i="8"/>
  <c r="CE52" i="8"/>
  <c r="CE53" i="8"/>
  <c r="CE54" i="8"/>
  <c r="CE55" i="8"/>
  <c r="CE56" i="8"/>
  <c r="CE57" i="8"/>
  <c r="CE58" i="8"/>
  <c r="CE59" i="8"/>
  <c r="CE60" i="8"/>
  <c r="CE61" i="8"/>
  <c r="CE62" i="8"/>
  <c r="CE63" i="8"/>
  <c r="CE64" i="8"/>
  <c r="CE65" i="8"/>
  <c r="CE66" i="8"/>
  <c r="CE67" i="8"/>
  <c r="CE68" i="8"/>
  <c r="CE69" i="8"/>
  <c r="CE70" i="8"/>
  <c r="CE71" i="8"/>
  <c r="CE72" i="8"/>
  <c r="CE73" i="8"/>
  <c r="CE74" i="8"/>
  <c r="CE75" i="8"/>
  <c r="CE76" i="8"/>
  <c r="CE77" i="8"/>
  <c r="CE78" i="8"/>
  <c r="CE79" i="8"/>
  <c r="CE80" i="8"/>
  <c r="CE81" i="8"/>
  <c r="CE82" i="8"/>
  <c r="CE83" i="8"/>
  <c r="CE84" i="8"/>
  <c r="CE85" i="8"/>
  <c r="CE86" i="8"/>
  <c r="CE87" i="8"/>
  <c r="CE88" i="8"/>
  <c r="CE89" i="8"/>
  <c r="CE90" i="8"/>
  <c r="CE91" i="8"/>
  <c r="CE92" i="8"/>
  <c r="CE93" i="8"/>
  <c r="CE94" i="8"/>
  <c r="CE95" i="8"/>
  <c r="CE96" i="8"/>
  <c r="CE97" i="8"/>
  <c r="CE98" i="8"/>
  <c r="CE99" i="8"/>
  <c r="CE100" i="8"/>
  <c r="CE101" i="8"/>
  <c r="CE102" i="8"/>
  <c r="CE103" i="8"/>
  <c r="CE104" i="8"/>
  <c r="CE105" i="8"/>
  <c r="CE106" i="8"/>
  <c r="CE107" i="8"/>
  <c r="CE108" i="8"/>
  <c r="CE109" i="8"/>
  <c r="CE110" i="8"/>
  <c r="CE111" i="8"/>
  <c r="CE112" i="8"/>
  <c r="CE113" i="8"/>
  <c r="CE114" i="8"/>
  <c r="CE115" i="8"/>
  <c r="CE116" i="8"/>
  <c r="CE117" i="8"/>
  <c r="CE118" i="8"/>
  <c r="CE119" i="8"/>
  <c r="CE120" i="8"/>
  <c r="CE121" i="8"/>
  <c r="CE122" i="8"/>
  <c r="CE123" i="8"/>
  <c r="CE124" i="8"/>
  <c r="CE125" i="8"/>
  <c r="CE126" i="8"/>
  <c r="CE127" i="8"/>
  <c r="CE128" i="8"/>
  <c r="CE129" i="8"/>
  <c r="CE130" i="8"/>
  <c r="CE131" i="8"/>
  <c r="CE132" i="8"/>
  <c r="CE133" i="8"/>
  <c r="CE134" i="8"/>
  <c r="CE135" i="8"/>
  <c r="CE136" i="8"/>
  <c r="CE137" i="8"/>
  <c r="CE138" i="8"/>
  <c r="CE139" i="8"/>
  <c r="CE140" i="8"/>
  <c r="CE141" i="8"/>
  <c r="CE142" i="8"/>
  <c r="CE143" i="8"/>
  <c r="CE144" i="8"/>
  <c r="CE145" i="8"/>
  <c r="CE146" i="8"/>
  <c r="CE147" i="8"/>
  <c r="CE148" i="8"/>
  <c r="CE149" i="8"/>
  <c r="CE150" i="8"/>
  <c r="CE151" i="8"/>
  <c r="CE152" i="8"/>
  <c r="CE153" i="8"/>
  <c r="CE154" i="8"/>
  <c r="CE155" i="8"/>
  <c r="CE156" i="8"/>
  <c r="CE157" i="8"/>
  <c r="CE158" i="8"/>
  <c r="CE159" i="8"/>
  <c r="CE160" i="8"/>
  <c r="CE161" i="8"/>
  <c r="CE162" i="8"/>
  <c r="CE163" i="8"/>
  <c r="CE164" i="8"/>
  <c r="CE165" i="8"/>
  <c r="CE166" i="8"/>
  <c r="CE167" i="8"/>
  <c r="CE168" i="8"/>
  <c r="CE169" i="8"/>
  <c r="CE170" i="8"/>
  <c r="CE171" i="8"/>
  <c r="CE172" i="8"/>
  <c r="CE173" i="8"/>
  <c r="CE174" i="8"/>
  <c r="CE175" i="8"/>
  <c r="CE176" i="8"/>
  <c r="CE177" i="8"/>
  <c r="CE178" i="8"/>
  <c r="CE179" i="8"/>
  <c r="CE180" i="8"/>
  <c r="CE181" i="8"/>
  <c r="CE182" i="8"/>
  <c r="CE183" i="8"/>
  <c r="CE184" i="8"/>
  <c r="CE185" i="8"/>
  <c r="CE186" i="8"/>
  <c r="CE187" i="8"/>
  <c r="CE188" i="8"/>
  <c r="CE189" i="8"/>
  <c r="CE190" i="8"/>
  <c r="CE191" i="8"/>
  <c r="CE192" i="8"/>
  <c r="CE193" i="8"/>
  <c r="CE194" i="8"/>
  <c r="CE195" i="8"/>
  <c r="CE196" i="8"/>
  <c r="CE197" i="8"/>
  <c r="CE198" i="8"/>
  <c r="CE199" i="8"/>
  <c r="CE200" i="8"/>
  <c r="CE201" i="8"/>
  <c r="CE202" i="8"/>
  <c r="CE203" i="8"/>
  <c r="CE204" i="8"/>
  <c r="CE205" i="8"/>
  <c r="CE206" i="8"/>
  <c r="CE207" i="8"/>
  <c r="CE208" i="8"/>
  <c r="CE209" i="8"/>
  <c r="CE210" i="8"/>
  <c r="CE211" i="8"/>
  <c r="CE212" i="8"/>
  <c r="CE213" i="8"/>
  <c r="CE214" i="8"/>
  <c r="CE215" i="8"/>
  <c r="CE216" i="8"/>
  <c r="CE217" i="8"/>
  <c r="CE218" i="8"/>
  <c r="CE219" i="8"/>
  <c r="CE220" i="8"/>
  <c r="CE221" i="8"/>
  <c r="CE222" i="8"/>
  <c r="CE223" i="8"/>
  <c r="CE224" i="8"/>
  <c r="CE225" i="8"/>
  <c r="CE226" i="8"/>
  <c r="CE227" i="8"/>
  <c r="CE228" i="8"/>
  <c r="CE229" i="8"/>
  <c r="CE230" i="8"/>
  <c r="CE231" i="8"/>
  <c r="CE232" i="8"/>
  <c r="CE233" i="8"/>
  <c r="CE234" i="8"/>
  <c r="CE235" i="8"/>
  <c r="CE236" i="8"/>
  <c r="BW42" i="8"/>
  <c r="BW40" i="8"/>
  <c r="BW41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116" i="8"/>
  <c r="BW117" i="8"/>
  <c r="BW118" i="8"/>
  <c r="BW119" i="8"/>
  <c r="BW120" i="8"/>
  <c r="BW121" i="8"/>
  <c r="BW122" i="8"/>
  <c r="BW123" i="8"/>
  <c r="BW124" i="8"/>
  <c r="BW125" i="8"/>
  <c r="BW126" i="8"/>
  <c r="BW127" i="8"/>
  <c r="BW128" i="8"/>
  <c r="BW129" i="8"/>
  <c r="BW130" i="8"/>
  <c r="BW131" i="8"/>
  <c r="BW132" i="8"/>
  <c r="BW133" i="8"/>
  <c r="BW134" i="8"/>
  <c r="BW135" i="8"/>
  <c r="BW136" i="8"/>
  <c r="BW137" i="8"/>
  <c r="BW138" i="8"/>
  <c r="BW139" i="8"/>
  <c r="BW140" i="8"/>
  <c r="BW141" i="8"/>
  <c r="BW142" i="8"/>
  <c r="BW143" i="8"/>
  <c r="BW144" i="8"/>
  <c r="BW145" i="8"/>
  <c r="BW146" i="8"/>
  <c r="BW147" i="8"/>
  <c r="BW148" i="8"/>
  <c r="BW149" i="8"/>
  <c r="BW150" i="8"/>
  <c r="BW151" i="8"/>
  <c r="BW152" i="8"/>
  <c r="BW153" i="8"/>
  <c r="BW154" i="8"/>
  <c r="BW155" i="8"/>
  <c r="BW156" i="8"/>
  <c r="BW157" i="8"/>
  <c r="BW158" i="8"/>
  <c r="BW159" i="8"/>
  <c r="BW160" i="8"/>
  <c r="BW161" i="8"/>
  <c r="BW162" i="8"/>
  <c r="BW163" i="8"/>
  <c r="BW164" i="8"/>
  <c r="BW165" i="8"/>
  <c r="BW166" i="8"/>
  <c r="BW167" i="8"/>
  <c r="BW168" i="8"/>
  <c r="BW169" i="8"/>
  <c r="BW170" i="8"/>
  <c r="BW171" i="8"/>
  <c r="BW172" i="8"/>
  <c r="BW173" i="8"/>
  <c r="BW174" i="8"/>
  <c r="BW175" i="8"/>
  <c r="BW176" i="8"/>
  <c r="BW177" i="8"/>
  <c r="BW178" i="8"/>
  <c r="BW179" i="8"/>
  <c r="BW180" i="8"/>
  <c r="BW181" i="8"/>
  <c r="BW182" i="8"/>
  <c r="BW183" i="8"/>
  <c r="BW184" i="8"/>
  <c r="BW185" i="8"/>
  <c r="BW186" i="8"/>
  <c r="BW187" i="8"/>
  <c r="BW188" i="8"/>
  <c r="BW189" i="8"/>
  <c r="BW190" i="8"/>
  <c r="BW191" i="8"/>
  <c r="BW192" i="8"/>
  <c r="BW193" i="8"/>
  <c r="BW194" i="8"/>
  <c r="BW195" i="8"/>
  <c r="BW196" i="8"/>
  <c r="BW197" i="8"/>
  <c r="BW198" i="8"/>
  <c r="BW199" i="8"/>
  <c r="BW200" i="8"/>
  <c r="BW201" i="8"/>
  <c r="BW202" i="8"/>
  <c r="BW203" i="8"/>
  <c r="BW204" i="8"/>
  <c r="BW205" i="8"/>
  <c r="BW206" i="8"/>
  <c r="BW207" i="8"/>
  <c r="BW208" i="8"/>
  <c r="BW209" i="8"/>
  <c r="BW210" i="8"/>
  <c r="BW211" i="8"/>
  <c r="BW212" i="8"/>
  <c r="BW213" i="8"/>
  <c r="BW214" i="8"/>
  <c r="BW215" i="8"/>
  <c r="BW216" i="8"/>
  <c r="BW217" i="8"/>
  <c r="BW218" i="8"/>
  <c r="BW219" i="8"/>
  <c r="BW220" i="8"/>
  <c r="BW221" i="8"/>
  <c r="BW222" i="8"/>
  <c r="BW223" i="8"/>
  <c r="BW224" i="8"/>
  <c r="BW225" i="8"/>
  <c r="BW226" i="8"/>
  <c r="BW227" i="8"/>
  <c r="BW228" i="8"/>
  <c r="BW229" i="8"/>
  <c r="BW230" i="8"/>
  <c r="BW231" i="8"/>
  <c r="BW232" i="8"/>
  <c r="BW233" i="8"/>
  <c r="BW234" i="8"/>
  <c r="BW235" i="8"/>
  <c r="BW236" i="8"/>
  <c r="BO40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Y208" i="8"/>
  <c r="AY209" i="8"/>
  <c r="AY210" i="8"/>
  <c r="AY211" i="8"/>
  <c r="AY212" i="8"/>
  <c r="AY213" i="8"/>
  <c r="AY214" i="8"/>
  <c r="AY215" i="8"/>
  <c r="AY216" i="8"/>
  <c r="AY217" i="8"/>
  <c r="AY218" i="8"/>
  <c r="AY219" i="8"/>
  <c r="AY220" i="8"/>
  <c r="AY221" i="8"/>
  <c r="AY222" i="8"/>
  <c r="AY223" i="8"/>
  <c r="AY224" i="8"/>
  <c r="AY225" i="8"/>
  <c r="AY226" i="8"/>
  <c r="AY227" i="8"/>
  <c r="AY228" i="8"/>
  <c r="AY229" i="8"/>
  <c r="AY230" i="8"/>
  <c r="AY231" i="8"/>
  <c r="AY232" i="8"/>
  <c r="AY233" i="8"/>
  <c r="AY234" i="8"/>
  <c r="AY235" i="8"/>
  <c r="AY236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116" i="8"/>
  <c r="AQ117" i="8"/>
  <c r="AQ118" i="8"/>
  <c r="AQ119" i="8"/>
  <c r="AQ120" i="8"/>
  <c r="AQ121" i="8"/>
  <c r="AQ122" i="8"/>
  <c r="AQ123" i="8"/>
  <c r="AQ124" i="8"/>
  <c r="AQ125" i="8"/>
  <c r="AQ126" i="8"/>
  <c r="AQ127" i="8"/>
  <c r="AQ128" i="8"/>
  <c r="AQ129" i="8"/>
  <c r="AQ130" i="8"/>
  <c r="AQ131" i="8"/>
  <c r="AQ132" i="8"/>
  <c r="AQ133" i="8"/>
  <c r="AQ134" i="8"/>
  <c r="AQ135" i="8"/>
  <c r="AQ136" i="8"/>
  <c r="AQ137" i="8"/>
  <c r="AQ138" i="8"/>
  <c r="AQ139" i="8"/>
  <c r="AQ140" i="8"/>
  <c r="AQ141" i="8"/>
  <c r="AQ142" i="8"/>
  <c r="AQ143" i="8"/>
  <c r="AQ144" i="8"/>
  <c r="AQ145" i="8"/>
  <c r="AQ146" i="8"/>
  <c r="AQ147" i="8"/>
  <c r="AQ148" i="8"/>
  <c r="AQ149" i="8"/>
  <c r="AQ150" i="8"/>
  <c r="AQ151" i="8"/>
  <c r="AQ152" i="8"/>
  <c r="AQ153" i="8"/>
  <c r="AQ154" i="8"/>
  <c r="AQ155" i="8"/>
  <c r="AQ156" i="8"/>
  <c r="AQ157" i="8"/>
  <c r="AQ158" i="8"/>
  <c r="AQ159" i="8"/>
  <c r="AQ160" i="8"/>
  <c r="AQ161" i="8"/>
  <c r="AQ162" i="8"/>
  <c r="AQ163" i="8"/>
  <c r="AQ164" i="8"/>
  <c r="AQ165" i="8"/>
  <c r="AQ166" i="8"/>
  <c r="AQ167" i="8"/>
  <c r="AQ168" i="8"/>
  <c r="AQ169" i="8"/>
  <c r="AQ170" i="8"/>
  <c r="AQ171" i="8"/>
  <c r="AQ172" i="8"/>
  <c r="AQ173" i="8"/>
  <c r="AQ174" i="8"/>
  <c r="AQ175" i="8"/>
  <c r="AQ176" i="8"/>
  <c r="AQ177" i="8"/>
  <c r="AQ178" i="8"/>
  <c r="AQ179" i="8"/>
  <c r="AQ180" i="8"/>
  <c r="AQ181" i="8"/>
  <c r="AQ182" i="8"/>
  <c r="AQ183" i="8"/>
  <c r="AQ184" i="8"/>
  <c r="AQ185" i="8"/>
  <c r="AQ186" i="8"/>
  <c r="AQ187" i="8"/>
  <c r="AQ188" i="8"/>
  <c r="AQ189" i="8"/>
  <c r="AQ190" i="8"/>
  <c r="AQ191" i="8"/>
  <c r="AQ192" i="8"/>
  <c r="AQ193" i="8"/>
  <c r="AQ194" i="8"/>
  <c r="AQ195" i="8"/>
  <c r="AQ196" i="8"/>
  <c r="AQ197" i="8"/>
  <c r="AQ198" i="8"/>
  <c r="AQ199" i="8"/>
  <c r="AQ200" i="8"/>
  <c r="AQ201" i="8"/>
  <c r="AQ202" i="8"/>
  <c r="AQ203" i="8"/>
  <c r="AQ204" i="8"/>
  <c r="AQ205" i="8"/>
  <c r="AQ206" i="8"/>
  <c r="AQ207" i="8"/>
  <c r="AQ208" i="8"/>
  <c r="AQ209" i="8"/>
  <c r="AQ210" i="8"/>
  <c r="AQ211" i="8"/>
  <c r="AQ212" i="8"/>
  <c r="AQ213" i="8"/>
  <c r="AQ214" i="8"/>
  <c r="AQ215" i="8"/>
  <c r="AQ216" i="8"/>
  <c r="AQ217" i="8"/>
  <c r="AQ218" i="8"/>
  <c r="AQ219" i="8"/>
  <c r="AQ220" i="8"/>
  <c r="AQ221" i="8"/>
  <c r="AQ222" i="8"/>
  <c r="AQ223" i="8"/>
  <c r="AQ224" i="8"/>
  <c r="AQ225" i="8"/>
  <c r="AQ226" i="8"/>
  <c r="AQ227" i="8"/>
  <c r="AQ228" i="8"/>
  <c r="AQ229" i="8"/>
  <c r="AQ230" i="8"/>
  <c r="AQ231" i="8"/>
  <c r="AQ232" i="8"/>
  <c r="AQ233" i="8"/>
  <c r="AQ234" i="8"/>
  <c r="AQ235" i="8"/>
  <c r="AQ236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116" i="8"/>
  <c r="BG117" i="8"/>
  <c r="BG118" i="8"/>
  <c r="BG119" i="8"/>
  <c r="BG120" i="8"/>
  <c r="BG121" i="8"/>
  <c r="BG122" i="8"/>
  <c r="BG123" i="8"/>
  <c r="BG124" i="8"/>
  <c r="BG125" i="8"/>
  <c r="BG126" i="8"/>
  <c r="BG127" i="8"/>
  <c r="BG128" i="8"/>
  <c r="BG129" i="8"/>
  <c r="BG130" i="8"/>
  <c r="BG131" i="8"/>
  <c r="BG132" i="8"/>
  <c r="BG133" i="8"/>
  <c r="BG134" i="8"/>
  <c r="BG135" i="8"/>
  <c r="BG136" i="8"/>
  <c r="BG137" i="8"/>
  <c r="BG138" i="8"/>
  <c r="BG139" i="8"/>
  <c r="BG140" i="8"/>
  <c r="BG141" i="8"/>
  <c r="BG142" i="8"/>
  <c r="BG143" i="8"/>
  <c r="BG144" i="8"/>
  <c r="BG145" i="8"/>
  <c r="BG146" i="8"/>
  <c r="BG147" i="8"/>
  <c r="BG148" i="8"/>
  <c r="BG149" i="8"/>
  <c r="BG150" i="8"/>
  <c r="BG151" i="8"/>
  <c r="BG152" i="8"/>
  <c r="BG153" i="8"/>
  <c r="BG154" i="8"/>
  <c r="BG155" i="8"/>
  <c r="BG156" i="8"/>
  <c r="BG157" i="8"/>
  <c r="BG158" i="8"/>
  <c r="BG159" i="8"/>
  <c r="BG160" i="8"/>
  <c r="BG161" i="8"/>
  <c r="BG162" i="8"/>
  <c r="BG163" i="8"/>
  <c r="BG164" i="8"/>
  <c r="BG165" i="8"/>
  <c r="BG166" i="8"/>
  <c r="BG167" i="8"/>
  <c r="BG168" i="8"/>
  <c r="BG169" i="8"/>
  <c r="BG170" i="8"/>
  <c r="BG171" i="8"/>
  <c r="BG172" i="8"/>
  <c r="BG173" i="8"/>
  <c r="BG174" i="8"/>
  <c r="BG175" i="8"/>
  <c r="BG176" i="8"/>
  <c r="BG177" i="8"/>
  <c r="BG178" i="8"/>
  <c r="BG179" i="8"/>
  <c r="BG180" i="8"/>
  <c r="BG181" i="8"/>
  <c r="BG182" i="8"/>
  <c r="BG183" i="8"/>
  <c r="BG184" i="8"/>
  <c r="BG185" i="8"/>
  <c r="BG186" i="8"/>
  <c r="BG187" i="8"/>
  <c r="BG188" i="8"/>
  <c r="BG189" i="8"/>
  <c r="BG190" i="8"/>
  <c r="BG191" i="8"/>
  <c r="BG192" i="8"/>
  <c r="BG193" i="8"/>
  <c r="BG194" i="8"/>
  <c r="BG195" i="8"/>
  <c r="BG196" i="8"/>
  <c r="BG197" i="8"/>
  <c r="BG198" i="8"/>
  <c r="BG199" i="8"/>
  <c r="BG200" i="8"/>
  <c r="BG201" i="8"/>
  <c r="BG202" i="8"/>
  <c r="BG203" i="8"/>
  <c r="BG204" i="8"/>
  <c r="BG205" i="8"/>
  <c r="BG206" i="8"/>
  <c r="BG207" i="8"/>
  <c r="BG208" i="8"/>
  <c r="BG209" i="8"/>
  <c r="BG210" i="8"/>
  <c r="BG211" i="8"/>
  <c r="BG212" i="8"/>
  <c r="BG213" i="8"/>
  <c r="BG214" i="8"/>
  <c r="BG215" i="8"/>
  <c r="BG216" i="8"/>
  <c r="BG217" i="8"/>
  <c r="BG218" i="8"/>
  <c r="BG219" i="8"/>
  <c r="BG220" i="8"/>
  <c r="BG221" i="8"/>
  <c r="BG222" i="8"/>
  <c r="BG223" i="8"/>
  <c r="BG224" i="8"/>
  <c r="BG225" i="8"/>
  <c r="BG226" i="8"/>
  <c r="BG227" i="8"/>
  <c r="BG228" i="8"/>
  <c r="BG229" i="8"/>
  <c r="BG230" i="8"/>
  <c r="BG231" i="8"/>
  <c r="BG232" i="8"/>
  <c r="BG233" i="8"/>
  <c r="BG234" i="8"/>
  <c r="BG235" i="8"/>
  <c r="BG236" i="8"/>
  <c r="BO41" i="8"/>
  <c r="BO42" i="8"/>
  <c r="BO43" i="8"/>
  <c r="BO44" i="8"/>
  <c r="BO45" i="8"/>
  <c r="BO46" i="8"/>
  <c r="BO47" i="8"/>
  <c r="BO48" i="8"/>
  <c r="BO49" i="8"/>
  <c r="BO50" i="8"/>
  <c r="BO51" i="8"/>
  <c r="BO52" i="8"/>
  <c r="BO53" i="8"/>
  <c r="BO54" i="8"/>
  <c r="BO55" i="8"/>
  <c r="BO56" i="8"/>
  <c r="BO57" i="8"/>
  <c r="BO58" i="8"/>
  <c r="BO59" i="8"/>
  <c r="BO60" i="8"/>
  <c r="BO61" i="8"/>
  <c r="BO62" i="8"/>
  <c r="BO63" i="8"/>
  <c r="BO64" i="8"/>
  <c r="BO65" i="8"/>
  <c r="BO66" i="8"/>
  <c r="BO67" i="8"/>
  <c r="BO68" i="8"/>
  <c r="BO69" i="8"/>
  <c r="BO70" i="8"/>
  <c r="BO71" i="8"/>
  <c r="BO72" i="8"/>
  <c r="BO73" i="8"/>
  <c r="BO74" i="8"/>
  <c r="BO75" i="8"/>
  <c r="BO76" i="8"/>
  <c r="BO77" i="8"/>
  <c r="BO78" i="8"/>
  <c r="BO79" i="8"/>
  <c r="BO80" i="8"/>
  <c r="BO81" i="8"/>
  <c r="BO82" i="8"/>
  <c r="BO83" i="8"/>
  <c r="BO84" i="8"/>
  <c r="BO85" i="8"/>
  <c r="BO86" i="8"/>
  <c r="BO87" i="8"/>
  <c r="BO88" i="8"/>
  <c r="BO89" i="8"/>
  <c r="BO90" i="8"/>
  <c r="BO91" i="8"/>
  <c r="BO92" i="8"/>
  <c r="BO93" i="8"/>
  <c r="BO94" i="8"/>
  <c r="BO95" i="8"/>
  <c r="BO96" i="8"/>
  <c r="BO97" i="8"/>
  <c r="BO98" i="8"/>
  <c r="BO99" i="8"/>
  <c r="BO100" i="8"/>
  <c r="BO101" i="8"/>
  <c r="BO102" i="8"/>
  <c r="BO103" i="8"/>
  <c r="BO104" i="8"/>
  <c r="BO105" i="8"/>
  <c r="BO106" i="8"/>
  <c r="BO107" i="8"/>
  <c r="BO108" i="8"/>
  <c r="BO109" i="8"/>
  <c r="BO110" i="8"/>
  <c r="BO111" i="8"/>
  <c r="BO112" i="8"/>
  <c r="BO113" i="8"/>
  <c r="BO114" i="8"/>
  <c r="BO115" i="8"/>
  <c r="BO116" i="8"/>
  <c r="BO117" i="8"/>
  <c r="BO118" i="8"/>
  <c r="BO119" i="8"/>
  <c r="BO120" i="8"/>
  <c r="BO121" i="8"/>
  <c r="BO122" i="8"/>
  <c r="BO123" i="8"/>
  <c r="BO124" i="8"/>
  <c r="BO125" i="8"/>
  <c r="BO126" i="8"/>
  <c r="BO127" i="8"/>
  <c r="BO128" i="8"/>
  <c r="BO129" i="8"/>
  <c r="BO130" i="8"/>
  <c r="BO131" i="8"/>
  <c r="BO132" i="8"/>
  <c r="BO133" i="8"/>
  <c r="BO134" i="8"/>
  <c r="BO135" i="8"/>
  <c r="BO136" i="8"/>
  <c r="BO137" i="8"/>
  <c r="BO138" i="8"/>
  <c r="BO139" i="8"/>
  <c r="BO140" i="8"/>
  <c r="BO141" i="8"/>
  <c r="BO142" i="8"/>
  <c r="BO143" i="8"/>
  <c r="BO144" i="8"/>
  <c r="BO145" i="8"/>
  <c r="BO146" i="8"/>
  <c r="BO147" i="8"/>
  <c r="BO148" i="8"/>
  <c r="BO149" i="8"/>
  <c r="BO150" i="8"/>
  <c r="BO151" i="8"/>
  <c r="BO152" i="8"/>
  <c r="BO153" i="8"/>
  <c r="BO154" i="8"/>
  <c r="BO155" i="8"/>
  <c r="BO156" i="8"/>
  <c r="BO157" i="8"/>
  <c r="BO158" i="8"/>
  <c r="BO159" i="8"/>
  <c r="BO160" i="8"/>
  <c r="BO161" i="8"/>
  <c r="BO162" i="8"/>
  <c r="BO163" i="8"/>
  <c r="BO164" i="8"/>
  <c r="BO165" i="8"/>
  <c r="BO166" i="8"/>
  <c r="BO167" i="8"/>
  <c r="BO168" i="8"/>
  <c r="BO169" i="8"/>
  <c r="BO170" i="8"/>
  <c r="BO171" i="8"/>
  <c r="BO172" i="8"/>
  <c r="BO173" i="8"/>
  <c r="BO174" i="8"/>
  <c r="BO175" i="8"/>
  <c r="BO176" i="8"/>
  <c r="BO177" i="8"/>
  <c r="BO178" i="8"/>
  <c r="BO179" i="8"/>
  <c r="BO180" i="8"/>
  <c r="BO181" i="8"/>
  <c r="BO182" i="8"/>
  <c r="BO183" i="8"/>
  <c r="BO184" i="8"/>
  <c r="BO185" i="8"/>
  <c r="BO186" i="8"/>
  <c r="BO187" i="8"/>
  <c r="BO188" i="8"/>
  <c r="BO189" i="8"/>
  <c r="BO190" i="8"/>
  <c r="BO191" i="8"/>
  <c r="BO192" i="8"/>
  <c r="BO193" i="8"/>
  <c r="BO194" i="8"/>
  <c r="BO195" i="8"/>
  <c r="BO196" i="8"/>
  <c r="BO197" i="8"/>
  <c r="BO198" i="8"/>
  <c r="BO199" i="8"/>
  <c r="BO200" i="8"/>
  <c r="BO201" i="8"/>
  <c r="BO202" i="8"/>
  <c r="BO203" i="8"/>
  <c r="BO204" i="8"/>
  <c r="BO205" i="8"/>
  <c r="BO206" i="8"/>
  <c r="BO207" i="8"/>
  <c r="BO208" i="8"/>
  <c r="BO209" i="8"/>
  <c r="BO210" i="8"/>
  <c r="BO211" i="8"/>
  <c r="BO212" i="8"/>
  <c r="BO213" i="8"/>
  <c r="BO214" i="8"/>
  <c r="BO215" i="8"/>
  <c r="BO216" i="8"/>
  <c r="BO217" i="8"/>
  <c r="BO218" i="8"/>
  <c r="BO219" i="8"/>
  <c r="BO220" i="8"/>
  <c r="BO221" i="8"/>
  <c r="BO222" i="8"/>
  <c r="BO223" i="8"/>
  <c r="BO224" i="8"/>
  <c r="BO225" i="8"/>
  <c r="BO226" i="8"/>
  <c r="BO227" i="8"/>
  <c r="BO228" i="8"/>
  <c r="BO229" i="8"/>
  <c r="BO230" i="8"/>
  <c r="BO231" i="8"/>
  <c r="BO232" i="8"/>
  <c r="BO233" i="8"/>
  <c r="BO234" i="8"/>
  <c r="BO235" i="8"/>
  <c r="BO236" i="8"/>
  <c r="N239" i="8" l="1"/>
  <c r="M239" i="8"/>
  <c r="AY6" i="8"/>
  <c r="BO6" i="8"/>
  <c r="X6" i="8" l="1"/>
  <c r="Y6" i="8"/>
  <c r="Z6" i="8"/>
  <c r="AA6" i="8"/>
  <c r="AE6" i="8"/>
  <c r="AF6" i="8"/>
  <c r="AG6" i="8"/>
  <c r="AH6" i="8"/>
  <c r="AI6" i="8"/>
  <c r="AM6" i="8"/>
  <c r="AN6" i="8"/>
  <c r="AO6" i="8"/>
  <c r="AP6" i="8"/>
  <c r="AU6" i="8"/>
  <c r="AV6" i="8"/>
  <c r="AW6" i="8"/>
  <c r="AX6" i="8"/>
  <c r="BC6" i="8"/>
  <c r="BD6" i="8"/>
  <c r="BE6" i="8"/>
  <c r="BF6" i="8"/>
  <c r="BK6" i="8"/>
  <c r="BL6" i="8"/>
  <c r="BM6" i="8"/>
  <c r="BN6" i="8"/>
  <c r="BS6" i="8"/>
  <c r="BT6" i="8"/>
  <c r="BU6" i="8"/>
  <c r="BV6" i="8"/>
  <c r="CA6" i="8"/>
  <c r="CB6" i="8"/>
  <c r="CC6" i="8"/>
  <c r="CD6" i="8"/>
  <c r="CI6" i="8"/>
  <c r="CJ6" i="8"/>
  <c r="CK6" i="8"/>
  <c r="CL6" i="8"/>
  <c r="CQ6" i="8"/>
  <c r="CR6" i="8"/>
  <c r="CS6" i="8"/>
  <c r="CT6" i="8"/>
  <c r="CY6" i="8"/>
  <c r="CZ6" i="8"/>
  <c r="DA6" i="8"/>
  <c r="DB6" i="8"/>
  <c r="DG6" i="8"/>
  <c r="DH6" i="8"/>
  <c r="DI6" i="8"/>
  <c r="P6" i="8"/>
  <c r="Q6" i="8"/>
  <c r="R6" i="8"/>
  <c r="V40" i="8" l="1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V6" i="8" l="1"/>
  <c r="S6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G40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DN236" i="8"/>
  <c r="DL236" i="8"/>
  <c r="DN235" i="8"/>
  <c r="DM235" i="8"/>
  <c r="DN234" i="8"/>
  <c r="DL234" i="8"/>
  <c r="DN233" i="8"/>
  <c r="DL233" i="8"/>
  <c r="DN232" i="8"/>
  <c r="DM232" i="8"/>
  <c r="DN231" i="8"/>
  <c r="DM231" i="8"/>
  <c r="DN230" i="8"/>
  <c r="DL230" i="8"/>
  <c r="DN229" i="8"/>
  <c r="DL229" i="8"/>
  <c r="DN228" i="8"/>
  <c r="DM228" i="8"/>
  <c r="DN227" i="8"/>
  <c r="DL227" i="8"/>
  <c r="DN226" i="8"/>
  <c r="DM226" i="8"/>
  <c r="DN225" i="8"/>
  <c r="DL225" i="8"/>
  <c r="DN224" i="8"/>
  <c r="DM224" i="8"/>
  <c r="DN223" i="8"/>
  <c r="DM223" i="8"/>
  <c r="DN222" i="8"/>
  <c r="DL222" i="8"/>
  <c r="DN221" i="8"/>
  <c r="DM221" i="8"/>
  <c r="DN220" i="8"/>
  <c r="DM220" i="8"/>
  <c r="DN219" i="8"/>
  <c r="DM219" i="8"/>
  <c r="DN218" i="8"/>
  <c r="DL218" i="8"/>
  <c r="DN217" i="8"/>
  <c r="DL217" i="8"/>
  <c r="DN216" i="8"/>
  <c r="DM216" i="8"/>
  <c r="DN215" i="8"/>
  <c r="DM215" i="8"/>
  <c r="DN214" i="8"/>
  <c r="DL214" i="8"/>
  <c r="DN213" i="8"/>
  <c r="DL213" i="8"/>
  <c r="DN212" i="8"/>
  <c r="DM212" i="8"/>
  <c r="DN211" i="8"/>
  <c r="DL211" i="8"/>
  <c r="DN210" i="8"/>
  <c r="DM210" i="8"/>
  <c r="DN209" i="8"/>
  <c r="DL209" i="8"/>
  <c r="DN208" i="8"/>
  <c r="DM208" i="8"/>
  <c r="DN207" i="8"/>
  <c r="DM207" i="8"/>
  <c r="DN206" i="8"/>
  <c r="DM206" i="8"/>
  <c r="DN205" i="8"/>
  <c r="DM205" i="8"/>
  <c r="DN204" i="8"/>
  <c r="DM204" i="8"/>
  <c r="DN203" i="8"/>
  <c r="DM203" i="8"/>
  <c r="DN202" i="8"/>
  <c r="DL202" i="8"/>
  <c r="DN201" i="8"/>
  <c r="DL201" i="8"/>
  <c r="DN200" i="8"/>
  <c r="DM200" i="8"/>
  <c r="DN199" i="8"/>
  <c r="DM199" i="8"/>
  <c r="DN198" i="8"/>
  <c r="DL198" i="8"/>
  <c r="DN197" i="8"/>
  <c r="DL197" i="8"/>
  <c r="DN196" i="8"/>
  <c r="DM196" i="8"/>
  <c r="DN195" i="8"/>
  <c r="DM195" i="8"/>
  <c r="DN194" i="8"/>
  <c r="DM194" i="8"/>
  <c r="DN193" i="8"/>
  <c r="DM193" i="8"/>
  <c r="DN192" i="8"/>
  <c r="DM192" i="8"/>
  <c r="DN191" i="8"/>
  <c r="DM191" i="8"/>
  <c r="DN190" i="8"/>
  <c r="DL190" i="8"/>
  <c r="DN189" i="8"/>
  <c r="DM189" i="8"/>
  <c r="DN188" i="8"/>
  <c r="DN187" i="8"/>
  <c r="DL187" i="8"/>
  <c r="DN186" i="8"/>
  <c r="DM186" i="8"/>
  <c r="DN185" i="8"/>
  <c r="DM185" i="8"/>
  <c r="DN184" i="8"/>
  <c r="DN183" i="8"/>
  <c r="DL183" i="8"/>
  <c r="DN182" i="8"/>
  <c r="DL182" i="8"/>
  <c r="DN181" i="8"/>
  <c r="DM181" i="8"/>
  <c r="DN180" i="8"/>
  <c r="DN179" i="8"/>
  <c r="DM179" i="8"/>
  <c r="DN178" i="8"/>
  <c r="DM178" i="8"/>
  <c r="DN177" i="8"/>
  <c r="DM177" i="8"/>
  <c r="DN176" i="8"/>
  <c r="DN175" i="8"/>
  <c r="DM175" i="8"/>
  <c r="DN174" i="8"/>
  <c r="DL174" i="8"/>
  <c r="DN173" i="8"/>
  <c r="DM173" i="8"/>
  <c r="DN172" i="8"/>
  <c r="DN171" i="8"/>
  <c r="DL171" i="8"/>
  <c r="DN170" i="8"/>
  <c r="DM170" i="8"/>
  <c r="DN169" i="8"/>
  <c r="DM169" i="8"/>
  <c r="DN168" i="8"/>
  <c r="DN167" i="8"/>
  <c r="DL167" i="8"/>
  <c r="DN166" i="8"/>
  <c r="DL166" i="8"/>
  <c r="DN165" i="8"/>
  <c r="DM165" i="8"/>
  <c r="DN164" i="8"/>
  <c r="DN163" i="8"/>
  <c r="DM163" i="8"/>
  <c r="DN162" i="8"/>
  <c r="DM162" i="8"/>
  <c r="DN161" i="8"/>
  <c r="DM161" i="8"/>
  <c r="DN160" i="8"/>
  <c r="DN159" i="8"/>
  <c r="DM159" i="8"/>
  <c r="DN158" i="8"/>
  <c r="DL158" i="8"/>
  <c r="DN157" i="8"/>
  <c r="DM157" i="8"/>
  <c r="DN156" i="8"/>
  <c r="DN155" i="8"/>
  <c r="DL155" i="8"/>
  <c r="DN154" i="8"/>
  <c r="DM154" i="8"/>
  <c r="DN153" i="8"/>
  <c r="DM153" i="8"/>
  <c r="DN152" i="8"/>
  <c r="DN151" i="8"/>
  <c r="DL151" i="8"/>
  <c r="DN150" i="8"/>
  <c r="DL150" i="8"/>
  <c r="DN149" i="8"/>
  <c r="DM149" i="8"/>
  <c r="DN148" i="8"/>
  <c r="DN147" i="8"/>
  <c r="DM147" i="8"/>
  <c r="DN146" i="8"/>
  <c r="DM146" i="8"/>
  <c r="DN145" i="8"/>
  <c r="DM145" i="8"/>
  <c r="DN144" i="8"/>
  <c r="DN143" i="8"/>
  <c r="DM143" i="8"/>
  <c r="DN142" i="8"/>
  <c r="DL142" i="8"/>
  <c r="DN141" i="8"/>
  <c r="DM141" i="8"/>
  <c r="DN140" i="8"/>
  <c r="DN139" i="8"/>
  <c r="DL139" i="8"/>
  <c r="DN138" i="8"/>
  <c r="DM138" i="8"/>
  <c r="DN137" i="8"/>
  <c r="DM137" i="8"/>
  <c r="DN136" i="8"/>
  <c r="DN135" i="8"/>
  <c r="DL135" i="8"/>
  <c r="DN134" i="8"/>
  <c r="DL134" i="8"/>
  <c r="DN133" i="8"/>
  <c r="DM133" i="8"/>
  <c r="DN132" i="8"/>
  <c r="DN131" i="8"/>
  <c r="DM131" i="8"/>
  <c r="DN130" i="8"/>
  <c r="DM130" i="8"/>
  <c r="DN129" i="8"/>
  <c r="DM129" i="8"/>
  <c r="DN128" i="8"/>
  <c r="DN127" i="8"/>
  <c r="DM127" i="8"/>
  <c r="DN126" i="8"/>
  <c r="DL126" i="8"/>
  <c r="DN125" i="8"/>
  <c r="DM125" i="8"/>
  <c r="DN124" i="8"/>
  <c r="DN123" i="8"/>
  <c r="DL123" i="8"/>
  <c r="DN122" i="8"/>
  <c r="DM122" i="8"/>
  <c r="DN121" i="8"/>
  <c r="DM121" i="8"/>
  <c r="DN120" i="8"/>
  <c r="DN119" i="8"/>
  <c r="DL119" i="8"/>
  <c r="DN118" i="8"/>
  <c r="DL118" i="8"/>
  <c r="DN117" i="8"/>
  <c r="DM117" i="8"/>
  <c r="DN116" i="8"/>
  <c r="DN115" i="8"/>
  <c r="DM115" i="8"/>
  <c r="DN114" i="8"/>
  <c r="DM114" i="8"/>
  <c r="DN113" i="8"/>
  <c r="DM113" i="8"/>
  <c r="DN112" i="8"/>
  <c r="DN111" i="8"/>
  <c r="DM111" i="8"/>
  <c r="DN110" i="8"/>
  <c r="DL110" i="8"/>
  <c r="DN109" i="8"/>
  <c r="DM109" i="8"/>
  <c r="DN108" i="8"/>
  <c r="DN107" i="8"/>
  <c r="DL107" i="8"/>
  <c r="DN106" i="8"/>
  <c r="DM106" i="8"/>
  <c r="DN105" i="8"/>
  <c r="DM105" i="8"/>
  <c r="DN104" i="8"/>
  <c r="DN103" i="8"/>
  <c r="DL103" i="8"/>
  <c r="DN102" i="8"/>
  <c r="DL102" i="8"/>
  <c r="DN101" i="8"/>
  <c r="DM101" i="8"/>
  <c r="DN100" i="8"/>
  <c r="DN99" i="8"/>
  <c r="DM99" i="8"/>
  <c r="DN98" i="8"/>
  <c r="DM98" i="8"/>
  <c r="DN97" i="8"/>
  <c r="DM97" i="8"/>
  <c r="DN96" i="8"/>
  <c r="DN95" i="8"/>
  <c r="DM95" i="8"/>
  <c r="DN94" i="8"/>
  <c r="DL94" i="8"/>
  <c r="DN93" i="8"/>
  <c r="DM93" i="8"/>
  <c r="DN92" i="8"/>
  <c r="DN91" i="8"/>
  <c r="DL91" i="8"/>
  <c r="DN90" i="8"/>
  <c r="DM90" i="8"/>
  <c r="DN89" i="8"/>
  <c r="DM89" i="8"/>
  <c r="DN88" i="8"/>
  <c r="DN87" i="8"/>
  <c r="DL87" i="8"/>
  <c r="DN86" i="8"/>
  <c r="DL86" i="8"/>
  <c r="DN85" i="8"/>
  <c r="DM85" i="8"/>
  <c r="DN84" i="8"/>
  <c r="DN83" i="8"/>
  <c r="DM83" i="8"/>
  <c r="DN82" i="8"/>
  <c r="DM82" i="8"/>
  <c r="DN81" i="8"/>
  <c r="DM81" i="8"/>
  <c r="DN80" i="8"/>
  <c r="DN79" i="8"/>
  <c r="DM79" i="8"/>
  <c r="DN78" i="8"/>
  <c r="DL78" i="8"/>
  <c r="DN77" i="8"/>
  <c r="DM77" i="8"/>
  <c r="DN76" i="8"/>
  <c r="DN75" i="8"/>
  <c r="DL75" i="8"/>
  <c r="DN74" i="8"/>
  <c r="DM74" i="8"/>
  <c r="DN73" i="8"/>
  <c r="DM73" i="8"/>
  <c r="DN72" i="8"/>
  <c r="DN71" i="8"/>
  <c r="DL71" i="8"/>
  <c r="DN70" i="8"/>
  <c r="DL70" i="8"/>
  <c r="DN69" i="8"/>
  <c r="DM69" i="8"/>
  <c r="DN68" i="8"/>
  <c r="DN67" i="8"/>
  <c r="DL67" i="8"/>
  <c r="DN66" i="8"/>
  <c r="DN65" i="8"/>
  <c r="DM65" i="8"/>
  <c r="DN64" i="8"/>
  <c r="DN63" i="8"/>
  <c r="DM63" i="8"/>
  <c r="DN62" i="8"/>
  <c r="DL62" i="8"/>
  <c r="DN61" i="8"/>
  <c r="DM61" i="8"/>
  <c r="DN60" i="8"/>
  <c r="DN59" i="8"/>
  <c r="DL59" i="8"/>
  <c r="DN58" i="8"/>
  <c r="DM58" i="8"/>
  <c r="DN57" i="8"/>
  <c r="DM57" i="8"/>
  <c r="DN56" i="8"/>
  <c r="DN55" i="8"/>
  <c r="DL55" i="8"/>
  <c r="DN54" i="8"/>
  <c r="DL54" i="8"/>
  <c r="DN53" i="8"/>
  <c r="DM53" i="8"/>
  <c r="DN52" i="8"/>
  <c r="DN51" i="8"/>
  <c r="DM51" i="8"/>
  <c r="DN50" i="8"/>
  <c r="DN49" i="8"/>
  <c r="DM49" i="8"/>
  <c r="DN48" i="8"/>
  <c r="DN47" i="8"/>
  <c r="DM47" i="8"/>
  <c r="DN46" i="8"/>
  <c r="DL46" i="8"/>
  <c r="DN45" i="8"/>
  <c r="DM45" i="8"/>
  <c r="DN44" i="8"/>
  <c r="DN43" i="8"/>
  <c r="DL43" i="8"/>
  <c r="DN42" i="8"/>
  <c r="DM42" i="8"/>
  <c r="DN41" i="8"/>
  <c r="DM41" i="8"/>
  <c r="DN40" i="8"/>
  <c r="DM40" i="8"/>
  <c r="G6" i="8" l="1"/>
  <c r="H6" i="8"/>
  <c r="J6" i="8"/>
  <c r="I6" i="8"/>
  <c r="DM217" i="8"/>
  <c r="DK6" i="8"/>
  <c r="DN6" i="8"/>
  <c r="L233" i="8"/>
  <c r="K233" i="8"/>
  <c r="L225" i="8"/>
  <c r="K225" i="8"/>
  <c r="L213" i="8"/>
  <c r="K213" i="8"/>
  <c r="L201" i="8"/>
  <c r="K201" i="8"/>
  <c r="L189" i="8"/>
  <c r="K189" i="8"/>
  <c r="K177" i="8"/>
  <c r="L177" i="8"/>
  <c r="K165" i="8"/>
  <c r="L165" i="8"/>
  <c r="K153" i="8"/>
  <c r="L153" i="8"/>
  <c r="K141" i="8"/>
  <c r="L141" i="8"/>
  <c r="K129" i="8"/>
  <c r="L129" i="8"/>
  <c r="K117" i="8"/>
  <c r="L117" i="8"/>
  <c r="K105" i="8"/>
  <c r="L105" i="8"/>
  <c r="K89" i="8"/>
  <c r="L89" i="8"/>
  <c r="K77" i="8"/>
  <c r="L77" i="8"/>
  <c r="K65" i="8"/>
  <c r="L65" i="8"/>
  <c r="K53" i="8"/>
  <c r="L53" i="8"/>
  <c r="K41" i="8"/>
  <c r="L41" i="8"/>
  <c r="L234" i="8"/>
  <c r="K234" i="8"/>
  <c r="L230" i="8"/>
  <c r="K230" i="8"/>
  <c r="L226" i="8"/>
  <c r="K226" i="8"/>
  <c r="L222" i="8"/>
  <c r="K222" i="8"/>
  <c r="L218" i="8"/>
  <c r="K218" i="8"/>
  <c r="L214" i="8"/>
  <c r="K214" i="8"/>
  <c r="L210" i="8"/>
  <c r="K210" i="8"/>
  <c r="L206" i="8"/>
  <c r="K206" i="8"/>
  <c r="L202" i="8"/>
  <c r="K202" i="8"/>
  <c r="L198" i="8"/>
  <c r="K198" i="8"/>
  <c r="L194" i="8"/>
  <c r="K194" i="8"/>
  <c r="L190" i="8"/>
  <c r="K190" i="8"/>
  <c r="L186" i="8"/>
  <c r="K186" i="8"/>
  <c r="L182" i="8"/>
  <c r="K182" i="8"/>
  <c r="L178" i="8"/>
  <c r="K178" i="8"/>
  <c r="L174" i="8"/>
  <c r="K174" i="8"/>
  <c r="L170" i="8"/>
  <c r="K170" i="8"/>
  <c r="L166" i="8"/>
  <c r="K166" i="8"/>
  <c r="L162" i="8"/>
  <c r="K162" i="8"/>
  <c r="L158" i="8"/>
  <c r="K158" i="8"/>
  <c r="L154" i="8"/>
  <c r="K154" i="8"/>
  <c r="L150" i="8"/>
  <c r="K150" i="8"/>
  <c r="L146" i="8"/>
  <c r="K146" i="8"/>
  <c r="L142" i="8"/>
  <c r="K142" i="8"/>
  <c r="L138" i="8"/>
  <c r="K138" i="8"/>
  <c r="L134" i="8"/>
  <c r="K134" i="8"/>
  <c r="L130" i="8"/>
  <c r="K130" i="8"/>
  <c r="L126" i="8"/>
  <c r="K126" i="8"/>
  <c r="L122" i="8"/>
  <c r="K122" i="8"/>
  <c r="L118" i="8"/>
  <c r="K118" i="8"/>
  <c r="L114" i="8"/>
  <c r="K114" i="8"/>
  <c r="L110" i="8"/>
  <c r="K110" i="8"/>
  <c r="L106" i="8"/>
  <c r="K106" i="8"/>
  <c r="L102" i="8"/>
  <c r="K102" i="8"/>
  <c r="L98" i="8"/>
  <c r="K98" i="8"/>
  <c r="L94" i="8"/>
  <c r="K94" i="8"/>
  <c r="L90" i="8"/>
  <c r="K90" i="8"/>
  <c r="L86" i="8"/>
  <c r="K86" i="8"/>
  <c r="L82" i="8"/>
  <c r="K82" i="8"/>
  <c r="L78" i="8"/>
  <c r="K78" i="8"/>
  <c r="L74" i="8"/>
  <c r="K74" i="8"/>
  <c r="L70" i="8"/>
  <c r="K70" i="8"/>
  <c r="L66" i="8"/>
  <c r="K66" i="8"/>
  <c r="L62" i="8"/>
  <c r="K62" i="8"/>
  <c r="L58" i="8"/>
  <c r="K58" i="8"/>
  <c r="L54" i="8"/>
  <c r="K54" i="8"/>
  <c r="L50" i="8"/>
  <c r="K50" i="8"/>
  <c r="L46" i="8"/>
  <c r="K46" i="8"/>
  <c r="L42" i="8"/>
  <c r="K42" i="8"/>
  <c r="L229" i="8"/>
  <c r="K229" i="8"/>
  <c r="L217" i="8"/>
  <c r="K217" i="8"/>
  <c r="L205" i="8"/>
  <c r="K205" i="8"/>
  <c r="L193" i="8"/>
  <c r="K193" i="8"/>
  <c r="L181" i="8"/>
  <c r="K181" i="8"/>
  <c r="K169" i="8"/>
  <c r="L169" i="8"/>
  <c r="K157" i="8"/>
  <c r="L157" i="8"/>
  <c r="K145" i="8"/>
  <c r="L145" i="8"/>
  <c r="K133" i="8"/>
  <c r="L133" i="8"/>
  <c r="K121" i="8"/>
  <c r="L121" i="8"/>
  <c r="K109" i="8"/>
  <c r="L109" i="8"/>
  <c r="K97" i="8"/>
  <c r="L97" i="8"/>
  <c r="K85" i="8"/>
  <c r="L85" i="8"/>
  <c r="K73" i="8"/>
  <c r="L73" i="8"/>
  <c r="K61" i="8"/>
  <c r="L61" i="8"/>
  <c r="K49" i="8"/>
  <c r="L49" i="8"/>
  <c r="L236" i="8"/>
  <c r="K236" i="8"/>
  <c r="K232" i="8"/>
  <c r="L232" i="8"/>
  <c r="L228" i="8"/>
  <c r="K228" i="8"/>
  <c r="K224" i="8"/>
  <c r="L224" i="8"/>
  <c r="L220" i="8"/>
  <c r="K220" i="8"/>
  <c r="L216" i="8"/>
  <c r="K216" i="8"/>
  <c r="L212" i="8"/>
  <c r="K212" i="8"/>
  <c r="K208" i="8"/>
  <c r="L208" i="8"/>
  <c r="L204" i="8"/>
  <c r="K204" i="8"/>
  <c r="L200" i="8"/>
  <c r="K200" i="8"/>
  <c r="L196" i="8"/>
  <c r="K196" i="8"/>
  <c r="K192" i="8"/>
  <c r="L192" i="8"/>
  <c r="L188" i="8"/>
  <c r="K188" i="8"/>
  <c r="L184" i="8"/>
  <c r="K184" i="8"/>
  <c r="L180" i="8"/>
  <c r="K180" i="8"/>
  <c r="L176" i="8"/>
  <c r="K176" i="8"/>
  <c r="L172" i="8"/>
  <c r="K172" i="8"/>
  <c r="L168" i="8"/>
  <c r="K168" i="8"/>
  <c r="K164" i="8"/>
  <c r="L164" i="8"/>
  <c r="K160" i="8"/>
  <c r="L160" i="8"/>
  <c r="K156" i="8"/>
  <c r="L156" i="8"/>
  <c r="K152" i="8"/>
  <c r="L152" i="8"/>
  <c r="K148" i="8"/>
  <c r="L148" i="8"/>
  <c r="K144" i="8"/>
  <c r="L144" i="8"/>
  <c r="K140" i="8"/>
  <c r="L140" i="8"/>
  <c r="K136" i="8"/>
  <c r="L136" i="8"/>
  <c r="K132" i="8"/>
  <c r="L132" i="8"/>
  <c r="K128" i="8"/>
  <c r="L128" i="8"/>
  <c r="K124" i="8"/>
  <c r="L124" i="8"/>
  <c r="K120" i="8"/>
  <c r="L120" i="8"/>
  <c r="K116" i="8"/>
  <c r="L116" i="8"/>
  <c r="K112" i="8"/>
  <c r="L112" i="8"/>
  <c r="K108" i="8"/>
  <c r="L108" i="8"/>
  <c r="K104" i="8"/>
  <c r="L104" i="8"/>
  <c r="K100" i="8"/>
  <c r="L100" i="8"/>
  <c r="K96" i="8"/>
  <c r="L96" i="8"/>
  <c r="K92" i="8"/>
  <c r="L92" i="8"/>
  <c r="K88" i="8"/>
  <c r="L88" i="8"/>
  <c r="K84" i="8"/>
  <c r="L84" i="8"/>
  <c r="K80" i="8"/>
  <c r="L80" i="8"/>
  <c r="K76" i="8"/>
  <c r="L76" i="8"/>
  <c r="K72" i="8"/>
  <c r="L72" i="8"/>
  <c r="K68" i="8"/>
  <c r="L68" i="8"/>
  <c r="K64" i="8"/>
  <c r="L64" i="8"/>
  <c r="K60" i="8"/>
  <c r="L60" i="8"/>
  <c r="K56" i="8"/>
  <c r="L56" i="8"/>
  <c r="K52" i="8"/>
  <c r="L52" i="8"/>
  <c r="K48" i="8"/>
  <c r="L48" i="8"/>
  <c r="K44" i="8"/>
  <c r="L44" i="8"/>
  <c r="K40" i="8"/>
  <c r="M40" i="8" s="1"/>
  <c r="L40" i="8"/>
  <c r="L221" i="8"/>
  <c r="K221" i="8"/>
  <c r="L209" i="8"/>
  <c r="K209" i="8"/>
  <c r="L197" i="8"/>
  <c r="K197" i="8"/>
  <c r="L185" i="8"/>
  <c r="K185" i="8"/>
  <c r="K173" i="8"/>
  <c r="L173" i="8"/>
  <c r="K161" i="8"/>
  <c r="L161" i="8"/>
  <c r="K149" i="8"/>
  <c r="L149" i="8"/>
  <c r="K137" i="8"/>
  <c r="L137" i="8"/>
  <c r="K125" i="8"/>
  <c r="L125" i="8"/>
  <c r="K113" i="8"/>
  <c r="L113" i="8"/>
  <c r="K101" i="8"/>
  <c r="L101" i="8"/>
  <c r="K93" i="8"/>
  <c r="L93" i="8"/>
  <c r="K81" i="8"/>
  <c r="L81" i="8"/>
  <c r="K69" i="8"/>
  <c r="L69" i="8"/>
  <c r="K57" i="8"/>
  <c r="L57" i="8"/>
  <c r="K45" i="8"/>
  <c r="L45" i="8"/>
  <c r="L235" i="8"/>
  <c r="K235" i="8"/>
  <c r="L231" i="8"/>
  <c r="K231" i="8"/>
  <c r="L227" i="8"/>
  <c r="K227" i="8"/>
  <c r="L223" i="8"/>
  <c r="K223" i="8"/>
  <c r="L219" i="8"/>
  <c r="K219" i="8"/>
  <c r="L215" i="8"/>
  <c r="K215" i="8"/>
  <c r="L211" i="8"/>
  <c r="K211" i="8"/>
  <c r="L207" i="8"/>
  <c r="K207" i="8"/>
  <c r="L203" i="8"/>
  <c r="K203" i="8"/>
  <c r="L199" i="8"/>
  <c r="K199" i="8"/>
  <c r="L195" i="8"/>
  <c r="K195" i="8"/>
  <c r="L191" i="8"/>
  <c r="K191" i="8"/>
  <c r="L187" i="8"/>
  <c r="K187" i="8"/>
  <c r="L183" i="8"/>
  <c r="K183" i="8"/>
  <c r="L179" i="8"/>
  <c r="K179" i="8"/>
  <c r="L175" i="8"/>
  <c r="K175" i="8"/>
  <c r="L171" i="8"/>
  <c r="K171" i="8"/>
  <c r="L167" i="8"/>
  <c r="K167" i="8"/>
  <c r="L163" i="8"/>
  <c r="K163" i="8"/>
  <c r="L159" i="8"/>
  <c r="K159" i="8"/>
  <c r="L155" i="8"/>
  <c r="K155" i="8"/>
  <c r="L151" i="8"/>
  <c r="K151" i="8"/>
  <c r="L147" i="8"/>
  <c r="K147" i="8"/>
  <c r="L143" i="8"/>
  <c r="K143" i="8"/>
  <c r="L139" i="8"/>
  <c r="K139" i="8"/>
  <c r="L135" i="8"/>
  <c r="K135" i="8"/>
  <c r="L131" i="8"/>
  <c r="K131" i="8"/>
  <c r="L127" i="8"/>
  <c r="K127" i="8"/>
  <c r="L123" i="8"/>
  <c r="K123" i="8"/>
  <c r="L119" i="8"/>
  <c r="K119" i="8"/>
  <c r="L115" i="8"/>
  <c r="K115" i="8"/>
  <c r="L111" i="8"/>
  <c r="K111" i="8"/>
  <c r="L107" i="8"/>
  <c r="K107" i="8"/>
  <c r="L103" i="8"/>
  <c r="K103" i="8"/>
  <c r="L99" i="8"/>
  <c r="K99" i="8"/>
  <c r="L95" i="8"/>
  <c r="K95" i="8"/>
  <c r="L91" i="8"/>
  <c r="K91" i="8"/>
  <c r="L87" i="8"/>
  <c r="K87" i="8"/>
  <c r="L83" i="8"/>
  <c r="K83" i="8"/>
  <c r="L79" i="8"/>
  <c r="K79" i="8"/>
  <c r="L75" i="8"/>
  <c r="K75" i="8"/>
  <c r="L71" i="8"/>
  <c r="K71" i="8"/>
  <c r="L67" i="8"/>
  <c r="K67" i="8"/>
  <c r="L63" i="8"/>
  <c r="K63" i="8"/>
  <c r="L59" i="8"/>
  <c r="K59" i="8"/>
  <c r="L55" i="8"/>
  <c r="K55" i="8"/>
  <c r="L51" i="8"/>
  <c r="K51" i="8"/>
  <c r="L47" i="8"/>
  <c r="K47" i="8"/>
  <c r="L43" i="8"/>
  <c r="K43" i="8"/>
  <c r="DL74" i="8"/>
  <c r="DL179" i="8"/>
  <c r="DM158" i="8"/>
  <c r="DL127" i="8"/>
  <c r="DM94" i="8"/>
  <c r="DL191" i="8"/>
  <c r="DL138" i="8"/>
  <c r="DL89" i="8"/>
  <c r="DM229" i="8"/>
  <c r="DM174" i="8"/>
  <c r="DM110" i="8"/>
  <c r="DL223" i="8"/>
  <c r="DL165" i="8"/>
  <c r="DL115" i="8"/>
  <c r="DL63" i="8"/>
  <c r="DM202" i="8"/>
  <c r="DM142" i="8"/>
  <c r="DM75" i="8"/>
  <c r="DL207" i="8"/>
  <c r="DL153" i="8"/>
  <c r="DL101" i="8"/>
  <c r="DL47" i="8"/>
  <c r="DM190" i="8"/>
  <c r="DM126" i="8"/>
  <c r="DM43" i="8"/>
  <c r="DL235" i="8"/>
  <c r="DL219" i="8"/>
  <c r="DL203" i="8"/>
  <c r="DL186" i="8"/>
  <c r="DL175" i="8"/>
  <c r="DL163" i="8"/>
  <c r="DL149" i="8"/>
  <c r="DL137" i="8"/>
  <c r="DL122" i="8"/>
  <c r="DL111" i="8"/>
  <c r="DL99" i="8"/>
  <c r="DL85" i="8"/>
  <c r="DL73" i="8"/>
  <c r="DL57" i="8"/>
  <c r="DL41" i="8"/>
  <c r="DM227" i="8"/>
  <c r="DM213" i="8"/>
  <c r="DM201" i="8"/>
  <c r="DM187" i="8"/>
  <c r="DM171" i="8"/>
  <c r="DM155" i="8"/>
  <c r="DM139" i="8"/>
  <c r="DM123" i="8"/>
  <c r="DM107" i="8"/>
  <c r="DM91" i="8"/>
  <c r="DM67" i="8"/>
  <c r="DL231" i="8"/>
  <c r="DL215" i="8"/>
  <c r="DL199" i="8"/>
  <c r="DL185" i="8"/>
  <c r="DL170" i="8"/>
  <c r="DL159" i="8"/>
  <c r="DL147" i="8"/>
  <c r="DL133" i="8"/>
  <c r="DL121" i="8"/>
  <c r="DL106" i="8"/>
  <c r="DL95" i="8"/>
  <c r="DL83" i="8"/>
  <c r="DL69" i="8"/>
  <c r="DL53" i="8"/>
  <c r="DM234" i="8"/>
  <c r="DM211" i="8"/>
  <c r="DM197" i="8"/>
  <c r="DM182" i="8"/>
  <c r="DM166" i="8"/>
  <c r="DM150" i="8"/>
  <c r="DM134" i="8"/>
  <c r="DM118" i="8"/>
  <c r="DM102" i="8"/>
  <c r="DM86" i="8"/>
  <c r="DM59" i="8"/>
  <c r="DL195" i="8"/>
  <c r="DL181" i="8"/>
  <c r="DL169" i="8"/>
  <c r="DL154" i="8"/>
  <c r="DL143" i="8"/>
  <c r="DL131" i="8"/>
  <c r="DL117" i="8"/>
  <c r="DL105" i="8"/>
  <c r="DL90" i="8"/>
  <c r="DL79" i="8"/>
  <c r="DL51" i="8"/>
  <c r="DM233" i="8"/>
  <c r="DM218" i="8"/>
  <c r="DM236" i="8"/>
  <c r="DL58" i="8"/>
  <c r="DM70" i="8"/>
  <c r="DM54" i="8"/>
  <c r="DM44" i="8"/>
  <c r="DL44" i="8"/>
  <c r="DM48" i="8"/>
  <c r="DL48" i="8"/>
  <c r="DM50" i="8"/>
  <c r="DL50" i="8"/>
  <c r="DM52" i="8"/>
  <c r="DL52" i="8"/>
  <c r="DM56" i="8"/>
  <c r="DL56" i="8"/>
  <c r="DM60" i="8"/>
  <c r="DL60" i="8"/>
  <c r="DM64" i="8"/>
  <c r="DL64" i="8"/>
  <c r="DM66" i="8"/>
  <c r="DL66" i="8"/>
  <c r="DM68" i="8"/>
  <c r="DL68" i="8"/>
  <c r="DM72" i="8"/>
  <c r="DL72" i="8"/>
  <c r="DM76" i="8"/>
  <c r="DL76" i="8"/>
  <c r="DM80" i="8"/>
  <c r="DL80" i="8"/>
  <c r="DL42" i="8"/>
  <c r="DM78" i="8"/>
  <c r="DM62" i="8"/>
  <c r="DM46" i="8"/>
  <c r="DM112" i="8"/>
  <c r="DL112" i="8"/>
  <c r="DM116" i="8"/>
  <c r="DL116" i="8"/>
  <c r="DM156" i="8"/>
  <c r="DL156" i="8"/>
  <c r="DM164" i="8"/>
  <c r="DL164" i="8"/>
  <c r="DM168" i="8"/>
  <c r="DL168" i="8"/>
  <c r="DM172" i="8"/>
  <c r="DL172" i="8"/>
  <c r="DM176" i="8"/>
  <c r="DL176" i="8"/>
  <c r="DM180" i="8"/>
  <c r="DL180" i="8"/>
  <c r="DM184" i="8"/>
  <c r="DL184" i="8"/>
  <c r="DM188" i="8"/>
  <c r="DL188" i="8"/>
  <c r="DL226" i="8"/>
  <c r="DL210" i="8"/>
  <c r="DL194" i="8"/>
  <c r="DM222" i="8"/>
  <c r="DL232" i="8"/>
  <c r="DL228" i="8"/>
  <c r="DL224" i="8"/>
  <c r="DL220" i="8"/>
  <c r="DL216" i="8"/>
  <c r="DL212" i="8"/>
  <c r="DL208" i="8"/>
  <c r="DL204" i="8"/>
  <c r="DL200" i="8"/>
  <c r="DL196" i="8"/>
  <c r="DL192" i="8"/>
  <c r="DL177" i="8"/>
  <c r="DL161" i="8"/>
  <c r="DL145" i="8"/>
  <c r="DL129" i="8"/>
  <c r="DL113" i="8"/>
  <c r="DL97" i="8"/>
  <c r="DL81" i="8"/>
  <c r="DL65" i="8"/>
  <c r="DL49" i="8"/>
  <c r="DM230" i="8"/>
  <c r="DM225" i="8"/>
  <c r="DM214" i="8"/>
  <c r="DM209" i="8"/>
  <c r="DM198" i="8"/>
  <c r="DM183" i="8"/>
  <c r="DM167" i="8"/>
  <c r="DM151" i="8"/>
  <c r="DM135" i="8"/>
  <c r="DM119" i="8"/>
  <c r="DM103" i="8"/>
  <c r="DM87" i="8"/>
  <c r="DM71" i="8"/>
  <c r="DM55" i="8"/>
  <c r="DM84" i="8"/>
  <c r="DL84" i="8"/>
  <c r="DM88" i="8"/>
  <c r="DL88" i="8"/>
  <c r="DM92" i="8"/>
  <c r="DL92" i="8"/>
  <c r="DM96" i="8"/>
  <c r="DL96" i="8"/>
  <c r="DM100" i="8"/>
  <c r="DL100" i="8"/>
  <c r="DM104" i="8"/>
  <c r="DL104" i="8"/>
  <c r="DM108" i="8"/>
  <c r="DL108" i="8"/>
  <c r="DM120" i="8"/>
  <c r="DL120" i="8"/>
  <c r="DM124" i="8"/>
  <c r="DL124" i="8"/>
  <c r="DM128" i="8"/>
  <c r="DL128" i="8"/>
  <c r="DM132" i="8"/>
  <c r="DL132" i="8"/>
  <c r="DM136" i="8"/>
  <c r="DL136" i="8"/>
  <c r="DM140" i="8"/>
  <c r="DL140" i="8"/>
  <c r="DM144" i="8"/>
  <c r="DL144" i="8"/>
  <c r="DM148" i="8"/>
  <c r="DL148" i="8"/>
  <c r="DM152" i="8"/>
  <c r="DL152" i="8"/>
  <c r="DM160" i="8"/>
  <c r="DL160" i="8"/>
  <c r="DL206" i="8"/>
  <c r="DL221" i="8"/>
  <c r="DL205" i="8"/>
  <c r="DL193" i="8"/>
  <c r="DL189" i="8"/>
  <c r="DL178" i="8"/>
  <c r="DL173" i="8"/>
  <c r="DL162" i="8"/>
  <c r="DL157" i="8"/>
  <c r="DL146" i="8"/>
  <c r="DL141" i="8"/>
  <c r="DL130" i="8"/>
  <c r="DL125" i="8"/>
  <c r="DL114" i="8"/>
  <c r="DL109" i="8"/>
  <c r="DL98" i="8"/>
  <c r="DL93" i="8"/>
  <c r="DL82" i="8"/>
  <c r="DL77" i="8"/>
  <c r="DL61" i="8"/>
  <c r="DL45" i="8"/>
  <c r="DL40" i="8"/>
  <c r="K6" i="8" l="1"/>
  <c r="L6" i="8"/>
  <c r="DM6" i="8"/>
  <c r="DL6" i="8"/>
  <c r="H195" i="77"/>
  <c r="H196" i="77"/>
  <c r="H197" i="77"/>
  <c r="H198" i="77"/>
  <c r="H199" i="77"/>
  <c r="H200" i="77"/>
  <c r="H201" i="77"/>
  <c r="H202" i="77"/>
  <c r="L201" i="77" l="1"/>
  <c r="K201" i="77"/>
  <c r="J201" i="77"/>
  <c r="L200" i="77"/>
  <c r="K200" i="77"/>
  <c r="J200" i="77"/>
  <c r="L196" i="77"/>
  <c r="J196" i="77"/>
  <c r="K196" i="77"/>
  <c r="L199" i="77"/>
  <c r="K199" i="77"/>
  <c r="J199" i="77"/>
  <c r="L195" i="77"/>
  <c r="K195" i="77"/>
  <c r="J195" i="77"/>
  <c r="L197" i="77"/>
  <c r="K197" i="77"/>
  <c r="J197" i="77"/>
  <c r="L202" i="77"/>
  <c r="J202" i="77"/>
  <c r="K202" i="77"/>
  <c r="L198" i="77"/>
  <c r="J198" i="77"/>
  <c r="K198" i="77"/>
  <c r="DF229" i="8"/>
  <c r="DF230" i="8"/>
  <c r="DF231" i="8"/>
  <c r="DF232" i="8"/>
  <c r="DF233" i="8"/>
  <c r="DF234" i="8"/>
  <c r="DF235" i="8"/>
  <c r="DF236" i="8"/>
  <c r="CV208" i="8"/>
  <c r="CX208" i="8"/>
  <c r="CV209" i="8"/>
  <c r="CX209" i="8"/>
  <c r="CV210" i="8"/>
  <c r="CX210" i="8"/>
  <c r="CV211" i="8"/>
  <c r="CX211" i="8"/>
  <c r="CV212" i="8"/>
  <c r="CX212" i="8"/>
  <c r="CV213" i="8"/>
  <c r="CX213" i="8"/>
  <c r="CV214" i="8"/>
  <c r="CX214" i="8"/>
  <c r="CV215" i="8"/>
  <c r="CX215" i="8"/>
  <c r="CV216" i="8"/>
  <c r="CX216" i="8"/>
  <c r="CV217" i="8"/>
  <c r="CX217" i="8"/>
  <c r="CV218" i="8"/>
  <c r="CW218" i="8"/>
  <c r="CX218" i="8"/>
  <c r="CV219" i="8"/>
  <c r="CX219" i="8"/>
  <c r="CV220" i="8"/>
  <c r="CX220" i="8"/>
  <c r="CV221" i="8"/>
  <c r="CX221" i="8"/>
  <c r="CV222" i="8"/>
  <c r="CX222" i="8"/>
  <c r="CV223" i="8"/>
  <c r="CX223" i="8"/>
  <c r="CV224" i="8"/>
  <c r="CX224" i="8"/>
  <c r="CV225" i="8"/>
  <c r="CX225" i="8"/>
  <c r="CV226" i="8"/>
  <c r="CX226" i="8"/>
  <c r="CV227" i="8"/>
  <c r="CX227" i="8"/>
  <c r="CV228" i="8"/>
  <c r="CX228" i="8"/>
  <c r="CV229" i="8"/>
  <c r="CX229" i="8"/>
  <c r="CV230" i="8"/>
  <c r="CX230" i="8"/>
  <c r="CV231" i="8"/>
  <c r="CX231" i="8"/>
  <c r="CV232" i="8"/>
  <c r="CX232" i="8"/>
  <c r="CV233" i="8"/>
  <c r="CX233" i="8"/>
  <c r="CV234" i="8"/>
  <c r="CW234" i="8"/>
  <c r="CX234" i="8"/>
  <c r="CV235" i="8"/>
  <c r="CX235" i="8"/>
  <c r="CV236" i="8"/>
  <c r="CX236" i="8"/>
  <c r="CO208" i="8"/>
  <c r="CP208" i="8"/>
  <c r="CO209" i="8"/>
  <c r="CP209" i="8"/>
  <c r="CO210" i="8"/>
  <c r="CP210" i="8"/>
  <c r="CO211" i="8"/>
  <c r="CP211" i="8"/>
  <c r="CO212" i="8"/>
  <c r="CN212" i="8"/>
  <c r="CP212" i="8"/>
  <c r="CO213" i="8"/>
  <c r="CP213" i="8"/>
  <c r="CO214" i="8"/>
  <c r="CP214" i="8"/>
  <c r="CO215" i="8"/>
  <c r="CN215" i="8"/>
  <c r="CP215" i="8"/>
  <c r="CO216" i="8"/>
  <c r="CP216" i="8"/>
  <c r="CO217" i="8"/>
  <c r="CP217" i="8"/>
  <c r="CO218" i="8"/>
  <c r="CN218" i="8"/>
  <c r="CP218" i="8"/>
  <c r="CO219" i="8"/>
  <c r="CP219" i="8"/>
  <c r="CO220" i="8"/>
  <c r="CP220" i="8"/>
  <c r="CO221" i="8"/>
  <c r="CP221" i="8"/>
  <c r="CO222" i="8"/>
  <c r="CP222" i="8"/>
  <c r="CO223" i="8"/>
  <c r="CP223" i="8"/>
  <c r="CO224" i="8"/>
  <c r="CN224" i="8"/>
  <c r="CP224" i="8"/>
  <c r="CO225" i="8"/>
  <c r="CP225" i="8"/>
  <c r="CO226" i="8"/>
  <c r="CP226" i="8"/>
  <c r="CO227" i="8"/>
  <c r="CN227" i="8"/>
  <c r="CP227" i="8"/>
  <c r="CO228" i="8"/>
  <c r="CN228" i="8"/>
  <c r="CP228" i="8"/>
  <c r="CO229" i="8"/>
  <c r="CP229" i="8"/>
  <c r="CO230" i="8"/>
  <c r="CN230" i="8"/>
  <c r="CP230" i="8"/>
  <c r="CO231" i="8"/>
  <c r="CP231" i="8"/>
  <c r="CO232" i="8"/>
  <c r="CP232" i="8"/>
  <c r="CO233" i="8"/>
  <c r="CP233" i="8"/>
  <c r="CO234" i="8"/>
  <c r="CP234" i="8"/>
  <c r="CO235" i="8"/>
  <c r="CP235" i="8"/>
  <c r="CO236" i="8"/>
  <c r="CP236" i="8"/>
  <c r="CG208" i="8"/>
  <c r="CH208" i="8"/>
  <c r="CG209" i="8"/>
  <c r="CH209" i="8"/>
  <c r="CG210" i="8"/>
  <c r="CH210" i="8"/>
  <c r="CG211" i="8"/>
  <c r="CH211" i="8"/>
  <c r="CG212" i="8"/>
  <c r="CH212" i="8"/>
  <c r="CG213" i="8"/>
  <c r="CH213" i="8"/>
  <c r="CG214" i="8"/>
  <c r="CH214" i="8"/>
  <c r="CG215" i="8"/>
  <c r="CH215" i="8"/>
  <c r="CG216" i="8"/>
  <c r="CH216" i="8"/>
  <c r="CG217" i="8"/>
  <c r="CH217" i="8"/>
  <c r="CG218" i="8"/>
  <c r="CH218" i="8"/>
  <c r="CG219" i="8"/>
  <c r="CH219" i="8"/>
  <c r="CG220" i="8"/>
  <c r="CH220" i="8"/>
  <c r="CG221" i="8"/>
  <c r="CH221" i="8"/>
  <c r="CG222" i="8"/>
  <c r="CH222" i="8"/>
  <c r="CG223" i="8"/>
  <c r="CH223" i="8"/>
  <c r="CG224" i="8"/>
  <c r="CH224" i="8"/>
  <c r="CG225" i="8"/>
  <c r="CH225" i="8"/>
  <c r="CG226" i="8"/>
  <c r="CH226" i="8"/>
  <c r="CG227" i="8"/>
  <c r="CH227" i="8"/>
  <c r="CG228" i="8"/>
  <c r="CH228" i="8"/>
  <c r="CG229" i="8"/>
  <c r="CH229" i="8"/>
  <c r="CG230" i="8"/>
  <c r="CH230" i="8"/>
  <c r="CG231" i="8"/>
  <c r="CH231" i="8"/>
  <c r="CG232" i="8"/>
  <c r="CH232" i="8"/>
  <c r="CG233" i="8"/>
  <c r="CH233" i="8"/>
  <c r="CG234" i="8"/>
  <c r="CH234" i="8"/>
  <c r="CG235" i="8"/>
  <c r="CH235" i="8"/>
  <c r="CG236" i="8"/>
  <c r="CH236" i="8"/>
  <c r="BY208" i="8"/>
  <c r="BZ208" i="8"/>
  <c r="BY209" i="8"/>
  <c r="BZ209" i="8"/>
  <c r="BY210" i="8"/>
  <c r="BZ210" i="8"/>
  <c r="BY211" i="8"/>
  <c r="BZ211" i="8"/>
  <c r="BY212" i="8"/>
  <c r="BZ212" i="8"/>
  <c r="BY213" i="8"/>
  <c r="BZ213" i="8"/>
  <c r="BY214" i="8"/>
  <c r="BZ214" i="8"/>
  <c r="BY215" i="8"/>
  <c r="BZ215" i="8"/>
  <c r="BY216" i="8"/>
  <c r="BZ216" i="8"/>
  <c r="BY217" i="8"/>
  <c r="BZ217" i="8"/>
  <c r="BY218" i="8"/>
  <c r="BZ218" i="8"/>
  <c r="BY219" i="8"/>
  <c r="BZ219" i="8"/>
  <c r="BY220" i="8"/>
  <c r="BZ220" i="8"/>
  <c r="BY221" i="8"/>
  <c r="BZ221" i="8"/>
  <c r="BY222" i="8"/>
  <c r="BZ222" i="8"/>
  <c r="BY223" i="8"/>
  <c r="BZ223" i="8"/>
  <c r="BY224" i="8"/>
  <c r="BZ224" i="8"/>
  <c r="BY225" i="8"/>
  <c r="BZ225" i="8"/>
  <c r="BY226" i="8"/>
  <c r="BZ226" i="8"/>
  <c r="BY227" i="8"/>
  <c r="BZ227" i="8"/>
  <c r="BY228" i="8"/>
  <c r="BZ228" i="8"/>
  <c r="BY229" i="8"/>
  <c r="BZ229" i="8"/>
  <c r="BY230" i="8"/>
  <c r="BZ230" i="8"/>
  <c r="BY231" i="8"/>
  <c r="BZ231" i="8"/>
  <c r="BY232" i="8"/>
  <c r="BZ232" i="8"/>
  <c r="BY233" i="8"/>
  <c r="BZ233" i="8"/>
  <c r="BY234" i="8"/>
  <c r="BZ234" i="8"/>
  <c r="BY235" i="8"/>
  <c r="BZ235" i="8"/>
  <c r="BY236" i="8"/>
  <c r="BZ236" i="8"/>
  <c r="BP208" i="8"/>
  <c r="BR208" i="8"/>
  <c r="BP209" i="8"/>
  <c r="BR209" i="8"/>
  <c r="BP210" i="8"/>
  <c r="BR210" i="8"/>
  <c r="BP211" i="8"/>
  <c r="BQ211" i="8"/>
  <c r="BR211" i="8"/>
  <c r="BP212" i="8"/>
  <c r="BR212" i="8"/>
  <c r="BP213" i="8"/>
  <c r="BR213" i="8"/>
  <c r="BP214" i="8"/>
  <c r="BR214" i="8"/>
  <c r="BP215" i="8"/>
  <c r="BQ215" i="8"/>
  <c r="BR215" i="8"/>
  <c r="BP216" i="8"/>
  <c r="BR216" i="8"/>
  <c r="BP217" i="8"/>
  <c r="BR217" i="8"/>
  <c r="BP218" i="8"/>
  <c r="BQ218" i="8"/>
  <c r="BR218" i="8"/>
  <c r="BP219" i="8"/>
  <c r="BR219" i="8"/>
  <c r="BP220" i="8"/>
  <c r="BR220" i="8"/>
  <c r="BP221" i="8"/>
  <c r="BR221" i="8"/>
  <c r="BP222" i="8"/>
  <c r="BR222" i="8"/>
  <c r="BP223" i="8"/>
  <c r="BR223" i="8"/>
  <c r="BP224" i="8"/>
  <c r="BR224" i="8"/>
  <c r="BP225" i="8"/>
  <c r="BR225" i="8"/>
  <c r="BP226" i="8"/>
  <c r="BR226" i="8"/>
  <c r="BP227" i="8"/>
  <c r="BQ227" i="8"/>
  <c r="BR227" i="8"/>
  <c r="BP228" i="8"/>
  <c r="BR228" i="8"/>
  <c r="BP229" i="8"/>
  <c r="BR229" i="8"/>
  <c r="BP230" i="8"/>
  <c r="BR230" i="8"/>
  <c r="BP231" i="8"/>
  <c r="BQ231" i="8"/>
  <c r="BR231" i="8"/>
  <c r="BP232" i="8"/>
  <c r="BR232" i="8"/>
  <c r="BP233" i="8"/>
  <c r="BR233" i="8"/>
  <c r="BP234" i="8"/>
  <c r="BQ234" i="8"/>
  <c r="BR234" i="8"/>
  <c r="BP235" i="8"/>
  <c r="BR235" i="8"/>
  <c r="BP236" i="8"/>
  <c r="BR236" i="8"/>
  <c r="BI208" i="8"/>
  <c r="BJ208" i="8"/>
  <c r="BI209" i="8"/>
  <c r="BJ209" i="8"/>
  <c r="BI210" i="8"/>
  <c r="BJ210" i="8"/>
  <c r="BI211" i="8"/>
  <c r="BJ211" i="8"/>
  <c r="BI212" i="8"/>
  <c r="BJ212" i="8"/>
  <c r="BI213" i="8"/>
  <c r="BJ213" i="8"/>
  <c r="BI214" i="8"/>
  <c r="BJ214" i="8"/>
  <c r="BI215" i="8"/>
  <c r="BJ215" i="8"/>
  <c r="BI216" i="8"/>
  <c r="BJ216" i="8"/>
  <c r="BI217" i="8"/>
  <c r="BJ217" i="8"/>
  <c r="BI218" i="8"/>
  <c r="BH218" i="8"/>
  <c r="BJ218" i="8"/>
  <c r="BI219" i="8"/>
  <c r="BJ219" i="8"/>
  <c r="BI220" i="8"/>
  <c r="BJ220" i="8"/>
  <c r="BI221" i="8"/>
  <c r="BJ221" i="8"/>
  <c r="BI222" i="8"/>
  <c r="BJ222" i="8"/>
  <c r="BI223" i="8"/>
  <c r="BH223" i="8"/>
  <c r="BJ223" i="8"/>
  <c r="BI224" i="8"/>
  <c r="BJ224" i="8"/>
  <c r="BI225" i="8"/>
  <c r="BJ225" i="8"/>
  <c r="BI226" i="8"/>
  <c r="BH226" i="8"/>
  <c r="BJ226" i="8"/>
  <c r="BI227" i="8"/>
  <c r="BH227" i="8"/>
  <c r="BJ227" i="8"/>
  <c r="BI228" i="8"/>
  <c r="BJ228" i="8"/>
  <c r="BI229" i="8"/>
  <c r="BJ229" i="8"/>
  <c r="BI230" i="8"/>
  <c r="BJ230" i="8"/>
  <c r="BI231" i="8"/>
  <c r="BH231" i="8"/>
  <c r="BJ231" i="8"/>
  <c r="BI232" i="8"/>
  <c r="BJ232" i="8"/>
  <c r="BI233" i="8"/>
  <c r="BJ233" i="8"/>
  <c r="BI234" i="8"/>
  <c r="BH234" i="8"/>
  <c r="BJ234" i="8"/>
  <c r="BI235" i="8"/>
  <c r="BH235" i="8"/>
  <c r="BJ235" i="8"/>
  <c r="BI236" i="8"/>
  <c r="BJ236" i="8"/>
  <c r="BA208" i="8"/>
  <c r="BB208" i="8"/>
  <c r="BA209" i="8"/>
  <c r="BB209" i="8"/>
  <c r="BA210" i="8"/>
  <c r="AZ210" i="8"/>
  <c r="BB210" i="8"/>
  <c r="BA211" i="8"/>
  <c r="BB211" i="8"/>
  <c r="BA212" i="8"/>
  <c r="BB212" i="8"/>
  <c r="BA213" i="8"/>
  <c r="BB213" i="8"/>
  <c r="BA214" i="8"/>
  <c r="AZ214" i="8"/>
  <c r="BB214" i="8"/>
  <c r="BA215" i="8"/>
  <c r="BB215" i="8"/>
  <c r="BA216" i="8"/>
  <c r="AZ216" i="8"/>
  <c r="BB216" i="8"/>
  <c r="BA217" i="8"/>
  <c r="BB217" i="8"/>
  <c r="BA218" i="8"/>
  <c r="BB218" i="8"/>
  <c r="BA219" i="8"/>
  <c r="AZ219" i="8"/>
  <c r="BB219" i="8"/>
  <c r="BA220" i="8"/>
  <c r="AZ220" i="8"/>
  <c r="BB220" i="8"/>
  <c r="BA221" i="8"/>
  <c r="BB221" i="8"/>
  <c r="BA222" i="8"/>
  <c r="AZ222" i="8"/>
  <c r="BB222" i="8"/>
  <c r="BA223" i="8"/>
  <c r="BB223" i="8"/>
  <c r="BA224" i="8"/>
  <c r="BB224" i="8"/>
  <c r="BA225" i="8"/>
  <c r="BB225" i="8"/>
  <c r="BA226" i="8"/>
  <c r="AZ226" i="8"/>
  <c r="BB226" i="8"/>
  <c r="BA227" i="8"/>
  <c r="BB227" i="8"/>
  <c r="BA228" i="8"/>
  <c r="AZ228" i="8"/>
  <c r="BB228" i="8"/>
  <c r="BA229" i="8"/>
  <c r="BB229" i="8"/>
  <c r="BA230" i="8"/>
  <c r="BB230" i="8"/>
  <c r="BA231" i="8"/>
  <c r="AZ231" i="8"/>
  <c r="BB231" i="8"/>
  <c r="BA232" i="8"/>
  <c r="AZ232" i="8"/>
  <c r="BB232" i="8"/>
  <c r="BA233" i="8"/>
  <c r="BB233" i="8"/>
  <c r="BA234" i="8"/>
  <c r="AZ234" i="8"/>
  <c r="BB234" i="8"/>
  <c r="BA235" i="8"/>
  <c r="BB235" i="8"/>
  <c r="BA236" i="8"/>
  <c r="BB236" i="8"/>
  <c r="AS208" i="8"/>
  <c r="AR208" i="8"/>
  <c r="AT208" i="8"/>
  <c r="AS209" i="8"/>
  <c r="AR209" i="8"/>
  <c r="AT209" i="8"/>
  <c r="AS210" i="8"/>
  <c r="AT210" i="8"/>
  <c r="AS211" i="8"/>
  <c r="AT211" i="8"/>
  <c r="AS212" i="8"/>
  <c r="AT212" i="8"/>
  <c r="AS213" i="8"/>
  <c r="AT213" i="8"/>
  <c r="AS214" i="8"/>
  <c r="AT214" i="8"/>
  <c r="AS215" i="8"/>
  <c r="AT215" i="8"/>
  <c r="AS216" i="8"/>
  <c r="AR216" i="8"/>
  <c r="AT216" i="8"/>
  <c r="AS217" i="8"/>
  <c r="AR217" i="8"/>
  <c r="AT217" i="8"/>
  <c r="AS218" i="8"/>
  <c r="AT218" i="8"/>
  <c r="AS219" i="8"/>
  <c r="AT219" i="8"/>
  <c r="AS220" i="8"/>
  <c r="AT220" i="8"/>
  <c r="AS221" i="8"/>
  <c r="AT221" i="8"/>
  <c r="AS222" i="8"/>
  <c r="AT222" i="8"/>
  <c r="AS223" i="8"/>
  <c r="AT223" i="8"/>
  <c r="AS224" i="8"/>
  <c r="AR224" i="8"/>
  <c r="AT224" i="8"/>
  <c r="AS225" i="8"/>
  <c r="AR225" i="8"/>
  <c r="AT225" i="8"/>
  <c r="AS226" i="8"/>
  <c r="AT226" i="8"/>
  <c r="AS227" i="8"/>
  <c r="AT227" i="8"/>
  <c r="AS228" i="8"/>
  <c r="AT228" i="8"/>
  <c r="AS229" i="8"/>
  <c r="AT229" i="8"/>
  <c r="AS230" i="8"/>
  <c r="AT230" i="8"/>
  <c r="AS231" i="8"/>
  <c r="AT231" i="8"/>
  <c r="AS232" i="8"/>
  <c r="AR232" i="8"/>
  <c r="AT232" i="8"/>
  <c r="AS233" i="8"/>
  <c r="AR233" i="8"/>
  <c r="AT233" i="8"/>
  <c r="AS234" i="8"/>
  <c r="AT234" i="8"/>
  <c r="AS235" i="8"/>
  <c r="AT235" i="8"/>
  <c r="AS236" i="8"/>
  <c r="AT236" i="8"/>
  <c r="AK208" i="8"/>
  <c r="AL208" i="8"/>
  <c r="AK209" i="8"/>
  <c r="AJ209" i="8"/>
  <c r="AL209" i="8"/>
  <c r="AK210" i="8"/>
  <c r="AJ210" i="8"/>
  <c r="AL210" i="8"/>
  <c r="AK211" i="8"/>
  <c r="AL211" i="8"/>
  <c r="AK212" i="8"/>
  <c r="AL212" i="8"/>
  <c r="AK213" i="8"/>
  <c r="AJ213" i="8"/>
  <c r="AL213" i="8"/>
  <c r="AK214" i="8"/>
  <c r="AJ214" i="8"/>
  <c r="AL214" i="8"/>
  <c r="AK215" i="8"/>
  <c r="AL215" i="8"/>
  <c r="AK216" i="8"/>
  <c r="AL216" i="8"/>
  <c r="AK217" i="8"/>
  <c r="AJ217" i="8"/>
  <c r="AL217" i="8"/>
  <c r="AK218" i="8"/>
  <c r="AJ218" i="8"/>
  <c r="AL218" i="8"/>
  <c r="AK219" i="8"/>
  <c r="AL219" i="8"/>
  <c r="AK220" i="8"/>
  <c r="AL220" i="8"/>
  <c r="AK221" i="8"/>
  <c r="AJ221" i="8"/>
  <c r="AL221" i="8"/>
  <c r="AK222" i="8"/>
  <c r="AJ222" i="8"/>
  <c r="AL222" i="8"/>
  <c r="AK223" i="8"/>
  <c r="AL223" i="8"/>
  <c r="AK224" i="8"/>
  <c r="AL224" i="8"/>
  <c r="AK225" i="8"/>
  <c r="AJ225" i="8"/>
  <c r="AL225" i="8"/>
  <c r="AK226" i="8"/>
  <c r="AJ226" i="8"/>
  <c r="AL226" i="8"/>
  <c r="AK227" i="8"/>
  <c r="AJ227" i="8"/>
  <c r="AL227" i="8"/>
  <c r="AK228" i="8"/>
  <c r="AL228" i="8"/>
  <c r="AK229" i="8"/>
  <c r="AJ229" i="8"/>
  <c r="AL229" i="8"/>
  <c r="AK230" i="8"/>
  <c r="AJ230" i="8"/>
  <c r="AL230" i="8"/>
  <c r="AK231" i="8"/>
  <c r="AL231" i="8"/>
  <c r="AK232" i="8"/>
  <c r="AL232" i="8"/>
  <c r="AK233" i="8"/>
  <c r="AJ233" i="8"/>
  <c r="AL233" i="8"/>
  <c r="AK234" i="8"/>
  <c r="AJ234" i="8"/>
  <c r="AL234" i="8"/>
  <c r="AK235" i="8"/>
  <c r="AJ235" i="8"/>
  <c r="AL235" i="8"/>
  <c r="AK236" i="8"/>
  <c r="AL236" i="8"/>
  <c r="AB208" i="8"/>
  <c r="AD208" i="8"/>
  <c r="AB209" i="8"/>
  <c r="AD209" i="8"/>
  <c r="AB210" i="8"/>
  <c r="AD210" i="8"/>
  <c r="AB211" i="8"/>
  <c r="AD211" i="8"/>
  <c r="AB212" i="8"/>
  <c r="AD212" i="8"/>
  <c r="AB213" i="8"/>
  <c r="AD213" i="8"/>
  <c r="AB214" i="8"/>
  <c r="AD214" i="8"/>
  <c r="AB215" i="8"/>
  <c r="AD215" i="8"/>
  <c r="AB216" i="8"/>
  <c r="AD216" i="8"/>
  <c r="AB217" i="8"/>
  <c r="AD217" i="8"/>
  <c r="AB218" i="8"/>
  <c r="AD218" i="8"/>
  <c r="AB219" i="8"/>
  <c r="AD219" i="8"/>
  <c r="AB220" i="8"/>
  <c r="AD220" i="8"/>
  <c r="AB221" i="8"/>
  <c r="AD221" i="8"/>
  <c r="AB222" i="8"/>
  <c r="AD222" i="8"/>
  <c r="AB223" i="8"/>
  <c r="AD223" i="8"/>
  <c r="AB224" i="8"/>
  <c r="AD224" i="8"/>
  <c r="AB225" i="8"/>
  <c r="AD225" i="8"/>
  <c r="AB226" i="8"/>
  <c r="AD226" i="8"/>
  <c r="AB227" i="8"/>
  <c r="AD227" i="8"/>
  <c r="AB228" i="8"/>
  <c r="AD228" i="8"/>
  <c r="AB229" i="8"/>
  <c r="AD229" i="8"/>
  <c r="AB230" i="8"/>
  <c r="AD230" i="8"/>
  <c r="AB231" i="8"/>
  <c r="AD231" i="8"/>
  <c r="AB232" i="8"/>
  <c r="AD232" i="8"/>
  <c r="AB233" i="8"/>
  <c r="AC233" i="8"/>
  <c r="AD233" i="8"/>
  <c r="AB234" i="8"/>
  <c r="AD234" i="8"/>
  <c r="AB235" i="8"/>
  <c r="AD235" i="8"/>
  <c r="AB236" i="8"/>
  <c r="AD236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T207" i="8"/>
  <c r="CN231" i="8" l="1"/>
  <c r="CN208" i="8"/>
  <c r="CN234" i="8"/>
  <c r="CN214" i="8"/>
  <c r="CN211" i="8"/>
  <c r="BQ233" i="8"/>
  <c r="BQ230" i="8"/>
  <c r="BQ221" i="8"/>
  <c r="BQ217" i="8"/>
  <c r="BQ214" i="8"/>
  <c r="BH219" i="8"/>
  <c r="BH214" i="8"/>
  <c r="BH230" i="8"/>
  <c r="BH222" i="8"/>
  <c r="BH210" i="8"/>
  <c r="AZ211" i="8"/>
  <c r="AZ208" i="8"/>
  <c r="AZ236" i="8"/>
  <c r="AZ230" i="8"/>
  <c r="AZ227" i="8"/>
  <c r="AZ224" i="8"/>
  <c r="AZ218" i="8"/>
  <c r="AZ215" i="8"/>
  <c r="AR236" i="8"/>
  <c r="AR228" i="8"/>
  <c r="AR220" i="8"/>
  <c r="AR212" i="8"/>
  <c r="AR229" i="8"/>
  <c r="AR221" i="8"/>
  <c r="AR213" i="8"/>
  <c r="AJ231" i="8"/>
  <c r="AJ223" i="8"/>
  <c r="AJ219" i="8"/>
  <c r="AJ215" i="8"/>
  <c r="AJ211" i="8"/>
  <c r="AJ236" i="8"/>
  <c r="AJ232" i="8"/>
  <c r="AJ228" i="8"/>
  <c r="AJ224" i="8"/>
  <c r="AJ220" i="8"/>
  <c r="AJ216" i="8"/>
  <c r="AJ212" i="8"/>
  <c r="AJ208" i="8"/>
  <c r="AC227" i="8"/>
  <c r="DE230" i="8"/>
  <c r="DD230" i="8"/>
  <c r="DE236" i="8"/>
  <c r="DD236" i="8"/>
  <c r="DE232" i="8"/>
  <c r="DD232" i="8"/>
  <c r="DE234" i="8"/>
  <c r="DD234" i="8"/>
  <c r="DD235" i="8"/>
  <c r="DE235" i="8"/>
  <c r="DE233" i="8"/>
  <c r="DD233" i="8"/>
  <c r="DD231" i="8"/>
  <c r="DE231" i="8"/>
  <c r="DE229" i="8"/>
  <c r="DD229" i="8"/>
  <c r="CW230" i="8"/>
  <c r="CW214" i="8"/>
  <c r="CW226" i="8"/>
  <c r="CW210" i="8"/>
  <c r="CW222" i="8"/>
  <c r="CN236" i="8"/>
  <c r="CN226" i="8"/>
  <c r="CN223" i="8"/>
  <c r="CN220" i="8"/>
  <c r="CN210" i="8"/>
  <c r="CN235" i="8"/>
  <c r="CN232" i="8"/>
  <c r="CN222" i="8"/>
  <c r="CN219" i="8"/>
  <c r="CN216" i="8"/>
  <c r="BQ229" i="8"/>
  <c r="BQ226" i="8"/>
  <c r="BQ223" i="8"/>
  <c r="BQ213" i="8"/>
  <c r="BQ210" i="8"/>
  <c r="BQ235" i="8"/>
  <c r="BQ225" i="8"/>
  <c r="BQ222" i="8"/>
  <c r="BQ219" i="8"/>
  <c r="BQ209" i="8"/>
  <c r="BH215" i="8"/>
  <c r="BH211" i="8"/>
  <c r="BH236" i="8"/>
  <c r="BH232" i="8"/>
  <c r="BH228" i="8"/>
  <c r="BH224" i="8"/>
  <c r="BH220" i="8"/>
  <c r="BH216" i="8"/>
  <c r="BH212" i="8"/>
  <c r="BH208" i="8"/>
  <c r="BH233" i="8"/>
  <c r="BH229" i="8"/>
  <c r="BH225" i="8"/>
  <c r="BH221" i="8"/>
  <c r="BH217" i="8"/>
  <c r="BH213" i="8"/>
  <c r="BH209" i="8"/>
  <c r="AZ233" i="8"/>
  <c r="AZ229" i="8"/>
  <c r="AZ225" i="8"/>
  <c r="AZ221" i="8"/>
  <c r="AZ217" i="8"/>
  <c r="AZ213" i="8"/>
  <c r="AZ209" i="8"/>
  <c r="AZ235" i="8"/>
  <c r="AZ223" i="8"/>
  <c r="AZ212" i="8"/>
  <c r="AR234" i="8"/>
  <c r="AR230" i="8"/>
  <c r="AR226" i="8"/>
  <c r="AR222" i="8"/>
  <c r="AR218" i="8"/>
  <c r="AR214" i="8"/>
  <c r="AR210" i="8"/>
  <c r="AR235" i="8"/>
  <c r="AR231" i="8"/>
  <c r="AR227" i="8"/>
  <c r="AR223" i="8"/>
  <c r="AR219" i="8"/>
  <c r="AR215" i="8"/>
  <c r="AR211" i="8"/>
  <c r="AC236" i="8"/>
  <c r="AC229" i="8"/>
  <c r="AC226" i="8"/>
  <c r="AC221" i="8"/>
  <c r="AC235" i="8"/>
  <c r="AC232" i="8"/>
  <c r="AC217" i="8"/>
  <c r="AC213" i="8"/>
  <c r="AC225" i="8"/>
  <c r="AC209" i="8"/>
  <c r="CW235" i="8"/>
  <c r="CW231" i="8"/>
  <c r="CW227" i="8"/>
  <c r="CW223" i="8"/>
  <c r="CW219" i="8"/>
  <c r="CW215" i="8"/>
  <c r="CW211" i="8"/>
  <c r="CW236" i="8"/>
  <c r="CW232" i="8"/>
  <c r="CW228" i="8"/>
  <c r="CW224" i="8"/>
  <c r="CW220" i="8"/>
  <c r="CW216" i="8"/>
  <c r="CW212" i="8"/>
  <c r="CW208" i="8"/>
  <c r="CW233" i="8"/>
  <c r="CW229" i="8"/>
  <c r="CW225" i="8"/>
  <c r="CW221" i="8"/>
  <c r="CW217" i="8"/>
  <c r="CW213" i="8"/>
  <c r="CW209" i="8"/>
  <c r="CN233" i="8"/>
  <c r="CN229" i="8"/>
  <c r="CN225" i="8"/>
  <c r="CN221" i="8"/>
  <c r="CN217" i="8"/>
  <c r="CN213" i="8"/>
  <c r="CN209" i="8"/>
  <c r="CF236" i="8"/>
  <c r="CF235" i="8"/>
  <c r="CF234" i="8"/>
  <c r="CF233" i="8"/>
  <c r="CF232" i="8"/>
  <c r="CF231" i="8"/>
  <c r="CF230" i="8"/>
  <c r="CF229" i="8"/>
  <c r="CF228" i="8"/>
  <c r="CF227" i="8"/>
  <c r="CF226" i="8"/>
  <c r="CF225" i="8"/>
  <c r="CF224" i="8"/>
  <c r="CF223" i="8"/>
  <c r="CF222" i="8"/>
  <c r="CF221" i="8"/>
  <c r="CF220" i="8"/>
  <c r="CF219" i="8"/>
  <c r="CF218" i="8"/>
  <c r="CF217" i="8"/>
  <c r="CF216" i="8"/>
  <c r="CF215" i="8"/>
  <c r="CF214" i="8"/>
  <c r="CF213" i="8"/>
  <c r="CF212" i="8"/>
  <c r="CF211" i="8"/>
  <c r="CF210" i="8"/>
  <c r="CF209" i="8"/>
  <c r="CF208" i="8"/>
  <c r="BX236" i="8"/>
  <c r="BX235" i="8"/>
  <c r="BX234" i="8"/>
  <c r="BX233" i="8"/>
  <c r="BX232" i="8"/>
  <c r="BX231" i="8"/>
  <c r="BX230" i="8"/>
  <c r="BX229" i="8"/>
  <c r="BX228" i="8"/>
  <c r="BX227" i="8"/>
  <c r="BX226" i="8"/>
  <c r="BX225" i="8"/>
  <c r="BX224" i="8"/>
  <c r="BX223" i="8"/>
  <c r="BX222" i="8"/>
  <c r="BX221" i="8"/>
  <c r="BX220" i="8"/>
  <c r="BX219" i="8"/>
  <c r="BX218" i="8"/>
  <c r="BX217" i="8"/>
  <c r="BX216" i="8"/>
  <c r="BX215" i="8"/>
  <c r="BX214" i="8"/>
  <c r="BX213" i="8"/>
  <c r="BX212" i="8"/>
  <c r="BX211" i="8"/>
  <c r="BX210" i="8"/>
  <c r="BX209" i="8"/>
  <c r="BX208" i="8"/>
  <c r="BQ236" i="8"/>
  <c r="BQ232" i="8"/>
  <c r="BQ228" i="8"/>
  <c r="BQ224" i="8"/>
  <c r="BQ220" i="8"/>
  <c r="BQ216" i="8"/>
  <c r="BQ212" i="8"/>
  <c r="BQ208" i="8"/>
  <c r="AC223" i="8"/>
  <c r="AC219" i="8"/>
  <c r="AC215" i="8"/>
  <c r="AC211" i="8"/>
  <c r="AC231" i="8"/>
  <c r="AC228" i="8"/>
  <c r="AC224" i="8"/>
  <c r="AC220" i="8"/>
  <c r="AC216" i="8"/>
  <c r="AC212" i="8"/>
  <c r="AC208" i="8"/>
  <c r="AC222" i="8"/>
  <c r="AC218" i="8"/>
  <c r="AC214" i="8"/>
  <c r="AC210" i="8"/>
  <c r="T232" i="8"/>
  <c r="T236" i="8"/>
  <c r="T235" i="8"/>
  <c r="T231" i="8"/>
  <c r="U207" i="8"/>
  <c r="T233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34" i="8"/>
  <c r="T230" i="8"/>
  <c r="AC234" i="8"/>
  <c r="AC230" i="8"/>
  <c r="N236" i="8"/>
  <c r="N235" i="8"/>
  <c r="N234" i="8"/>
  <c r="N233" i="8"/>
  <c r="M232" i="8"/>
  <c r="M231" i="8"/>
  <c r="M230" i="8"/>
  <c r="M229" i="8"/>
  <c r="DF208" i="8"/>
  <c r="DF209" i="8"/>
  <c r="DF210" i="8"/>
  <c r="DF211" i="8"/>
  <c r="DF212" i="8"/>
  <c r="DF213" i="8"/>
  <c r="DF214" i="8"/>
  <c r="DF215" i="8"/>
  <c r="DF216" i="8"/>
  <c r="DF217" i="8"/>
  <c r="DF218" i="8"/>
  <c r="DF219" i="8"/>
  <c r="DF220" i="8"/>
  <c r="DF221" i="8"/>
  <c r="DF222" i="8"/>
  <c r="DF223" i="8"/>
  <c r="DF224" i="8"/>
  <c r="DF225" i="8"/>
  <c r="DF226" i="8"/>
  <c r="DF227" i="8"/>
  <c r="DF228" i="8"/>
  <c r="DE228" i="8" l="1"/>
  <c r="DD228" i="8"/>
  <c r="DE226" i="8"/>
  <c r="DD226" i="8"/>
  <c r="DE222" i="8"/>
  <c r="DD222" i="8"/>
  <c r="DE220" i="8"/>
  <c r="DD220" i="8"/>
  <c r="DE218" i="8"/>
  <c r="DD218" i="8"/>
  <c r="DE216" i="8"/>
  <c r="DD216" i="8"/>
  <c r="DE214" i="8"/>
  <c r="DD214" i="8"/>
  <c r="DE212" i="8"/>
  <c r="DD212" i="8"/>
  <c r="DE210" i="8"/>
  <c r="DD210" i="8"/>
  <c r="DE208" i="8"/>
  <c r="DD208" i="8"/>
  <c r="DD227" i="8"/>
  <c r="DE227" i="8"/>
  <c r="DE225" i="8"/>
  <c r="DD225" i="8"/>
  <c r="DE223" i="8"/>
  <c r="DD223" i="8"/>
  <c r="DE221" i="8"/>
  <c r="DD221" i="8"/>
  <c r="DD219" i="8"/>
  <c r="DE219" i="8"/>
  <c r="DE217" i="8"/>
  <c r="DD217" i="8"/>
  <c r="DD215" i="8"/>
  <c r="DE215" i="8"/>
  <c r="DE213" i="8"/>
  <c r="DD213" i="8"/>
  <c r="DD211" i="8"/>
  <c r="DE211" i="8"/>
  <c r="DE209" i="8"/>
  <c r="DD209" i="8"/>
  <c r="DE224" i="8"/>
  <c r="DD224" i="8"/>
  <c r="M236" i="8"/>
  <c r="N232" i="8"/>
  <c r="M233" i="8"/>
  <c r="N229" i="8"/>
  <c r="M235" i="8"/>
  <c r="N230" i="8"/>
  <c r="M234" i="8"/>
  <c r="N231" i="8"/>
  <c r="H174" i="77" l="1"/>
  <c r="H175" i="77"/>
  <c r="H176" i="77"/>
  <c r="H177" i="77"/>
  <c r="H178" i="77"/>
  <c r="H179" i="77"/>
  <c r="H180" i="77"/>
  <c r="H181" i="77"/>
  <c r="H182" i="77"/>
  <c r="H183" i="77"/>
  <c r="H184" i="77"/>
  <c r="H185" i="77"/>
  <c r="H186" i="77"/>
  <c r="H187" i="77"/>
  <c r="H188" i="77"/>
  <c r="H189" i="77"/>
  <c r="H190" i="77"/>
  <c r="H191" i="77"/>
  <c r="H192" i="77"/>
  <c r="H193" i="77"/>
  <c r="H194" i="77"/>
  <c r="CH40" i="8"/>
  <c r="CH41" i="8"/>
  <c r="CH42" i="8"/>
  <c r="CH43" i="8"/>
  <c r="CH44" i="8"/>
  <c r="CH45" i="8"/>
  <c r="CH46" i="8"/>
  <c r="CH47" i="8"/>
  <c r="CH48" i="8"/>
  <c r="CH49" i="8"/>
  <c r="CH50" i="8"/>
  <c r="CH51" i="8"/>
  <c r="CH52" i="8"/>
  <c r="CH53" i="8"/>
  <c r="CH54" i="8"/>
  <c r="CH55" i="8"/>
  <c r="CH56" i="8"/>
  <c r="CH57" i="8"/>
  <c r="CH58" i="8"/>
  <c r="CH59" i="8"/>
  <c r="CH60" i="8"/>
  <c r="CH61" i="8"/>
  <c r="CH62" i="8"/>
  <c r="CH63" i="8"/>
  <c r="CH64" i="8"/>
  <c r="CH65" i="8"/>
  <c r="CH66" i="8"/>
  <c r="CH67" i="8"/>
  <c r="CH68" i="8"/>
  <c r="CH69" i="8"/>
  <c r="CH70" i="8"/>
  <c r="CH71" i="8"/>
  <c r="CH72" i="8"/>
  <c r="CH73" i="8"/>
  <c r="CH74" i="8"/>
  <c r="CH75" i="8"/>
  <c r="CH76" i="8"/>
  <c r="CH77" i="8"/>
  <c r="CH78" i="8"/>
  <c r="CH79" i="8"/>
  <c r="CH80" i="8"/>
  <c r="CH81" i="8"/>
  <c r="CH82" i="8"/>
  <c r="CH83" i="8"/>
  <c r="CH84" i="8"/>
  <c r="CH85" i="8"/>
  <c r="CH86" i="8"/>
  <c r="CH87" i="8"/>
  <c r="CH88" i="8"/>
  <c r="CH89" i="8"/>
  <c r="CH90" i="8"/>
  <c r="CH91" i="8"/>
  <c r="CH92" i="8"/>
  <c r="CH93" i="8"/>
  <c r="CH94" i="8"/>
  <c r="CH95" i="8"/>
  <c r="CH96" i="8"/>
  <c r="CH97" i="8"/>
  <c r="CH98" i="8"/>
  <c r="CH99" i="8"/>
  <c r="CH100" i="8"/>
  <c r="CH101" i="8"/>
  <c r="CH102" i="8"/>
  <c r="CH103" i="8"/>
  <c r="CH104" i="8"/>
  <c r="CH105" i="8"/>
  <c r="CH106" i="8"/>
  <c r="CH107" i="8"/>
  <c r="CH108" i="8"/>
  <c r="CH109" i="8"/>
  <c r="CH110" i="8"/>
  <c r="CH111" i="8"/>
  <c r="CH112" i="8"/>
  <c r="CH113" i="8"/>
  <c r="CH114" i="8"/>
  <c r="CH115" i="8"/>
  <c r="CH116" i="8"/>
  <c r="CH117" i="8"/>
  <c r="CH118" i="8"/>
  <c r="CH119" i="8"/>
  <c r="CH120" i="8"/>
  <c r="CH121" i="8"/>
  <c r="CH122" i="8"/>
  <c r="CH123" i="8"/>
  <c r="CH124" i="8"/>
  <c r="CH125" i="8"/>
  <c r="CH126" i="8"/>
  <c r="CH127" i="8"/>
  <c r="CH128" i="8"/>
  <c r="CH129" i="8"/>
  <c r="CH130" i="8"/>
  <c r="CH131" i="8"/>
  <c r="CH132" i="8"/>
  <c r="CH133" i="8"/>
  <c r="CH134" i="8"/>
  <c r="CH135" i="8"/>
  <c r="CH136" i="8"/>
  <c r="CH137" i="8"/>
  <c r="CH138" i="8"/>
  <c r="CH139" i="8"/>
  <c r="CH140" i="8"/>
  <c r="CH141" i="8"/>
  <c r="CH142" i="8"/>
  <c r="CH143" i="8"/>
  <c r="CH144" i="8"/>
  <c r="CH145" i="8"/>
  <c r="CH146" i="8"/>
  <c r="CH147" i="8"/>
  <c r="CH148" i="8"/>
  <c r="CH149" i="8"/>
  <c r="CH150" i="8"/>
  <c r="CH151" i="8"/>
  <c r="CH152" i="8"/>
  <c r="CH153" i="8"/>
  <c r="CH154" i="8"/>
  <c r="CH155" i="8"/>
  <c r="CH156" i="8"/>
  <c r="CH157" i="8"/>
  <c r="CH158" i="8"/>
  <c r="CH159" i="8"/>
  <c r="CH160" i="8"/>
  <c r="CH161" i="8"/>
  <c r="CH162" i="8"/>
  <c r="CH163" i="8"/>
  <c r="CH164" i="8"/>
  <c r="CH165" i="8"/>
  <c r="CH166" i="8"/>
  <c r="CH167" i="8"/>
  <c r="CH168" i="8"/>
  <c r="CH169" i="8"/>
  <c r="CH170" i="8"/>
  <c r="CH171" i="8"/>
  <c r="CH172" i="8"/>
  <c r="CH173" i="8"/>
  <c r="CH174" i="8"/>
  <c r="CH175" i="8"/>
  <c r="CH176" i="8"/>
  <c r="CH177" i="8"/>
  <c r="CH178" i="8"/>
  <c r="CH179" i="8"/>
  <c r="CH180" i="8"/>
  <c r="CH181" i="8"/>
  <c r="CH182" i="8"/>
  <c r="CH183" i="8"/>
  <c r="CH184" i="8"/>
  <c r="CH185" i="8"/>
  <c r="CH186" i="8"/>
  <c r="CH187" i="8"/>
  <c r="CH188" i="8"/>
  <c r="CH189" i="8"/>
  <c r="CH190" i="8"/>
  <c r="CH191" i="8"/>
  <c r="CH192" i="8"/>
  <c r="CH193" i="8"/>
  <c r="CH194" i="8"/>
  <c r="CH195" i="8"/>
  <c r="CH196" i="8"/>
  <c r="CH197" i="8"/>
  <c r="CH198" i="8"/>
  <c r="CH199" i="8"/>
  <c r="CH200" i="8"/>
  <c r="CH201" i="8"/>
  <c r="CH202" i="8"/>
  <c r="CH203" i="8"/>
  <c r="CH204" i="8"/>
  <c r="CH205" i="8"/>
  <c r="CH206" i="8"/>
  <c r="CH207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116" i="8"/>
  <c r="BZ117" i="8"/>
  <c r="BZ118" i="8"/>
  <c r="BZ119" i="8"/>
  <c r="BZ120" i="8"/>
  <c r="BZ121" i="8"/>
  <c r="BZ122" i="8"/>
  <c r="BZ123" i="8"/>
  <c r="BZ124" i="8"/>
  <c r="BZ125" i="8"/>
  <c r="BZ126" i="8"/>
  <c r="BZ127" i="8"/>
  <c r="BZ128" i="8"/>
  <c r="BZ129" i="8"/>
  <c r="BZ130" i="8"/>
  <c r="BZ131" i="8"/>
  <c r="BZ132" i="8"/>
  <c r="BZ133" i="8"/>
  <c r="BZ134" i="8"/>
  <c r="BZ135" i="8"/>
  <c r="BZ136" i="8"/>
  <c r="BZ137" i="8"/>
  <c r="BZ138" i="8"/>
  <c r="BZ139" i="8"/>
  <c r="BZ140" i="8"/>
  <c r="BZ141" i="8"/>
  <c r="BZ142" i="8"/>
  <c r="BZ143" i="8"/>
  <c r="BZ144" i="8"/>
  <c r="BZ145" i="8"/>
  <c r="BZ146" i="8"/>
  <c r="BZ147" i="8"/>
  <c r="BZ148" i="8"/>
  <c r="BZ149" i="8"/>
  <c r="BZ150" i="8"/>
  <c r="BZ151" i="8"/>
  <c r="BZ152" i="8"/>
  <c r="BZ153" i="8"/>
  <c r="BZ154" i="8"/>
  <c r="BZ155" i="8"/>
  <c r="BZ156" i="8"/>
  <c r="BZ157" i="8"/>
  <c r="BZ158" i="8"/>
  <c r="BZ159" i="8"/>
  <c r="BZ160" i="8"/>
  <c r="BZ161" i="8"/>
  <c r="BZ162" i="8"/>
  <c r="BZ163" i="8"/>
  <c r="BZ164" i="8"/>
  <c r="BZ165" i="8"/>
  <c r="BZ166" i="8"/>
  <c r="BZ167" i="8"/>
  <c r="BZ168" i="8"/>
  <c r="BZ169" i="8"/>
  <c r="BZ170" i="8"/>
  <c r="BZ171" i="8"/>
  <c r="BZ172" i="8"/>
  <c r="BZ173" i="8"/>
  <c r="BZ174" i="8"/>
  <c r="BZ175" i="8"/>
  <c r="BZ176" i="8"/>
  <c r="BZ177" i="8"/>
  <c r="BZ178" i="8"/>
  <c r="BZ179" i="8"/>
  <c r="BZ180" i="8"/>
  <c r="BZ181" i="8"/>
  <c r="BZ182" i="8"/>
  <c r="BZ183" i="8"/>
  <c r="BZ184" i="8"/>
  <c r="BZ185" i="8"/>
  <c r="BZ186" i="8"/>
  <c r="BZ187" i="8"/>
  <c r="BZ188" i="8"/>
  <c r="BZ189" i="8"/>
  <c r="BZ190" i="8"/>
  <c r="BZ191" i="8"/>
  <c r="BZ192" i="8"/>
  <c r="BZ193" i="8"/>
  <c r="BZ194" i="8"/>
  <c r="BZ195" i="8"/>
  <c r="BZ196" i="8"/>
  <c r="BZ197" i="8"/>
  <c r="BZ198" i="8"/>
  <c r="BZ199" i="8"/>
  <c r="BZ200" i="8"/>
  <c r="BZ201" i="8"/>
  <c r="BZ202" i="8"/>
  <c r="BZ203" i="8"/>
  <c r="BZ204" i="8"/>
  <c r="BZ205" i="8"/>
  <c r="BZ206" i="8"/>
  <c r="BZ207" i="8"/>
  <c r="L194" i="77" l="1"/>
  <c r="K194" i="77"/>
  <c r="J194" i="77"/>
  <c r="L174" i="77"/>
  <c r="K174" i="77"/>
  <c r="J174" i="77"/>
  <c r="L193" i="77"/>
  <c r="K193" i="77"/>
  <c r="J193" i="77"/>
  <c r="L189" i="77"/>
  <c r="K189" i="77"/>
  <c r="J189" i="77"/>
  <c r="L185" i="77"/>
  <c r="K185" i="77"/>
  <c r="J185" i="77"/>
  <c r="L181" i="77"/>
  <c r="K181" i="77"/>
  <c r="J181" i="77"/>
  <c r="L177" i="77"/>
  <c r="K177" i="77"/>
  <c r="J177" i="77"/>
  <c r="L186" i="77"/>
  <c r="J186" i="77"/>
  <c r="K186" i="77"/>
  <c r="L178" i="77"/>
  <c r="J178" i="77"/>
  <c r="K178" i="77"/>
  <c r="L192" i="77"/>
  <c r="J192" i="77"/>
  <c r="K192" i="77"/>
  <c r="L188" i="77"/>
  <c r="K188" i="77"/>
  <c r="J188" i="77"/>
  <c r="L184" i="77"/>
  <c r="J184" i="77"/>
  <c r="K184" i="77"/>
  <c r="L180" i="77"/>
  <c r="J180" i="77"/>
  <c r="K180" i="77"/>
  <c r="L176" i="77"/>
  <c r="K176" i="77"/>
  <c r="J176" i="77"/>
  <c r="L190" i="77"/>
  <c r="J190" i="77"/>
  <c r="K190" i="77"/>
  <c r="L182" i="77"/>
  <c r="K182" i="77"/>
  <c r="J182" i="77"/>
  <c r="L191" i="77"/>
  <c r="K191" i="77"/>
  <c r="J191" i="77"/>
  <c r="L187" i="77"/>
  <c r="K187" i="77"/>
  <c r="J187" i="77"/>
  <c r="L183" i="77"/>
  <c r="K183" i="77"/>
  <c r="J183" i="77"/>
  <c r="L179" i="77"/>
  <c r="K179" i="77"/>
  <c r="J179" i="77"/>
  <c r="L175" i="77"/>
  <c r="K175" i="77"/>
  <c r="J175" i="77"/>
  <c r="CF206" i="8"/>
  <c r="CG206" i="8"/>
  <c r="CF204" i="8"/>
  <c r="CG204" i="8"/>
  <c r="CF202" i="8"/>
  <c r="CG202" i="8"/>
  <c r="CF200" i="8"/>
  <c r="CG200" i="8"/>
  <c r="CF198" i="8"/>
  <c r="CG198" i="8"/>
  <c r="CF196" i="8"/>
  <c r="CG196" i="8"/>
  <c r="CF194" i="8"/>
  <c r="CG194" i="8"/>
  <c r="CF192" i="8"/>
  <c r="CG192" i="8"/>
  <c r="CF190" i="8"/>
  <c r="CG190" i="8"/>
  <c r="CF188" i="8"/>
  <c r="CG188" i="8"/>
  <c r="CF186" i="8"/>
  <c r="CG186" i="8"/>
  <c r="CF184" i="8"/>
  <c r="CG184" i="8"/>
  <c r="CF182" i="8"/>
  <c r="CG182" i="8"/>
  <c r="CF180" i="8"/>
  <c r="CG180" i="8"/>
  <c r="CF178" i="8"/>
  <c r="CG178" i="8"/>
  <c r="CF176" i="8"/>
  <c r="CG176" i="8"/>
  <c r="CF174" i="8"/>
  <c r="CG174" i="8"/>
  <c r="CF172" i="8"/>
  <c r="CG172" i="8"/>
  <c r="CF170" i="8"/>
  <c r="CG170" i="8"/>
  <c r="CF168" i="8"/>
  <c r="CG168" i="8"/>
  <c r="CF166" i="8"/>
  <c r="CG166" i="8"/>
  <c r="CF164" i="8"/>
  <c r="CG164" i="8"/>
  <c r="CF162" i="8"/>
  <c r="CG162" i="8"/>
  <c r="CF160" i="8"/>
  <c r="CG160" i="8"/>
  <c r="CF158" i="8"/>
  <c r="CG158" i="8"/>
  <c r="CF156" i="8"/>
  <c r="CG156" i="8"/>
  <c r="CF154" i="8"/>
  <c r="CG154" i="8"/>
  <c r="CF152" i="8"/>
  <c r="CG152" i="8"/>
  <c r="CF150" i="8"/>
  <c r="CG150" i="8"/>
  <c r="CF148" i="8"/>
  <c r="CG148" i="8"/>
  <c r="CF146" i="8"/>
  <c r="CG146" i="8"/>
  <c r="CF144" i="8"/>
  <c r="CG144" i="8"/>
  <c r="CF142" i="8"/>
  <c r="CG142" i="8"/>
  <c r="CF140" i="8"/>
  <c r="CG140" i="8"/>
  <c r="CF138" i="8"/>
  <c r="CG138" i="8"/>
  <c r="CF136" i="8"/>
  <c r="CG136" i="8"/>
  <c r="CF134" i="8"/>
  <c r="CG134" i="8"/>
  <c r="CF132" i="8"/>
  <c r="CG132" i="8"/>
  <c r="CF130" i="8"/>
  <c r="CG130" i="8"/>
  <c r="CF128" i="8"/>
  <c r="CG128" i="8"/>
  <c r="CF126" i="8"/>
  <c r="CG126" i="8"/>
  <c r="CF124" i="8"/>
  <c r="CG124" i="8"/>
  <c r="CF122" i="8"/>
  <c r="CG122" i="8"/>
  <c r="CF120" i="8"/>
  <c r="CG120" i="8"/>
  <c r="CF118" i="8"/>
  <c r="CG118" i="8"/>
  <c r="CF116" i="8"/>
  <c r="CG116" i="8"/>
  <c r="CF114" i="8"/>
  <c r="CG114" i="8"/>
  <c r="CF112" i="8"/>
  <c r="CG112" i="8"/>
  <c r="CF110" i="8"/>
  <c r="CG110" i="8"/>
  <c r="CF108" i="8"/>
  <c r="CG108" i="8"/>
  <c r="CF106" i="8"/>
  <c r="CG106" i="8"/>
  <c r="CF104" i="8"/>
  <c r="CG104" i="8"/>
  <c r="CF102" i="8"/>
  <c r="CG102" i="8"/>
  <c r="CF100" i="8"/>
  <c r="CG100" i="8"/>
  <c r="CF98" i="8"/>
  <c r="CG98" i="8"/>
  <c r="CF96" i="8"/>
  <c r="CG96" i="8"/>
  <c r="CF94" i="8"/>
  <c r="CG94" i="8"/>
  <c r="CF92" i="8"/>
  <c r="CG92" i="8"/>
  <c r="CF90" i="8"/>
  <c r="CG90" i="8"/>
  <c r="CF88" i="8"/>
  <c r="CG88" i="8"/>
  <c r="CF86" i="8"/>
  <c r="CG86" i="8"/>
  <c r="CF84" i="8"/>
  <c r="CG84" i="8"/>
  <c r="CF82" i="8"/>
  <c r="CG82" i="8"/>
  <c r="CF80" i="8"/>
  <c r="CG80" i="8"/>
  <c r="CF78" i="8"/>
  <c r="CG78" i="8"/>
  <c r="CF76" i="8"/>
  <c r="CG76" i="8"/>
  <c r="CF74" i="8"/>
  <c r="CG74" i="8"/>
  <c r="CF72" i="8"/>
  <c r="CG72" i="8"/>
  <c r="CF70" i="8"/>
  <c r="CG70" i="8"/>
  <c r="CF68" i="8"/>
  <c r="CG68" i="8"/>
  <c r="CF66" i="8"/>
  <c r="CG66" i="8"/>
  <c r="CF64" i="8"/>
  <c r="CG64" i="8"/>
  <c r="CF62" i="8"/>
  <c r="CG62" i="8"/>
  <c r="CF60" i="8"/>
  <c r="CG60" i="8"/>
  <c r="CF58" i="8"/>
  <c r="CG58" i="8"/>
  <c r="CF56" i="8"/>
  <c r="CG56" i="8"/>
  <c r="CF54" i="8"/>
  <c r="CG54" i="8"/>
  <c r="CF52" i="8"/>
  <c r="CG52" i="8"/>
  <c r="CF50" i="8"/>
  <c r="CG50" i="8"/>
  <c r="CF48" i="8"/>
  <c r="CG48" i="8"/>
  <c r="CF46" i="8"/>
  <c r="CG46" i="8"/>
  <c r="CF44" i="8"/>
  <c r="CG44" i="8"/>
  <c r="CF42" i="8"/>
  <c r="CG42" i="8"/>
  <c r="CF40" i="8"/>
  <c r="CG40" i="8"/>
  <c r="CG207" i="8"/>
  <c r="CF207" i="8"/>
  <c r="CG205" i="8"/>
  <c r="CF205" i="8"/>
  <c r="CG203" i="8"/>
  <c r="CF203" i="8"/>
  <c r="CG201" i="8"/>
  <c r="CF201" i="8"/>
  <c r="CG199" i="8"/>
  <c r="CF199" i="8"/>
  <c r="CG197" i="8"/>
  <c r="CF197" i="8"/>
  <c r="CG195" i="8"/>
  <c r="CF195" i="8"/>
  <c r="CG193" i="8"/>
  <c r="CF193" i="8"/>
  <c r="CG191" i="8"/>
  <c r="CF191" i="8"/>
  <c r="CG189" i="8"/>
  <c r="CF189" i="8"/>
  <c r="CG187" i="8"/>
  <c r="CF187" i="8"/>
  <c r="CG185" i="8"/>
  <c r="CF185" i="8"/>
  <c r="CG183" i="8"/>
  <c r="CF183" i="8"/>
  <c r="CG181" i="8"/>
  <c r="CF181" i="8"/>
  <c r="CG179" i="8"/>
  <c r="CF179" i="8"/>
  <c r="CG177" i="8"/>
  <c r="CF177" i="8"/>
  <c r="CG175" i="8"/>
  <c r="CF175" i="8"/>
  <c r="CG173" i="8"/>
  <c r="CF173" i="8"/>
  <c r="CG171" i="8"/>
  <c r="CF171" i="8"/>
  <c r="CG169" i="8"/>
  <c r="CF169" i="8"/>
  <c r="CG167" i="8"/>
  <c r="CF167" i="8"/>
  <c r="CG165" i="8"/>
  <c r="CF165" i="8"/>
  <c r="CG163" i="8"/>
  <c r="CF163" i="8"/>
  <c r="CG161" i="8"/>
  <c r="CF161" i="8"/>
  <c r="CG159" i="8"/>
  <c r="CF159" i="8"/>
  <c r="CG157" i="8"/>
  <c r="CF157" i="8"/>
  <c r="CG155" i="8"/>
  <c r="CF155" i="8"/>
  <c r="CG153" i="8"/>
  <c r="CF153" i="8"/>
  <c r="CG151" i="8"/>
  <c r="CF151" i="8"/>
  <c r="CG149" i="8"/>
  <c r="CF149" i="8"/>
  <c r="CG147" i="8"/>
  <c r="CF147" i="8"/>
  <c r="CG145" i="8"/>
  <c r="CF145" i="8"/>
  <c r="CG143" i="8"/>
  <c r="CF143" i="8"/>
  <c r="CG141" i="8"/>
  <c r="CF141" i="8"/>
  <c r="CG139" i="8"/>
  <c r="CF139" i="8"/>
  <c r="CG137" i="8"/>
  <c r="CF137" i="8"/>
  <c r="CG135" i="8"/>
  <c r="CF135" i="8"/>
  <c r="CG133" i="8"/>
  <c r="CF133" i="8"/>
  <c r="CG131" i="8"/>
  <c r="CF131" i="8"/>
  <c r="CG129" i="8"/>
  <c r="CF129" i="8"/>
  <c r="CG127" i="8"/>
  <c r="CF127" i="8"/>
  <c r="CG125" i="8"/>
  <c r="CF125" i="8"/>
  <c r="CG123" i="8"/>
  <c r="CF123" i="8"/>
  <c r="CG121" i="8"/>
  <c r="CF121" i="8"/>
  <c r="CG119" i="8"/>
  <c r="CF119" i="8"/>
  <c r="CG117" i="8"/>
  <c r="CF117" i="8"/>
  <c r="CG115" i="8"/>
  <c r="CF115" i="8"/>
  <c r="CG113" i="8"/>
  <c r="CF113" i="8"/>
  <c r="CG111" i="8"/>
  <c r="CF111" i="8"/>
  <c r="CG109" i="8"/>
  <c r="CF109" i="8"/>
  <c r="CG107" i="8"/>
  <c r="CF107" i="8"/>
  <c r="CG105" i="8"/>
  <c r="CF105" i="8"/>
  <c r="CG103" i="8"/>
  <c r="CF103" i="8"/>
  <c r="CG101" i="8"/>
  <c r="CF101" i="8"/>
  <c r="CG99" i="8"/>
  <c r="CF99" i="8"/>
  <c r="CG97" i="8"/>
  <c r="CF97" i="8"/>
  <c r="CG95" i="8"/>
  <c r="CF95" i="8"/>
  <c r="CG93" i="8"/>
  <c r="CF93" i="8"/>
  <c r="CG91" i="8"/>
  <c r="CF91" i="8"/>
  <c r="CG89" i="8"/>
  <c r="CF89" i="8"/>
  <c r="CG87" i="8"/>
  <c r="CF87" i="8"/>
  <c r="CG85" i="8"/>
  <c r="CF85" i="8"/>
  <c r="CG83" i="8"/>
  <c r="CF83" i="8"/>
  <c r="CG81" i="8"/>
  <c r="CF81" i="8"/>
  <c r="CG79" i="8"/>
  <c r="CF79" i="8"/>
  <c r="CG77" i="8"/>
  <c r="CF77" i="8"/>
  <c r="CG75" i="8"/>
  <c r="CF75" i="8"/>
  <c r="CG73" i="8"/>
  <c r="CF73" i="8"/>
  <c r="CG71" i="8"/>
  <c r="CF71" i="8"/>
  <c r="CG69" i="8"/>
  <c r="CF69" i="8"/>
  <c r="CG67" i="8"/>
  <c r="CF67" i="8"/>
  <c r="CG65" i="8"/>
  <c r="CF65" i="8"/>
  <c r="CG63" i="8"/>
  <c r="CF63" i="8"/>
  <c r="CG61" i="8"/>
  <c r="CF61" i="8"/>
  <c r="CG59" i="8"/>
  <c r="CF59" i="8"/>
  <c r="CG57" i="8"/>
  <c r="CF57" i="8"/>
  <c r="CG55" i="8"/>
  <c r="CF55" i="8"/>
  <c r="CG53" i="8"/>
  <c r="CF53" i="8"/>
  <c r="CG51" i="8"/>
  <c r="CF51" i="8"/>
  <c r="CG49" i="8"/>
  <c r="CF49" i="8"/>
  <c r="CG47" i="8"/>
  <c r="CF47" i="8"/>
  <c r="CG45" i="8"/>
  <c r="CF45" i="8"/>
  <c r="CG43" i="8"/>
  <c r="CF43" i="8"/>
  <c r="CG41" i="8"/>
  <c r="CF41" i="8"/>
  <c r="BX206" i="8"/>
  <c r="BY206" i="8"/>
  <c r="BX202" i="8"/>
  <c r="BY202" i="8"/>
  <c r="BX198" i="8"/>
  <c r="BY198" i="8"/>
  <c r="BX194" i="8"/>
  <c r="BY194" i="8"/>
  <c r="BX190" i="8"/>
  <c r="BY190" i="8"/>
  <c r="BX186" i="8"/>
  <c r="BY186" i="8"/>
  <c r="BX182" i="8"/>
  <c r="BY182" i="8"/>
  <c r="BX178" i="8"/>
  <c r="BY178" i="8"/>
  <c r="BX174" i="8"/>
  <c r="BY174" i="8"/>
  <c r="BX170" i="8"/>
  <c r="BY170" i="8"/>
  <c r="BX166" i="8"/>
  <c r="BY166" i="8"/>
  <c r="BX162" i="8"/>
  <c r="BY162" i="8"/>
  <c r="BX158" i="8"/>
  <c r="BY158" i="8"/>
  <c r="BX154" i="8"/>
  <c r="BY154" i="8"/>
  <c r="BX150" i="8"/>
  <c r="BY150" i="8"/>
  <c r="BX146" i="8"/>
  <c r="BY146" i="8"/>
  <c r="BX142" i="8"/>
  <c r="BY142" i="8"/>
  <c r="BX138" i="8"/>
  <c r="BY138" i="8"/>
  <c r="BX134" i="8"/>
  <c r="BY134" i="8"/>
  <c r="BX130" i="8"/>
  <c r="BY130" i="8"/>
  <c r="BX126" i="8"/>
  <c r="BY126" i="8"/>
  <c r="BX122" i="8"/>
  <c r="BY122" i="8"/>
  <c r="BX118" i="8"/>
  <c r="BY118" i="8"/>
  <c r="BX114" i="8"/>
  <c r="BY114" i="8"/>
  <c r="BX110" i="8"/>
  <c r="BY110" i="8"/>
  <c r="BX106" i="8"/>
  <c r="BY106" i="8"/>
  <c r="BX102" i="8"/>
  <c r="BY102" i="8"/>
  <c r="BX98" i="8"/>
  <c r="BY98" i="8"/>
  <c r="BX94" i="8"/>
  <c r="BY94" i="8"/>
  <c r="BX90" i="8"/>
  <c r="BY90" i="8"/>
  <c r="BX86" i="8"/>
  <c r="BY86" i="8"/>
  <c r="BX82" i="8"/>
  <c r="BY82" i="8"/>
  <c r="BX78" i="8"/>
  <c r="BY78" i="8"/>
  <c r="BX74" i="8"/>
  <c r="BY74" i="8"/>
  <c r="BX70" i="8"/>
  <c r="BY70" i="8"/>
  <c r="BX66" i="8"/>
  <c r="BY66" i="8"/>
  <c r="BX62" i="8"/>
  <c r="BY62" i="8"/>
  <c r="BX58" i="8"/>
  <c r="BY58" i="8"/>
  <c r="BX54" i="8"/>
  <c r="BY54" i="8"/>
  <c r="BX52" i="8"/>
  <c r="BY52" i="8"/>
  <c r="BX48" i="8"/>
  <c r="BY48" i="8"/>
  <c r="BX46" i="8"/>
  <c r="BY46" i="8"/>
  <c r="BX44" i="8"/>
  <c r="BY44" i="8"/>
  <c r="BX40" i="8"/>
  <c r="BY40" i="8"/>
  <c r="BX207" i="8"/>
  <c r="BY207" i="8"/>
  <c r="BX205" i="8"/>
  <c r="BY205" i="8"/>
  <c r="BX203" i="8"/>
  <c r="BY203" i="8"/>
  <c r="BX201" i="8"/>
  <c r="BY201" i="8"/>
  <c r="BX199" i="8"/>
  <c r="BY199" i="8"/>
  <c r="BX197" i="8"/>
  <c r="BY197" i="8"/>
  <c r="BX195" i="8"/>
  <c r="BY195" i="8"/>
  <c r="BX193" i="8"/>
  <c r="BY193" i="8"/>
  <c r="BX191" i="8"/>
  <c r="BY191" i="8"/>
  <c r="BX189" i="8"/>
  <c r="BY189" i="8"/>
  <c r="BX187" i="8"/>
  <c r="BY187" i="8"/>
  <c r="BX185" i="8"/>
  <c r="BY185" i="8"/>
  <c r="BX183" i="8"/>
  <c r="BY183" i="8"/>
  <c r="BX181" i="8"/>
  <c r="BY181" i="8"/>
  <c r="BX179" i="8"/>
  <c r="BY179" i="8"/>
  <c r="BX177" i="8"/>
  <c r="BY177" i="8"/>
  <c r="BX175" i="8"/>
  <c r="BY175" i="8"/>
  <c r="BX173" i="8"/>
  <c r="BY173" i="8"/>
  <c r="BX171" i="8"/>
  <c r="BY171" i="8"/>
  <c r="BX169" i="8"/>
  <c r="BY169" i="8"/>
  <c r="BX167" i="8"/>
  <c r="BY167" i="8"/>
  <c r="BX165" i="8"/>
  <c r="BY165" i="8"/>
  <c r="BX163" i="8"/>
  <c r="BY163" i="8"/>
  <c r="BX161" i="8"/>
  <c r="BY161" i="8"/>
  <c r="BX159" i="8"/>
  <c r="BY159" i="8"/>
  <c r="BX157" i="8"/>
  <c r="BY157" i="8"/>
  <c r="BX155" i="8"/>
  <c r="BY155" i="8"/>
  <c r="BX153" i="8"/>
  <c r="BY153" i="8"/>
  <c r="BX151" i="8"/>
  <c r="BY151" i="8"/>
  <c r="BX149" i="8"/>
  <c r="BY149" i="8"/>
  <c r="BX147" i="8"/>
  <c r="BY147" i="8"/>
  <c r="BX145" i="8"/>
  <c r="BY145" i="8"/>
  <c r="BX143" i="8"/>
  <c r="BY143" i="8"/>
  <c r="BX141" i="8"/>
  <c r="BY141" i="8"/>
  <c r="BX139" i="8"/>
  <c r="BY139" i="8"/>
  <c r="BX137" i="8"/>
  <c r="BY137" i="8"/>
  <c r="BX135" i="8"/>
  <c r="BY135" i="8"/>
  <c r="BX133" i="8"/>
  <c r="BY133" i="8"/>
  <c r="BX131" i="8"/>
  <c r="BY131" i="8"/>
  <c r="BX129" i="8"/>
  <c r="BY129" i="8"/>
  <c r="BX127" i="8"/>
  <c r="BY127" i="8"/>
  <c r="BX125" i="8"/>
  <c r="BY125" i="8"/>
  <c r="BX123" i="8"/>
  <c r="BY123" i="8"/>
  <c r="BX121" i="8"/>
  <c r="BY121" i="8"/>
  <c r="BX119" i="8"/>
  <c r="BY119" i="8"/>
  <c r="BX117" i="8"/>
  <c r="BY117" i="8"/>
  <c r="BX115" i="8"/>
  <c r="BY115" i="8"/>
  <c r="BX113" i="8"/>
  <c r="BY113" i="8"/>
  <c r="BX111" i="8"/>
  <c r="BY111" i="8"/>
  <c r="BX109" i="8"/>
  <c r="BY109" i="8"/>
  <c r="BX107" i="8"/>
  <c r="BY107" i="8"/>
  <c r="BX105" i="8"/>
  <c r="BY105" i="8"/>
  <c r="BX103" i="8"/>
  <c r="BY103" i="8"/>
  <c r="BX101" i="8"/>
  <c r="BY101" i="8"/>
  <c r="BX99" i="8"/>
  <c r="BY99" i="8"/>
  <c r="BX97" i="8"/>
  <c r="BY97" i="8"/>
  <c r="BX95" i="8"/>
  <c r="BY95" i="8"/>
  <c r="BX93" i="8"/>
  <c r="BY93" i="8"/>
  <c r="BX91" i="8"/>
  <c r="BY91" i="8"/>
  <c r="BX89" i="8"/>
  <c r="BY89" i="8"/>
  <c r="BX87" i="8"/>
  <c r="BY87" i="8"/>
  <c r="BX85" i="8"/>
  <c r="BY85" i="8"/>
  <c r="BX83" i="8"/>
  <c r="BY83" i="8"/>
  <c r="BX81" i="8"/>
  <c r="BY81" i="8"/>
  <c r="BX79" i="8"/>
  <c r="BY79" i="8"/>
  <c r="BX77" i="8"/>
  <c r="BY77" i="8"/>
  <c r="BX75" i="8"/>
  <c r="BY75" i="8"/>
  <c r="BX73" i="8"/>
  <c r="BY73" i="8"/>
  <c r="BX71" i="8"/>
  <c r="BY71" i="8"/>
  <c r="BX69" i="8"/>
  <c r="BY69" i="8"/>
  <c r="BX67" i="8"/>
  <c r="BY67" i="8"/>
  <c r="BX65" i="8"/>
  <c r="BY65" i="8"/>
  <c r="BX63" i="8"/>
  <c r="BY63" i="8"/>
  <c r="BX61" i="8"/>
  <c r="BY61" i="8"/>
  <c r="BX59" i="8"/>
  <c r="BY59" i="8"/>
  <c r="BX57" i="8"/>
  <c r="BY57" i="8"/>
  <c r="BX55" i="8"/>
  <c r="BY55" i="8"/>
  <c r="BX53" i="8"/>
  <c r="BY53" i="8"/>
  <c r="BX51" i="8"/>
  <c r="BY51" i="8"/>
  <c r="BX49" i="8"/>
  <c r="BY49" i="8"/>
  <c r="BX47" i="8"/>
  <c r="BY47" i="8"/>
  <c r="BX45" i="8"/>
  <c r="BY45" i="8"/>
  <c r="BX43" i="8"/>
  <c r="BY43" i="8"/>
  <c r="BX41" i="8"/>
  <c r="BY41" i="8"/>
  <c r="BX204" i="8"/>
  <c r="BY204" i="8"/>
  <c r="BX200" i="8"/>
  <c r="BY200" i="8"/>
  <c r="BX196" i="8"/>
  <c r="BY196" i="8"/>
  <c r="BX192" i="8"/>
  <c r="BY192" i="8"/>
  <c r="BX188" i="8"/>
  <c r="BY188" i="8"/>
  <c r="BX184" i="8"/>
  <c r="BY184" i="8"/>
  <c r="BX180" i="8"/>
  <c r="BY180" i="8"/>
  <c r="BX176" i="8"/>
  <c r="BY176" i="8"/>
  <c r="BX172" i="8"/>
  <c r="BY172" i="8"/>
  <c r="BX168" i="8"/>
  <c r="BY168" i="8"/>
  <c r="BX164" i="8"/>
  <c r="BY164" i="8"/>
  <c r="BX160" i="8"/>
  <c r="BY160" i="8"/>
  <c r="BX156" i="8"/>
  <c r="BY156" i="8"/>
  <c r="BX152" i="8"/>
  <c r="BY152" i="8"/>
  <c r="BX148" i="8"/>
  <c r="BY148" i="8"/>
  <c r="BX144" i="8"/>
  <c r="BY144" i="8"/>
  <c r="BX140" i="8"/>
  <c r="BY140" i="8"/>
  <c r="BX136" i="8"/>
  <c r="BY136" i="8"/>
  <c r="BX132" i="8"/>
  <c r="BY132" i="8"/>
  <c r="BX128" i="8"/>
  <c r="BY128" i="8"/>
  <c r="BX124" i="8"/>
  <c r="BY124" i="8"/>
  <c r="BX120" i="8"/>
  <c r="BY120" i="8"/>
  <c r="BX116" i="8"/>
  <c r="BY116" i="8"/>
  <c r="BX112" i="8"/>
  <c r="BY112" i="8"/>
  <c r="BX108" i="8"/>
  <c r="BY108" i="8"/>
  <c r="BX104" i="8"/>
  <c r="BY104" i="8"/>
  <c r="BX100" i="8"/>
  <c r="BY100" i="8"/>
  <c r="BX96" i="8"/>
  <c r="BY96" i="8"/>
  <c r="BX92" i="8"/>
  <c r="BY92" i="8"/>
  <c r="BX88" i="8"/>
  <c r="BY88" i="8"/>
  <c r="BX84" i="8"/>
  <c r="BY84" i="8"/>
  <c r="BX80" i="8"/>
  <c r="BY80" i="8"/>
  <c r="BX76" i="8"/>
  <c r="BY76" i="8"/>
  <c r="BX72" i="8"/>
  <c r="BY72" i="8"/>
  <c r="BX68" i="8"/>
  <c r="BY68" i="8"/>
  <c r="BX64" i="8"/>
  <c r="BY64" i="8"/>
  <c r="BX60" i="8"/>
  <c r="BY60" i="8"/>
  <c r="BX56" i="8"/>
  <c r="BY56" i="8"/>
  <c r="BX50" i="8"/>
  <c r="BY50" i="8"/>
  <c r="BX42" i="8"/>
  <c r="BY42" i="8"/>
  <c r="H173" i="77"/>
  <c r="H172" i="77"/>
  <c r="H171" i="77"/>
  <c r="H170" i="77"/>
  <c r="H169" i="77"/>
  <c r="K169" i="77" s="1"/>
  <c r="H168" i="77"/>
  <c r="K168" i="77" s="1"/>
  <c r="H167" i="77"/>
  <c r="K167" i="77" s="1"/>
  <c r="H166" i="77"/>
  <c r="K166" i="77" s="1"/>
  <c r="H165" i="77"/>
  <c r="K165" i="77" s="1"/>
  <c r="H164" i="77"/>
  <c r="K164" i="77" s="1"/>
  <c r="H163" i="77"/>
  <c r="K163" i="77" s="1"/>
  <c r="H162" i="77"/>
  <c r="H161" i="77"/>
  <c r="H160" i="77"/>
  <c r="H159" i="77"/>
  <c r="J159" i="77" s="1"/>
  <c r="H158" i="77"/>
  <c r="H157" i="77"/>
  <c r="J157" i="77" s="1"/>
  <c r="H156" i="77"/>
  <c r="H155" i="77"/>
  <c r="J155" i="77" s="1"/>
  <c r="H154" i="77"/>
  <c r="H153" i="77"/>
  <c r="H152" i="77"/>
  <c r="H151" i="77"/>
  <c r="J151" i="77" s="1"/>
  <c r="H150" i="77"/>
  <c r="H149" i="77"/>
  <c r="J149" i="77" s="1"/>
  <c r="H148" i="77"/>
  <c r="H147" i="77"/>
  <c r="H146" i="77"/>
  <c r="H145" i="77"/>
  <c r="H144" i="77"/>
  <c r="H143" i="77"/>
  <c r="J143" i="77" s="1"/>
  <c r="H142" i="77"/>
  <c r="H141" i="77"/>
  <c r="J141" i="77" s="1"/>
  <c r="H140" i="77"/>
  <c r="H139" i="77"/>
  <c r="H138" i="77"/>
  <c r="H137" i="77"/>
  <c r="H136" i="77"/>
  <c r="H135" i="77"/>
  <c r="J135" i="77" s="1"/>
  <c r="H134" i="77"/>
  <c r="H133" i="77"/>
  <c r="J133" i="77" s="1"/>
  <c r="H132" i="77"/>
  <c r="H131" i="77"/>
  <c r="H130" i="77"/>
  <c r="H129" i="77"/>
  <c r="H128" i="77"/>
  <c r="H127" i="77"/>
  <c r="J127" i="77" s="1"/>
  <c r="H126" i="77"/>
  <c r="H125" i="77"/>
  <c r="J125" i="77" s="1"/>
  <c r="H124" i="77"/>
  <c r="H123" i="77"/>
  <c r="H122" i="77"/>
  <c r="H121" i="77"/>
  <c r="H120" i="77"/>
  <c r="H119" i="77"/>
  <c r="J119" i="77" s="1"/>
  <c r="H118" i="77"/>
  <c r="H117" i="77"/>
  <c r="J117" i="77" s="1"/>
  <c r="H116" i="77"/>
  <c r="H115" i="77"/>
  <c r="H114" i="77"/>
  <c r="H113" i="77"/>
  <c r="H112" i="77"/>
  <c r="H111" i="77"/>
  <c r="J111" i="77" s="1"/>
  <c r="H110" i="77"/>
  <c r="H109" i="77"/>
  <c r="J109" i="77" s="1"/>
  <c r="H108" i="77"/>
  <c r="H107" i="77"/>
  <c r="H106" i="77"/>
  <c r="H105" i="77"/>
  <c r="H104" i="77"/>
  <c r="H103" i="77"/>
  <c r="H102" i="77"/>
  <c r="H101" i="77"/>
  <c r="J101" i="77" s="1"/>
  <c r="H100" i="77"/>
  <c r="H99" i="77"/>
  <c r="H98" i="77"/>
  <c r="H97" i="77"/>
  <c r="H96" i="77"/>
  <c r="H95" i="77"/>
  <c r="J95" i="77" s="1"/>
  <c r="H94" i="77"/>
  <c r="H93" i="77"/>
  <c r="J93" i="77" s="1"/>
  <c r="H92" i="77"/>
  <c r="H91" i="77"/>
  <c r="H90" i="77"/>
  <c r="H89" i="77"/>
  <c r="H88" i="77"/>
  <c r="H87" i="77"/>
  <c r="J87" i="77" s="1"/>
  <c r="H86" i="77"/>
  <c r="H85" i="77"/>
  <c r="J85" i="77" s="1"/>
  <c r="H84" i="77"/>
  <c r="J84" i="77" s="1"/>
  <c r="H83" i="77"/>
  <c r="J83" i="77" s="1"/>
  <c r="H82" i="77"/>
  <c r="J82" i="77" s="1"/>
  <c r="H81" i="77"/>
  <c r="J81" i="77" s="1"/>
  <c r="H80" i="77"/>
  <c r="J80" i="77" s="1"/>
  <c r="H79" i="77"/>
  <c r="J79" i="77" s="1"/>
  <c r="H78" i="77"/>
  <c r="J78" i="77" s="1"/>
  <c r="H77" i="77"/>
  <c r="J77" i="77" s="1"/>
  <c r="H76" i="77"/>
  <c r="J76" i="77" s="1"/>
  <c r="H75" i="77"/>
  <c r="J75" i="77" s="1"/>
  <c r="H74" i="77"/>
  <c r="J74" i="77" s="1"/>
  <c r="H73" i="77"/>
  <c r="J73" i="77" s="1"/>
  <c r="H72" i="77"/>
  <c r="J72" i="77" s="1"/>
  <c r="H71" i="77"/>
  <c r="J71" i="77" s="1"/>
  <c r="H70" i="77"/>
  <c r="J70" i="77" s="1"/>
  <c r="H69" i="77"/>
  <c r="J69" i="77" s="1"/>
  <c r="H68" i="77"/>
  <c r="J68" i="77" s="1"/>
  <c r="H67" i="77"/>
  <c r="J67" i="77" s="1"/>
  <c r="H66" i="77"/>
  <c r="J66" i="77" s="1"/>
  <c r="H65" i="77"/>
  <c r="J65" i="77" s="1"/>
  <c r="H64" i="77"/>
  <c r="J64" i="77" s="1"/>
  <c r="H63" i="77"/>
  <c r="J63" i="77" s="1"/>
  <c r="H62" i="77"/>
  <c r="J62" i="77" s="1"/>
  <c r="H61" i="77"/>
  <c r="J61" i="77" s="1"/>
  <c r="H60" i="77"/>
  <c r="J60" i="77" s="1"/>
  <c r="H59" i="77"/>
  <c r="J59" i="77" s="1"/>
  <c r="H58" i="77"/>
  <c r="J58" i="77" s="1"/>
  <c r="H57" i="77"/>
  <c r="J57" i="77" s="1"/>
  <c r="H56" i="77"/>
  <c r="J56" i="77" s="1"/>
  <c r="H55" i="77"/>
  <c r="J55" i="77" s="1"/>
  <c r="H54" i="77"/>
  <c r="J54" i="77" s="1"/>
  <c r="H53" i="77"/>
  <c r="J53" i="77" s="1"/>
  <c r="H52" i="77"/>
  <c r="J52" i="77" s="1"/>
  <c r="H51" i="77"/>
  <c r="J51" i="77" s="1"/>
  <c r="H50" i="77"/>
  <c r="J50" i="77" s="1"/>
  <c r="H49" i="77"/>
  <c r="J49" i="77" s="1"/>
  <c r="H48" i="77"/>
  <c r="J48" i="77" s="1"/>
  <c r="H47" i="77"/>
  <c r="J47" i="77" s="1"/>
  <c r="H46" i="77"/>
  <c r="J46" i="77" s="1"/>
  <c r="H45" i="77"/>
  <c r="J45" i="77" s="1"/>
  <c r="H44" i="77"/>
  <c r="J44" i="77" s="1"/>
  <c r="H43" i="77"/>
  <c r="J43" i="77" s="1"/>
  <c r="H42" i="77"/>
  <c r="J42" i="77" s="1"/>
  <c r="H41" i="77"/>
  <c r="J41" i="77" s="1"/>
  <c r="H40" i="77"/>
  <c r="J40" i="77" s="1"/>
  <c r="H39" i="77"/>
  <c r="K39" i="77" s="1"/>
  <c r="H38" i="77"/>
  <c r="J38" i="77" s="1"/>
  <c r="H37" i="77"/>
  <c r="J37" i="77" s="1"/>
  <c r="H36" i="77"/>
  <c r="J36" i="77" s="1"/>
  <c r="H35" i="77"/>
  <c r="J35" i="77" s="1"/>
  <c r="H34" i="77"/>
  <c r="J34" i="77" s="1"/>
  <c r="H33" i="77"/>
  <c r="J33" i="77" s="1"/>
  <c r="H32" i="77"/>
  <c r="J32" i="77" s="1"/>
  <c r="H31" i="77"/>
  <c r="J31" i="77" s="1"/>
  <c r="H30" i="77"/>
  <c r="J30" i="77" s="1"/>
  <c r="H29" i="77"/>
  <c r="J29" i="77" s="1"/>
  <c r="H28" i="77"/>
  <c r="J28" i="77" s="1"/>
  <c r="H27" i="77"/>
  <c r="J27" i="77" s="1"/>
  <c r="H26" i="77"/>
  <c r="J26" i="77" s="1"/>
  <c r="H25" i="77"/>
  <c r="J25" i="77" s="1"/>
  <c r="H24" i="77"/>
  <c r="J24" i="77" s="1"/>
  <c r="H23" i="77"/>
  <c r="J23" i="77" s="1"/>
  <c r="H22" i="77"/>
  <c r="J22" i="77" s="1"/>
  <c r="H21" i="77"/>
  <c r="J21" i="77" s="1"/>
  <c r="H20" i="77"/>
  <c r="J20" i="77" s="1"/>
  <c r="H19" i="77"/>
  <c r="J19" i="77" s="1"/>
  <c r="H18" i="77"/>
  <c r="J18" i="77" s="1"/>
  <c r="H17" i="77"/>
  <c r="J17" i="77" s="1"/>
  <c r="H16" i="77"/>
  <c r="J16" i="77" s="1"/>
  <c r="H15" i="77"/>
  <c r="J15" i="77" s="1"/>
  <c r="H14" i="77"/>
  <c r="J14" i="77" s="1"/>
  <c r="H13" i="77"/>
  <c r="J13" i="77" s="1"/>
  <c r="H12" i="77"/>
  <c r="J12" i="77" s="1"/>
  <c r="H11" i="77"/>
  <c r="J11" i="77" s="1"/>
  <c r="H10" i="77"/>
  <c r="K10" i="77" s="1"/>
  <c r="H9" i="77"/>
  <c r="K9" i="77" s="1"/>
  <c r="H8" i="77"/>
  <c r="K8" i="77" s="1"/>
  <c r="H7" i="77"/>
  <c r="K7" i="77" s="1"/>
  <c r="H6" i="77"/>
  <c r="K6" i="77" s="1"/>
  <c r="H5" i="77"/>
  <c r="J5" i="77" s="1"/>
  <c r="L173" i="77" l="1"/>
  <c r="K173" i="77"/>
  <c r="J173" i="77"/>
  <c r="L172" i="77"/>
  <c r="J172" i="77"/>
  <c r="K172" i="77"/>
  <c r="L170" i="77"/>
  <c r="J170" i="77"/>
  <c r="K170" i="77"/>
  <c r="L171" i="77"/>
  <c r="K171" i="77"/>
  <c r="J171" i="77"/>
  <c r="L84" i="77"/>
  <c r="K40" i="77"/>
  <c r="L56" i="77"/>
  <c r="L16" i="77"/>
  <c r="L20" i="77"/>
  <c r="L24" i="77"/>
  <c r="L28" i="77"/>
  <c r="L32" i="77"/>
  <c r="L36" i="77"/>
  <c r="L53" i="77"/>
  <c r="K56" i="77"/>
  <c r="L81" i="77"/>
  <c r="K84" i="77"/>
  <c r="K15" i="77"/>
  <c r="K17" i="77"/>
  <c r="K19" i="77"/>
  <c r="K21" i="77"/>
  <c r="K23" i="77"/>
  <c r="K25" i="77"/>
  <c r="K27" i="77"/>
  <c r="K29" i="77"/>
  <c r="K31" i="77"/>
  <c r="K33" i="77"/>
  <c r="K35" i="77"/>
  <c r="K37" i="77"/>
  <c r="J39" i="77"/>
  <c r="L52" i="77"/>
  <c r="L72" i="77"/>
  <c r="L17" i="77"/>
  <c r="L21" i="77"/>
  <c r="L25" i="77"/>
  <c r="L29" i="77"/>
  <c r="L33" i="77"/>
  <c r="L37" i="77"/>
  <c r="L39" i="77"/>
  <c r="M212" i="8"/>
  <c r="N212" i="8"/>
  <c r="M222" i="8"/>
  <c r="N222" i="8"/>
  <c r="M213" i="8"/>
  <c r="N213" i="8"/>
  <c r="M216" i="8"/>
  <c r="N216" i="8"/>
  <c r="M225" i="8"/>
  <c r="N225" i="8"/>
  <c r="M215" i="8"/>
  <c r="N215" i="8"/>
  <c r="M219" i="8"/>
  <c r="N219" i="8"/>
  <c r="M218" i="8"/>
  <c r="N218" i="8"/>
  <c r="M224" i="8"/>
  <c r="N224" i="8"/>
  <c r="M227" i="8"/>
  <c r="N227" i="8"/>
  <c r="M220" i="8"/>
  <c r="N220" i="8"/>
  <c r="M208" i="8"/>
  <c r="N208" i="8"/>
  <c r="M221" i="8"/>
  <c r="N221" i="8"/>
  <c r="M226" i="8"/>
  <c r="N226" i="8"/>
  <c r="M223" i="8"/>
  <c r="N223" i="8"/>
  <c r="M209" i="8"/>
  <c r="N209" i="8"/>
  <c r="M214" i="8"/>
  <c r="N214" i="8"/>
  <c r="M210" i="8"/>
  <c r="N210" i="8"/>
  <c r="M228" i="8"/>
  <c r="N228" i="8"/>
  <c r="M217" i="8"/>
  <c r="N217" i="8"/>
  <c r="M211" i="8"/>
  <c r="N211" i="8"/>
  <c r="L14" i="77"/>
  <c r="L18" i="77"/>
  <c r="L22" i="77"/>
  <c r="L26" i="77"/>
  <c r="L30" i="77"/>
  <c r="L34" i="77"/>
  <c r="L38" i="77"/>
  <c r="L68" i="77"/>
  <c r="K16" i="77"/>
  <c r="K20" i="77"/>
  <c r="K24" i="77"/>
  <c r="K28" i="77"/>
  <c r="K32" i="77"/>
  <c r="K36" i="77"/>
  <c r="L49" i="77"/>
  <c r="K52" i="77"/>
  <c r="K72" i="77"/>
  <c r="L11" i="77"/>
  <c r="K14" i="77"/>
  <c r="L15" i="77"/>
  <c r="K18" i="77"/>
  <c r="L19" i="77"/>
  <c r="K22" i="77"/>
  <c r="L23" i="77"/>
  <c r="K26" i="77"/>
  <c r="L27" i="77"/>
  <c r="K30" i="77"/>
  <c r="L31" i="77"/>
  <c r="K34" i="77"/>
  <c r="L35" i="77"/>
  <c r="K38" i="77"/>
  <c r="L40" i="77"/>
  <c r="L65" i="77"/>
  <c r="K68" i="77"/>
  <c r="L45" i="77"/>
  <c r="K48" i="77"/>
  <c r="L61" i="77"/>
  <c r="K64" i="77"/>
  <c r="L77" i="77"/>
  <c r="K80" i="77"/>
  <c r="J164" i="77"/>
  <c r="J166" i="77"/>
  <c r="J168" i="77"/>
  <c r="K12" i="77"/>
  <c r="L13" i="77"/>
  <c r="L41" i="77"/>
  <c r="K44" i="77"/>
  <c r="L48" i="77"/>
  <c r="L57" i="77"/>
  <c r="K60" i="77"/>
  <c r="L64" i="77"/>
  <c r="L73" i="77"/>
  <c r="K76" i="77"/>
  <c r="L80" i="77"/>
  <c r="L8" i="77"/>
  <c r="L10" i="77"/>
  <c r="K13" i="77"/>
  <c r="L7" i="77"/>
  <c r="L9" i="77"/>
  <c r="K11" i="77"/>
  <c r="L12" i="77"/>
  <c r="L44" i="77"/>
  <c r="L60" i="77"/>
  <c r="L69" i="77"/>
  <c r="L76" i="77"/>
  <c r="L85" i="77"/>
  <c r="J163" i="77"/>
  <c r="J165" i="77"/>
  <c r="J167" i="77"/>
  <c r="J169" i="77"/>
  <c r="K88" i="77"/>
  <c r="L88" i="77"/>
  <c r="J88" i="77"/>
  <c r="K96" i="77"/>
  <c r="L96" i="77"/>
  <c r="J96" i="77"/>
  <c r="K107" i="77"/>
  <c r="L107" i="77"/>
  <c r="K115" i="77"/>
  <c r="L115" i="77"/>
  <c r="K131" i="77"/>
  <c r="L131" i="77"/>
  <c r="K139" i="77"/>
  <c r="L139" i="77"/>
  <c r="K144" i="77"/>
  <c r="L144" i="77"/>
  <c r="J144" i="77"/>
  <c r="K152" i="77"/>
  <c r="L152" i="77"/>
  <c r="J152" i="77"/>
  <c r="K160" i="77"/>
  <c r="L160" i="77"/>
  <c r="J160" i="77"/>
  <c r="K5" i="77"/>
  <c r="J7" i="77"/>
  <c r="J8" i="77"/>
  <c r="J9" i="77"/>
  <c r="J10" i="77"/>
  <c r="K42" i="77"/>
  <c r="L43" i="77"/>
  <c r="K50" i="77"/>
  <c r="L51" i="77"/>
  <c r="K62" i="77"/>
  <c r="L63" i="77"/>
  <c r="K66" i="77"/>
  <c r="L67" i="77"/>
  <c r="K78" i="77"/>
  <c r="L79" i="77"/>
  <c r="K82" i="77"/>
  <c r="L83" i="77"/>
  <c r="K103" i="77"/>
  <c r="L103" i="77"/>
  <c r="L5" i="77"/>
  <c r="L6" i="77"/>
  <c r="K41" i="77"/>
  <c r="L42" i="77"/>
  <c r="K45" i="77"/>
  <c r="L46" i="77"/>
  <c r="K49" i="77"/>
  <c r="L50" i="77"/>
  <c r="K53" i="77"/>
  <c r="L54" i="77"/>
  <c r="K57" i="77"/>
  <c r="L58" i="77"/>
  <c r="K61" i="77"/>
  <c r="L62" i="77"/>
  <c r="K65" i="77"/>
  <c r="L66" i="77"/>
  <c r="K69" i="77"/>
  <c r="L70" i="77"/>
  <c r="K73" i="77"/>
  <c r="L74" i="77"/>
  <c r="K77" i="77"/>
  <c r="L78" i="77"/>
  <c r="K81" i="77"/>
  <c r="L82" i="77"/>
  <c r="K85" i="77"/>
  <c r="K90" i="77"/>
  <c r="L90" i="77"/>
  <c r="J90" i="77"/>
  <c r="K93" i="77"/>
  <c r="L93" i="77"/>
  <c r="K98" i="77"/>
  <c r="L98" i="77"/>
  <c r="J98" i="77"/>
  <c r="K101" i="77"/>
  <c r="L101" i="77"/>
  <c r="J103" i="77"/>
  <c r="K106" i="77"/>
  <c r="L106" i="77"/>
  <c r="J106" i="77"/>
  <c r="K109" i="77"/>
  <c r="L109" i="77"/>
  <c r="K114" i="77"/>
  <c r="L114" i="77"/>
  <c r="J114" i="77"/>
  <c r="K117" i="77"/>
  <c r="L117" i="77"/>
  <c r="K122" i="77"/>
  <c r="L122" i="77"/>
  <c r="J122" i="77"/>
  <c r="K125" i="77"/>
  <c r="L125" i="77"/>
  <c r="K130" i="77"/>
  <c r="L130" i="77"/>
  <c r="J130" i="77"/>
  <c r="K133" i="77"/>
  <c r="L133" i="77"/>
  <c r="K138" i="77"/>
  <c r="L138" i="77"/>
  <c r="J138" i="77"/>
  <c r="K141" i="77"/>
  <c r="L141" i="77"/>
  <c r="K146" i="77"/>
  <c r="L146" i="77"/>
  <c r="J146" i="77"/>
  <c r="K149" i="77"/>
  <c r="L149" i="77"/>
  <c r="K154" i="77"/>
  <c r="L154" i="77"/>
  <c r="J154" i="77"/>
  <c r="K157" i="77"/>
  <c r="L157" i="77"/>
  <c r="K162" i="77"/>
  <c r="L162" i="77"/>
  <c r="J162" i="77"/>
  <c r="K91" i="77"/>
  <c r="L91" i="77"/>
  <c r="K99" i="77"/>
  <c r="L99" i="77"/>
  <c r="K112" i="77"/>
  <c r="L112" i="77"/>
  <c r="J112" i="77"/>
  <c r="K123" i="77"/>
  <c r="L123" i="77"/>
  <c r="K147" i="77"/>
  <c r="L147" i="77"/>
  <c r="J6" i="77"/>
  <c r="K43" i="77"/>
  <c r="K47" i="77"/>
  <c r="K51" i="77"/>
  <c r="K55" i="77"/>
  <c r="K59" i="77"/>
  <c r="K63" i="77"/>
  <c r="K67" i="77"/>
  <c r="K71" i="77"/>
  <c r="K75" i="77"/>
  <c r="K79" i="77"/>
  <c r="K83" i="77"/>
  <c r="K86" i="77"/>
  <c r="L86" i="77"/>
  <c r="J86" i="77"/>
  <c r="K89" i="77"/>
  <c r="L89" i="77"/>
  <c r="J91" i="77"/>
  <c r="K94" i="77"/>
  <c r="L94" i="77"/>
  <c r="J94" i="77"/>
  <c r="K97" i="77"/>
  <c r="L97" i="77"/>
  <c r="J99" i="77"/>
  <c r="K102" i="77"/>
  <c r="L102" i="77"/>
  <c r="J102" i="77"/>
  <c r="K105" i="77"/>
  <c r="L105" i="77"/>
  <c r="J107" i="77"/>
  <c r="K110" i="77"/>
  <c r="L110" i="77"/>
  <c r="J110" i="77"/>
  <c r="K113" i="77"/>
  <c r="L113" i="77"/>
  <c r="J115" i="77"/>
  <c r="K118" i="77"/>
  <c r="L118" i="77"/>
  <c r="J118" i="77"/>
  <c r="K121" i="77"/>
  <c r="L121" i="77"/>
  <c r="J123" i="77"/>
  <c r="K126" i="77"/>
  <c r="L126" i="77"/>
  <c r="J126" i="77"/>
  <c r="K129" i="77"/>
  <c r="L129" i="77"/>
  <c r="J131" i="77"/>
  <c r="K134" i="77"/>
  <c r="L134" i="77"/>
  <c r="J134" i="77"/>
  <c r="K137" i="77"/>
  <c r="L137" i="77"/>
  <c r="J139" i="77"/>
  <c r="K142" i="77"/>
  <c r="L142" i="77"/>
  <c r="J142" i="77"/>
  <c r="K145" i="77"/>
  <c r="L145" i="77"/>
  <c r="J147" i="77"/>
  <c r="K150" i="77"/>
  <c r="L150" i="77"/>
  <c r="J150" i="77"/>
  <c r="K153" i="77"/>
  <c r="L153" i="77"/>
  <c r="K158" i="77"/>
  <c r="L158" i="77"/>
  <c r="J158" i="77"/>
  <c r="K161" i="77"/>
  <c r="L161" i="77"/>
  <c r="K104" i="77"/>
  <c r="L104" i="77"/>
  <c r="J104" i="77"/>
  <c r="K120" i="77"/>
  <c r="L120" i="77"/>
  <c r="J120" i="77"/>
  <c r="K128" i="77"/>
  <c r="L128" i="77"/>
  <c r="J128" i="77"/>
  <c r="K136" i="77"/>
  <c r="L136" i="77"/>
  <c r="J136" i="77"/>
  <c r="K155" i="77"/>
  <c r="L155" i="77"/>
  <c r="K46" i="77"/>
  <c r="L47" i="77"/>
  <c r="K54" i="77"/>
  <c r="L55" i="77"/>
  <c r="K58" i="77"/>
  <c r="L59" i="77"/>
  <c r="K70" i="77"/>
  <c r="L71" i="77"/>
  <c r="K74" i="77"/>
  <c r="L75" i="77"/>
  <c r="K87" i="77"/>
  <c r="L87" i="77"/>
  <c r="J89" i="77"/>
  <c r="K92" i="77"/>
  <c r="L92" i="77"/>
  <c r="J92" i="77"/>
  <c r="K95" i="77"/>
  <c r="L95" i="77"/>
  <c r="J97" i="77"/>
  <c r="K100" i="77"/>
  <c r="L100" i="77"/>
  <c r="J100" i="77"/>
  <c r="J105" i="77"/>
  <c r="K108" i="77"/>
  <c r="L108" i="77"/>
  <c r="J108" i="77"/>
  <c r="K111" i="77"/>
  <c r="L111" i="77"/>
  <c r="J113" i="77"/>
  <c r="K116" i="77"/>
  <c r="L116" i="77"/>
  <c r="J116" i="77"/>
  <c r="K119" i="77"/>
  <c r="L119" i="77"/>
  <c r="J121" i="77"/>
  <c r="K124" i="77"/>
  <c r="L124" i="77"/>
  <c r="J124" i="77"/>
  <c r="K127" i="77"/>
  <c r="L127" i="77"/>
  <c r="J129" i="77"/>
  <c r="K132" i="77"/>
  <c r="L132" i="77"/>
  <c r="J132" i="77"/>
  <c r="K135" i="77"/>
  <c r="L135" i="77"/>
  <c r="J137" i="77"/>
  <c r="K140" i="77"/>
  <c r="L140" i="77"/>
  <c r="J140" i="77"/>
  <c r="K143" i="77"/>
  <c r="L143" i="77"/>
  <c r="J145" i="77"/>
  <c r="K148" i="77"/>
  <c r="L148" i="77"/>
  <c r="J148" i="77"/>
  <c r="K151" i="77"/>
  <c r="L151" i="77"/>
  <c r="J153" i="77"/>
  <c r="K156" i="77"/>
  <c r="L156" i="77"/>
  <c r="J156" i="77"/>
  <c r="K159" i="77"/>
  <c r="L159" i="77"/>
  <c r="J161" i="77"/>
  <c r="L163" i="77"/>
  <c r="L164" i="77"/>
  <c r="L165" i="77"/>
  <c r="L166" i="77"/>
  <c r="L167" i="77"/>
  <c r="L168" i="77"/>
  <c r="L169" i="77"/>
  <c r="J205" i="77" l="1"/>
  <c r="N6" i="77" s="1"/>
  <c r="L205" i="77"/>
  <c r="N14" i="77" s="1"/>
  <c r="K205" i="77"/>
  <c r="N10" i="77" s="1"/>
  <c r="DF40" i="8" l="1"/>
  <c r="DF41" i="8"/>
  <c r="DF42" i="8"/>
  <c r="DF43" i="8"/>
  <c r="DF44" i="8"/>
  <c r="DF45" i="8"/>
  <c r="DF46" i="8"/>
  <c r="DF47" i="8"/>
  <c r="DF48" i="8"/>
  <c r="DF49" i="8"/>
  <c r="DF50" i="8"/>
  <c r="DF51" i="8"/>
  <c r="DF52" i="8"/>
  <c r="DF53" i="8"/>
  <c r="DF54" i="8"/>
  <c r="DF55" i="8"/>
  <c r="DF56" i="8"/>
  <c r="DF57" i="8"/>
  <c r="DF58" i="8"/>
  <c r="DF59" i="8"/>
  <c r="DF60" i="8"/>
  <c r="DF61" i="8"/>
  <c r="DF62" i="8"/>
  <c r="DF63" i="8"/>
  <c r="DF64" i="8"/>
  <c r="DF65" i="8"/>
  <c r="DF66" i="8"/>
  <c r="DF67" i="8"/>
  <c r="DF68" i="8"/>
  <c r="DF69" i="8"/>
  <c r="DF70" i="8"/>
  <c r="DF71" i="8"/>
  <c r="DF72" i="8"/>
  <c r="DF73" i="8"/>
  <c r="DF74" i="8"/>
  <c r="DF75" i="8"/>
  <c r="DF76" i="8"/>
  <c r="DF77" i="8"/>
  <c r="DF78" i="8"/>
  <c r="DF79" i="8"/>
  <c r="DF80" i="8"/>
  <c r="DF81" i="8"/>
  <c r="DF82" i="8"/>
  <c r="DF83" i="8"/>
  <c r="DF84" i="8"/>
  <c r="DF85" i="8"/>
  <c r="DF86" i="8"/>
  <c r="DF87" i="8"/>
  <c r="DF88" i="8"/>
  <c r="DF89" i="8"/>
  <c r="DF90" i="8"/>
  <c r="DF91" i="8"/>
  <c r="DF92" i="8"/>
  <c r="DF93" i="8"/>
  <c r="DF94" i="8"/>
  <c r="DF95" i="8"/>
  <c r="DF96" i="8"/>
  <c r="DF97" i="8"/>
  <c r="DF98" i="8"/>
  <c r="DF99" i="8"/>
  <c r="DF100" i="8"/>
  <c r="DF101" i="8"/>
  <c r="DF102" i="8"/>
  <c r="DF103" i="8"/>
  <c r="DF104" i="8"/>
  <c r="DF105" i="8"/>
  <c r="DF106" i="8"/>
  <c r="DF107" i="8"/>
  <c r="DF108" i="8"/>
  <c r="DF109" i="8"/>
  <c r="DF110" i="8"/>
  <c r="DF111" i="8"/>
  <c r="DF112" i="8"/>
  <c r="DF113" i="8"/>
  <c r="DF114" i="8"/>
  <c r="DF115" i="8"/>
  <c r="DF116" i="8"/>
  <c r="DF117" i="8"/>
  <c r="DF118" i="8"/>
  <c r="DF119" i="8"/>
  <c r="DF120" i="8"/>
  <c r="DF121" i="8"/>
  <c r="DF122" i="8"/>
  <c r="DF123" i="8"/>
  <c r="DF124" i="8"/>
  <c r="DF125" i="8"/>
  <c r="DF126" i="8"/>
  <c r="DF127" i="8"/>
  <c r="DF128" i="8"/>
  <c r="DF129" i="8"/>
  <c r="DF130" i="8"/>
  <c r="DF131" i="8"/>
  <c r="DF132" i="8"/>
  <c r="DF133" i="8"/>
  <c r="DF134" i="8"/>
  <c r="DF135" i="8"/>
  <c r="DF136" i="8"/>
  <c r="DF137" i="8"/>
  <c r="DF138" i="8"/>
  <c r="DF139" i="8"/>
  <c r="DF140" i="8"/>
  <c r="DF141" i="8"/>
  <c r="DF142" i="8"/>
  <c r="DF143" i="8"/>
  <c r="DF144" i="8"/>
  <c r="DF145" i="8"/>
  <c r="DF146" i="8"/>
  <c r="DF147" i="8"/>
  <c r="DF148" i="8"/>
  <c r="DF149" i="8"/>
  <c r="DF150" i="8"/>
  <c r="DF151" i="8"/>
  <c r="DF152" i="8"/>
  <c r="DF153" i="8"/>
  <c r="DF154" i="8"/>
  <c r="DF155" i="8"/>
  <c r="DF156" i="8"/>
  <c r="DF157" i="8"/>
  <c r="DF158" i="8"/>
  <c r="DF159" i="8"/>
  <c r="DF160" i="8"/>
  <c r="DF161" i="8"/>
  <c r="DF162" i="8"/>
  <c r="DF163" i="8"/>
  <c r="DF164" i="8"/>
  <c r="DF165" i="8"/>
  <c r="DF166" i="8"/>
  <c r="DF167" i="8"/>
  <c r="DF168" i="8"/>
  <c r="DF169" i="8"/>
  <c r="DF170" i="8"/>
  <c r="DF171" i="8"/>
  <c r="DF172" i="8"/>
  <c r="DF173" i="8"/>
  <c r="DF174" i="8"/>
  <c r="DF175" i="8"/>
  <c r="DF176" i="8"/>
  <c r="DF177" i="8"/>
  <c r="DF178" i="8"/>
  <c r="DF179" i="8"/>
  <c r="DF180" i="8"/>
  <c r="DF181" i="8"/>
  <c r="DF182" i="8"/>
  <c r="DF183" i="8"/>
  <c r="DF184" i="8"/>
  <c r="DF185" i="8"/>
  <c r="DF186" i="8"/>
  <c r="DF187" i="8"/>
  <c r="DF188" i="8"/>
  <c r="DF189" i="8"/>
  <c r="DF190" i="8"/>
  <c r="DF191" i="8"/>
  <c r="DF192" i="8"/>
  <c r="DF193" i="8"/>
  <c r="DF194" i="8"/>
  <c r="DF195" i="8"/>
  <c r="DF196" i="8"/>
  <c r="DF197" i="8"/>
  <c r="DF198" i="8"/>
  <c r="DF199" i="8"/>
  <c r="DF200" i="8"/>
  <c r="DF201" i="8"/>
  <c r="DF202" i="8"/>
  <c r="DF203" i="8"/>
  <c r="DF204" i="8"/>
  <c r="DF205" i="8"/>
  <c r="DF206" i="8"/>
  <c r="DF207" i="8"/>
  <c r="CU6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116" i="8"/>
  <c r="CX117" i="8"/>
  <c r="CX118" i="8"/>
  <c r="CX119" i="8"/>
  <c r="CX120" i="8"/>
  <c r="CX121" i="8"/>
  <c r="CX122" i="8"/>
  <c r="CX123" i="8"/>
  <c r="CX124" i="8"/>
  <c r="CX125" i="8"/>
  <c r="CX126" i="8"/>
  <c r="CX127" i="8"/>
  <c r="CX128" i="8"/>
  <c r="CX129" i="8"/>
  <c r="CX130" i="8"/>
  <c r="CX131" i="8"/>
  <c r="CX132" i="8"/>
  <c r="CX133" i="8"/>
  <c r="CX134" i="8"/>
  <c r="CX135" i="8"/>
  <c r="CX136" i="8"/>
  <c r="CX137" i="8"/>
  <c r="CX138" i="8"/>
  <c r="CX139" i="8"/>
  <c r="CX140" i="8"/>
  <c r="CX141" i="8"/>
  <c r="CX142" i="8"/>
  <c r="CX143" i="8"/>
  <c r="CX144" i="8"/>
  <c r="CX145" i="8"/>
  <c r="CX146" i="8"/>
  <c r="CX147" i="8"/>
  <c r="CX148" i="8"/>
  <c r="CX149" i="8"/>
  <c r="CX150" i="8"/>
  <c r="CX151" i="8"/>
  <c r="CX152" i="8"/>
  <c r="CX153" i="8"/>
  <c r="CX154" i="8"/>
  <c r="CX155" i="8"/>
  <c r="CX156" i="8"/>
  <c r="CX157" i="8"/>
  <c r="CX158" i="8"/>
  <c r="CX159" i="8"/>
  <c r="CX160" i="8"/>
  <c r="CX161" i="8"/>
  <c r="CX162" i="8"/>
  <c r="CX163" i="8"/>
  <c r="CX164" i="8"/>
  <c r="CX165" i="8"/>
  <c r="CX166" i="8"/>
  <c r="CX167" i="8"/>
  <c r="CX168" i="8"/>
  <c r="CX169" i="8"/>
  <c r="CX170" i="8"/>
  <c r="CX171" i="8"/>
  <c r="CX172" i="8"/>
  <c r="CX173" i="8"/>
  <c r="CX174" i="8"/>
  <c r="CX175" i="8"/>
  <c r="CX176" i="8"/>
  <c r="CX177" i="8"/>
  <c r="CX178" i="8"/>
  <c r="CX179" i="8"/>
  <c r="CX180" i="8"/>
  <c r="CX181" i="8"/>
  <c r="CX182" i="8"/>
  <c r="CX183" i="8"/>
  <c r="CX184" i="8"/>
  <c r="CX185" i="8"/>
  <c r="CX186" i="8"/>
  <c r="CX187" i="8"/>
  <c r="CX188" i="8"/>
  <c r="CX189" i="8"/>
  <c r="CX190" i="8"/>
  <c r="CX191" i="8"/>
  <c r="CX192" i="8"/>
  <c r="CX193" i="8"/>
  <c r="CX194" i="8"/>
  <c r="CX195" i="8"/>
  <c r="CX196" i="8"/>
  <c r="CX197" i="8"/>
  <c r="CX198" i="8"/>
  <c r="CX199" i="8"/>
  <c r="CX200" i="8"/>
  <c r="CX201" i="8"/>
  <c r="CX202" i="8"/>
  <c r="CX203" i="8"/>
  <c r="CX204" i="8"/>
  <c r="CX205" i="8"/>
  <c r="CX206" i="8"/>
  <c r="CX207" i="8"/>
  <c r="CP40" i="8"/>
  <c r="CP41" i="8"/>
  <c r="CP42" i="8"/>
  <c r="CP43" i="8"/>
  <c r="CP44" i="8"/>
  <c r="CP45" i="8"/>
  <c r="CP46" i="8"/>
  <c r="CP47" i="8"/>
  <c r="CP48" i="8"/>
  <c r="CP49" i="8"/>
  <c r="CP50" i="8"/>
  <c r="CP51" i="8"/>
  <c r="CP52" i="8"/>
  <c r="CP53" i="8"/>
  <c r="CP54" i="8"/>
  <c r="CP55" i="8"/>
  <c r="CP56" i="8"/>
  <c r="CP57" i="8"/>
  <c r="CP58" i="8"/>
  <c r="CP59" i="8"/>
  <c r="CP60" i="8"/>
  <c r="CP61" i="8"/>
  <c r="CP62" i="8"/>
  <c r="CP63" i="8"/>
  <c r="CP64" i="8"/>
  <c r="CP65" i="8"/>
  <c r="CP66" i="8"/>
  <c r="CP67" i="8"/>
  <c r="CP68" i="8"/>
  <c r="CP69" i="8"/>
  <c r="CP70" i="8"/>
  <c r="CP71" i="8"/>
  <c r="CP72" i="8"/>
  <c r="CP73" i="8"/>
  <c r="CP74" i="8"/>
  <c r="CP75" i="8"/>
  <c r="CP76" i="8"/>
  <c r="CP77" i="8"/>
  <c r="CP78" i="8"/>
  <c r="CP79" i="8"/>
  <c r="CP80" i="8"/>
  <c r="CP81" i="8"/>
  <c r="CP82" i="8"/>
  <c r="CP83" i="8"/>
  <c r="CP84" i="8"/>
  <c r="CP85" i="8"/>
  <c r="CP86" i="8"/>
  <c r="CP87" i="8"/>
  <c r="CP88" i="8"/>
  <c r="CP89" i="8"/>
  <c r="CP90" i="8"/>
  <c r="CP91" i="8"/>
  <c r="CP92" i="8"/>
  <c r="CP93" i="8"/>
  <c r="CP94" i="8"/>
  <c r="CP95" i="8"/>
  <c r="CP96" i="8"/>
  <c r="CP97" i="8"/>
  <c r="CP98" i="8"/>
  <c r="CP99" i="8"/>
  <c r="CP100" i="8"/>
  <c r="CP101" i="8"/>
  <c r="CP102" i="8"/>
  <c r="CP103" i="8"/>
  <c r="CP104" i="8"/>
  <c r="CP105" i="8"/>
  <c r="CP106" i="8"/>
  <c r="CP107" i="8"/>
  <c r="CP108" i="8"/>
  <c r="CP109" i="8"/>
  <c r="CP110" i="8"/>
  <c r="CP111" i="8"/>
  <c r="CP112" i="8"/>
  <c r="CP113" i="8"/>
  <c r="CP114" i="8"/>
  <c r="CP115" i="8"/>
  <c r="CP116" i="8"/>
  <c r="CP117" i="8"/>
  <c r="CP118" i="8"/>
  <c r="CP119" i="8"/>
  <c r="CP120" i="8"/>
  <c r="CP121" i="8"/>
  <c r="CP122" i="8"/>
  <c r="CP123" i="8"/>
  <c r="CP124" i="8"/>
  <c r="CP125" i="8"/>
  <c r="CP126" i="8"/>
  <c r="CP127" i="8"/>
  <c r="CP128" i="8"/>
  <c r="CP129" i="8"/>
  <c r="CP130" i="8"/>
  <c r="CP131" i="8"/>
  <c r="CP132" i="8"/>
  <c r="CP133" i="8"/>
  <c r="CP134" i="8"/>
  <c r="CP135" i="8"/>
  <c r="CP136" i="8"/>
  <c r="CP137" i="8"/>
  <c r="CP138" i="8"/>
  <c r="CP139" i="8"/>
  <c r="CP140" i="8"/>
  <c r="CP141" i="8"/>
  <c r="CP142" i="8"/>
  <c r="CP143" i="8"/>
  <c r="CP144" i="8"/>
  <c r="CP145" i="8"/>
  <c r="CP146" i="8"/>
  <c r="CP147" i="8"/>
  <c r="CP148" i="8"/>
  <c r="CP149" i="8"/>
  <c r="CP150" i="8"/>
  <c r="CP151" i="8"/>
  <c r="CP152" i="8"/>
  <c r="CP153" i="8"/>
  <c r="CP154" i="8"/>
  <c r="CP155" i="8"/>
  <c r="CP156" i="8"/>
  <c r="CP157" i="8"/>
  <c r="CP158" i="8"/>
  <c r="CP159" i="8"/>
  <c r="CP160" i="8"/>
  <c r="CP161" i="8"/>
  <c r="CP162" i="8"/>
  <c r="CP163" i="8"/>
  <c r="CP164" i="8"/>
  <c r="CP165" i="8"/>
  <c r="CP166" i="8"/>
  <c r="CP167" i="8"/>
  <c r="CP168" i="8"/>
  <c r="CP169" i="8"/>
  <c r="CP170" i="8"/>
  <c r="CP171" i="8"/>
  <c r="CP172" i="8"/>
  <c r="CP173" i="8"/>
  <c r="CP174" i="8"/>
  <c r="CP175" i="8"/>
  <c r="CP176" i="8"/>
  <c r="CP177" i="8"/>
  <c r="CP178" i="8"/>
  <c r="CP179" i="8"/>
  <c r="CP180" i="8"/>
  <c r="CP181" i="8"/>
  <c r="CP182" i="8"/>
  <c r="CP183" i="8"/>
  <c r="CP184" i="8"/>
  <c r="CP185" i="8"/>
  <c r="CP186" i="8"/>
  <c r="CP187" i="8"/>
  <c r="CP188" i="8"/>
  <c r="CP189" i="8"/>
  <c r="CP190" i="8"/>
  <c r="CP191" i="8"/>
  <c r="CP192" i="8"/>
  <c r="CP193" i="8"/>
  <c r="CP194" i="8"/>
  <c r="CP195" i="8"/>
  <c r="CP196" i="8"/>
  <c r="CP197" i="8"/>
  <c r="CP198" i="8"/>
  <c r="CP199" i="8"/>
  <c r="CP200" i="8"/>
  <c r="CP201" i="8"/>
  <c r="CP202" i="8"/>
  <c r="CP203" i="8"/>
  <c r="CP204" i="8"/>
  <c r="CP205" i="8"/>
  <c r="CP206" i="8"/>
  <c r="CP207" i="8"/>
  <c r="CE6" i="8"/>
  <c r="CH6" i="8"/>
  <c r="BZ6" i="8"/>
  <c r="BW6" i="8"/>
  <c r="BR40" i="8"/>
  <c r="BR41" i="8"/>
  <c r="BR42" i="8"/>
  <c r="BR43" i="8"/>
  <c r="BR44" i="8"/>
  <c r="BR45" i="8"/>
  <c r="BR46" i="8"/>
  <c r="BR47" i="8"/>
  <c r="BR48" i="8"/>
  <c r="BR49" i="8"/>
  <c r="BR50" i="8"/>
  <c r="BR51" i="8"/>
  <c r="BR52" i="8"/>
  <c r="BR53" i="8"/>
  <c r="BR54" i="8"/>
  <c r="BR55" i="8"/>
  <c r="BR56" i="8"/>
  <c r="BR57" i="8"/>
  <c r="BR58" i="8"/>
  <c r="BR59" i="8"/>
  <c r="BR60" i="8"/>
  <c r="BR61" i="8"/>
  <c r="BR62" i="8"/>
  <c r="BR63" i="8"/>
  <c r="BR64" i="8"/>
  <c r="BR65" i="8"/>
  <c r="BR66" i="8"/>
  <c r="BR67" i="8"/>
  <c r="BR68" i="8"/>
  <c r="BR69" i="8"/>
  <c r="BR70" i="8"/>
  <c r="BR71" i="8"/>
  <c r="BR72" i="8"/>
  <c r="BR73" i="8"/>
  <c r="BR74" i="8"/>
  <c r="BR75" i="8"/>
  <c r="BR76" i="8"/>
  <c r="BR77" i="8"/>
  <c r="BR78" i="8"/>
  <c r="BR79" i="8"/>
  <c r="BR80" i="8"/>
  <c r="BR81" i="8"/>
  <c r="BR82" i="8"/>
  <c r="BR83" i="8"/>
  <c r="BR84" i="8"/>
  <c r="BR85" i="8"/>
  <c r="BR86" i="8"/>
  <c r="BR87" i="8"/>
  <c r="BR88" i="8"/>
  <c r="BR89" i="8"/>
  <c r="BR90" i="8"/>
  <c r="BR91" i="8"/>
  <c r="BR92" i="8"/>
  <c r="BR93" i="8"/>
  <c r="BR94" i="8"/>
  <c r="BR95" i="8"/>
  <c r="BR96" i="8"/>
  <c r="BR97" i="8"/>
  <c r="BR98" i="8"/>
  <c r="BR99" i="8"/>
  <c r="BR100" i="8"/>
  <c r="BR101" i="8"/>
  <c r="BR102" i="8"/>
  <c r="BR103" i="8"/>
  <c r="BR104" i="8"/>
  <c r="BR105" i="8"/>
  <c r="BR106" i="8"/>
  <c r="BR107" i="8"/>
  <c r="BR108" i="8"/>
  <c r="BR109" i="8"/>
  <c r="BR110" i="8"/>
  <c r="BR111" i="8"/>
  <c r="BR112" i="8"/>
  <c r="BR113" i="8"/>
  <c r="BR114" i="8"/>
  <c r="BR115" i="8"/>
  <c r="BR116" i="8"/>
  <c r="BR117" i="8"/>
  <c r="BR118" i="8"/>
  <c r="BR119" i="8"/>
  <c r="BR120" i="8"/>
  <c r="BR121" i="8"/>
  <c r="BR122" i="8"/>
  <c r="BR123" i="8"/>
  <c r="BR124" i="8"/>
  <c r="BR125" i="8"/>
  <c r="BR126" i="8"/>
  <c r="BR127" i="8"/>
  <c r="BR128" i="8"/>
  <c r="BR129" i="8"/>
  <c r="BR130" i="8"/>
  <c r="BR131" i="8"/>
  <c r="BR132" i="8"/>
  <c r="BR133" i="8"/>
  <c r="BR134" i="8"/>
  <c r="BR135" i="8"/>
  <c r="BR136" i="8"/>
  <c r="BR137" i="8"/>
  <c r="BR138" i="8"/>
  <c r="BR139" i="8"/>
  <c r="BR140" i="8"/>
  <c r="BR141" i="8"/>
  <c r="BR142" i="8"/>
  <c r="BR143" i="8"/>
  <c r="BR144" i="8"/>
  <c r="BR145" i="8"/>
  <c r="BR146" i="8"/>
  <c r="BR147" i="8"/>
  <c r="BR148" i="8"/>
  <c r="BR149" i="8"/>
  <c r="BR150" i="8"/>
  <c r="BR151" i="8"/>
  <c r="BR152" i="8"/>
  <c r="BR153" i="8"/>
  <c r="BR154" i="8"/>
  <c r="BR155" i="8"/>
  <c r="BR156" i="8"/>
  <c r="BR157" i="8"/>
  <c r="BR158" i="8"/>
  <c r="BR159" i="8"/>
  <c r="BR160" i="8"/>
  <c r="BR161" i="8"/>
  <c r="BR162" i="8"/>
  <c r="BR163" i="8"/>
  <c r="BR164" i="8"/>
  <c r="BR165" i="8"/>
  <c r="BR166" i="8"/>
  <c r="BR167" i="8"/>
  <c r="BR168" i="8"/>
  <c r="BR169" i="8"/>
  <c r="BR170" i="8"/>
  <c r="BR171" i="8"/>
  <c r="BR172" i="8"/>
  <c r="BR173" i="8"/>
  <c r="BR174" i="8"/>
  <c r="BR175" i="8"/>
  <c r="BR176" i="8"/>
  <c r="BR177" i="8"/>
  <c r="BR178" i="8"/>
  <c r="BR179" i="8"/>
  <c r="BR180" i="8"/>
  <c r="BR181" i="8"/>
  <c r="BR182" i="8"/>
  <c r="BR183" i="8"/>
  <c r="BR184" i="8"/>
  <c r="BR185" i="8"/>
  <c r="BR186" i="8"/>
  <c r="BR187" i="8"/>
  <c r="BR188" i="8"/>
  <c r="BR189" i="8"/>
  <c r="BR190" i="8"/>
  <c r="BR191" i="8"/>
  <c r="BR192" i="8"/>
  <c r="BR193" i="8"/>
  <c r="BR194" i="8"/>
  <c r="BR195" i="8"/>
  <c r="BR196" i="8"/>
  <c r="BR197" i="8"/>
  <c r="BR198" i="8"/>
  <c r="BR199" i="8"/>
  <c r="BR200" i="8"/>
  <c r="BR201" i="8"/>
  <c r="BR202" i="8"/>
  <c r="BR203" i="8"/>
  <c r="BR204" i="8"/>
  <c r="BR205" i="8"/>
  <c r="BR206" i="8"/>
  <c r="BR207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116" i="8"/>
  <c r="BJ117" i="8"/>
  <c r="BJ118" i="8"/>
  <c r="BJ119" i="8"/>
  <c r="BJ120" i="8"/>
  <c r="BJ121" i="8"/>
  <c r="BJ122" i="8"/>
  <c r="BJ123" i="8"/>
  <c r="BJ124" i="8"/>
  <c r="BJ125" i="8"/>
  <c r="BJ126" i="8"/>
  <c r="BJ127" i="8"/>
  <c r="BJ128" i="8"/>
  <c r="BJ129" i="8"/>
  <c r="BJ130" i="8"/>
  <c r="BJ131" i="8"/>
  <c r="BJ132" i="8"/>
  <c r="BJ133" i="8"/>
  <c r="BJ134" i="8"/>
  <c r="BJ135" i="8"/>
  <c r="BJ136" i="8"/>
  <c r="BJ137" i="8"/>
  <c r="BJ138" i="8"/>
  <c r="BJ139" i="8"/>
  <c r="BJ140" i="8"/>
  <c r="BJ141" i="8"/>
  <c r="BJ142" i="8"/>
  <c r="BJ143" i="8"/>
  <c r="BJ144" i="8"/>
  <c r="BJ145" i="8"/>
  <c r="BJ146" i="8"/>
  <c r="BJ147" i="8"/>
  <c r="BJ148" i="8"/>
  <c r="BJ149" i="8"/>
  <c r="BJ150" i="8"/>
  <c r="BJ151" i="8"/>
  <c r="BJ152" i="8"/>
  <c r="BJ153" i="8"/>
  <c r="BJ154" i="8"/>
  <c r="BJ155" i="8"/>
  <c r="BJ156" i="8"/>
  <c r="BJ157" i="8"/>
  <c r="BJ158" i="8"/>
  <c r="BJ159" i="8"/>
  <c r="BJ160" i="8"/>
  <c r="BJ161" i="8"/>
  <c r="BJ162" i="8"/>
  <c r="BJ163" i="8"/>
  <c r="BJ164" i="8"/>
  <c r="BJ165" i="8"/>
  <c r="BJ166" i="8"/>
  <c r="BJ167" i="8"/>
  <c r="BJ168" i="8"/>
  <c r="BJ169" i="8"/>
  <c r="BJ170" i="8"/>
  <c r="BJ171" i="8"/>
  <c r="BJ172" i="8"/>
  <c r="BJ173" i="8"/>
  <c r="BJ174" i="8"/>
  <c r="BJ175" i="8"/>
  <c r="BJ176" i="8"/>
  <c r="BJ177" i="8"/>
  <c r="BJ178" i="8"/>
  <c r="BJ179" i="8"/>
  <c r="BJ180" i="8"/>
  <c r="BJ181" i="8"/>
  <c r="BJ182" i="8"/>
  <c r="BJ183" i="8"/>
  <c r="BJ184" i="8"/>
  <c r="BJ185" i="8"/>
  <c r="BJ186" i="8"/>
  <c r="BJ187" i="8"/>
  <c r="BJ188" i="8"/>
  <c r="BJ189" i="8"/>
  <c r="BJ190" i="8"/>
  <c r="BJ191" i="8"/>
  <c r="BJ192" i="8"/>
  <c r="BJ193" i="8"/>
  <c r="BJ194" i="8"/>
  <c r="BJ195" i="8"/>
  <c r="BJ196" i="8"/>
  <c r="BJ197" i="8"/>
  <c r="BJ198" i="8"/>
  <c r="BJ199" i="8"/>
  <c r="BJ200" i="8"/>
  <c r="BJ201" i="8"/>
  <c r="BJ202" i="8"/>
  <c r="BJ203" i="8"/>
  <c r="BJ204" i="8"/>
  <c r="BJ205" i="8"/>
  <c r="BJ206" i="8"/>
  <c r="BJ207" i="8"/>
  <c r="BB42" i="8"/>
  <c r="BB40" i="8"/>
  <c r="BB41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116" i="8"/>
  <c r="BB117" i="8"/>
  <c r="BB118" i="8"/>
  <c r="BB119" i="8"/>
  <c r="BB120" i="8"/>
  <c r="BB121" i="8"/>
  <c r="BB122" i="8"/>
  <c r="BB123" i="8"/>
  <c r="BB124" i="8"/>
  <c r="BB125" i="8"/>
  <c r="BB126" i="8"/>
  <c r="BB127" i="8"/>
  <c r="BB128" i="8"/>
  <c r="BB129" i="8"/>
  <c r="BB130" i="8"/>
  <c r="BB131" i="8"/>
  <c r="BB132" i="8"/>
  <c r="BB133" i="8"/>
  <c r="BB134" i="8"/>
  <c r="BB135" i="8"/>
  <c r="BB136" i="8"/>
  <c r="BB137" i="8"/>
  <c r="BB138" i="8"/>
  <c r="BB139" i="8"/>
  <c r="BB140" i="8"/>
  <c r="BB141" i="8"/>
  <c r="BB142" i="8"/>
  <c r="BB143" i="8"/>
  <c r="BB144" i="8"/>
  <c r="BB145" i="8"/>
  <c r="BB146" i="8"/>
  <c r="BB147" i="8"/>
  <c r="BB148" i="8"/>
  <c r="BB149" i="8"/>
  <c r="BB150" i="8"/>
  <c r="BB151" i="8"/>
  <c r="BB152" i="8"/>
  <c r="BB153" i="8"/>
  <c r="BB154" i="8"/>
  <c r="BB155" i="8"/>
  <c r="BB156" i="8"/>
  <c r="BB157" i="8"/>
  <c r="BB158" i="8"/>
  <c r="BB159" i="8"/>
  <c r="BB160" i="8"/>
  <c r="BB161" i="8"/>
  <c r="BB162" i="8"/>
  <c r="BB163" i="8"/>
  <c r="BB164" i="8"/>
  <c r="BB165" i="8"/>
  <c r="BB166" i="8"/>
  <c r="BB167" i="8"/>
  <c r="BB168" i="8"/>
  <c r="BB169" i="8"/>
  <c r="BB170" i="8"/>
  <c r="BB171" i="8"/>
  <c r="BB172" i="8"/>
  <c r="BB173" i="8"/>
  <c r="BB174" i="8"/>
  <c r="BB175" i="8"/>
  <c r="BB176" i="8"/>
  <c r="BB177" i="8"/>
  <c r="BB178" i="8"/>
  <c r="BB179" i="8"/>
  <c r="BB180" i="8"/>
  <c r="BB181" i="8"/>
  <c r="BB182" i="8"/>
  <c r="BB183" i="8"/>
  <c r="BB184" i="8"/>
  <c r="BB185" i="8"/>
  <c r="BB186" i="8"/>
  <c r="BB187" i="8"/>
  <c r="BB188" i="8"/>
  <c r="BB189" i="8"/>
  <c r="BB190" i="8"/>
  <c r="BB191" i="8"/>
  <c r="BB192" i="8"/>
  <c r="BB193" i="8"/>
  <c r="BB194" i="8"/>
  <c r="BB195" i="8"/>
  <c r="BB196" i="8"/>
  <c r="BB197" i="8"/>
  <c r="BB198" i="8"/>
  <c r="BB199" i="8"/>
  <c r="BB200" i="8"/>
  <c r="BB201" i="8"/>
  <c r="BB202" i="8"/>
  <c r="BB203" i="8"/>
  <c r="BB204" i="8"/>
  <c r="BB205" i="8"/>
  <c r="BB206" i="8"/>
  <c r="BB207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Q6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99" i="8"/>
  <c r="AL200" i="8"/>
  <c r="AL201" i="8"/>
  <c r="AL202" i="8"/>
  <c r="AL203" i="8"/>
  <c r="AL204" i="8"/>
  <c r="AL205" i="8"/>
  <c r="AL206" i="8"/>
  <c r="AL207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6" i="8" l="1"/>
  <c r="BB6" i="8"/>
  <c r="AL6" i="8"/>
  <c r="BR6" i="8"/>
  <c r="DC6" i="8"/>
  <c r="DF6" i="8"/>
  <c r="CX6" i="8"/>
  <c r="CP6" i="8"/>
  <c r="CM6" i="8"/>
  <c r="BG6" i="8"/>
  <c r="BJ6" i="8"/>
  <c r="AT6" i="8"/>
  <c r="DE205" i="8"/>
  <c r="DD205" i="8"/>
  <c r="DD199" i="8"/>
  <c r="DE199" i="8"/>
  <c r="DE193" i="8"/>
  <c r="DD193" i="8"/>
  <c r="DD187" i="8"/>
  <c r="DE187" i="8"/>
  <c r="DE181" i="8"/>
  <c r="DD181" i="8"/>
  <c r="DD175" i="8"/>
  <c r="DE175" i="8"/>
  <c r="DE169" i="8"/>
  <c r="DD169" i="8"/>
  <c r="DD163" i="8"/>
  <c r="DE163" i="8"/>
  <c r="DE157" i="8"/>
  <c r="DD157" i="8"/>
  <c r="DD151" i="8"/>
  <c r="DE151" i="8"/>
  <c r="DE145" i="8"/>
  <c r="DD145" i="8"/>
  <c r="DD139" i="8"/>
  <c r="DE139" i="8"/>
  <c r="DD131" i="8"/>
  <c r="DE131" i="8"/>
  <c r="DD119" i="8"/>
  <c r="DE119" i="8"/>
  <c r="DE113" i="8"/>
  <c r="DD113" i="8"/>
  <c r="DD107" i="8"/>
  <c r="DE107" i="8"/>
  <c r="DD99" i="8"/>
  <c r="DE99" i="8"/>
  <c r="DE85" i="8"/>
  <c r="DD85" i="8"/>
  <c r="DE41" i="8"/>
  <c r="DD41" i="8"/>
  <c r="DD203" i="8"/>
  <c r="DE203" i="8"/>
  <c r="DE197" i="8"/>
  <c r="DD197" i="8"/>
  <c r="DE191" i="8"/>
  <c r="DD191" i="8"/>
  <c r="DD183" i="8"/>
  <c r="DE183" i="8"/>
  <c r="DE177" i="8"/>
  <c r="DD177" i="8"/>
  <c r="DD171" i="8"/>
  <c r="DE171" i="8"/>
  <c r="DE165" i="8"/>
  <c r="DD165" i="8"/>
  <c r="DD159" i="8"/>
  <c r="DE159" i="8"/>
  <c r="DE153" i="8"/>
  <c r="DD153" i="8"/>
  <c r="DD147" i="8"/>
  <c r="DE147" i="8"/>
  <c r="DE141" i="8"/>
  <c r="DD141" i="8"/>
  <c r="DD135" i="8"/>
  <c r="DE135" i="8"/>
  <c r="DE129" i="8"/>
  <c r="DD129" i="8"/>
  <c r="DE125" i="8"/>
  <c r="DD125" i="8"/>
  <c r="DE121" i="8"/>
  <c r="DD121" i="8"/>
  <c r="DD115" i="8"/>
  <c r="DE115" i="8"/>
  <c r="DE109" i="8"/>
  <c r="DD109" i="8"/>
  <c r="DD103" i="8"/>
  <c r="DE103" i="8"/>
  <c r="DE97" i="8"/>
  <c r="DD97" i="8"/>
  <c r="DD91" i="8"/>
  <c r="DE91" i="8"/>
  <c r="DD87" i="8"/>
  <c r="DE87" i="8"/>
  <c r="DE81" i="8"/>
  <c r="DD81" i="8"/>
  <c r="DE77" i="8"/>
  <c r="DD77" i="8"/>
  <c r="DE73" i="8"/>
  <c r="DD73" i="8"/>
  <c r="DD71" i="8"/>
  <c r="DE71" i="8"/>
  <c r="DD67" i="8"/>
  <c r="DE67" i="8"/>
  <c r="DD63" i="8"/>
  <c r="DE63" i="8"/>
  <c r="DD59" i="8"/>
  <c r="DE59" i="8"/>
  <c r="DE57" i="8"/>
  <c r="DD57" i="8"/>
  <c r="DD55" i="8"/>
  <c r="DE55" i="8"/>
  <c r="DE53" i="8"/>
  <c r="DD53" i="8"/>
  <c r="DD51" i="8"/>
  <c r="DE51" i="8"/>
  <c r="DE49" i="8"/>
  <c r="DD49" i="8"/>
  <c r="DD47" i="8"/>
  <c r="DE47" i="8"/>
  <c r="DD43" i="8"/>
  <c r="DE43" i="8"/>
  <c r="DE207" i="8"/>
  <c r="DD207" i="8"/>
  <c r="DE201" i="8"/>
  <c r="DD201" i="8"/>
  <c r="DD195" i="8"/>
  <c r="DE195" i="8"/>
  <c r="DE189" i="8"/>
  <c r="DD189" i="8"/>
  <c r="DE185" i="8"/>
  <c r="DD185" i="8"/>
  <c r="DD179" i="8"/>
  <c r="DE179" i="8"/>
  <c r="DE173" i="8"/>
  <c r="DD173" i="8"/>
  <c r="DD167" i="8"/>
  <c r="DE167" i="8"/>
  <c r="DE161" i="8"/>
  <c r="DD161" i="8"/>
  <c r="DD155" i="8"/>
  <c r="DE155" i="8"/>
  <c r="DE149" i="8"/>
  <c r="DD149" i="8"/>
  <c r="DD143" i="8"/>
  <c r="DE143" i="8"/>
  <c r="DE137" i="8"/>
  <c r="DD137" i="8"/>
  <c r="DE133" i="8"/>
  <c r="DD133" i="8"/>
  <c r="DD127" i="8"/>
  <c r="DE127" i="8"/>
  <c r="DD123" i="8"/>
  <c r="DE123" i="8"/>
  <c r="DE117" i="8"/>
  <c r="DD117" i="8"/>
  <c r="DD111" i="8"/>
  <c r="DE111" i="8"/>
  <c r="DE105" i="8"/>
  <c r="DD105" i="8"/>
  <c r="DE101" i="8"/>
  <c r="DD101" i="8"/>
  <c r="DD95" i="8"/>
  <c r="DE95" i="8"/>
  <c r="DE93" i="8"/>
  <c r="DD93" i="8"/>
  <c r="DE89" i="8"/>
  <c r="DD89" i="8"/>
  <c r="DD83" i="8"/>
  <c r="DE83" i="8"/>
  <c r="DD79" i="8"/>
  <c r="DE79" i="8"/>
  <c r="DD75" i="8"/>
  <c r="DE75" i="8"/>
  <c r="DE69" i="8"/>
  <c r="DD69" i="8"/>
  <c r="DE65" i="8"/>
  <c r="DD65" i="8"/>
  <c r="DE61" i="8"/>
  <c r="DD61" i="8"/>
  <c r="DE45" i="8"/>
  <c r="DD45" i="8"/>
  <c r="DE206" i="8"/>
  <c r="DD206" i="8"/>
  <c r="DE204" i="8"/>
  <c r="DD204" i="8"/>
  <c r="DE202" i="8"/>
  <c r="DD202" i="8"/>
  <c r="DE200" i="8"/>
  <c r="DD200" i="8"/>
  <c r="DE198" i="8"/>
  <c r="DD198" i="8"/>
  <c r="DE196" i="8"/>
  <c r="DD196" i="8"/>
  <c r="DE194" i="8"/>
  <c r="DD194" i="8"/>
  <c r="DE192" i="8"/>
  <c r="DD192" i="8"/>
  <c r="DE190" i="8"/>
  <c r="DD190" i="8"/>
  <c r="DE188" i="8"/>
  <c r="DD188" i="8"/>
  <c r="DE186" i="8"/>
  <c r="DD186" i="8"/>
  <c r="DE184" i="8"/>
  <c r="DD184" i="8"/>
  <c r="DE182" i="8"/>
  <c r="DD182" i="8"/>
  <c r="DD180" i="8"/>
  <c r="DE180" i="8"/>
  <c r="DE178" i="8"/>
  <c r="DD178" i="8"/>
  <c r="DD176" i="8"/>
  <c r="DE176" i="8"/>
  <c r="DE174" i="8"/>
  <c r="DD174" i="8"/>
  <c r="DD172" i="8"/>
  <c r="DE172" i="8"/>
  <c r="DE170" i="8"/>
  <c r="DD170" i="8"/>
  <c r="DD168" i="8"/>
  <c r="DE168" i="8"/>
  <c r="DE166" i="8"/>
  <c r="DD166" i="8"/>
  <c r="DD164" i="8"/>
  <c r="DE164" i="8"/>
  <c r="DE162" i="8"/>
  <c r="DD162" i="8"/>
  <c r="DD160" i="8"/>
  <c r="DE160" i="8"/>
  <c r="DE158" i="8"/>
  <c r="DD158" i="8"/>
  <c r="DD156" i="8"/>
  <c r="DE156" i="8"/>
  <c r="DE154" i="8"/>
  <c r="DD154" i="8"/>
  <c r="DD152" i="8"/>
  <c r="DE152" i="8"/>
  <c r="DE150" i="8"/>
  <c r="DD150" i="8"/>
  <c r="DD148" i="8"/>
  <c r="DE148" i="8"/>
  <c r="DE146" i="8"/>
  <c r="DD146" i="8"/>
  <c r="DD144" i="8"/>
  <c r="DE144" i="8"/>
  <c r="DE142" i="8"/>
  <c r="DD142" i="8"/>
  <c r="DD140" i="8"/>
  <c r="DE140" i="8"/>
  <c r="DE138" i="8"/>
  <c r="DD138" i="8"/>
  <c r="DD136" i="8"/>
  <c r="DE136" i="8"/>
  <c r="DE134" i="8"/>
  <c r="DD134" i="8"/>
  <c r="DD132" i="8"/>
  <c r="DE132" i="8"/>
  <c r="DE130" i="8"/>
  <c r="DD130" i="8"/>
  <c r="DD128" i="8"/>
  <c r="DE128" i="8"/>
  <c r="DE126" i="8"/>
  <c r="DD126" i="8"/>
  <c r="DD124" i="8"/>
  <c r="DE124" i="8"/>
  <c r="DE122" i="8"/>
  <c r="DD122" i="8"/>
  <c r="DD120" i="8"/>
  <c r="DE120" i="8"/>
  <c r="DE118" i="8"/>
  <c r="DD118" i="8"/>
  <c r="DD116" i="8"/>
  <c r="DE116" i="8"/>
  <c r="DE114" i="8"/>
  <c r="DD114" i="8"/>
  <c r="DD112" i="8"/>
  <c r="DE112" i="8"/>
  <c r="DE110" i="8"/>
  <c r="DD110" i="8"/>
  <c r="DD108" i="8"/>
  <c r="DE108" i="8"/>
  <c r="DE106" i="8"/>
  <c r="DD106" i="8"/>
  <c r="DD104" i="8"/>
  <c r="DE104" i="8"/>
  <c r="DE102" i="8"/>
  <c r="DD102" i="8"/>
  <c r="DD100" i="8"/>
  <c r="DE100" i="8"/>
  <c r="DE98" i="8"/>
  <c r="DD98" i="8"/>
  <c r="DD96" i="8"/>
  <c r="DE96" i="8"/>
  <c r="DE94" i="8"/>
  <c r="DD94" i="8"/>
  <c r="DD92" i="8"/>
  <c r="DE92" i="8"/>
  <c r="DE90" i="8"/>
  <c r="DD90" i="8"/>
  <c r="DD88" i="8"/>
  <c r="DE88" i="8"/>
  <c r="DE86" i="8"/>
  <c r="DD86" i="8"/>
  <c r="DD84" i="8"/>
  <c r="DE84" i="8"/>
  <c r="DE82" i="8"/>
  <c r="DD82" i="8"/>
  <c r="DD80" i="8"/>
  <c r="DE80" i="8"/>
  <c r="DE78" i="8"/>
  <c r="DD78" i="8"/>
  <c r="DD76" i="8"/>
  <c r="DE76" i="8"/>
  <c r="DE74" i="8"/>
  <c r="DD74" i="8"/>
  <c r="DD72" i="8"/>
  <c r="DE72" i="8"/>
  <c r="DE70" i="8"/>
  <c r="DD70" i="8"/>
  <c r="DD68" i="8"/>
  <c r="DE68" i="8"/>
  <c r="DE66" i="8"/>
  <c r="DD66" i="8"/>
  <c r="DD64" i="8"/>
  <c r="DE64" i="8"/>
  <c r="DE62" i="8"/>
  <c r="DD62" i="8"/>
  <c r="DD60" i="8"/>
  <c r="DE60" i="8"/>
  <c r="DE58" i="8"/>
  <c r="DD58" i="8"/>
  <c r="DD56" i="8"/>
  <c r="DE56" i="8"/>
  <c r="DE54" i="8"/>
  <c r="DD54" i="8"/>
  <c r="DD52" i="8"/>
  <c r="DE52" i="8"/>
  <c r="DE50" i="8"/>
  <c r="DD50" i="8"/>
  <c r="DD48" i="8"/>
  <c r="DE48" i="8"/>
  <c r="DE46" i="8"/>
  <c r="DD46" i="8"/>
  <c r="DD44" i="8"/>
  <c r="DE44" i="8"/>
  <c r="DE42" i="8"/>
  <c r="DD42" i="8"/>
  <c r="DD40" i="8"/>
  <c r="DE40" i="8"/>
  <c r="CV206" i="8"/>
  <c r="CW206" i="8"/>
  <c r="CV204" i="8"/>
  <c r="CW204" i="8"/>
  <c r="CV202" i="8"/>
  <c r="CW202" i="8"/>
  <c r="CV200" i="8"/>
  <c r="CW200" i="8"/>
  <c r="CV198" i="8"/>
  <c r="CW198" i="8"/>
  <c r="CV196" i="8"/>
  <c r="CW196" i="8"/>
  <c r="CV194" i="8"/>
  <c r="CW194" i="8"/>
  <c r="CW192" i="8"/>
  <c r="CV192" i="8"/>
  <c r="CV190" i="8"/>
  <c r="CW190" i="8"/>
  <c r="CV188" i="8"/>
  <c r="CW188" i="8"/>
  <c r="CV186" i="8"/>
  <c r="CW186" i="8"/>
  <c r="CV184" i="8"/>
  <c r="CW184" i="8"/>
  <c r="CV182" i="8"/>
  <c r="CW182" i="8"/>
  <c r="CV180" i="8"/>
  <c r="CW180" i="8"/>
  <c r="CV178" i="8"/>
  <c r="CW178" i="8"/>
  <c r="CW176" i="8"/>
  <c r="CV176" i="8"/>
  <c r="CV174" i="8"/>
  <c r="CW174" i="8"/>
  <c r="CV172" i="8"/>
  <c r="CW172" i="8"/>
  <c r="CV170" i="8"/>
  <c r="CW170" i="8"/>
  <c r="CV168" i="8"/>
  <c r="CW168" i="8"/>
  <c r="CV166" i="8"/>
  <c r="CW166" i="8"/>
  <c r="CV164" i="8"/>
  <c r="CW164" i="8"/>
  <c r="CV162" i="8"/>
  <c r="CW162" i="8"/>
  <c r="CW160" i="8"/>
  <c r="CV160" i="8"/>
  <c r="CV158" i="8"/>
  <c r="CW158" i="8"/>
  <c r="CV156" i="8"/>
  <c r="CW156" i="8"/>
  <c r="CV154" i="8"/>
  <c r="CW154" i="8"/>
  <c r="CV152" i="8"/>
  <c r="CW152" i="8"/>
  <c r="CV150" i="8"/>
  <c r="CW150" i="8"/>
  <c r="CW148" i="8"/>
  <c r="CV148" i="8"/>
  <c r="CW146" i="8"/>
  <c r="CV146" i="8"/>
  <c r="CV144" i="8"/>
  <c r="CW144" i="8"/>
  <c r="CV142" i="8"/>
  <c r="CW142" i="8"/>
  <c r="CV140" i="8"/>
  <c r="CW140" i="8"/>
  <c r="CV138" i="8"/>
  <c r="CW138" i="8"/>
  <c r="CW136" i="8"/>
  <c r="CV136" i="8"/>
  <c r="CV134" i="8"/>
  <c r="CW134" i="8"/>
  <c r="CW132" i="8"/>
  <c r="CV132" i="8"/>
  <c r="CV130" i="8"/>
  <c r="CW130" i="8"/>
  <c r="CW128" i="8"/>
  <c r="CV128" i="8"/>
  <c r="CV126" i="8"/>
  <c r="CW126" i="8"/>
  <c r="CW124" i="8"/>
  <c r="CV124" i="8"/>
  <c r="CV122" i="8"/>
  <c r="CW122" i="8"/>
  <c r="CW120" i="8"/>
  <c r="CV120" i="8"/>
  <c r="CV118" i="8"/>
  <c r="CW118" i="8"/>
  <c r="CW116" i="8"/>
  <c r="CV116" i="8"/>
  <c r="CV114" i="8"/>
  <c r="CW114" i="8"/>
  <c r="CW112" i="8"/>
  <c r="CV112" i="8"/>
  <c r="CV110" i="8"/>
  <c r="CW110" i="8"/>
  <c r="CV108" i="8"/>
  <c r="CW108" i="8"/>
  <c r="CV106" i="8"/>
  <c r="CW106" i="8"/>
  <c r="CW104" i="8"/>
  <c r="CV104" i="8"/>
  <c r="CV102" i="8"/>
  <c r="CW102" i="8"/>
  <c r="CW100" i="8"/>
  <c r="CV100" i="8"/>
  <c r="CV98" i="8"/>
  <c r="CW98" i="8"/>
  <c r="CW96" i="8"/>
  <c r="CV96" i="8"/>
  <c r="CV94" i="8"/>
  <c r="CW94" i="8"/>
  <c r="CW92" i="8"/>
  <c r="CV92" i="8"/>
  <c r="CV90" i="8"/>
  <c r="CW90" i="8"/>
  <c r="CW88" i="8"/>
  <c r="CV88" i="8"/>
  <c r="CV86" i="8"/>
  <c r="CW86" i="8"/>
  <c r="CW84" i="8"/>
  <c r="CV84" i="8"/>
  <c r="CV82" i="8"/>
  <c r="CW82" i="8"/>
  <c r="CW80" i="8"/>
  <c r="CV80" i="8"/>
  <c r="CV78" i="8"/>
  <c r="CW78" i="8"/>
  <c r="CW76" i="8"/>
  <c r="CV76" i="8"/>
  <c r="CV74" i="8"/>
  <c r="CW74" i="8"/>
  <c r="CW72" i="8"/>
  <c r="CV72" i="8"/>
  <c r="CV70" i="8"/>
  <c r="CW70" i="8"/>
  <c r="CW68" i="8"/>
  <c r="CV68" i="8"/>
  <c r="CV66" i="8"/>
  <c r="CW66" i="8"/>
  <c r="CW64" i="8"/>
  <c r="CV64" i="8"/>
  <c r="CV62" i="8"/>
  <c r="CW62" i="8"/>
  <c r="CW60" i="8"/>
  <c r="CV60" i="8"/>
  <c r="CV58" i="8"/>
  <c r="CW58" i="8"/>
  <c r="CW56" i="8"/>
  <c r="CV56" i="8"/>
  <c r="CV54" i="8"/>
  <c r="CW54" i="8"/>
  <c r="CW52" i="8"/>
  <c r="CV52" i="8"/>
  <c r="CV50" i="8"/>
  <c r="CW50" i="8"/>
  <c r="CW48" i="8"/>
  <c r="CV48" i="8"/>
  <c r="CV46" i="8"/>
  <c r="CW46" i="8"/>
  <c r="CW44" i="8"/>
  <c r="CV44" i="8"/>
  <c r="CV42" i="8"/>
  <c r="CW42" i="8"/>
  <c r="CW40" i="8"/>
  <c r="CV40" i="8"/>
  <c r="CW207" i="8"/>
  <c r="CV207" i="8"/>
  <c r="CW205" i="8"/>
  <c r="CV205" i="8"/>
  <c r="CW203" i="8"/>
  <c r="CV203" i="8"/>
  <c r="CW201" i="8"/>
  <c r="CV201" i="8"/>
  <c r="CW199" i="8"/>
  <c r="CV199" i="8"/>
  <c r="CW197" i="8"/>
  <c r="CV197" i="8"/>
  <c r="CW195" i="8"/>
  <c r="CV195" i="8"/>
  <c r="CW193" i="8"/>
  <c r="CV193" i="8"/>
  <c r="CW191" i="8"/>
  <c r="CV191" i="8"/>
  <c r="CW189" i="8"/>
  <c r="CV189" i="8"/>
  <c r="CW187" i="8"/>
  <c r="CV187" i="8"/>
  <c r="CW185" i="8"/>
  <c r="CV185" i="8"/>
  <c r="CW183" i="8"/>
  <c r="CV183" i="8"/>
  <c r="CW181" i="8"/>
  <c r="CV181" i="8"/>
  <c r="CW179" i="8"/>
  <c r="CV179" i="8"/>
  <c r="CW177" i="8"/>
  <c r="CV177" i="8"/>
  <c r="CW175" i="8"/>
  <c r="CV175" i="8"/>
  <c r="CW173" i="8"/>
  <c r="CV173" i="8"/>
  <c r="CW171" i="8"/>
  <c r="CV171" i="8"/>
  <c r="CW169" i="8"/>
  <c r="CV169" i="8"/>
  <c r="CW167" i="8"/>
  <c r="CV167" i="8"/>
  <c r="CW165" i="8"/>
  <c r="CV165" i="8"/>
  <c r="CW163" i="8"/>
  <c r="CV163" i="8"/>
  <c r="CW161" i="8"/>
  <c r="CV161" i="8"/>
  <c r="CW159" i="8"/>
  <c r="CV159" i="8"/>
  <c r="CW157" i="8"/>
  <c r="CV157" i="8"/>
  <c r="CW155" i="8"/>
  <c r="CV155" i="8"/>
  <c r="CW153" i="8"/>
  <c r="CV153" i="8"/>
  <c r="CW151" i="8"/>
  <c r="CV151" i="8"/>
  <c r="CW149" i="8"/>
  <c r="CV149" i="8"/>
  <c r="CW147" i="8"/>
  <c r="CV147" i="8"/>
  <c r="CW145" i="8"/>
  <c r="CV145" i="8"/>
  <c r="CW143" i="8"/>
  <c r="CV143" i="8"/>
  <c r="CW141" i="8"/>
  <c r="CV141" i="8"/>
  <c r="CW139" i="8"/>
  <c r="CV139" i="8"/>
  <c r="CW137" i="8"/>
  <c r="CV137" i="8"/>
  <c r="CW135" i="8"/>
  <c r="CV135" i="8"/>
  <c r="CW133" i="8"/>
  <c r="CV133" i="8"/>
  <c r="CW131" i="8"/>
  <c r="CV131" i="8"/>
  <c r="CW129" i="8"/>
  <c r="CV129" i="8"/>
  <c r="CW127" i="8"/>
  <c r="CV127" i="8"/>
  <c r="CW125" i="8"/>
  <c r="CV125" i="8"/>
  <c r="CW123" i="8"/>
  <c r="CV123" i="8"/>
  <c r="CW121" i="8"/>
  <c r="CV121" i="8"/>
  <c r="CW119" i="8"/>
  <c r="CV119" i="8"/>
  <c r="CW117" i="8"/>
  <c r="CV117" i="8"/>
  <c r="CW115" i="8"/>
  <c r="CV115" i="8"/>
  <c r="CW113" i="8"/>
  <c r="CV113" i="8"/>
  <c r="CW111" i="8"/>
  <c r="CV111" i="8"/>
  <c r="CW109" i="8"/>
  <c r="CV109" i="8"/>
  <c r="CW107" i="8"/>
  <c r="CV107" i="8"/>
  <c r="CW105" i="8"/>
  <c r="CV105" i="8"/>
  <c r="CW103" i="8"/>
  <c r="CV103" i="8"/>
  <c r="CW101" i="8"/>
  <c r="CV101" i="8"/>
  <c r="CW99" i="8"/>
  <c r="CV99" i="8"/>
  <c r="CW97" i="8"/>
  <c r="CV97" i="8"/>
  <c r="CW95" i="8"/>
  <c r="CV95" i="8"/>
  <c r="CW93" i="8"/>
  <c r="CV93" i="8"/>
  <c r="CW91" i="8"/>
  <c r="CV91" i="8"/>
  <c r="CW89" i="8"/>
  <c r="CV89" i="8"/>
  <c r="CW87" i="8"/>
  <c r="CV87" i="8"/>
  <c r="CW85" i="8"/>
  <c r="CV85" i="8"/>
  <c r="CW83" i="8"/>
  <c r="CV83" i="8"/>
  <c r="CW81" i="8"/>
  <c r="CV81" i="8"/>
  <c r="CW79" i="8"/>
  <c r="CV79" i="8"/>
  <c r="CW77" i="8"/>
  <c r="CV77" i="8"/>
  <c r="CW75" i="8"/>
  <c r="CV75" i="8"/>
  <c r="CW73" i="8"/>
  <c r="CV73" i="8"/>
  <c r="CW71" i="8"/>
  <c r="CV71" i="8"/>
  <c r="CW69" i="8"/>
  <c r="CV69" i="8"/>
  <c r="CW67" i="8"/>
  <c r="CV67" i="8"/>
  <c r="CW65" i="8"/>
  <c r="CV65" i="8"/>
  <c r="CW63" i="8"/>
  <c r="CV63" i="8"/>
  <c r="CW61" i="8"/>
  <c r="CV61" i="8"/>
  <c r="CW59" i="8"/>
  <c r="CV59" i="8"/>
  <c r="CW57" i="8"/>
  <c r="CV57" i="8"/>
  <c r="CW55" i="8"/>
  <c r="CV55" i="8"/>
  <c r="CW53" i="8"/>
  <c r="CV53" i="8"/>
  <c r="CW51" i="8"/>
  <c r="CV51" i="8"/>
  <c r="CW49" i="8"/>
  <c r="CV49" i="8"/>
  <c r="CW47" i="8"/>
  <c r="CV47" i="8"/>
  <c r="CW45" i="8"/>
  <c r="CV45" i="8"/>
  <c r="CW43" i="8"/>
  <c r="CV43" i="8"/>
  <c r="CW41" i="8"/>
  <c r="CV41" i="8"/>
  <c r="CO207" i="8"/>
  <c r="CN207" i="8"/>
  <c r="CO205" i="8"/>
  <c r="CN205" i="8"/>
  <c r="CO203" i="8"/>
  <c r="CN203" i="8"/>
  <c r="CO201" i="8"/>
  <c r="CN201" i="8"/>
  <c r="CO199" i="8"/>
  <c r="CN199" i="8"/>
  <c r="CO197" i="8"/>
  <c r="CN197" i="8"/>
  <c r="CO195" i="8"/>
  <c r="CN195" i="8"/>
  <c r="CO193" i="8"/>
  <c r="CN193" i="8"/>
  <c r="CO191" i="8"/>
  <c r="CN191" i="8"/>
  <c r="CO189" i="8"/>
  <c r="CN189" i="8"/>
  <c r="CO187" i="8"/>
  <c r="CN187" i="8"/>
  <c r="CO185" i="8"/>
  <c r="CN185" i="8"/>
  <c r="CO183" i="8"/>
  <c r="CN183" i="8"/>
  <c r="CO181" i="8"/>
  <c r="CN181" i="8"/>
  <c r="CO179" i="8"/>
  <c r="CN179" i="8"/>
  <c r="CO177" i="8"/>
  <c r="CN177" i="8"/>
  <c r="CO175" i="8"/>
  <c r="CN175" i="8"/>
  <c r="CO173" i="8"/>
  <c r="CN173" i="8"/>
  <c r="CO171" i="8"/>
  <c r="CN171" i="8"/>
  <c r="CO169" i="8"/>
  <c r="CN169" i="8"/>
  <c r="CO167" i="8"/>
  <c r="CN167" i="8"/>
  <c r="CO165" i="8"/>
  <c r="CN165" i="8"/>
  <c r="CO163" i="8"/>
  <c r="CN163" i="8"/>
  <c r="CO161" i="8"/>
  <c r="CN161" i="8"/>
  <c r="CO159" i="8"/>
  <c r="CN159" i="8"/>
  <c r="CO157" i="8"/>
  <c r="CN157" i="8"/>
  <c r="CO155" i="8"/>
  <c r="CN155" i="8"/>
  <c r="CO153" i="8"/>
  <c r="CN153" i="8"/>
  <c r="CO151" i="8"/>
  <c r="CN151" i="8"/>
  <c r="CO149" i="8"/>
  <c r="CN149" i="8"/>
  <c r="CO147" i="8"/>
  <c r="CN147" i="8"/>
  <c r="CO145" i="8"/>
  <c r="CN145" i="8"/>
  <c r="CO143" i="8"/>
  <c r="CN143" i="8"/>
  <c r="CO141" i="8"/>
  <c r="CN141" i="8"/>
  <c r="CO139" i="8"/>
  <c r="CN139" i="8"/>
  <c r="CO137" i="8"/>
  <c r="CN137" i="8"/>
  <c r="CO135" i="8"/>
  <c r="CN135" i="8"/>
  <c r="CO133" i="8"/>
  <c r="CN133" i="8"/>
  <c r="CO131" i="8"/>
  <c r="CN131" i="8"/>
  <c r="CO129" i="8"/>
  <c r="CN129" i="8"/>
  <c r="CO127" i="8"/>
  <c r="CN127" i="8"/>
  <c r="CO125" i="8"/>
  <c r="CN125" i="8"/>
  <c r="CO123" i="8"/>
  <c r="CN123" i="8"/>
  <c r="CO121" i="8"/>
  <c r="CN121" i="8"/>
  <c r="CO119" i="8"/>
  <c r="CN119" i="8"/>
  <c r="CO117" i="8"/>
  <c r="CN117" i="8"/>
  <c r="CO115" i="8"/>
  <c r="CN115" i="8"/>
  <c r="CO113" i="8"/>
  <c r="CN113" i="8"/>
  <c r="CO111" i="8"/>
  <c r="CN111" i="8"/>
  <c r="CO109" i="8"/>
  <c r="CN109" i="8"/>
  <c r="CO107" i="8"/>
  <c r="CN107" i="8"/>
  <c r="CO105" i="8"/>
  <c r="CN105" i="8"/>
  <c r="CO103" i="8"/>
  <c r="CN103" i="8"/>
  <c r="CO101" i="8"/>
  <c r="CN101" i="8"/>
  <c r="CO99" i="8"/>
  <c r="CN99" i="8"/>
  <c r="CO97" i="8"/>
  <c r="CN97" i="8"/>
  <c r="CO95" i="8"/>
  <c r="CN95" i="8"/>
  <c r="CO93" i="8"/>
  <c r="CN93" i="8"/>
  <c r="CO91" i="8"/>
  <c r="CN91" i="8"/>
  <c r="CO89" i="8"/>
  <c r="CN89" i="8"/>
  <c r="CO87" i="8"/>
  <c r="CN87" i="8"/>
  <c r="CO85" i="8"/>
  <c r="CN85" i="8"/>
  <c r="CO83" i="8"/>
  <c r="CN83" i="8"/>
  <c r="CO81" i="8"/>
  <c r="CN81" i="8"/>
  <c r="CO79" i="8"/>
  <c r="CN79" i="8"/>
  <c r="CO77" i="8"/>
  <c r="CN77" i="8"/>
  <c r="CO75" i="8"/>
  <c r="CN75" i="8"/>
  <c r="CO73" i="8"/>
  <c r="CN73" i="8"/>
  <c r="CO71" i="8"/>
  <c r="CN71" i="8"/>
  <c r="CO69" i="8"/>
  <c r="CN69" i="8"/>
  <c r="CO67" i="8"/>
  <c r="CN67" i="8"/>
  <c r="CO65" i="8"/>
  <c r="CN65" i="8"/>
  <c r="CO63" i="8"/>
  <c r="CN63" i="8"/>
  <c r="CO61" i="8"/>
  <c r="CN61" i="8"/>
  <c r="CO59" i="8"/>
  <c r="CN59" i="8"/>
  <c r="CO57" i="8"/>
  <c r="CN57" i="8"/>
  <c r="CO55" i="8"/>
  <c r="CN55" i="8"/>
  <c r="CO53" i="8"/>
  <c r="CN53" i="8"/>
  <c r="CO51" i="8"/>
  <c r="CN51" i="8"/>
  <c r="CO49" i="8"/>
  <c r="CN49" i="8"/>
  <c r="CO47" i="8"/>
  <c r="CN47" i="8"/>
  <c r="CO45" i="8"/>
  <c r="CN45" i="8"/>
  <c r="CO43" i="8"/>
  <c r="CN43" i="8"/>
  <c r="CO41" i="8"/>
  <c r="CN41" i="8"/>
  <c r="CN206" i="8"/>
  <c r="CO206" i="8"/>
  <c r="CN204" i="8"/>
  <c r="CO204" i="8"/>
  <c r="CN202" i="8"/>
  <c r="CO202" i="8"/>
  <c r="CN200" i="8"/>
  <c r="CO200" i="8"/>
  <c r="CN198" i="8"/>
  <c r="CO198" i="8"/>
  <c r="CN196" i="8"/>
  <c r="CO196" i="8"/>
  <c r="CN194" i="8"/>
  <c r="CO194" i="8"/>
  <c r="CN192" i="8"/>
  <c r="CO192" i="8"/>
  <c r="CN190" i="8"/>
  <c r="CO190" i="8"/>
  <c r="CN188" i="8"/>
  <c r="CO188" i="8"/>
  <c r="CN186" i="8"/>
  <c r="CO186" i="8"/>
  <c r="CN184" i="8"/>
  <c r="CO184" i="8"/>
  <c r="CN182" i="8"/>
  <c r="CO182" i="8"/>
  <c r="CN180" i="8"/>
  <c r="CO180" i="8"/>
  <c r="CN178" i="8"/>
  <c r="CO178" i="8"/>
  <c r="CN176" i="8"/>
  <c r="CO176" i="8"/>
  <c r="CN174" i="8"/>
  <c r="CO174" i="8"/>
  <c r="CN172" i="8"/>
  <c r="CO172" i="8"/>
  <c r="CN170" i="8"/>
  <c r="CO170" i="8"/>
  <c r="CN168" i="8"/>
  <c r="CO168" i="8"/>
  <c r="CN166" i="8"/>
  <c r="CO166" i="8"/>
  <c r="CN164" i="8"/>
  <c r="CO164" i="8"/>
  <c r="CN162" i="8"/>
  <c r="CO162" i="8"/>
  <c r="CN160" i="8"/>
  <c r="CO160" i="8"/>
  <c r="CN158" i="8"/>
  <c r="CO158" i="8"/>
  <c r="CN156" i="8"/>
  <c r="CO156" i="8"/>
  <c r="CN154" i="8"/>
  <c r="CO154" i="8"/>
  <c r="CN152" i="8"/>
  <c r="CO152" i="8"/>
  <c r="CN150" i="8"/>
  <c r="CO150" i="8"/>
  <c r="CN148" i="8"/>
  <c r="CO148" i="8"/>
  <c r="CN146" i="8"/>
  <c r="CO146" i="8"/>
  <c r="CN144" i="8"/>
  <c r="CO144" i="8"/>
  <c r="CN142" i="8"/>
  <c r="CO142" i="8"/>
  <c r="CN140" i="8"/>
  <c r="CO140" i="8"/>
  <c r="CN138" i="8"/>
  <c r="CO138" i="8"/>
  <c r="CN136" i="8"/>
  <c r="CO136" i="8"/>
  <c r="CN134" i="8"/>
  <c r="CO134" i="8"/>
  <c r="CN132" i="8"/>
  <c r="CO132" i="8"/>
  <c r="CN130" i="8"/>
  <c r="CO130" i="8"/>
  <c r="CN128" i="8"/>
  <c r="CO128" i="8"/>
  <c r="CN126" i="8"/>
  <c r="CO126" i="8"/>
  <c r="CN124" i="8"/>
  <c r="CO124" i="8"/>
  <c r="CN122" i="8"/>
  <c r="CO122" i="8"/>
  <c r="CN120" i="8"/>
  <c r="CO120" i="8"/>
  <c r="CN118" i="8"/>
  <c r="CO118" i="8"/>
  <c r="CN116" i="8"/>
  <c r="CO116" i="8"/>
  <c r="CN114" i="8"/>
  <c r="CO114" i="8"/>
  <c r="CN112" i="8"/>
  <c r="CO112" i="8"/>
  <c r="CN110" i="8"/>
  <c r="CO110" i="8"/>
  <c r="CN108" i="8"/>
  <c r="CO108" i="8"/>
  <c r="CN106" i="8"/>
  <c r="CO106" i="8"/>
  <c r="CN104" i="8"/>
  <c r="CO104" i="8"/>
  <c r="CN102" i="8"/>
  <c r="CO102" i="8"/>
  <c r="CN100" i="8"/>
  <c r="CO100" i="8"/>
  <c r="CN98" i="8"/>
  <c r="CO98" i="8"/>
  <c r="CN96" i="8"/>
  <c r="CO96" i="8"/>
  <c r="CN94" i="8"/>
  <c r="CO94" i="8"/>
  <c r="CN92" i="8"/>
  <c r="CO92" i="8"/>
  <c r="CN90" i="8"/>
  <c r="CO90" i="8"/>
  <c r="CN88" i="8"/>
  <c r="CO88" i="8"/>
  <c r="CN86" i="8"/>
  <c r="CO86" i="8"/>
  <c r="CN84" i="8"/>
  <c r="CO84" i="8"/>
  <c r="CN82" i="8"/>
  <c r="CO82" i="8"/>
  <c r="CN80" i="8"/>
  <c r="CO80" i="8"/>
  <c r="CN78" i="8"/>
  <c r="CO78" i="8"/>
  <c r="CN76" i="8"/>
  <c r="CO76" i="8"/>
  <c r="CN74" i="8"/>
  <c r="CO74" i="8"/>
  <c r="CN72" i="8"/>
  <c r="CO72" i="8"/>
  <c r="CN70" i="8"/>
  <c r="CO70" i="8"/>
  <c r="CN68" i="8"/>
  <c r="CO68" i="8"/>
  <c r="CN66" i="8"/>
  <c r="CO66" i="8"/>
  <c r="CN64" i="8"/>
  <c r="CO64" i="8"/>
  <c r="CN62" i="8"/>
  <c r="CO62" i="8"/>
  <c r="CN60" i="8"/>
  <c r="CO60" i="8"/>
  <c r="CN58" i="8"/>
  <c r="CO58" i="8"/>
  <c r="CN56" i="8"/>
  <c r="CO56" i="8"/>
  <c r="CN54" i="8"/>
  <c r="CO54" i="8"/>
  <c r="CN52" i="8"/>
  <c r="CO52" i="8"/>
  <c r="CN50" i="8"/>
  <c r="CO50" i="8"/>
  <c r="CN48" i="8"/>
  <c r="CO48" i="8"/>
  <c r="CN46" i="8"/>
  <c r="CO46" i="8"/>
  <c r="CN44" i="8"/>
  <c r="CO44" i="8"/>
  <c r="CN42" i="8"/>
  <c r="CO42" i="8"/>
  <c r="CN40" i="8"/>
  <c r="CO40" i="8"/>
  <c r="CG6" i="8"/>
  <c r="CF6" i="8"/>
  <c r="BY6" i="8"/>
  <c r="BX6" i="8"/>
  <c r="BP206" i="8"/>
  <c r="BQ206" i="8"/>
  <c r="BP200" i="8"/>
  <c r="BQ200" i="8"/>
  <c r="BP194" i="8"/>
  <c r="BQ194" i="8"/>
  <c r="BP188" i="8"/>
  <c r="BQ188" i="8"/>
  <c r="BP180" i="8"/>
  <c r="BQ180" i="8"/>
  <c r="BP174" i="8"/>
  <c r="BQ174" i="8"/>
  <c r="BP168" i="8"/>
  <c r="BQ168" i="8"/>
  <c r="BP162" i="8"/>
  <c r="BQ162" i="8"/>
  <c r="BP156" i="8"/>
  <c r="BQ156" i="8"/>
  <c r="BP150" i="8"/>
  <c r="BQ150" i="8"/>
  <c r="BP144" i="8"/>
  <c r="BQ144" i="8"/>
  <c r="BP138" i="8"/>
  <c r="BQ138" i="8"/>
  <c r="BP132" i="8"/>
  <c r="BQ132" i="8"/>
  <c r="BP126" i="8"/>
  <c r="BQ126" i="8"/>
  <c r="BP118" i="8"/>
  <c r="BQ118" i="8"/>
  <c r="BP110" i="8"/>
  <c r="BQ110" i="8"/>
  <c r="BP104" i="8"/>
  <c r="BQ104" i="8"/>
  <c r="BP98" i="8"/>
  <c r="BQ98" i="8"/>
  <c r="BP92" i="8"/>
  <c r="BQ92" i="8"/>
  <c r="BP86" i="8"/>
  <c r="BQ86" i="8"/>
  <c r="BP80" i="8"/>
  <c r="BQ80" i="8"/>
  <c r="BP72" i="8"/>
  <c r="BQ72" i="8"/>
  <c r="BP66" i="8"/>
  <c r="BQ66" i="8"/>
  <c r="BP60" i="8"/>
  <c r="BQ60" i="8"/>
  <c r="BP54" i="8"/>
  <c r="BQ54" i="8"/>
  <c r="BP48" i="8"/>
  <c r="BQ48" i="8"/>
  <c r="BP44" i="8"/>
  <c r="BQ44" i="8"/>
  <c r="BP202" i="8"/>
  <c r="BQ202" i="8"/>
  <c r="BP196" i="8"/>
  <c r="BQ196" i="8"/>
  <c r="BP190" i="8"/>
  <c r="BQ190" i="8"/>
  <c r="BP186" i="8"/>
  <c r="BQ186" i="8"/>
  <c r="BP182" i="8"/>
  <c r="BQ182" i="8"/>
  <c r="BP176" i="8"/>
  <c r="BQ176" i="8"/>
  <c r="BP170" i="8"/>
  <c r="BQ170" i="8"/>
  <c r="BP166" i="8"/>
  <c r="BQ166" i="8"/>
  <c r="BP160" i="8"/>
  <c r="BQ160" i="8"/>
  <c r="BP154" i="8"/>
  <c r="BQ154" i="8"/>
  <c r="BP148" i="8"/>
  <c r="BQ148" i="8"/>
  <c r="BP142" i="8"/>
  <c r="BQ142" i="8"/>
  <c r="BP136" i="8"/>
  <c r="BQ136" i="8"/>
  <c r="BP130" i="8"/>
  <c r="BQ130" i="8"/>
  <c r="BP124" i="8"/>
  <c r="BQ124" i="8"/>
  <c r="BP120" i="8"/>
  <c r="BQ120" i="8"/>
  <c r="BP114" i="8"/>
  <c r="BQ114" i="8"/>
  <c r="BP108" i="8"/>
  <c r="BQ108" i="8"/>
  <c r="BP102" i="8"/>
  <c r="BQ102" i="8"/>
  <c r="BP96" i="8"/>
  <c r="BQ96" i="8"/>
  <c r="BP90" i="8"/>
  <c r="BQ90" i="8"/>
  <c r="BP82" i="8"/>
  <c r="BQ82" i="8"/>
  <c r="BP76" i="8"/>
  <c r="BQ76" i="8"/>
  <c r="BP70" i="8"/>
  <c r="BQ70" i="8"/>
  <c r="BP64" i="8"/>
  <c r="BQ64" i="8"/>
  <c r="BP58" i="8"/>
  <c r="BQ58" i="8"/>
  <c r="BP50" i="8"/>
  <c r="BQ50" i="8"/>
  <c r="BP40" i="8"/>
  <c r="BQ40" i="8"/>
  <c r="BP204" i="8"/>
  <c r="BQ204" i="8"/>
  <c r="BP198" i="8"/>
  <c r="BQ198" i="8"/>
  <c r="BP192" i="8"/>
  <c r="BQ192" i="8"/>
  <c r="BP184" i="8"/>
  <c r="BQ184" i="8"/>
  <c r="BP178" i="8"/>
  <c r="BQ178" i="8"/>
  <c r="BP172" i="8"/>
  <c r="BQ172" i="8"/>
  <c r="BP164" i="8"/>
  <c r="BQ164" i="8"/>
  <c r="BP158" i="8"/>
  <c r="BQ158" i="8"/>
  <c r="BP152" i="8"/>
  <c r="BQ152" i="8"/>
  <c r="BP146" i="8"/>
  <c r="BQ146" i="8"/>
  <c r="BP140" i="8"/>
  <c r="BQ140" i="8"/>
  <c r="BP134" i="8"/>
  <c r="BQ134" i="8"/>
  <c r="BP128" i="8"/>
  <c r="BQ128" i="8"/>
  <c r="BP122" i="8"/>
  <c r="BQ122" i="8"/>
  <c r="BP116" i="8"/>
  <c r="BQ116" i="8"/>
  <c r="BP112" i="8"/>
  <c r="BQ112" i="8"/>
  <c r="BP106" i="8"/>
  <c r="BQ106" i="8"/>
  <c r="BP100" i="8"/>
  <c r="BQ100" i="8"/>
  <c r="BP94" i="8"/>
  <c r="BQ94" i="8"/>
  <c r="BP88" i="8"/>
  <c r="BQ88" i="8"/>
  <c r="BP84" i="8"/>
  <c r="BQ84" i="8"/>
  <c r="BP78" i="8"/>
  <c r="BQ78" i="8"/>
  <c r="BP74" i="8"/>
  <c r="BQ74" i="8"/>
  <c r="BP68" i="8"/>
  <c r="BQ68" i="8"/>
  <c r="BP62" i="8"/>
  <c r="BQ62" i="8"/>
  <c r="BP56" i="8"/>
  <c r="BQ56" i="8"/>
  <c r="BP52" i="8"/>
  <c r="BQ52" i="8"/>
  <c r="BP46" i="8"/>
  <c r="BQ46" i="8"/>
  <c r="BP42" i="8"/>
  <c r="BQ42" i="8"/>
  <c r="BQ207" i="8"/>
  <c r="BP207" i="8"/>
  <c r="BQ205" i="8"/>
  <c r="BP205" i="8"/>
  <c r="BQ203" i="8"/>
  <c r="BP203" i="8"/>
  <c r="BQ201" i="8"/>
  <c r="BP201" i="8"/>
  <c r="BQ199" i="8"/>
  <c r="BP199" i="8"/>
  <c r="BQ197" i="8"/>
  <c r="BP197" i="8"/>
  <c r="BQ195" i="8"/>
  <c r="BP195" i="8"/>
  <c r="BQ193" i="8"/>
  <c r="BP193" i="8"/>
  <c r="BQ191" i="8"/>
  <c r="BP191" i="8"/>
  <c r="BQ189" i="8"/>
  <c r="BP189" i="8"/>
  <c r="BQ187" i="8"/>
  <c r="BP187" i="8"/>
  <c r="BQ185" i="8"/>
  <c r="BP185" i="8"/>
  <c r="BQ183" i="8"/>
  <c r="BP183" i="8"/>
  <c r="BQ181" i="8"/>
  <c r="BP181" i="8"/>
  <c r="BQ179" i="8"/>
  <c r="BP179" i="8"/>
  <c r="BQ177" i="8"/>
  <c r="BP177" i="8"/>
  <c r="BQ175" i="8"/>
  <c r="BP175" i="8"/>
  <c r="BQ173" i="8"/>
  <c r="BP173" i="8"/>
  <c r="BQ171" i="8"/>
  <c r="BP171" i="8"/>
  <c r="BQ169" i="8"/>
  <c r="BP169" i="8"/>
  <c r="BQ167" i="8"/>
  <c r="BP167" i="8"/>
  <c r="BQ165" i="8"/>
  <c r="BP165" i="8"/>
  <c r="BQ163" i="8"/>
  <c r="BP163" i="8"/>
  <c r="BQ161" i="8"/>
  <c r="BP161" i="8"/>
  <c r="BQ159" i="8"/>
  <c r="BP159" i="8"/>
  <c r="BQ157" i="8"/>
  <c r="BP157" i="8"/>
  <c r="BQ155" i="8"/>
  <c r="BP155" i="8"/>
  <c r="BQ153" i="8"/>
  <c r="BP153" i="8"/>
  <c r="BQ151" i="8"/>
  <c r="BP151" i="8"/>
  <c r="BQ149" i="8"/>
  <c r="BP149" i="8"/>
  <c r="BQ147" i="8"/>
  <c r="BP147" i="8"/>
  <c r="BQ145" i="8"/>
  <c r="BP145" i="8"/>
  <c r="BQ143" i="8"/>
  <c r="BP143" i="8"/>
  <c r="BQ141" i="8"/>
  <c r="BP141" i="8"/>
  <c r="BQ139" i="8"/>
  <c r="BP139" i="8"/>
  <c r="BQ137" i="8"/>
  <c r="BP137" i="8"/>
  <c r="BQ135" i="8"/>
  <c r="BP135" i="8"/>
  <c r="BQ133" i="8"/>
  <c r="BP133" i="8"/>
  <c r="BQ131" i="8"/>
  <c r="BP131" i="8"/>
  <c r="BQ129" i="8"/>
  <c r="BP129" i="8"/>
  <c r="BQ127" i="8"/>
  <c r="BP127" i="8"/>
  <c r="BQ125" i="8"/>
  <c r="BP125" i="8"/>
  <c r="BQ123" i="8"/>
  <c r="BP123" i="8"/>
  <c r="BQ121" i="8"/>
  <c r="BP121" i="8"/>
  <c r="BQ119" i="8"/>
  <c r="BP119" i="8"/>
  <c r="BQ117" i="8"/>
  <c r="BP117" i="8"/>
  <c r="BQ115" i="8"/>
  <c r="BP115" i="8"/>
  <c r="BQ113" i="8"/>
  <c r="BP113" i="8"/>
  <c r="BQ111" i="8"/>
  <c r="BP111" i="8"/>
  <c r="BQ109" i="8"/>
  <c r="BP109" i="8"/>
  <c r="BQ107" i="8"/>
  <c r="BP107" i="8"/>
  <c r="BQ105" i="8"/>
  <c r="BP105" i="8"/>
  <c r="BQ103" i="8"/>
  <c r="BP103" i="8"/>
  <c r="BQ101" i="8"/>
  <c r="BP101" i="8"/>
  <c r="BQ99" i="8"/>
  <c r="BP99" i="8"/>
  <c r="BQ97" i="8"/>
  <c r="BP97" i="8"/>
  <c r="BQ95" i="8"/>
  <c r="BP95" i="8"/>
  <c r="BQ93" i="8"/>
  <c r="BP93" i="8"/>
  <c r="BQ91" i="8"/>
  <c r="BP91" i="8"/>
  <c r="BQ89" i="8"/>
  <c r="BP89" i="8"/>
  <c r="BQ87" i="8"/>
  <c r="BP87" i="8"/>
  <c r="BQ85" i="8"/>
  <c r="BP85" i="8"/>
  <c r="BQ83" i="8"/>
  <c r="BP83" i="8"/>
  <c r="BQ81" i="8"/>
  <c r="BP81" i="8"/>
  <c r="BQ79" i="8"/>
  <c r="BP79" i="8"/>
  <c r="BQ77" i="8"/>
  <c r="BP77" i="8"/>
  <c r="BQ75" i="8"/>
  <c r="BP75" i="8"/>
  <c r="BQ73" i="8"/>
  <c r="BP73" i="8"/>
  <c r="BQ71" i="8"/>
  <c r="BP71" i="8"/>
  <c r="BQ69" i="8"/>
  <c r="BP69" i="8"/>
  <c r="BQ67" i="8"/>
  <c r="BP67" i="8"/>
  <c r="BQ65" i="8"/>
  <c r="BP65" i="8"/>
  <c r="BQ63" i="8"/>
  <c r="BP63" i="8"/>
  <c r="BQ61" i="8"/>
  <c r="BP61" i="8"/>
  <c r="BQ59" i="8"/>
  <c r="BP59" i="8"/>
  <c r="BQ57" i="8"/>
  <c r="BP57" i="8"/>
  <c r="BQ55" i="8"/>
  <c r="BP55" i="8"/>
  <c r="BQ53" i="8"/>
  <c r="BP53" i="8"/>
  <c r="BQ51" i="8"/>
  <c r="BP51" i="8"/>
  <c r="BQ49" i="8"/>
  <c r="BP49" i="8"/>
  <c r="BQ47" i="8"/>
  <c r="BP47" i="8"/>
  <c r="BQ45" i="8"/>
  <c r="BP45" i="8"/>
  <c r="BQ43" i="8"/>
  <c r="BP43" i="8"/>
  <c r="BQ41" i="8"/>
  <c r="BP41" i="8"/>
  <c r="BH207" i="8"/>
  <c r="BI207" i="8"/>
  <c r="BI203" i="8"/>
  <c r="BH203" i="8"/>
  <c r="BI199" i="8"/>
  <c r="BH199" i="8"/>
  <c r="BI195" i="8"/>
  <c r="BH195" i="8"/>
  <c r="BI191" i="8"/>
  <c r="BH191" i="8"/>
  <c r="BI189" i="8"/>
  <c r="BH189" i="8"/>
  <c r="BI185" i="8"/>
  <c r="BH185" i="8"/>
  <c r="BI181" i="8"/>
  <c r="BH181" i="8"/>
  <c r="BI177" i="8"/>
  <c r="BH177" i="8"/>
  <c r="BI173" i="8"/>
  <c r="BH173" i="8"/>
  <c r="BI171" i="8"/>
  <c r="BH171" i="8"/>
  <c r="BI167" i="8"/>
  <c r="BH167" i="8"/>
  <c r="BI163" i="8"/>
  <c r="BH163" i="8"/>
  <c r="BI159" i="8"/>
  <c r="BH159" i="8"/>
  <c r="BI155" i="8"/>
  <c r="BH155" i="8"/>
  <c r="BI151" i="8"/>
  <c r="BH151" i="8"/>
  <c r="BI147" i="8"/>
  <c r="BH147" i="8"/>
  <c r="BI143" i="8"/>
  <c r="BH143" i="8"/>
  <c r="BI139" i="8"/>
  <c r="BH139" i="8"/>
  <c r="BI137" i="8"/>
  <c r="BH137" i="8"/>
  <c r="BI133" i="8"/>
  <c r="BH133" i="8"/>
  <c r="BI129" i="8"/>
  <c r="BH129" i="8"/>
  <c r="BI125" i="8"/>
  <c r="BH125" i="8"/>
  <c r="BI121" i="8"/>
  <c r="BH121" i="8"/>
  <c r="BI117" i="8"/>
  <c r="BH117" i="8"/>
  <c r="BI113" i="8"/>
  <c r="BH113" i="8"/>
  <c r="BI107" i="8"/>
  <c r="BH107" i="8"/>
  <c r="BI103" i="8"/>
  <c r="BH103" i="8"/>
  <c r="BI97" i="8"/>
  <c r="BH97" i="8"/>
  <c r="BI95" i="8"/>
  <c r="BH95" i="8"/>
  <c r="BI91" i="8"/>
  <c r="BH91" i="8"/>
  <c r="BI87" i="8"/>
  <c r="BH87" i="8"/>
  <c r="BI83" i="8"/>
  <c r="BH83" i="8"/>
  <c r="BI81" i="8"/>
  <c r="BH81" i="8"/>
  <c r="BI77" i="8"/>
  <c r="BH77" i="8"/>
  <c r="BI75" i="8"/>
  <c r="BH75" i="8"/>
  <c r="BI73" i="8"/>
  <c r="BH73" i="8"/>
  <c r="BI69" i="8"/>
  <c r="BH69" i="8"/>
  <c r="BI67" i="8"/>
  <c r="BH67" i="8"/>
  <c r="BI65" i="8"/>
  <c r="BH65" i="8"/>
  <c r="BI63" i="8"/>
  <c r="BH63" i="8"/>
  <c r="BI61" i="8"/>
  <c r="BH61" i="8"/>
  <c r="BI59" i="8"/>
  <c r="BH59" i="8"/>
  <c r="BI57" i="8"/>
  <c r="BH57" i="8"/>
  <c r="BI55" i="8"/>
  <c r="BH55" i="8"/>
  <c r="BI53" i="8"/>
  <c r="BH53" i="8"/>
  <c r="BI51" i="8"/>
  <c r="BH51" i="8"/>
  <c r="BI49" i="8"/>
  <c r="BH49" i="8"/>
  <c r="BI45" i="8"/>
  <c r="BH45" i="8"/>
  <c r="BI43" i="8"/>
  <c r="BH43" i="8"/>
  <c r="BI41" i="8"/>
  <c r="BH41" i="8"/>
  <c r="BI205" i="8"/>
  <c r="BH205" i="8"/>
  <c r="BI201" i="8"/>
  <c r="BH201" i="8"/>
  <c r="BI197" i="8"/>
  <c r="BH197" i="8"/>
  <c r="BI193" i="8"/>
  <c r="BH193" i="8"/>
  <c r="BI187" i="8"/>
  <c r="BH187" i="8"/>
  <c r="BI183" i="8"/>
  <c r="BH183" i="8"/>
  <c r="BI179" i="8"/>
  <c r="BH179" i="8"/>
  <c r="BI175" i="8"/>
  <c r="BH175" i="8"/>
  <c r="BI169" i="8"/>
  <c r="BH169" i="8"/>
  <c r="BI165" i="8"/>
  <c r="BH165" i="8"/>
  <c r="BI161" i="8"/>
  <c r="BH161" i="8"/>
  <c r="BI157" i="8"/>
  <c r="BH157" i="8"/>
  <c r="BI153" i="8"/>
  <c r="BH153" i="8"/>
  <c r="BI149" i="8"/>
  <c r="BH149" i="8"/>
  <c r="BI145" i="8"/>
  <c r="BH145" i="8"/>
  <c r="BI141" i="8"/>
  <c r="BH141" i="8"/>
  <c r="BI135" i="8"/>
  <c r="BH135" i="8"/>
  <c r="BI131" i="8"/>
  <c r="BH131" i="8"/>
  <c r="BI127" i="8"/>
  <c r="BH127" i="8"/>
  <c r="BI123" i="8"/>
  <c r="BH123" i="8"/>
  <c r="BI119" i="8"/>
  <c r="BH119" i="8"/>
  <c r="BI115" i="8"/>
  <c r="BH115" i="8"/>
  <c r="BI111" i="8"/>
  <c r="BH111" i="8"/>
  <c r="BI109" i="8"/>
  <c r="BH109" i="8"/>
  <c r="BI105" i="8"/>
  <c r="BH105" i="8"/>
  <c r="BI101" i="8"/>
  <c r="BH101" i="8"/>
  <c r="BI99" i="8"/>
  <c r="BH99" i="8"/>
  <c r="BI93" i="8"/>
  <c r="BH93" i="8"/>
  <c r="BI89" i="8"/>
  <c r="BH89" i="8"/>
  <c r="BI85" i="8"/>
  <c r="BH85" i="8"/>
  <c r="BI79" i="8"/>
  <c r="BH79" i="8"/>
  <c r="BI71" i="8"/>
  <c r="BH71" i="8"/>
  <c r="BI47" i="8"/>
  <c r="BH47" i="8"/>
  <c r="BH206" i="8"/>
  <c r="BI206" i="8"/>
  <c r="BH204" i="8"/>
  <c r="BI204" i="8"/>
  <c r="BH202" i="8"/>
  <c r="BI202" i="8"/>
  <c r="BH200" i="8"/>
  <c r="BI200" i="8"/>
  <c r="BH198" i="8"/>
  <c r="BI198" i="8"/>
  <c r="BH196" i="8"/>
  <c r="BI196" i="8"/>
  <c r="BH194" i="8"/>
  <c r="BI194" i="8"/>
  <c r="BH192" i="8"/>
  <c r="BI192" i="8"/>
  <c r="BH190" i="8"/>
  <c r="BI190" i="8"/>
  <c r="BH188" i="8"/>
  <c r="BI188" i="8"/>
  <c r="BH186" i="8"/>
  <c r="BI186" i="8"/>
  <c r="BH184" i="8"/>
  <c r="BI184" i="8"/>
  <c r="BH182" i="8"/>
  <c r="BI182" i="8"/>
  <c r="BH180" i="8"/>
  <c r="BI180" i="8"/>
  <c r="BH178" i="8"/>
  <c r="BI178" i="8"/>
  <c r="BH176" i="8"/>
  <c r="BI176" i="8"/>
  <c r="BH174" i="8"/>
  <c r="BI174" i="8"/>
  <c r="BH172" i="8"/>
  <c r="BI172" i="8"/>
  <c r="BH170" i="8"/>
  <c r="BI170" i="8"/>
  <c r="BH168" i="8"/>
  <c r="BI168" i="8"/>
  <c r="BH166" i="8"/>
  <c r="BI166" i="8"/>
  <c r="BH164" i="8"/>
  <c r="BI164" i="8"/>
  <c r="BH162" i="8"/>
  <c r="BI162" i="8"/>
  <c r="BH160" i="8"/>
  <c r="BI160" i="8"/>
  <c r="BH158" i="8"/>
  <c r="BI158" i="8"/>
  <c r="BH156" i="8"/>
  <c r="BI156" i="8"/>
  <c r="BH154" i="8"/>
  <c r="BI154" i="8"/>
  <c r="BH152" i="8"/>
  <c r="BI152" i="8"/>
  <c r="BH150" i="8"/>
  <c r="BI150" i="8"/>
  <c r="BH148" i="8"/>
  <c r="BI148" i="8"/>
  <c r="BH146" i="8"/>
  <c r="BI146" i="8"/>
  <c r="BH144" i="8"/>
  <c r="BI144" i="8"/>
  <c r="BH142" i="8"/>
  <c r="BI142" i="8"/>
  <c r="BH140" i="8"/>
  <c r="BI140" i="8"/>
  <c r="BH138" i="8"/>
  <c r="BI138" i="8"/>
  <c r="BH136" i="8"/>
  <c r="BI136" i="8"/>
  <c r="BH134" i="8"/>
  <c r="BI134" i="8"/>
  <c r="BH132" i="8"/>
  <c r="BI132" i="8"/>
  <c r="BH130" i="8"/>
  <c r="BI130" i="8"/>
  <c r="BH128" i="8"/>
  <c r="BI128" i="8"/>
  <c r="BH126" i="8"/>
  <c r="BI126" i="8"/>
  <c r="BH124" i="8"/>
  <c r="BI124" i="8"/>
  <c r="BH122" i="8"/>
  <c r="BI122" i="8"/>
  <c r="BH120" i="8"/>
  <c r="BI120" i="8"/>
  <c r="BH118" i="8"/>
  <c r="BI118" i="8"/>
  <c r="BH116" i="8"/>
  <c r="BI116" i="8"/>
  <c r="BH114" i="8"/>
  <c r="BI114" i="8"/>
  <c r="BH112" i="8"/>
  <c r="BI112" i="8"/>
  <c r="BH110" i="8"/>
  <c r="BI110" i="8"/>
  <c r="BH108" i="8"/>
  <c r="BI108" i="8"/>
  <c r="BH106" i="8"/>
  <c r="BI106" i="8"/>
  <c r="BH104" i="8"/>
  <c r="BI104" i="8"/>
  <c r="BH102" i="8"/>
  <c r="BI102" i="8"/>
  <c r="BH100" i="8"/>
  <c r="BI100" i="8"/>
  <c r="BH98" i="8"/>
  <c r="BI98" i="8"/>
  <c r="BH96" i="8"/>
  <c r="BI96" i="8"/>
  <c r="BH94" i="8"/>
  <c r="BI94" i="8"/>
  <c r="BH92" i="8"/>
  <c r="BI92" i="8"/>
  <c r="BH90" i="8"/>
  <c r="BI90" i="8"/>
  <c r="BH88" i="8"/>
  <c r="BI88" i="8"/>
  <c r="BH86" i="8"/>
  <c r="BI86" i="8"/>
  <c r="BH84" i="8"/>
  <c r="BI84" i="8"/>
  <c r="BH82" i="8"/>
  <c r="BI82" i="8"/>
  <c r="BH80" i="8"/>
  <c r="BI80" i="8"/>
  <c r="BH78" i="8"/>
  <c r="BI78" i="8"/>
  <c r="BH76" i="8"/>
  <c r="BI76" i="8"/>
  <c r="BH74" i="8"/>
  <c r="BI74" i="8"/>
  <c r="BH72" i="8"/>
  <c r="BI72" i="8"/>
  <c r="BH70" i="8"/>
  <c r="BI70" i="8"/>
  <c r="BH68" i="8"/>
  <c r="BI68" i="8"/>
  <c r="BH66" i="8"/>
  <c r="BI66" i="8"/>
  <c r="BH64" i="8"/>
  <c r="BI64" i="8"/>
  <c r="BH62" i="8"/>
  <c r="BI62" i="8"/>
  <c r="BH60" i="8"/>
  <c r="BI60" i="8"/>
  <c r="BH58" i="8"/>
  <c r="BI58" i="8"/>
  <c r="BH56" i="8"/>
  <c r="BI56" i="8"/>
  <c r="BH54" i="8"/>
  <c r="BI54" i="8"/>
  <c r="BH52" i="8"/>
  <c r="BI52" i="8"/>
  <c r="BH50" i="8"/>
  <c r="BI50" i="8"/>
  <c r="BH48" i="8"/>
  <c r="BI48" i="8"/>
  <c r="BH46" i="8"/>
  <c r="BI46" i="8"/>
  <c r="BH44" i="8"/>
  <c r="BI44" i="8"/>
  <c r="BH42" i="8"/>
  <c r="BI42" i="8"/>
  <c r="BH40" i="8"/>
  <c r="BI40" i="8"/>
  <c r="AZ206" i="8"/>
  <c r="BA206" i="8"/>
  <c r="AZ200" i="8"/>
  <c r="BA200" i="8"/>
  <c r="AZ194" i="8"/>
  <c r="BA194" i="8"/>
  <c r="AZ188" i="8"/>
  <c r="BA188" i="8"/>
  <c r="AZ182" i="8"/>
  <c r="BA182" i="8"/>
  <c r="AZ176" i="8"/>
  <c r="BA176" i="8"/>
  <c r="AZ168" i="8"/>
  <c r="BA168" i="8"/>
  <c r="AZ162" i="8"/>
  <c r="BA162" i="8"/>
  <c r="AZ156" i="8"/>
  <c r="BA156" i="8"/>
  <c r="AZ150" i="8"/>
  <c r="BA150" i="8"/>
  <c r="AZ144" i="8"/>
  <c r="BA144" i="8"/>
  <c r="AZ138" i="8"/>
  <c r="BA138" i="8"/>
  <c r="AZ134" i="8"/>
  <c r="BA134" i="8"/>
  <c r="AZ128" i="8"/>
  <c r="BA128" i="8"/>
  <c r="AZ122" i="8"/>
  <c r="BA122" i="8"/>
  <c r="AZ116" i="8"/>
  <c r="BA116" i="8"/>
  <c r="AZ108" i="8"/>
  <c r="BA108" i="8"/>
  <c r="AZ102" i="8"/>
  <c r="BA102" i="8"/>
  <c r="AZ96" i="8"/>
  <c r="BA96" i="8"/>
  <c r="AZ90" i="8"/>
  <c r="BA90" i="8"/>
  <c r="AZ84" i="8"/>
  <c r="BA84" i="8"/>
  <c r="AZ78" i="8"/>
  <c r="BA78" i="8"/>
  <c r="AZ72" i="8"/>
  <c r="BA72" i="8"/>
  <c r="AZ66" i="8"/>
  <c r="BA66" i="8"/>
  <c r="AZ60" i="8"/>
  <c r="BA60" i="8"/>
  <c r="AZ54" i="8"/>
  <c r="BA54" i="8"/>
  <c r="AZ48" i="8"/>
  <c r="BA48" i="8"/>
  <c r="AZ42" i="8"/>
  <c r="BA42" i="8"/>
  <c r="AZ40" i="8"/>
  <c r="BA40" i="8"/>
  <c r="AZ202" i="8"/>
  <c r="BA202" i="8"/>
  <c r="AZ196" i="8"/>
  <c r="BA196" i="8"/>
  <c r="AZ190" i="8"/>
  <c r="BA190" i="8"/>
  <c r="AZ184" i="8"/>
  <c r="BA184" i="8"/>
  <c r="AZ178" i="8"/>
  <c r="BA178" i="8"/>
  <c r="AZ172" i="8"/>
  <c r="BA172" i="8"/>
  <c r="AZ164" i="8"/>
  <c r="BA164" i="8"/>
  <c r="AZ158" i="8"/>
  <c r="BA158" i="8"/>
  <c r="AZ152" i="8"/>
  <c r="BA152" i="8"/>
  <c r="AZ146" i="8"/>
  <c r="BA146" i="8"/>
  <c r="AZ142" i="8"/>
  <c r="BA142" i="8"/>
  <c r="AZ136" i="8"/>
  <c r="BA136" i="8"/>
  <c r="AZ130" i="8"/>
  <c r="BA130" i="8"/>
  <c r="AZ124" i="8"/>
  <c r="BA124" i="8"/>
  <c r="AZ120" i="8"/>
  <c r="BA120" i="8"/>
  <c r="AZ114" i="8"/>
  <c r="BA114" i="8"/>
  <c r="AZ110" i="8"/>
  <c r="BA110" i="8"/>
  <c r="AZ104" i="8"/>
  <c r="BA104" i="8"/>
  <c r="AZ98" i="8"/>
  <c r="BA98" i="8"/>
  <c r="AZ92" i="8"/>
  <c r="BA92" i="8"/>
  <c r="AZ86" i="8"/>
  <c r="BA86" i="8"/>
  <c r="AZ80" i="8"/>
  <c r="BA80" i="8"/>
  <c r="AZ74" i="8"/>
  <c r="BA74" i="8"/>
  <c r="AZ68" i="8"/>
  <c r="BA68" i="8"/>
  <c r="AZ64" i="8"/>
  <c r="BA64" i="8"/>
  <c r="AZ58" i="8"/>
  <c r="BA58" i="8"/>
  <c r="AZ52" i="8"/>
  <c r="BA52" i="8"/>
  <c r="AZ46" i="8"/>
  <c r="BA46" i="8"/>
  <c r="AZ44" i="8"/>
  <c r="BA44" i="8"/>
  <c r="BA41" i="8"/>
  <c r="AZ41" i="8"/>
  <c r="AZ204" i="8"/>
  <c r="BA204" i="8"/>
  <c r="AZ198" i="8"/>
  <c r="BA198" i="8"/>
  <c r="AZ192" i="8"/>
  <c r="BA192" i="8"/>
  <c r="AZ186" i="8"/>
  <c r="BA186" i="8"/>
  <c r="AZ180" i="8"/>
  <c r="BA180" i="8"/>
  <c r="AZ174" i="8"/>
  <c r="BA174" i="8"/>
  <c r="AZ170" i="8"/>
  <c r="BA170" i="8"/>
  <c r="AZ166" i="8"/>
  <c r="BA166" i="8"/>
  <c r="AZ160" i="8"/>
  <c r="BA160" i="8"/>
  <c r="AZ154" i="8"/>
  <c r="BA154" i="8"/>
  <c r="AZ148" i="8"/>
  <c r="BA148" i="8"/>
  <c r="AZ140" i="8"/>
  <c r="BA140" i="8"/>
  <c r="AZ132" i="8"/>
  <c r="BA132" i="8"/>
  <c r="AZ126" i="8"/>
  <c r="BA126" i="8"/>
  <c r="AZ118" i="8"/>
  <c r="BA118" i="8"/>
  <c r="AZ112" i="8"/>
  <c r="BA112" i="8"/>
  <c r="AZ106" i="8"/>
  <c r="BA106" i="8"/>
  <c r="AZ100" i="8"/>
  <c r="BA100" i="8"/>
  <c r="AZ94" i="8"/>
  <c r="BA94" i="8"/>
  <c r="AZ88" i="8"/>
  <c r="BA88" i="8"/>
  <c r="AZ82" i="8"/>
  <c r="BA82" i="8"/>
  <c r="AZ76" i="8"/>
  <c r="BA76" i="8"/>
  <c r="AZ70" i="8"/>
  <c r="BA70" i="8"/>
  <c r="AZ62" i="8"/>
  <c r="BA62" i="8"/>
  <c r="AZ56" i="8"/>
  <c r="BA56" i="8"/>
  <c r="AZ50" i="8"/>
  <c r="BA50" i="8"/>
  <c r="AZ207" i="8"/>
  <c r="BA207" i="8"/>
  <c r="BA205" i="8"/>
  <c r="AZ205" i="8"/>
  <c r="BA203" i="8"/>
  <c r="AZ203" i="8"/>
  <c r="BA201" i="8"/>
  <c r="AZ201" i="8"/>
  <c r="BA199" i="8"/>
  <c r="AZ199" i="8"/>
  <c r="BA197" i="8"/>
  <c r="AZ197" i="8"/>
  <c r="BA195" i="8"/>
  <c r="AZ195" i="8"/>
  <c r="BA193" i="8"/>
  <c r="AZ193" i="8"/>
  <c r="BA191" i="8"/>
  <c r="AZ191" i="8"/>
  <c r="BA189" i="8"/>
  <c r="AZ189" i="8"/>
  <c r="BA187" i="8"/>
  <c r="AZ187" i="8"/>
  <c r="BA185" i="8"/>
  <c r="AZ185" i="8"/>
  <c r="BA183" i="8"/>
  <c r="AZ183" i="8"/>
  <c r="BA181" i="8"/>
  <c r="AZ181" i="8"/>
  <c r="BA179" i="8"/>
  <c r="AZ179" i="8"/>
  <c r="BA177" i="8"/>
  <c r="AZ177" i="8"/>
  <c r="BA175" i="8"/>
  <c r="AZ175" i="8"/>
  <c r="BA173" i="8"/>
  <c r="AZ173" i="8"/>
  <c r="BA171" i="8"/>
  <c r="AZ171" i="8"/>
  <c r="BA169" i="8"/>
  <c r="AZ169" i="8"/>
  <c r="BA167" i="8"/>
  <c r="AZ167" i="8"/>
  <c r="BA165" i="8"/>
  <c r="AZ165" i="8"/>
  <c r="BA163" i="8"/>
  <c r="AZ163" i="8"/>
  <c r="BA161" i="8"/>
  <c r="AZ161" i="8"/>
  <c r="BA159" i="8"/>
  <c r="AZ159" i="8"/>
  <c r="BA157" i="8"/>
  <c r="AZ157" i="8"/>
  <c r="BA155" i="8"/>
  <c r="AZ155" i="8"/>
  <c r="BA153" i="8"/>
  <c r="AZ153" i="8"/>
  <c r="BA151" i="8"/>
  <c r="AZ151" i="8"/>
  <c r="BA149" i="8"/>
  <c r="AZ149" i="8"/>
  <c r="BA147" i="8"/>
  <c r="AZ147" i="8"/>
  <c r="BA145" i="8"/>
  <c r="AZ145" i="8"/>
  <c r="BA143" i="8"/>
  <c r="AZ143" i="8"/>
  <c r="BA141" i="8"/>
  <c r="AZ141" i="8"/>
  <c r="BA139" i="8"/>
  <c r="AZ139" i="8"/>
  <c r="BA137" i="8"/>
  <c r="AZ137" i="8"/>
  <c r="BA135" i="8"/>
  <c r="AZ135" i="8"/>
  <c r="BA133" i="8"/>
  <c r="AZ133" i="8"/>
  <c r="BA131" i="8"/>
  <c r="AZ131" i="8"/>
  <c r="BA129" i="8"/>
  <c r="AZ129" i="8"/>
  <c r="BA127" i="8"/>
  <c r="AZ127" i="8"/>
  <c r="BA125" i="8"/>
  <c r="AZ125" i="8"/>
  <c r="BA123" i="8"/>
  <c r="AZ123" i="8"/>
  <c r="BA121" i="8"/>
  <c r="AZ121" i="8"/>
  <c r="BA119" i="8"/>
  <c r="AZ119" i="8"/>
  <c r="BA117" i="8"/>
  <c r="AZ117" i="8"/>
  <c r="BA115" i="8"/>
  <c r="AZ115" i="8"/>
  <c r="BA113" i="8"/>
  <c r="AZ113" i="8"/>
  <c r="BA111" i="8"/>
  <c r="AZ111" i="8"/>
  <c r="BA109" i="8"/>
  <c r="AZ109" i="8"/>
  <c r="BA107" i="8"/>
  <c r="AZ107" i="8"/>
  <c r="BA105" i="8"/>
  <c r="AZ105" i="8"/>
  <c r="BA103" i="8"/>
  <c r="AZ103" i="8"/>
  <c r="BA101" i="8"/>
  <c r="AZ101" i="8"/>
  <c r="BA99" i="8"/>
  <c r="AZ99" i="8"/>
  <c r="BA97" i="8"/>
  <c r="AZ97" i="8"/>
  <c r="BA95" i="8"/>
  <c r="AZ95" i="8"/>
  <c r="BA93" i="8"/>
  <c r="AZ93" i="8"/>
  <c r="BA91" i="8"/>
  <c r="AZ91" i="8"/>
  <c r="BA89" i="8"/>
  <c r="AZ89" i="8"/>
  <c r="BA87" i="8"/>
  <c r="AZ87" i="8"/>
  <c r="BA85" i="8"/>
  <c r="AZ85" i="8"/>
  <c r="BA83" i="8"/>
  <c r="AZ83" i="8"/>
  <c r="BA81" i="8"/>
  <c r="AZ81" i="8"/>
  <c r="BA79" i="8"/>
  <c r="AZ79" i="8"/>
  <c r="BA77" i="8"/>
  <c r="AZ77" i="8"/>
  <c r="BA75" i="8"/>
  <c r="AZ75" i="8"/>
  <c r="BA73" i="8"/>
  <c r="AZ73" i="8"/>
  <c r="BA71" i="8"/>
  <c r="AZ71" i="8"/>
  <c r="BA69" i="8"/>
  <c r="AZ69" i="8"/>
  <c r="BA67" i="8"/>
  <c r="AZ67" i="8"/>
  <c r="BA65" i="8"/>
  <c r="AZ65" i="8"/>
  <c r="BA63" i="8"/>
  <c r="AZ63" i="8"/>
  <c r="BA61" i="8"/>
  <c r="AZ61" i="8"/>
  <c r="BA59" i="8"/>
  <c r="AZ59" i="8"/>
  <c r="BA57" i="8"/>
  <c r="AZ57" i="8"/>
  <c r="BA55" i="8"/>
  <c r="AZ55" i="8"/>
  <c r="BA53" i="8"/>
  <c r="AZ53" i="8"/>
  <c r="BA51" i="8"/>
  <c r="AZ51" i="8"/>
  <c r="BA49" i="8"/>
  <c r="AZ49" i="8"/>
  <c r="BA47" i="8"/>
  <c r="AZ47" i="8"/>
  <c r="BA45" i="8"/>
  <c r="AZ45" i="8"/>
  <c r="BA43" i="8"/>
  <c r="AZ43" i="8"/>
  <c r="AR205" i="8"/>
  <c r="AS205" i="8"/>
  <c r="AR201" i="8"/>
  <c r="AS201" i="8"/>
  <c r="AR197" i="8"/>
  <c r="AS197" i="8"/>
  <c r="AR193" i="8"/>
  <c r="AS193" i="8"/>
  <c r="AS189" i="8"/>
  <c r="AR189" i="8"/>
  <c r="AS185" i="8"/>
  <c r="AR185" i="8"/>
  <c r="AS181" i="8"/>
  <c r="AR181" i="8"/>
  <c r="AS177" i="8"/>
  <c r="AR177" i="8"/>
  <c r="AS171" i="8"/>
  <c r="AR171" i="8"/>
  <c r="AS167" i="8"/>
  <c r="AR167" i="8"/>
  <c r="AS161" i="8"/>
  <c r="AR161" i="8"/>
  <c r="AS157" i="8"/>
  <c r="AR157" i="8"/>
  <c r="AS153" i="8"/>
  <c r="AR153" i="8"/>
  <c r="AS149" i="8"/>
  <c r="AR149" i="8"/>
  <c r="AS145" i="8"/>
  <c r="AR145" i="8"/>
  <c r="AS141" i="8"/>
  <c r="AR141" i="8"/>
  <c r="AS139" i="8"/>
  <c r="AR139" i="8"/>
  <c r="AS135" i="8"/>
  <c r="AR135" i="8"/>
  <c r="AS131" i="8"/>
  <c r="AR131" i="8"/>
  <c r="AS127" i="8"/>
  <c r="AR127" i="8"/>
  <c r="AS123" i="8"/>
  <c r="AR123" i="8"/>
  <c r="AS119" i="8"/>
  <c r="AR119" i="8"/>
  <c r="AS115" i="8"/>
  <c r="AR115" i="8"/>
  <c r="AS111" i="8"/>
  <c r="AR111" i="8"/>
  <c r="AS107" i="8"/>
  <c r="AR107" i="8"/>
  <c r="AS103" i="8"/>
  <c r="AR103" i="8"/>
  <c r="AS99" i="8"/>
  <c r="AR99" i="8"/>
  <c r="AS95" i="8"/>
  <c r="AR95" i="8"/>
  <c r="AS91" i="8"/>
  <c r="AR91" i="8"/>
  <c r="AS87" i="8"/>
  <c r="AR87" i="8"/>
  <c r="AS83" i="8"/>
  <c r="AR83" i="8"/>
  <c r="AS79" i="8"/>
  <c r="AR79" i="8"/>
  <c r="AS75" i="8"/>
  <c r="AR75" i="8"/>
  <c r="AS71" i="8"/>
  <c r="AR71" i="8"/>
  <c r="AS67" i="8"/>
  <c r="AR67" i="8"/>
  <c r="AS61" i="8"/>
  <c r="AR61" i="8"/>
  <c r="AS55" i="8"/>
  <c r="AR55" i="8"/>
  <c r="AS43" i="8"/>
  <c r="AR43" i="8"/>
  <c r="AR207" i="8"/>
  <c r="AS207" i="8"/>
  <c r="AR203" i="8"/>
  <c r="AS203" i="8"/>
  <c r="AR199" i="8"/>
  <c r="AS199" i="8"/>
  <c r="AR195" i="8"/>
  <c r="AS195" i="8"/>
  <c r="AR191" i="8"/>
  <c r="AS191" i="8"/>
  <c r="AS187" i="8"/>
  <c r="AR187" i="8"/>
  <c r="AS183" i="8"/>
  <c r="AR183" i="8"/>
  <c r="AS179" i="8"/>
  <c r="AR179" i="8"/>
  <c r="AS175" i="8"/>
  <c r="AR175" i="8"/>
  <c r="AS173" i="8"/>
  <c r="AR173" i="8"/>
  <c r="AS169" i="8"/>
  <c r="AR169" i="8"/>
  <c r="AS165" i="8"/>
  <c r="AR165" i="8"/>
  <c r="AS163" i="8"/>
  <c r="AR163" i="8"/>
  <c r="AS159" i="8"/>
  <c r="AR159" i="8"/>
  <c r="AS155" i="8"/>
  <c r="AR155" i="8"/>
  <c r="AS151" i="8"/>
  <c r="AR151" i="8"/>
  <c r="AS147" i="8"/>
  <c r="AR147" i="8"/>
  <c r="AS143" i="8"/>
  <c r="AR143" i="8"/>
  <c r="AS137" i="8"/>
  <c r="AR137" i="8"/>
  <c r="AS133" i="8"/>
  <c r="AR133" i="8"/>
  <c r="AS129" i="8"/>
  <c r="AR129" i="8"/>
  <c r="AS125" i="8"/>
  <c r="AR125" i="8"/>
  <c r="AS121" i="8"/>
  <c r="AR121" i="8"/>
  <c r="AS117" i="8"/>
  <c r="AR117" i="8"/>
  <c r="AS113" i="8"/>
  <c r="AR113" i="8"/>
  <c r="AS109" i="8"/>
  <c r="AR109" i="8"/>
  <c r="AS105" i="8"/>
  <c r="AR105" i="8"/>
  <c r="AS101" i="8"/>
  <c r="AR101" i="8"/>
  <c r="AS97" i="8"/>
  <c r="AR97" i="8"/>
  <c r="AS93" i="8"/>
  <c r="AR93" i="8"/>
  <c r="AS89" i="8"/>
  <c r="AR89" i="8"/>
  <c r="AS85" i="8"/>
  <c r="AR85" i="8"/>
  <c r="AS81" i="8"/>
  <c r="AR81" i="8"/>
  <c r="AS77" i="8"/>
  <c r="AR77" i="8"/>
  <c r="AS73" i="8"/>
  <c r="AR73" i="8"/>
  <c r="AS69" i="8"/>
  <c r="AR69" i="8"/>
  <c r="AS65" i="8"/>
  <c r="AR65" i="8"/>
  <c r="AS63" i="8"/>
  <c r="AR63" i="8"/>
  <c r="AS59" i="8"/>
  <c r="AR59" i="8"/>
  <c r="AS57" i="8"/>
  <c r="AR57" i="8"/>
  <c r="AS53" i="8"/>
  <c r="AR53" i="8"/>
  <c r="AS51" i="8"/>
  <c r="AR51" i="8"/>
  <c r="AS49" i="8"/>
  <c r="AR49" i="8"/>
  <c r="AS47" i="8"/>
  <c r="AR47" i="8"/>
  <c r="AS45" i="8"/>
  <c r="AR45" i="8"/>
  <c r="AS41" i="8"/>
  <c r="AR41" i="8"/>
  <c r="AS206" i="8"/>
  <c r="AR206" i="8"/>
  <c r="AR204" i="8"/>
  <c r="AS204" i="8"/>
  <c r="AS202" i="8"/>
  <c r="AR202" i="8"/>
  <c r="AR200" i="8"/>
  <c r="AS200" i="8"/>
  <c r="AS198" i="8"/>
  <c r="AR198" i="8"/>
  <c r="AR196" i="8"/>
  <c r="AS196" i="8"/>
  <c r="AR194" i="8"/>
  <c r="AS194" i="8"/>
  <c r="AR192" i="8"/>
  <c r="AS192" i="8"/>
  <c r="AS190" i="8"/>
  <c r="AR190" i="8"/>
  <c r="AR188" i="8"/>
  <c r="AS188" i="8"/>
  <c r="AS186" i="8"/>
  <c r="AR186" i="8"/>
  <c r="AR184" i="8"/>
  <c r="AS184" i="8"/>
  <c r="AS182" i="8"/>
  <c r="AR182" i="8"/>
  <c r="AR180" i="8"/>
  <c r="AS180" i="8"/>
  <c r="AS178" i="8"/>
  <c r="AR178" i="8"/>
  <c r="AR176" i="8"/>
  <c r="AS176" i="8"/>
  <c r="AS174" i="8"/>
  <c r="AR174" i="8"/>
  <c r="AR172" i="8"/>
  <c r="AS172" i="8"/>
  <c r="AS170" i="8"/>
  <c r="AR170" i="8"/>
  <c r="AR168" i="8"/>
  <c r="AS168" i="8"/>
  <c r="AS166" i="8"/>
  <c r="AR166" i="8"/>
  <c r="AR164" i="8"/>
  <c r="AS164" i="8"/>
  <c r="AS162" i="8"/>
  <c r="AR162" i="8"/>
  <c r="AR160" i="8"/>
  <c r="AS160" i="8"/>
  <c r="AS158" i="8"/>
  <c r="AR158" i="8"/>
  <c r="AR156" i="8"/>
  <c r="AS156" i="8"/>
  <c r="AS154" i="8"/>
  <c r="AR154" i="8"/>
  <c r="AR152" i="8"/>
  <c r="AS152" i="8"/>
  <c r="AS150" i="8"/>
  <c r="AR150" i="8"/>
  <c r="AR148" i="8"/>
  <c r="AS148" i="8"/>
  <c r="AS146" i="8"/>
  <c r="AR146" i="8"/>
  <c r="AR144" i="8"/>
  <c r="AS144" i="8"/>
  <c r="AS142" i="8"/>
  <c r="AR142" i="8"/>
  <c r="AR140" i="8"/>
  <c r="AS140" i="8"/>
  <c r="AS138" i="8"/>
  <c r="AR138" i="8"/>
  <c r="AR136" i="8"/>
  <c r="AS136" i="8"/>
  <c r="AS134" i="8"/>
  <c r="AR134" i="8"/>
  <c r="AR132" i="8"/>
  <c r="AS132" i="8"/>
  <c r="AS130" i="8"/>
  <c r="AR130" i="8"/>
  <c r="AR128" i="8"/>
  <c r="AS128" i="8"/>
  <c r="AS126" i="8"/>
  <c r="AR126" i="8"/>
  <c r="AR124" i="8"/>
  <c r="AS124" i="8"/>
  <c r="AS122" i="8"/>
  <c r="AR122" i="8"/>
  <c r="AR120" i="8"/>
  <c r="AS120" i="8"/>
  <c r="AS118" i="8"/>
  <c r="AR118" i="8"/>
  <c r="AR116" i="8"/>
  <c r="AS116" i="8"/>
  <c r="AS114" i="8"/>
  <c r="AR114" i="8"/>
  <c r="AR112" i="8"/>
  <c r="AS112" i="8"/>
  <c r="AS110" i="8"/>
  <c r="AR110" i="8"/>
  <c r="AR108" i="8"/>
  <c r="AS108" i="8"/>
  <c r="AS106" i="8"/>
  <c r="AR106" i="8"/>
  <c r="AR104" i="8"/>
  <c r="AS104" i="8"/>
  <c r="AS102" i="8"/>
  <c r="AR102" i="8"/>
  <c r="AR100" i="8"/>
  <c r="AS100" i="8"/>
  <c r="AS98" i="8"/>
  <c r="AR98" i="8"/>
  <c r="AR96" i="8"/>
  <c r="AS96" i="8"/>
  <c r="AS94" i="8"/>
  <c r="AR94" i="8"/>
  <c r="AR92" i="8"/>
  <c r="AS92" i="8"/>
  <c r="AS90" i="8"/>
  <c r="AR90" i="8"/>
  <c r="AR88" i="8"/>
  <c r="AS88" i="8"/>
  <c r="AS86" i="8"/>
  <c r="AR86" i="8"/>
  <c r="AR84" i="8"/>
  <c r="AS84" i="8"/>
  <c r="AS82" i="8"/>
  <c r="AR82" i="8"/>
  <c r="AR80" i="8"/>
  <c r="AS80" i="8"/>
  <c r="AS78" i="8"/>
  <c r="AR78" i="8"/>
  <c r="AR76" i="8"/>
  <c r="AS76" i="8"/>
  <c r="AS74" i="8"/>
  <c r="AR74" i="8"/>
  <c r="AR72" i="8"/>
  <c r="AS72" i="8"/>
  <c r="AS70" i="8"/>
  <c r="AR70" i="8"/>
  <c r="AR68" i="8"/>
  <c r="AS68" i="8"/>
  <c r="AS66" i="8"/>
  <c r="AR66" i="8"/>
  <c r="AR64" i="8"/>
  <c r="AS64" i="8"/>
  <c r="AS62" i="8"/>
  <c r="AR62" i="8"/>
  <c r="AR60" i="8"/>
  <c r="AS60" i="8"/>
  <c r="AS58" i="8"/>
  <c r="AR58" i="8"/>
  <c r="AR56" i="8"/>
  <c r="AS56" i="8"/>
  <c r="AS54" i="8"/>
  <c r="AR54" i="8"/>
  <c r="AR52" i="8"/>
  <c r="AS52" i="8"/>
  <c r="AS50" i="8"/>
  <c r="AR50" i="8"/>
  <c r="AR48" i="8"/>
  <c r="AS48" i="8"/>
  <c r="AS46" i="8"/>
  <c r="AR46" i="8"/>
  <c r="AR44" i="8"/>
  <c r="AS44" i="8"/>
  <c r="AS42" i="8"/>
  <c r="AR42" i="8"/>
  <c r="AR40" i="8"/>
  <c r="AS40" i="8"/>
  <c r="AJ202" i="8"/>
  <c r="AK202" i="8"/>
  <c r="AJ196" i="8"/>
  <c r="AK196" i="8"/>
  <c r="AJ190" i="8"/>
  <c r="AK190" i="8"/>
  <c r="AJ186" i="8"/>
  <c r="AK186" i="8"/>
  <c r="AJ180" i="8"/>
  <c r="AK180" i="8"/>
  <c r="AJ174" i="8"/>
  <c r="AK174" i="8"/>
  <c r="AJ170" i="8"/>
  <c r="AK170" i="8"/>
  <c r="AJ164" i="8"/>
  <c r="AK164" i="8"/>
  <c r="AJ158" i="8"/>
  <c r="AK158" i="8"/>
  <c r="AJ152" i="8"/>
  <c r="AK152" i="8"/>
  <c r="AJ146" i="8"/>
  <c r="AK146" i="8"/>
  <c r="AJ140" i="8"/>
  <c r="AK140" i="8"/>
  <c r="AJ136" i="8"/>
  <c r="AK136" i="8"/>
  <c r="AJ132" i="8"/>
  <c r="AK132" i="8"/>
  <c r="AJ126" i="8"/>
  <c r="AK126" i="8"/>
  <c r="AJ120" i="8"/>
  <c r="AK120" i="8"/>
  <c r="AJ114" i="8"/>
  <c r="AK114" i="8"/>
  <c r="AJ108" i="8"/>
  <c r="AK108" i="8"/>
  <c r="AJ102" i="8"/>
  <c r="AK102" i="8"/>
  <c r="AJ98" i="8"/>
  <c r="AK98" i="8"/>
  <c r="AJ92" i="8"/>
  <c r="AK92" i="8"/>
  <c r="AJ86" i="8"/>
  <c r="AK86" i="8"/>
  <c r="AJ82" i="8"/>
  <c r="AK82" i="8"/>
  <c r="AJ78" i="8"/>
  <c r="AK78" i="8"/>
  <c r="AJ72" i="8"/>
  <c r="AK72" i="8"/>
  <c r="AJ68" i="8"/>
  <c r="AK68" i="8"/>
  <c r="AJ64" i="8"/>
  <c r="AK64" i="8"/>
  <c r="AJ60" i="8"/>
  <c r="AK60" i="8"/>
  <c r="AJ56" i="8"/>
  <c r="AK56" i="8"/>
  <c r="AJ52" i="8"/>
  <c r="AK52" i="8"/>
  <c r="AJ46" i="8"/>
  <c r="AK46" i="8"/>
  <c r="AJ40" i="8"/>
  <c r="AK40" i="8"/>
  <c r="AJ206" i="8"/>
  <c r="AK206" i="8"/>
  <c r="AJ200" i="8"/>
  <c r="AK200" i="8"/>
  <c r="AJ194" i="8"/>
  <c r="AK194" i="8"/>
  <c r="AJ188" i="8"/>
  <c r="AK188" i="8"/>
  <c r="AJ182" i="8"/>
  <c r="AK182" i="8"/>
  <c r="AJ176" i="8"/>
  <c r="AK176" i="8"/>
  <c r="AJ168" i="8"/>
  <c r="AK168" i="8"/>
  <c r="AJ162" i="8"/>
  <c r="AK162" i="8"/>
  <c r="AJ156" i="8"/>
  <c r="AK156" i="8"/>
  <c r="AJ150" i="8"/>
  <c r="AK150" i="8"/>
  <c r="AJ142" i="8"/>
  <c r="AK142" i="8"/>
  <c r="AJ134" i="8"/>
  <c r="AK134" i="8"/>
  <c r="AJ128" i="8"/>
  <c r="AK128" i="8"/>
  <c r="AJ122" i="8"/>
  <c r="AK122" i="8"/>
  <c r="AJ116" i="8"/>
  <c r="AK116" i="8"/>
  <c r="AJ110" i="8"/>
  <c r="AK110" i="8"/>
  <c r="AJ104" i="8"/>
  <c r="AK104" i="8"/>
  <c r="AJ96" i="8"/>
  <c r="AK96" i="8"/>
  <c r="AJ88" i="8"/>
  <c r="AK88" i="8"/>
  <c r="AJ74" i="8"/>
  <c r="AK74" i="8"/>
  <c r="AJ50" i="8"/>
  <c r="AK50" i="8"/>
  <c r="AJ204" i="8"/>
  <c r="AK204" i="8"/>
  <c r="AJ198" i="8"/>
  <c r="AK198" i="8"/>
  <c r="AJ192" i="8"/>
  <c r="AK192" i="8"/>
  <c r="AJ184" i="8"/>
  <c r="AK184" i="8"/>
  <c r="AJ178" i="8"/>
  <c r="AK178" i="8"/>
  <c r="AJ172" i="8"/>
  <c r="AK172" i="8"/>
  <c r="AJ166" i="8"/>
  <c r="AK166" i="8"/>
  <c r="AJ160" i="8"/>
  <c r="AK160" i="8"/>
  <c r="AJ154" i="8"/>
  <c r="AK154" i="8"/>
  <c r="AJ148" i="8"/>
  <c r="AK148" i="8"/>
  <c r="AJ144" i="8"/>
  <c r="AK144" i="8"/>
  <c r="AJ138" i="8"/>
  <c r="AK138" i="8"/>
  <c r="AJ130" i="8"/>
  <c r="AK130" i="8"/>
  <c r="AJ124" i="8"/>
  <c r="AK124" i="8"/>
  <c r="AJ118" i="8"/>
  <c r="AK118" i="8"/>
  <c r="AJ112" i="8"/>
  <c r="AK112" i="8"/>
  <c r="AJ106" i="8"/>
  <c r="AK106" i="8"/>
  <c r="AJ100" i="8"/>
  <c r="AK100" i="8"/>
  <c r="AJ94" i="8"/>
  <c r="AK94" i="8"/>
  <c r="AJ90" i="8"/>
  <c r="AK90" i="8"/>
  <c r="AJ84" i="8"/>
  <c r="AK84" i="8"/>
  <c r="AJ80" i="8"/>
  <c r="AK80" i="8"/>
  <c r="AJ76" i="8"/>
  <c r="AK76" i="8"/>
  <c r="AJ70" i="8"/>
  <c r="AK70" i="8"/>
  <c r="AJ66" i="8"/>
  <c r="AK66" i="8"/>
  <c r="AJ62" i="8"/>
  <c r="AK62" i="8"/>
  <c r="AJ58" i="8"/>
  <c r="AK58" i="8"/>
  <c r="AJ54" i="8"/>
  <c r="AK54" i="8"/>
  <c r="AJ48" i="8"/>
  <c r="AK48" i="8"/>
  <c r="AJ44" i="8"/>
  <c r="AK44" i="8"/>
  <c r="AJ42" i="8"/>
  <c r="AK42" i="8"/>
  <c r="AJ207" i="8"/>
  <c r="AK207" i="8"/>
  <c r="AK205" i="8"/>
  <c r="AJ205" i="8"/>
  <c r="AK203" i="8"/>
  <c r="AJ203" i="8"/>
  <c r="AK201" i="8"/>
  <c r="AJ201" i="8"/>
  <c r="AK199" i="8"/>
  <c r="AJ199" i="8"/>
  <c r="AK197" i="8"/>
  <c r="AJ197" i="8"/>
  <c r="AK195" i="8"/>
  <c r="AJ195" i="8"/>
  <c r="AK193" i="8"/>
  <c r="AJ193" i="8"/>
  <c r="AK191" i="8"/>
  <c r="AJ191" i="8"/>
  <c r="AK189" i="8"/>
  <c r="AJ189" i="8"/>
  <c r="AK187" i="8"/>
  <c r="AJ187" i="8"/>
  <c r="AK185" i="8"/>
  <c r="AJ185" i="8"/>
  <c r="AK183" i="8"/>
  <c r="AJ183" i="8"/>
  <c r="AK181" i="8"/>
  <c r="AJ181" i="8"/>
  <c r="AK179" i="8"/>
  <c r="AJ179" i="8"/>
  <c r="AK177" i="8"/>
  <c r="AJ177" i="8"/>
  <c r="AK175" i="8"/>
  <c r="AJ175" i="8"/>
  <c r="AK173" i="8"/>
  <c r="AJ173" i="8"/>
  <c r="AK171" i="8"/>
  <c r="AJ171" i="8"/>
  <c r="AK169" i="8"/>
  <c r="AJ169" i="8"/>
  <c r="AK167" i="8"/>
  <c r="AJ167" i="8"/>
  <c r="AK165" i="8"/>
  <c r="AJ165" i="8"/>
  <c r="AK163" i="8"/>
  <c r="AJ163" i="8"/>
  <c r="AK161" i="8"/>
  <c r="AJ161" i="8"/>
  <c r="AK159" i="8"/>
  <c r="AJ159" i="8"/>
  <c r="AK157" i="8"/>
  <c r="AJ157" i="8"/>
  <c r="AK155" i="8"/>
  <c r="AJ155" i="8"/>
  <c r="AK153" i="8"/>
  <c r="AJ153" i="8"/>
  <c r="AK151" i="8"/>
  <c r="AJ151" i="8"/>
  <c r="AK149" i="8"/>
  <c r="AJ149" i="8"/>
  <c r="AK147" i="8"/>
  <c r="AJ147" i="8"/>
  <c r="AK145" i="8"/>
  <c r="AJ145" i="8"/>
  <c r="AK143" i="8"/>
  <c r="AJ143" i="8"/>
  <c r="AK141" i="8"/>
  <c r="AJ141" i="8"/>
  <c r="AK139" i="8"/>
  <c r="AJ139" i="8"/>
  <c r="AK137" i="8"/>
  <c r="AJ137" i="8"/>
  <c r="AK135" i="8"/>
  <c r="AJ135" i="8"/>
  <c r="AK133" i="8"/>
  <c r="AJ133" i="8"/>
  <c r="AK131" i="8"/>
  <c r="AJ131" i="8"/>
  <c r="AK129" i="8"/>
  <c r="AJ129" i="8"/>
  <c r="AK127" i="8"/>
  <c r="AJ127" i="8"/>
  <c r="AK125" i="8"/>
  <c r="AJ125" i="8"/>
  <c r="AK123" i="8"/>
  <c r="AJ123" i="8"/>
  <c r="AK121" i="8"/>
  <c r="AJ121" i="8"/>
  <c r="AK119" i="8"/>
  <c r="AJ119" i="8"/>
  <c r="AK117" i="8"/>
  <c r="AJ117" i="8"/>
  <c r="AK115" i="8"/>
  <c r="AJ115" i="8"/>
  <c r="AK113" i="8"/>
  <c r="AJ113" i="8"/>
  <c r="AK111" i="8"/>
  <c r="AJ111" i="8"/>
  <c r="AK109" i="8"/>
  <c r="AJ109" i="8"/>
  <c r="AK107" i="8"/>
  <c r="AJ107" i="8"/>
  <c r="AK105" i="8"/>
  <c r="AJ105" i="8"/>
  <c r="AK103" i="8"/>
  <c r="AJ103" i="8"/>
  <c r="AK101" i="8"/>
  <c r="AJ101" i="8"/>
  <c r="AK99" i="8"/>
  <c r="AJ99" i="8"/>
  <c r="AK97" i="8"/>
  <c r="AJ97" i="8"/>
  <c r="AK95" i="8"/>
  <c r="AJ95" i="8"/>
  <c r="AK93" i="8"/>
  <c r="AJ93" i="8"/>
  <c r="AK91" i="8"/>
  <c r="AJ91" i="8"/>
  <c r="AK89" i="8"/>
  <c r="AJ89" i="8"/>
  <c r="AK87" i="8"/>
  <c r="AJ87" i="8"/>
  <c r="AK85" i="8"/>
  <c r="AJ85" i="8"/>
  <c r="AK83" i="8"/>
  <c r="AJ83" i="8"/>
  <c r="AK81" i="8"/>
  <c r="AJ81" i="8"/>
  <c r="AK79" i="8"/>
  <c r="AJ79" i="8"/>
  <c r="AK77" i="8"/>
  <c r="AJ77" i="8"/>
  <c r="AK75" i="8"/>
  <c r="AJ75" i="8"/>
  <c r="AK73" i="8"/>
  <c r="AJ73" i="8"/>
  <c r="AK71" i="8"/>
  <c r="AJ71" i="8"/>
  <c r="AK69" i="8"/>
  <c r="AJ69" i="8"/>
  <c r="AK67" i="8"/>
  <c r="AJ67" i="8"/>
  <c r="AK65" i="8"/>
  <c r="AJ65" i="8"/>
  <c r="AK63" i="8"/>
  <c r="AJ63" i="8"/>
  <c r="AK61" i="8"/>
  <c r="AJ61" i="8"/>
  <c r="AK59" i="8"/>
  <c r="AJ59" i="8"/>
  <c r="AK57" i="8"/>
  <c r="AJ57" i="8"/>
  <c r="AK55" i="8"/>
  <c r="AJ55" i="8"/>
  <c r="AK53" i="8"/>
  <c r="AJ53" i="8"/>
  <c r="AK51" i="8"/>
  <c r="AJ51" i="8"/>
  <c r="AK49" i="8"/>
  <c r="AJ49" i="8"/>
  <c r="AK47" i="8"/>
  <c r="AJ47" i="8"/>
  <c r="AK45" i="8"/>
  <c r="AJ45" i="8"/>
  <c r="AK43" i="8"/>
  <c r="AJ43" i="8"/>
  <c r="AK41" i="8"/>
  <c r="AJ41" i="8"/>
  <c r="AC207" i="8"/>
  <c r="AB207" i="8"/>
  <c r="AC201" i="8"/>
  <c r="AB201" i="8"/>
  <c r="AC195" i="8"/>
  <c r="AB195" i="8"/>
  <c r="AC191" i="8"/>
  <c r="AB191" i="8"/>
  <c r="AC187" i="8"/>
  <c r="AB187" i="8"/>
  <c r="AC181" i="8"/>
  <c r="AB181" i="8"/>
  <c r="AC175" i="8"/>
  <c r="AB175" i="8"/>
  <c r="AC169" i="8"/>
  <c r="AB169" i="8"/>
  <c r="AC163" i="8"/>
  <c r="AB163" i="8"/>
  <c r="AC159" i="8"/>
  <c r="AB159" i="8"/>
  <c r="AC153" i="8"/>
  <c r="AB153" i="8"/>
  <c r="AC147" i="8"/>
  <c r="AB147" i="8"/>
  <c r="AC141" i="8"/>
  <c r="AB141" i="8"/>
  <c r="AC137" i="8"/>
  <c r="AB137" i="8"/>
  <c r="AC131" i="8"/>
  <c r="AB131" i="8"/>
  <c r="AC127" i="8"/>
  <c r="AB127" i="8"/>
  <c r="AC121" i="8"/>
  <c r="AB121" i="8"/>
  <c r="AC115" i="8"/>
  <c r="AB115" i="8"/>
  <c r="AC111" i="8"/>
  <c r="AB111" i="8"/>
  <c r="AC105" i="8"/>
  <c r="AB105" i="8"/>
  <c r="AC99" i="8"/>
  <c r="AB99" i="8"/>
  <c r="AC93" i="8"/>
  <c r="AB93" i="8"/>
  <c r="AC89" i="8"/>
  <c r="AB89" i="8"/>
  <c r="AC83" i="8"/>
  <c r="AB83" i="8"/>
  <c r="AC77" i="8"/>
  <c r="AB77" i="8"/>
  <c r="AC71" i="8"/>
  <c r="AB71" i="8"/>
  <c r="AC65" i="8"/>
  <c r="AB65" i="8"/>
  <c r="AC59" i="8"/>
  <c r="AB59" i="8"/>
  <c r="AC53" i="8"/>
  <c r="AB53" i="8"/>
  <c r="AC45" i="8"/>
  <c r="AB45" i="8"/>
  <c r="AC203" i="8"/>
  <c r="AB203" i="8"/>
  <c r="AC197" i="8"/>
  <c r="AB197" i="8"/>
  <c r="AC189" i="8"/>
  <c r="AB189" i="8"/>
  <c r="AC183" i="8"/>
  <c r="AB183" i="8"/>
  <c r="AC177" i="8"/>
  <c r="AB177" i="8"/>
  <c r="AC171" i="8"/>
  <c r="AB171" i="8"/>
  <c r="AC165" i="8"/>
  <c r="AB165" i="8"/>
  <c r="AC157" i="8"/>
  <c r="AB157" i="8"/>
  <c r="AC151" i="8"/>
  <c r="AB151" i="8"/>
  <c r="AC145" i="8"/>
  <c r="AB145" i="8"/>
  <c r="AC139" i="8"/>
  <c r="AB139" i="8"/>
  <c r="AC133" i="8"/>
  <c r="AB133" i="8"/>
  <c r="AC125" i="8"/>
  <c r="AB125" i="8"/>
  <c r="AC119" i="8"/>
  <c r="AB119" i="8"/>
  <c r="AC113" i="8"/>
  <c r="AB113" i="8"/>
  <c r="AC107" i="8"/>
  <c r="AB107" i="8"/>
  <c r="AC101" i="8"/>
  <c r="AB101" i="8"/>
  <c r="AC95" i="8"/>
  <c r="AB95" i="8"/>
  <c r="AC87" i="8"/>
  <c r="AB87" i="8"/>
  <c r="AC81" i="8"/>
  <c r="AB81" i="8"/>
  <c r="AC75" i="8"/>
  <c r="AB75" i="8"/>
  <c r="AC67" i="8"/>
  <c r="AB67" i="8"/>
  <c r="AC61" i="8"/>
  <c r="AB61" i="8"/>
  <c r="AC55" i="8"/>
  <c r="AB55" i="8"/>
  <c r="AC49" i="8"/>
  <c r="AB49" i="8"/>
  <c r="AC41" i="8"/>
  <c r="AB41" i="8"/>
  <c r="AC205" i="8"/>
  <c r="AB205" i="8"/>
  <c r="AC199" i="8"/>
  <c r="AB199" i="8"/>
  <c r="AC193" i="8"/>
  <c r="AB193" i="8"/>
  <c r="AC185" i="8"/>
  <c r="AB185" i="8"/>
  <c r="AC179" i="8"/>
  <c r="AB179" i="8"/>
  <c r="AC173" i="8"/>
  <c r="AB173" i="8"/>
  <c r="AC167" i="8"/>
  <c r="AB167" i="8"/>
  <c r="AC161" i="8"/>
  <c r="AB161" i="8"/>
  <c r="AC155" i="8"/>
  <c r="AB155" i="8"/>
  <c r="AC149" i="8"/>
  <c r="AB149" i="8"/>
  <c r="AC143" i="8"/>
  <c r="AB143" i="8"/>
  <c r="AC135" i="8"/>
  <c r="AB135" i="8"/>
  <c r="AC129" i="8"/>
  <c r="AB129" i="8"/>
  <c r="AC123" i="8"/>
  <c r="AB123" i="8"/>
  <c r="AC117" i="8"/>
  <c r="AB117" i="8"/>
  <c r="AC109" i="8"/>
  <c r="AB109" i="8"/>
  <c r="AC103" i="8"/>
  <c r="AB103" i="8"/>
  <c r="AC97" i="8"/>
  <c r="AB97" i="8"/>
  <c r="AC91" i="8"/>
  <c r="AB91" i="8"/>
  <c r="AC85" i="8"/>
  <c r="AB85" i="8"/>
  <c r="AC79" i="8"/>
  <c r="AB79" i="8"/>
  <c r="AC73" i="8"/>
  <c r="AB73" i="8"/>
  <c r="AC69" i="8"/>
  <c r="AB69" i="8"/>
  <c r="AC63" i="8"/>
  <c r="AB63" i="8"/>
  <c r="AC57" i="8"/>
  <c r="AB57" i="8"/>
  <c r="AC51" i="8"/>
  <c r="AB51" i="8"/>
  <c r="AC47" i="8"/>
  <c r="AB47" i="8"/>
  <c r="AC43" i="8"/>
  <c r="AB43" i="8"/>
  <c r="AB206" i="8"/>
  <c r="AC206" i="8"/>
  <c r="AB204" i="8"/>
  <c r="AC204" i="8"/>
  <c r="AB202" i="8"/>
  <c r="AC202" i="8"/>
  <c r="AB200" i="8"/>
  <c r="AC200" i="8"/>
  <c r="AB198" i="8"/>
  <c r="AC198" i="8"/>
  <c r="AB196" i="8"/>
  <c r="AC196" i="8"/>
  <c r="AB194" i="8"/>
  <c r="AC194" i="8"/>
  <c r="AB192" i="8"/>
  <c r="AC192" i="8"/>
  <c r="AB190" i="8"/>
  <c r="AC190" i="8"/>
  <c r="AB188" i="8"/>
  <c r="AC188" i="8"/>
  <c r="AB186" i="8"/>
  <c r="AC186" i="8"/>
  <c r="AB184" i="8"/>
  <c r="AC184" i="8"/>
  <c r="AB182" i="8"/>
  <c r="AC182" i="8"/>
  <c r="AB180" i="8"/>
  <c r="AC180" i="8"/>
  <c r="AB178" i="8"/>
  <c r="AC178" i="8"/>
  <c r="AB176" i="8"/>
  <c r="AC176" i="8"/>
  <c r="AB174" i="8"/>
  <c r="AC174" i="8"/>
  <c r="AB172" i="8"/>
  <c r="AC172" i="8"/>
  <c r="AB170" i="8"/>
  <c r="AC170" i="8"/>
  <c r="AB168" i="8"/>
  <c r="AC168" i="8"/>
  <c r="AB166" i="8"/>
  <c r="AC166" i="8"/>
  <c r="AB164" i="8"/>
  <c r="AC164" i="8"/>
  <c r="AB162" i="8"/>
  <c r="AC162" i="8"/>
  <c r="AB160" i="8"/>
  <c r="AC160" i="8"/>
  <c r="AB158" i="8"/>
  <c r="AC158" i="8"/>
  <c r="AB156" i="8"/>
  <c r="AC156" i="8"/>
  <c r="AB154" i="8"/>
  <c r="AC154" i="8"/>
  <c r="AB152" i="8"/>
  <c r="AC152" i="8"/>
  <c r="AB150" i="8"/>
  <c r="AC150" i="8"/>
  <c r="AB148" i="8"/>
  <c r="AC148" i="8"/>
  <c r="AB146" i="8"/>
  <c r="AC146" i="8"/>
  <c r="AB144" i="8"/>
  <c r="AC144" i="8"/>
  <c r="AB142" i="8"/>
  <c r="AC142" i="8"/>
  <c r="AB140" i="8"/>
  <c r="AC140" i="8"/>
  <c r="AB138" i="8"/>
  <c r="AC138" i="8"/>
  <c r="AB136" i="8"/>
  <c r="AC136" i="8"/>
  <c r="AB134" i="8"/>
  <c r="AC134" i="8"/>
  <c r="AB132" i="8"/>
  <c r="AC132" i="8"/>
  <c r="AB130" i="8"/>
  <c r="AC130" i="8"/>
  <c r="AB128" i="8"/>
  <c r="AC128" i="8"/>
  <c r="AB126" i="8"/>
  <c r="AC126" i="8"/>
  <c r="AB124" i="8"/>
  <c r="AC124" i="8"/>
  <c r="AB122" i="8"/>
  <c r="AC122" i="8"/>
  <c r="AB120" i="8"/>
  <c r="AC120" i="8"/>
  <c r="AB118" i="8"/>
  <c r="AC118" i="8"/>
  <c r="AB116" i="8"/>
  <c r="AC116" i="8"/>
  <c r="AB114" i="8"/>
  <c r="AC114" i="8"/>
  <c r="AB112" i="8"/>
  <c r="AC112" i="8"/>
  <c r="AB110" i="8"/>
  <c r="AC110" i="8"/>
  <c r="AB108" i="8"/>
  <c r="AC108" i="8"/>
  <c r="AB106" i="8"/>
  <c r="AC106" i="8"/>
  <c r="AB104" i="8"/>
  <c r="AC104" i="8"/>
  <c r="AB102" i="8"/>
  <c r="AC102" i="8"/>
  <c r="AB100" i="8"/>
  <c r="AC100" i="8"/>
  <c r="AB98" i="8"/>
  <c r="AC98" i="8"/>
  <c r="AB96" i="8"/>
  <c r="AC96" i="8"/>
  <c r="AB94" i="8"/>
  <c r="AC94" i="8"/>
  <c r="AB92" i="8"/>
  <c r="AC92" i="8"/>
  <c r="AB90" i="8"/>
  <c r="AC90" i="8"/>
  <c r="AB88" i="8"/>
  <c r="AC88" i="8"/>
  <c r="AB86" i="8"/>
  <c r="AC86" i="8"/>
  <c r="AB84" i="8"/>
  <c r="AC84" i="8"/>
  <c r="AB82" i="8"/>
  <c r="AC82" i="8"/>
  <c r="AB80" i="8"/>
  <c r="AC80" i="8"/>
  <c r="AB78" i="8"/>
  <c r="AC78" i="8"/>
  <c r="AB76" i="8"/>
  <c r="AC76" i="8"/>
  <c r="AB74" i="8"/>
  <c r="AC74" i="8"/>
  <c r="AB72" i="8"/>
  <c r="AC72" i="8"/>
  <c r="AB70" i="8"/>
  <c r="AC70" i="8"/>
  <c r="AB68" i="8"/>
  <c r="AC68" i="8"/>
  <c r="AB66" i="8"/>
  <c r="AC66" i="8"/>
  <c r="AB64" i="8"/>
  <c r="AC64" i="8"/>
  <c r="AB62" i="8"/>
  <c r="AC62" i="8"/>
  <c r="AB60" i="8"/>
  <c r="AC60" i="8"/>
  <c r="AB58" i="8"/>
  <c r="AC58" i="8"/>
  <c r="AB56" i="8"/>
  <c r="AC56" i="8"/>
  <c r="AB54" i="8"/>
  <c r="AC54" i="8"/>
  <c r="AB52" i="8"/>
  <c r="AC52" i="8"/>
  <c r="AB50" i="8"/>
  <c r="AC50" i="8"/>
  <c r="AB48" i="8"/>
  <c r="AC48" i="8"/>
  <c r="AB46" i="8"/>
  <c r="AC46" i="8"/>
  <c r="AB44" i="8"/>
  <c r="AC44" i="8"/>
  <c r="AB42" i="8"/>
  <c r="AC42" i="8"/>
  <c r="AB40" i="8"/>
  <c r="AC40" i="8"/>
  <c r="T203" i="8"/>
  <c r="U203" i="8"/>
  <c r="T195" i="8"/>
  <c r="U195" i="8"/>
  <c r="T187" i="8"/>
  <c r="U187" i="8"/>
  <c r="T179" i="8"/>
  <c r="U179" i="8"/>
  <c r="T167" i="8"/>
  <c r="U167" i="8"/>
  <c r="T159" i="8"/>
  <c r="U159" i="8"/>
  <c r="T151" i="8"/>
  <c r="U151" i="8"/>
  <c r="T143" i="8"/>
  <c r="U143" i="8"/>
  <c r="T135" i="8"/>
  <c r="U135" i="8"/>
  <c r="T123" i="8"/>
  <c r="U123" i="8"/>
  <c r="T115" i="8"/>
  <c r="U115" i="8"/>
  <c r="T103" i="8"/>
  <c r="U103" i="8"/>
  <c r="T95" i="8"/>
  <c r="U95" i="8"/>
  <c r="T87" i="8"/>
  <c r="U87" i="8"/>
  <c r="T79" i="8"/>
  <c r="U79" i="8"/>
  <c r="T71" i="8"/>
  <c r="U71" i="8"/>
  <c r="T63" i="8"/>
  <c r="U63" i="8"/>
  <c r="T55" i="8"/>
  <c r="U55" i="8"/>
  <c r="T47" i="8"/>
  <c r="U47" i="8"/>
  <c r="T204" i="8"/>
  <c r="U204" i="8"/>
  <c r="T200" i="8"/>
  <c r="U200" i="8"/>
  <c r="T196" i="8"/>
  <c r="U196" i="8"/>
  <c r="T192" i="8"/>
  <c r="U192" i="8"/>
  <c r="T188" i="8"/>
  <c r="U188" i="8"/>
  <c r="T184" i="8"/>
  <c r="U184" i="8"/>
  <c r="T180" i="8"/>
  <c r="U180" i="8"/>
  <c r="T176" i="8"/>
  <c r="U176" i="8"/>
  <c r="T172" i="8"/>
  <c r="U172" i="8"/>
  <c r="T168" i="8"/>
  <c r="U168" i="8"/>
  <c r="T164" i="8"/>
  <c r="U164" i="8"/>
  <c r="T160" i="8"/>
  <c r="U160" i="8"/>
  <c r="T156" i="8"/>
  <c r="U156" i="8"/>
  <c r="T152" i="8"/>
  <c r="U152" i="8"/>
  <c r="T148" i="8"/>
  <c r="U148" i="8"/>
  <c r="T144" i="8"/>
  <c r="U144" i="8"/>
  <c r="T140" i="8"/>
  <c r="U140" i="8"/>
  <c r="T136" i="8"/>
  <c r="U136" i="8"/>
  <c r="T132" i="8"/>
  <c r="U132" i="8"/>
  <c r="T128" i="8"/>
  <c r="U128" i="8"/>
  <c r="T124" i="8"/>
  <c r="U124" i="8"/>
  <c r="T120" i="8"/>
  <c r="U120" i="8"/>
  <c r="T116" i="8"/>
  <c r="U116" i="8"/>
  <c r="T112" i="8"/>
  <c r="U112" i="8"/>
  <c r="T108" i="8"/>
  <c r="U108" i="8"/>
  <c r="T104" i="8"/>
  <c r="U104" i="8"/>
  <c r="T100" i="8"/>
  <c r="U100" i="8"/>
  <c r="T96" i="8"/>
  <c r="U96" i="8"/>
  <c r="T92" i="8"/>
  <c r="U92" i="8"/>
  <c r="T88" i="8"/>
  <c r="U88" i="8"/>
  <c r="T84" i="8"/>
  <c r="U84" i="8"/>
  <c r="T80" i="8"/>
  <c r="U80" i="8"/>
  <c r="T76" i="8"/>
  <c r="U76" i="8"/>
  <c r="T72" i="8"/>
  <c r="U72" i="8"/>
  <c r="T68" i="8"/>
  <c r="U68" i="8"/>
  <c r="T64" i="8"/>
  <c r="U64" i="8"/>
  <c r="T60" i="8"/>
  <c r="U60" i="8"/>
  <c r="T56" i="8"/>
  <c r="U56" i="8"/>
  <c r="T52" i="8"/>
  <c r="U52" i="8"/>
  <c r="T48" i="8"/>
  <c r="U48" i="8"/>
  <c r="T44" i="8"/>
  <c r="U44" i="8"/>
  <c r="T40" i="8"/>
  <c r="U40" i="8"/>
  <c r="T199" i="8"/>
  <c r="U199" i="8"/>
  <c r="T191" i="8"/>
  <c r="U191" i="8"/>
  <c r="T183" i="8"/>
  <c r="U183" i="8"/>
  <c r="T171" i="8"/>
  <c r="U171" i="8"/>
  <c r="T163" i="8"/>
  <c r="U163" i="8"/>
  <c r="T155" i="8"/>
  <c r="U155" i="8"/>
  <c r="T147" i="8"/>
  <c r="U147" i="8"/>
  <c r="T139" i="8"/>
  <c r="U139" i="8"/>
  <c r="T131" i="8"/>
  <c r="U131" i="8"/>
  <c r="T119" i="8"/>
  <c r="U119" i="8"/>
  <c r="T111" i="8"/>
  <c r="U111" i="8"/>
  <c r="T107" i="8"/>
  <c r="U107" i="8"/>
  <c r="T99" i="8"/>
  <c r="U99" i="8"/>
  <c r="T91" i="8"/>
  <c r="U91" i="8"/>
  <c r="T83" i="8"/>
  <c r="U83" i="8"/>
  <c r="T75" i="8"/>
  <c r="U75" i="8"/>
  <c r="T67" i="8"/>
  <c r="U67" i="8"/>
  <c r="T59" i="8"/>
  <c r="U59" i="8"/>
  <c r="T51" i="8"/>
  <c r="U51" i="8"/>
  <c r="T43" i="8"/>
  <c r="U43" i="8"/>
  <c r="T206" i="8"/>
  <c r="U206" i="8"/>
  <c r="T202" i="8"/>
  <c r="U202" i="8"/>
  <c r="T198" i="8"/>
  <c r="U198" i="8"/>
  <c r="T194" i="8"/>
  <c r="U194" i="8"/>
  <c r="T190" i="8"/>
  <c r="U190" i="8"/>
  <c r="T186" i="8"/>
  <c r="U186" i="8"/>
  <c r="T182" i="8"/>
  <c r="U182" i="8"/>
  <c r="T178" i="8"/>
  <c r="U178" i="8"/>
  <c r="T174" i="8"/>
  <c r="U174" i="8"/>
  <c r="T170" i="8"/>
  <c r="U170" i="8"/>
  <c r="T166" i="8"/>
  <c r="U166" i="8"/>
  <c r="T162" i="8"/>
  <c r="U162" i="8"/>
  <c r="T158" i="8"/>
  <c r="U158" i="8"/>
  <c r="T154" i="8"/>
  <c r="U154" i="8"/>
  <c r="T150" i="8"/>
  <c r="U150" i="8"/>
  <c r="T146" i="8"/>
  <c r="U146" i="8"/>
  <c r="T142" i="8"/>
  <c r="U142" i="8"/>
  <c r="T138" i="8"/>
  <c r="U138" i="8"/>
  <c r="T134" i="8"/>
  <c r="U134" i="8"/>
  <c r="T130" i="8"/>
  <c r="U130" i="8"/>
  <c r="T126" i="8"/>
  <c r="U126" i="8"/>
  <c r="T122" i="8"/>
  <c r="U122" i="8"/>
  <c r="T118" i="8"/>
  <c r="U118" i="8"/>
  <c r="T114" i="8"/>
  <c r="U114" i="8"/>
  <c r="T110" i="8"/>
  <c r="U110" i="8"/>
  <c r="T106" i="8"/>
  <c r="U106" i="8"/>
  <c r="T102" i="8"/>
  <c r="U102" i="8"/>
  <c r="T98" i="8"/>
  <c r="U98" i="8"/>
  <c r="T94" i="8"/>
  <c r="U94" i="8"/>
  <c r="T90" i="8"/>
  <c r="U90" i="8"/>
  <c r="T86" i="8"/>
  <c r="U86" i="8"/>
  <c r="T82" i="8"/>
  <c r="U82" i="8"/>
  <c r="T78" i="8"/>
  <c r="U78" i="8"/>
  <c r="T74" i="8"/>
  <c r="U74" i="8"/>
  <c r="T70" i="8"/>
  <c r="U70" i="8"/>
  <c r="T66" i="8"/>
  <c r="U66" i="8"/>
  <c r="T62" i="8"/>
  <c r="U62" i="8"/>
  <c r="T58" i="8"/>
  <c r="U58" i="8"/>
  <c r="T54" i="8"/>
  <c r="U54" i="8"/>
  <c r="T50" i="8"/>
  <c r="U50" i="8"/>
  <c r="T46" i="8"/>
  <c r="U46" i="8"/>
  <c r="T42" i="8"/>
  <c r="U42" i="8"/>
  <c r="T175" i="8"/>
  <c r="U175" i="8"/>
  <c r="T127" i="8"/>
  <c r="U127" i="8"/>
  <c r="T205" i="8"/>
  <c r="U205" i="8"/>
  <c r="T201" i="8"/>
  <c r="U201" i="8"/>
  <c r="T197" i="8"/>
  <c r="U197" i="8"/>
  <c r="T193" i="8"/>
  <c r="U193" i="8"/>
  <c r="T189" i="8"/>
  <c r="U189" i="8"/>
  <c r="T185" i="8"/>
  <c r="U185" i="8"/>
  <c r="T181" i="8"/>
  <c r="U181" i="8"/>
  <c r="T177" i="8"/>
  <c r="U177" i="8"/>
  <c r="T173" i="8"/>
  <c r="U173" i="8"/>
  <c r="T169" i="8"/>
  <c r="U169" i="8"/>
  <c r="T165" i="8"/>
  <c r="U165" i="8"/>
  <c r="T161" i="8"/>
  <c r="U161" i="8"/>
  <c r="T157" i="8"/>
  <c r="U157" i="8"/>
  <c r="T153" i="8"/>
  <c r="U153" i="8"/>
  <c r="T149" i="8"/>
  <c r="U149" i="8"/>
  <c r="T145" i="8"/>
  <c r="U145" i="8"/>
  <c r="T141" i="8"/>
  <c r="U141" i="8"/>
  <c r="T137" i="8"/>
  <c r="U137" i="8"/>
  <c r="T133" i="8"/>
  <c r="U133" i="8"/>
  <c r="T129" i="8"/>
  <c r="U129" i="8"/>
  <c r="T125" i="8"/>
  <c r="U125" i="8"/>
  <c r="T121" i="8"/>
  <c r="U121" i="8"/>
  <c r="T117" i="8"/>
  <c r="U117" i="8"/>
  <c r="T113" i="8"/>
  <c r="U113" i="8"/>
  <c r="T109" i="8"/>
  <c r="U109" i="8"/>
  <c r="T105" i="8"/>
  <c r="U105" i="8"/>
  <c r="T101" i="8"/>
  <c r="U101" i="8"/>
  <c r="T97" i="8"/>
  <c r="U97" i="8"/>
  <c r="T93" i="8"/>
  <c r="U93" i="8"/>
  <c r="T89" i="8"/>
  <c r="U89" i="8"/>
  <c r="T85" i="8"/>
  <c r="U85" i="8"/>
  <c r="T81" i="8"/>
  <c r="U81" i="8"/>
  <c r="T77" i="8"/>
  <c r="U77" i="8"/>
  <c r="T73" i="8"/>
  <c r="U73" i="8"/>
  <c r="T69" i="8"/>
  <c r="U69" i="8"/>
  <c r="T65" i="8"/>
  <c r="U65" i="8"/>
  <c r="T61" i="8"/>
  <c r="U61" i="8"/>
  <c r="T57" i="8"/>
  <c r="U57" i="8"/>
  <c r="T53" i="8"/>
  <c r="U53" i="8"/>
  <c r="T49" i="8"/>
  <c r="U49" i="8"/>
  <c r="T45" i="8"/>
  <c r="U45" i="8"/>
  <c r="T41" i="8"/>
  <c r="U41" i="8"/>
  <c r="N40" i="8"/>
  <c r="T6" i="8" l="1"/>
  <c r="AB6" i="8"/>
  <c r="AC6" i="8"/>
  <c r="U6" i="8"/>
  <c r="DD6" i="8"/>
  <c r="DE6" i="8"/>
  <c r="CW6" i="8"/>
  <c r="CV6" i="8"/>
  <c r="CN6" i="8"/>
  <c r="CO6" i="8"/>
  <c r="BQ6" i="8"/>
  <c r="BP6" i="8"/>
  <c r="BH6" i="8"/>
  <c r="BI6" i="8"/>
  <c r="BA6" i="8"/>
  <c r="AZ6" i="8"/>
  <c r="AS6" i="8"/>
  <c r="AR6" i="8"/>
  <c r="M177" i="8"/>
  <c r="N177" i="8"/>
  <c r="M59" i="8"/>
  <c r="N59" i="8"/>
  <c r="M75" i="8"/>
  <c r="N75" i="8"/>
  <c r="M96" i="8"/>
  <c r="N96" i="8"/>
  <c r="M112" i="8"/>
  <c r="N112" i="8"/>
  <c r="M134" i="8"/>
  <c r="N134" i="8"/>
  <c r="M150" i="8"/>
  <c r="N150" i="8"/>
  <c r="M166" i="8"/>
  <c r="N166" i="8"/>
  <c r="M176" i="8"/>
  <c r="N176" i="8"/>
  <c r="M178" i="8"/>
  <c r="N178" i="8"/>
  <c r="M195" i="8"/>
  <c r="N195" i="8"/>
  <c r="M101" i="8"/>
  <c r="N101" i="8"/>
  <c r="M149" i="8"/>
  <c r="N149" i="8"/>
  <c r="M105" i="8"/>
  <c r="N105" i="8"/>
  <c r="M193" i="8"/>
  <c r="N193" i="8"/>
  <c r="M50" i="8"/>
  <c r="N50" i="8"/>
  <c r="M66" i="8"/>
  <c r="N66" i="8"/>
  <c r="M76" i="8"/>
  <c r="N76" i="8"/>
  <c r="M87" i="8"/>
  <c r="N87" i="8"/>
  <c r="M98" i="8"/>
  <c r="N98" i="8"/>
  <c r="M108" i="8"/>
  <c r="N108" i="8"/>
  <c r="M119" i="8"/>
  <c r="N119" i="8"/>
  <c r="M145" i="8"/>
  <c r="N145" i="8"/>
  <c r="M46" i="8"/>
  <c r="N46" i="8"/>
  <c r="M51" i="8"/>
  <c r="N51" i="8"/>
  <c r="M56" i="8"/>
  <c r="N56" i="8"/>
  <c r="M62" i="8"/>
  <c r="N62" i="8"/>
  <c r="M67" i="8"/>
  <c r="N67" i="8"/>
  <c r="M72" i="8"/>
  <c r="N72" i="8"/>
  <c r="M78" i="8"/>
  <c r="N78" i="8"/>
  <c r="M83" i="8"/>
  <c r="N83" i="8"/>
  <c r="M88" i="8"/>
  <c r="N88" i="8"/>
  <c r="M94" i="8"/>
  <c r="N94" i="8"/>
  <c r="M99" i="8"/>
  <c r="N99" i="8"/>
  <c r="M104" i="8"/>
  <c r="N104" i="8"/>
  <c r="M110" i="8"/>
  <c r="N110" i="8"/>
  <c r="M115" i="8"/>
  <c r="N115" i="8"/>
  <c r="M120" i="8"/>
  <c r="N120" i="8"/>
  <c r="M126" i="8"/>
  <c r="N126" i="8"/>
  <c r="M131" i="8"/>
  <c r="N131" i="8"/>
  <c r="M136" i="8"/>
  <c r="N136" i="8"/>
  <c r="M142" i="8"/>
  <c r="N142" i="8"/>
  <c r="M147" i="8"/>
  <c r="N147" i="8"/>
  <c r="M152" i="8"/>
  <c r="N152" i="8"/>
  <c r="M158" i="8"/>
  <c r="N158" i="8"/>
  <c r="M163" i="8"/>
  <c r="N163" i="8"/>
  <c r="M168" i="8"/>
  <c r="N168" i="8"/>
  <c r="M174" i="8"/>
  <c r="N174" i="8"/>
  <c r="M180" i="8"/>
  <c r="N180" i="8"/>
  <c r="M196" i="8"/>
  <c r="N196" i="8"/>
  <c r="M184" i="8"/>
  <c r="N184" i="8"/>
  <c r="M192" i="8"/>
  <c r="N192" i="8"/>
  <c r="M204" i="8"/>
  <c r="N204" i="8"/>
  <c r="M53" i="8"/>
  <c r="N53" i="8"/>
  <c r="M85" i="8"/>
  <c r="N85" i="8"/>
  <c r="M117" i="8"/>
  <c r="N117" i="8"/>
  <c r="M137" i="8"/>
  <c r="N137" i="8"/>
  <c r="M157" i="8"/>
  <c r="N157" i="8"/>
  <c r="M181" i="8"/>
  <c r="N181" i="8"/>
  <c r="M205" i="8"/>
  <c r="N205" i="8"/>
  <c r="M73" i="8"/>
  <c r="N73" i="8"/>
  <c r="M49" i="8"/>
  <c r="N49" i="8"/>
  <c r="M43" i="8"/>
  <c r="N43" i="8"/>
  <c r="M54" i="8"/>
  <c r="N54" i="8"/>
  <c r="M70" i="8"/>
  <c r="N70" i="8"/>
  <c r="M80" i="8"/>
  <c r="N80" i="8"/>
  <c r="M91" i="8"/>
  <c r="N91" i="8"/>
  <c r="M107" i="8"/>
  <c r="N107" i="8"/>
  <c r="M123" i="8"/>
  <c r="N123" i="8"/>
  <c r="M139" i="8"/>
  <c r="N139" i="8"/>
  <c r="M155" i="8"/>
  <c r="N155" i="8"/>
  <c r="M171" i="8"/>
  <c r="N171" i="8"/>
  <c r="M203" i="8"/>
  <c r="N203" i="8"/>
  <c r="M125" i="8"/>
  <c r="N125" i="8"/>
  <c r="M169" i="8"/>
  <c r="N169" i="8"/>
  <c r="M41" i="8"/>
  <c r="N41" i="8"/>
  <c r="M65" i="8"/>
  <c r="N65" i="8"/>
  <c r="M44" i="8"/>
  <c r="N44" i="8"/>
  <c r="M60" i="8"/>
  <c r="N60" i="8"/>
  <c r="M71" i="8"/>
  <c r="N71" i="8"/>
  <c r="M92" i="8"/>
  <c r="N92" i="8"/>
  <c r="M130" i="8"/>
  <c r="N130" i="8"/>
  <c r="M81" i="8"/>
  <c r="N81" i="8"/>
  <c r="M202" i="8"/>
  <c r="N202" i="8"/>
  <c r="M97" i="8"/>
  <c r="N97" i="8"/>
  <c r="M161" i="8"/>
  <c r="N161" i="8"/>
  <c r="M42" i="8"/>
  <c r="N42" i="8"/>
  <c r="M47" i="8"/>
  <c r="N47" i="8"/>
  <c r="M52" i="8"/>
  <c r="N52" i="8"/>
  <c r="M58" i="8"/>
  <c r="N58" i="8"/>
  <c r="M63" i="8"/>
  <c r="N63" i="8"/>
  <c r="M68" i="8"/>
  <c r="N68" i="8"/>
  <c r="M74" i="8"/>
  <c r="N74" i="8"/>
  <c r="M79" i="8"/>
  <c r="N79" i="8"/>
  <c r="M84" i="8"/>
  <c r="N84" i="8"/>
  <c r="M90" i="8"/>
  <c r="N90" i="8"/>
  <c r="M95" i="8"/>
  <c r="N95" i="8"/>
  <c r="M100" i="8"/>
  <c r="N100" i="8"/>
  <c r="M106" i="8"/>
  <c r="N106" i="8"/>
  <c r="M111" i="8"/>
  <c r="N111" i="8"/>
  <c r="M116" i="8"/>
  <c r="N116" i="8"/>
  <c r="M122" i="8"/>
  <c r="N122" i="8"/>
  <c r="M127" i="8"/>
  <c r="N127" i="8"/>
  <c r="M132" i="8"/>
  <c r="N132" i="8"/>
  <c r="M138" i="8"/>
  <c r="N138" i="8"/>
  <c r="M143" i="8"/>
  <c r="N143" i="8"/>
  <c r="M148" i="8"/>
  <c r="N148" i="8"/>
  <c r="M154" i="8"/>
  <c r="N154" i="8"/>
  <c r="M159" i="8"/>
  <c r="N159" i="8"/>
  <c r="M164" i="8"/>
  <c r="N164" i="8"/>
  <c r="M170" i="8"/>
  <c r="N170" i="8"/>
  <c r="M175" i="8"/>
  <c r="N175" i="8"/>
  <c r="M183" i="8"/>
  <c r="N183" i="8"/>
  <c r="M199" i="8"/>
  <c r="N199" i="8"/>
  <c r="M206" i="8"/>
  <c r="N206" i="8"/>
  <c r="M186" i="8"/>
  <c r="N186" i="8"/>
  <c r="M194" i="8"/>
  <c r="N194" i="8"/>
  <c r="M207" i="8"/>
  <c r="N207" i="8"/>
  <c r="M61" i="8"/>
  <c r="N61" i="8"/>
  <c r="M93" i="8"/>
  <c r="N93" i="8"/>
  <c r="M121" i="8"/>
  <c r="N121" i="8"/>
  <c r="M141" i="8"/>
  <c r="N141" i="8"/>
  <c r="M165" i="8"/>
  <c r="N165" i="8"/>
  <c r="M185" i="8"/>
  <c r="N185" i="8"/>
  <c r="M201" i="8"/>
  <c r="N201" i="8"/>
  <c r="M89" i="8"/>
  <c r="N89" i="8"/>
  <c r="M113" i="8"/>
  <c r="N113" i="8"/>
  <c r="M48" i="8"/>
  <c r="N48" i="8"/>
  <c r="M64" i="8"/>
  <c r="N64" i="8"/>
  <c r="M86" i="8"/>
  <c r="N86" i="8"/>
  <c r="M102" i="8"/>
  <c r="N102" i="8"/>
  <c r="M118" i="8"/>
  <c r="N118" i="8"/>
  <c r="M128" i="8"/>
  <c r="N128" i="8"/>
  <c r="M144" i="8"/>
  <c r="N144" i="8"/>
  <c r="M160" i="8"/>
  <c r="N160" i="8"/>
  <c r="M187" i="8"/>
  <c r="N187" i="8"/>
  <c r="M188" i="8"/>
  <c r="N188" i="8"/>
  <c r="M69" i="8"/>
  <c r="N69" i="8"/>
  <c r="M189" i="8"/>
  <c r="N189" i="8"/>
  <c r="M129" i="8"/>
  <c r="N129" i="8"/>
  <c r="M55" i="8"/>
  <c r="N55" i="8"/>
  <c r="M82" i="8"/>
  <c r="N82" i="8"/>
  <c r="M103" i="8"/>
  <c r="N103" i="8"/>
  <c r="M114" i="8"/>
  <c r="N114" i="8"/>
  <c r="M124" i="8"/>
  <c r="N124" i="8"/>
  <c r="M135" i="8"/>
  <c r="N135" i="8"/>
  <c r="M140" i="8"/>
  <c r="N140" i="8"/>
  <c r="M146" i="8"/>
  <c r="N146" i="8"/>
  <c r="M151" i="8"/>
  <c r="N151" i="8"/>
  <c r="M156" i="8"/>
  <c r="N156" i="8"/>
  <c r="M162" i="8"/>
  <c r="N162" i="8"/>
  <c r="M167" i="8"/>
  <c r="N167" i="8"/>
  <c r="M172" i="8"/>
  <c r="N172" i="8"/>
  <c r="M179" i="8"/>
  <c r="N179" i="8"/>
  <c r="M191" i="8"/>
  <c r="N191" i="8"/>
  <c r="M197" i="8"/>
  <c r="N197" i="8"/>
  <c r="M182" i="8"/>
  <c r="N182" i="8"/>
  <c r="M190" i="8"/>
  <c r="N190" i="8"/>
  <c r="M200" i="8"/>
  <c r="N200" i="8"/>
  <c r="M45" i="8"/>
  <c r="N45" i="8"/>
  <c r="M77" i="8"/>
  <c r="N77" i="8"/>
  <c r="M109" i="8"/>
  <c r="N109" i="8"/>
  <c r="M133" i="8"/>
  <c r="N133" i="8"/>
  <c r="M153" i="8"/>
  <c r="N153" i="8"/>
  <c r="M173" i="8"/>
  <c r="N173" i="8"/>
  <c r="M198" i="8"/>
  <c r="N198" i="8"/>
  <c r="M57" i="8"/>
  <c r="N57" i="8"/>
  <c r="N6" i="8" l="1"/>
  <c r="M6" i="8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Q7" i="12"/>
  <c r="O7" i="12"/>
  <c r="N7" i="12"/>
  <c r="B7" i="12"/>
  <c r="M5" i="12"/>
  <c r="L5" i="12"/>
  <c r="K5" i="12"/>
  <c r="J5" i="12"/>
  <c r="I5" i="12"/>
  <c r="H5" i="12"/>
  <c r="G5" i="12"/>
  <c r="F5" i="12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Q18" i="11"/>
  <c r="O18" i="11"/>
  <c r="N18" i="11"/>
  <c r="B18" i="11"/>
  <c r="Q17" i="11"/>
  <c r="O17" i="11"/>
  <c r="N17" i="11"/>
  <c r="B17" i="11"/>
  <c r="Q16" i="11"/>
  <c r="O16" i="11"/>
  <c r="N16" i="11"/>
  <c r="B16" i="11"/>
  <c r="Q15" i="11"/>
  <c r="O15" i="11"/>
  <c r="N15" i="11"/>
  <c r="B15" i="11"/>
  <c r="Q14" i="11"/>
  <c r="O14" i="11"/>
  <c r="N14" i="11"/>
  <c r="B14" i="11"/>
  <c r="Q13" i="11"/>
  <c r="O13" i="11"/>
  <c r="N13" i="11"/>
  <c r="B13" i="11"/>
  <c r="Q12" i="11"/>
  <c r="O12" i="11"/>
  <c r="N12" i="11"/>
  <c r="B12" i="11"/>
  <c r="Q11" i="11"/>
  <c r="O11" i="11"/>
  <c r="N11" i="11"/>
  <c r="B11" i="11"/>
  <c r="Q10" i="11"/>
  <c r="O10" i="11"/>
  <c r="N10" i="11"/>
  <c r="B10" i="11"/>
  <c r="Q9" i="11"/>
  <c r="O9" i="11"/>
  <c r="N9" i="11"/>
  <c r="B9" i="11"/>
  <c r="Q8" i="11"/>
  <c r="O8" i="11"/>
  <c r="N8" i="11"/>
  <c r="B8" i="11"/>
  <c r="Q7" i="11"/>
  <c r="O7" i="11"/>
  <c r="N7" i="11"/>
  <c r="B7" i="11"/>
  <c r="M5" i="11"/>
  <c r="L5" i="11"/>
  <c r="K5" i="11"/>
  <c r="J5" i="11"/>
  <c r="I5" i="11"/>
  <c r="H5" i="11"/>
  <c r="G5" i="11"/>
  <c r="F5" i="11"/>
  <c r="I240" i="8" l="1"/>
  <c r="J240" i="8"/>
  <c r="H240" i="8"/>
</calcChain>
</file>

<file path=xl/sharedStrings.xml><?xml version="1.0" encoding="utf-8"?>
<sst xmlns="http://schemas.openxmlformats.org/spreadsheetml/2006/main" count="3647" uniqueCount="684">
  <si>
    <t>BASEUS weekly wise sales _Virgin Megastore UAE</t>
  </si>
  <si>
    <t>Sr. #</t>
  </si>
  <si>
    <t>DESCRIPTION</t>
  </si>
  <si>
    <t>DCC</t>
  </si>
  <si>
    <t>AUH</t>
  </si>
  <si>
    <t>MER</t>
  </si>
  <si>
    <t>MOE</t>
  </si>
  <si>
    <t>MCC</t>
  </si>
  <si>
    <t>TDM</t>
  </si>
  <si>
    <t>AWM</t>
  </si>
  <si>
    <t>DMM</t>
  </si>
  <si>
    <t>YAS</t>
  </si>
  <si>
    <t>ARD</t>
  </si>
  <si>
    <t>JIMI</t>
  </si>
  <si>
    <t>SAHA</t>
  </si>
  <si>
    <t>VEC</t>
  </si>
  <si>
    <t>Weekly wise sales Report  - BASEUS - Virgin Megastore UAE</t>
  </si>
  <si>
    <t>S #</t>
  </si>
  <si>
    <t>SKU</t>
  </si>
  <si>
    <t>Product Name</t>
  </si>
  <si>
    <t>Description</t>
  </si>
  <si>
    <t>VMS Cost</t>
  </si>
  <si>
    <t>TOTAL</t>
  </si>
  <si>
    <t>AVG. WEEK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</si>
  <si>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</si>
  <si>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</si>
  <si>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</si>
  <si>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</si>
  <si>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</si>
  <si>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</si>
  <si>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</si>
  <si>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</si>
  <si>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</si>
  <si>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</si>
  <si>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</si>
  <si>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</si>
  <si>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</si>
  <si>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</si>
  <si>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</si>
  <si>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</si>
  <si>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</si>
  <si>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</si>
  <si>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</si>
  <si>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</si>
  <si>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</si>
  <si>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</si>
  <si>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</si>
  <si>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</si>
  <si>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</si>
  <si>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</si>
  <si>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</si>
  <si>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</si>
  <si>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</si>
  <si>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</si>
  <si>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</si>
  <si>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</si>
  <si>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</si>
  <si>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</si>
  <si>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</si>
  <si>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</si>
  <si>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</si>
  <si>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</si>
  <si>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</si>
  <si>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</si>
  <si>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</si>
  <si>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</si>
  <si>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</si>
  <si>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</si>
  <si>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</si>
  <si>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</si>
  <si>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</si>
  <si>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</si>
  <si>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</si>
  <si>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</si>
  <si>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</si>
  <si>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</si>
  <si>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</si>
  <si>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</si>
  <si>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</si>
  <si>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</si>
  <si>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</si>
  <si>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</si>
  <si>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</si>
  <si>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</si>
  <si>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</si>
  <si>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</si>
  <si>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</si>
  <si>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</si>
  <si>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</si>
  <si>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</si>
  <si>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</si>
  <si>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</si>
  <si>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</si>
  <si>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</si>
  <si>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</si>
  <si>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</si>
  <si>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</si>
  <si>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</si>
  <si>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</si>
  <si>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</si>
  <si>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</si>
  <si>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</si>
  <si>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</si>
  <si>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</si>
  <si>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</si>
  <si>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</si>
  <si>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</si>
  <si>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</si>
  <si>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</si>
  <si>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</si>
  <si>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</si>
  <si>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</si>
  <si>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</si>
  <si>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</si>
  <si>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</si>
  <si>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</si>
  <si>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</si>
  <si>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</si>
  <si>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</si>
  <si>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</si>
  <si>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</si>
  <si>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</si>
  <si>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</si>
  <si>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</si>
  <si>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</si>
  <si>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</si>
  <si>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</si>
  <si>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</si>
  <si>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</si>
  <si>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</si>
  <si>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</si>
  <si>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</si>
  <si>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</si>
  <si>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</si>
  <si>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</si>
  <si>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</si>
  <si>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</si>
  <si>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</si>
  <si>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</si>
  <si>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</si>
  <si>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</si>
  <si>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</si>
  <si>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</si>
  <si>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</si>
  <si>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</si>
  <si>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</si>
  <si>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</si>
  <si>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</si>
  <si>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</si>
  <si>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</si>
  <si>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</si>
  <si>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</si>
  <si>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</si>
  <si>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</si>
  <si>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</si>
  <si>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</si>
  <si>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</si>
  <si>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</si>
  <si>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</si>
  <si>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</si>
  <si>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</si>
  <si>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</si>
  <si>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</si>
  <si>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</si>
  <si>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</si>
  <si>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</si>
  <si>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</si>
  <si>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</si>
  <si>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</si>
  <si>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</si>
  <si>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</si>
  <si>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</si>
  <si>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</si>
  <si>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</si>
  <si>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</si>
  <si>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</si>
  <si>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</si>
  <si>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</si>
  <si>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</si>
  <si>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</si>
  <si>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</si>
  <si>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</si>
  <si>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</si>
  <si>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</si>
  <si>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</si>
  <si>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</si>
  <si>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</si>
  <si>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</si>
  <si>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</si>
  <si>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</si>
  <si>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</si>
  <si>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</si>
  <si>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</si>
  <si>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</si>
  <si>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</si>
  <si>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</si>
  <si>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</si>
  <si>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</si>
  <si>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</si>
  <si>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</si>
  <si>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</si>
  <si>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</si>
  <si>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</si>
  <si>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</si>
  <si>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</si>
  <si>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</si>
  <si>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</si>
  <si>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</si>
  <si>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</si>
  <si>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</si>
  <si>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</si>
  <si>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</si>
  <si>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</si>
  <si>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</si>
  <si>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</si>
  <si>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</si>
  <si>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</si>
  <si>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</si>
  <si>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</si>
  <si>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</si>
  <si>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</si>
  <si>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</si>
  <si>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</si>
  <si>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</si>
  <si>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</si>
  <si>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</si>
  <si>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</si>
  <si>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</si>
  <si>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</si>
  <si>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</si>
  <si>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</si>
  <si>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</si>
  <si>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</si>
  <si>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</si>
  <si>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</si>
  <si>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</si>
  <si>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</si>
  <si>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</si>
  <si>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</si>
  <si>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</si>
  <si>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</si>
  <si>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</si>
  <si>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</si>
  <si>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</si>
  <si>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</si>
  <si>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</si>
  <si>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</si>
  <si>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</si>
  <si>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</si>
  <si>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</si>
  <si>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</si>
  <si>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</si>
  <si>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</si>
  <si>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</si>
  <si>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>Total:</t>
  </si>
  <si>
    <t>STOCK</t>
  </si>
  <si>
    <t>Title</t>
  </si>
  <si>
    <t>V.S.P.</t>
  </si>
  <si>
    <t>ALL STORES</t>
  </si>
  <si>
    <t>November 11, 2018 to November 24, 2018</t>
  </si>
  <si>
    <t>Weeks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</si>
  <si>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</si>
  <si>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</si>
  <si>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</si>
  <si>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</si>
  <si>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</si>
  <si>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</si>
  <si>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</si>
  <si>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</si>
  <si>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</si>
  <si>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</si>
  <si>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</si>
  <si>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</si>
  <si>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</si>
  <si>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</si>
  <si>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</si>
  <si>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</si>
  <si>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</si>
  <si>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</si>
  <si>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</si>
  <si>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</si>
  <si>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</si>
  <si>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</si>
  <si>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</si>
  <si>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</si>
  <si>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</si>
  <si>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</si>
  <si>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</si>
  <si>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</si>
  <si>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</si>
  <si>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</si>
  <si>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</si>
  <si>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</si>
  <si>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</si>
  <si>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</si>
  <si>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</si>
  <si>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</si>
  <si>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</si>
  <si>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</si>
  <si>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</si>
  <si>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</si>
  <si>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</si>
  <si>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</si>
  <si>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</si>
  <si>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</si>
  <si>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</si>
  <si>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</si>
  <si>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</si>
  <si>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</si>
  <si>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</si>
  <si>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</si>
  <si>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</si>
  <si>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</si>
  <si>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</si>
  <si>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</si>
  <si>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</si>
  <si>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</si>
  <si>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</si>
  <si>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</si>
  <si>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</si>
  <si>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</si>
  <si>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</si>
  <si>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</si>
  <si>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</si>
  <si>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</si>
  <si>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>Sku</t>
  </si>
  <si>
    <t>UPC</t>
  </si>
  <si>
    <t>Catalogue N›</t>
  </si>
  <si>
    <t>Al Wahda Mall</t>
  </si>
  <si>
    <t>Arabian Ranches</t>
  </si>
  <si>
    <t>Al Jimi Mall</t>
  </si>
  <si>
    <t>Sahara Centre</t>
  </si>
  <si>
    <t>Mall Of Emirates</t>
  </si>
  <si>
    <t>The Dubai Mall</t>
  </si>
  <si>
    <t>YAS Mall</t>
  </si>
  <si>
    <t>Dubai Marina Mall</t>
  </si>
  <si>
    <t>Mirdif City Center</t>
  </si>
  <si>
    <t>Deira City Centre</t>
  </si>
  <si>
    <t>Abu Dhabi Mall</t>
  </si>
  <si>
    <t>Mercato Mall</t>
  </si>
  <si>
    <t>DCC-CIT</t>
  </si>
  <si>
    <t>AUH-ABU</t>
  </si>
  <si>
    <t>MER-JUM</t>
  </si>
  <si>
    <t>JIMI-AJM</t>
  </si>
  <si>
    <t>SAHA-SCS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</si>
  <si>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</si>
  <si>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</si>
  <si>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</si>
  <si>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</si>
  <si>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</si>
  <si>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</si>
  <si>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</si>
  <si>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</si>
  <si>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</si>
  <si>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</si>
  <si>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</si>
  <si>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</si>
  <si>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</si>
  <si>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</si>
  <si>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</si>
  <si>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</si>
  <si>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</si>
  <si>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</si>
  <si>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</si>
  <si>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</si>
  <si>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</si>
  <si>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</si>
  <si>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</si>
  <si>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</si>
  <si>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</si>
  <si>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</si>
  <si>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</si>
  <si>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</si>
  <si>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</si>
  <si>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</si>
  <si>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</si>
  <si>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</si>
  <si>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</si>
  <si>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</si>
  <si>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>DCC (Deira City Centre - Dubai)-401</t>
  </si>
  <si>
    <t>AUH (Abu Dhabi Mall - Abu Dhabi)-402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</si>
  <si>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</si>
  <si>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</si>
  <si>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</si>
  <si>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</si>
  <si>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</si>
  <si>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</si>
  <si>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</si>
  <si>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</si>
  <si>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</si>
  <si>
    <t>MER (Mercato Mall - Dubai)-404</t>
  </si>
  <si>
    <t xml:space="preserve">ACPBCJ-01      </t>
  </si>
  <si>
    <t xml:space="preserve">ACPBCJ-02      </t>
  </si>
  <si>
    <t xml:space="preserve">SGAPWA4-A01    </t>
  </si>
  <si>
    <t xml:space="preserve">SGAPWA4-B01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</si>
  <si>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</si>
  <si>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</si>
  <si>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0.3MM FULL-SCREEN CURVED TEMPERED FILM BLACK FOR APPLE WATCH SERIES 4 40MM                             </t>
  </si>
  <si>
    <t xml:space="preserve">BASEUS 0.3MM FULL-SCREEN CURVED TEMPERED FILM BLACK FOR APPLE WATCH SERIES 4 44MM                             </t>
  </si>
  <si>
    <t>PERIODE DU 10/03/19 AU 16/03/19</t>
  </si>
  <si>
    <t>Label</t>
  </si>
  <si>
    <t>Cost Price</t>
  </si>
  <si>
    <t>401.Quantit</t>
  </si>
  <si>
    <t>401.Sales Quantity</t>
  </si>
  <si>
    <t>401.Sales Value</t>
  </si>
  <si>
    <t>402.Quantit</t>
  </si>
  <si>
    <t>402.Sales Quantity</t>
  </si>
  <si>
    <t>402.Sales Value</t>
  </si>
  <si>
    <t>403.Quantit</t>
  </si>
  <si>
    <t>403.Sales Quantity</t>
  </si>
  <si>
    <t>403.Sales Value</t>
  </si>
  <si>
    <t>404.Quantit</t>
  </si>
  <si>
    <t>404.Sales Quantity</t>
  </si>
  <si>
    <t>404.Sales Value</t>
  </si>
  <si>
    <t>405.Quantit</t>
  </si>
  <si>
    <t>405.Sales Quantity</t>
  </si>
  <si>
    <t>405.Sales Value</t>
  </si>
  <si>
    <t>406.Quantit</t>
  </si>
  <si>
    <t>406.Sales Quantity</t>
  </si>
  <si>
    <t>406.Sales Value</t>
  </si>
  <si>
    <t>407.Quantit</t>
  </si>
  <si>
    <t>407.Sales Quantity</t>
  </si>
  <si>
    <t>407.Sales Value</t>
  </si>
  <si>
    <t>408.Quantit</t>
  </si>
  <si>
    <t>408.Sales Quantity</t>
  </si>
  <si>
    <t>408.Sales Value</t>
  </si>
  <si>
    <t>409.Quantit</t>
  </si>
  <si>
    <t>409.Sales Quantity</t>
  </si>
  <si>
    <t>409.Sales Value</t>
  </si>
  <si>
    <t>410.Quantit</t>
  </si>
  <si>
    <t>410.Sales Quantity</t>
  </si>
  <si>
    <t>410.Sales Value</t>
  </si>
  <si>
    <t>411.Quantit</t>
  </si>
  <si>
    <t>411.Sales Quantity</t>
  </si>
  <si>
    <t>411.Sales Value</t>
  </si>
  <si>
    <t>412.Quantit</t>
  </si>
  <si>
    <t>412.Sales Quantity</t>
  </si>
  <si>
    <t>412.Sales Value</t>
  </si>
  <si>
    <t>413.Quantit</t>
  </si>
  <si>
    <t>413.Sales Quantity</t>
  </si>
  <si>
    <t>413.Sales Value</t>
  </si>
  <si>
    <t>414.Quantit</t>
  </si>
  <si>
    <t>414.Sales Quantity</t>
  </si>
  <si>
    <t>414.Sales Value</t>
  </si>
  <si>
    <t>415.Quantit</t>
  </si>
  <si>
    <t>415.Sales Quantity</t>
  </si>
  <si>
    <t>415.Sales Value</t>
  </si>
  <si>
    <t>416.Quantit</t>
  </si>
  <si>
    <t>416.Sales Quantity</t>
  </si>
  <si>
    <t>416.Sales Value</t>
  </si>
  <si>
    <t>417.Quantit</t>
  </si>
  <si>
    <t>417.Sales Quantity</t>
  </si>
  <si>
    <t>417.Sales Value</t>
  </si>
  <si>
    <t>418.Quantit</t>
  </si>
  <si>
    <t>418.Sales Quantity</t>
  </si>
  <si>
    <t>418.Sales Value</t>
  </si>
  <si>
    <t>419.Quantit</t>
  </si>
  <si>
    <t>419.Sales Quantity</t>
  </si>
  <si>
    <t>419.Sales Value</t>
  </si>
  <si>
    <t>420.Quantit</t>
  </si>
  <si>
    <t>420.Sales Quantity</t>
  </si>
  <si>
    <t>420.Sales Value</t>
  </si>
  <si>
    <t>421.Quantit</t>
  </si>
  <si>
    <t>421.Sales Quantity</t>
  </si>
  <si>
    <t>421.Sales Value</t>
  </si>
  <si>
    <t>422.Quantit</t>
  </si>
  <si>
    <t>422.Sales Quantity</t>
  </si>
  <si>
    <t>422.Sales Value</t>
  </si>
  <si>
    <t>423.Quantit</t>
  </si>
  <si>
    <t>423.Sales Quantity</t>
  </si>
  <si>
    <t>423.Sales Value</t>
  </si>
  <si>
    <t>424.Quantit</t>
  </si>
  <si>
    <t>424.Sales Quantity</t>
  </si>
  <si>
    <t>424.Sales Value</t>
  </si>
  <si>
    <t>425.Quantit</t>
  </si>
  <si>
    <t>425.Sales Quantity</t>
  </si>
  <si>
    <t>425.Sales Value</t>
  </si>
  <si>
    <t>426.Quantit</t>
  </si>
  <si>
    <t>426.Sales Quantity</t>
  </si>
  <si>
    <t>426.Sales Value</t>
  </si>
  <si>
    <t>427.Quantit</t>
  </si>
  <si>
    <t>427.Sales Quantity</t>
  </si>
  <si>
    <t>427.Sales Value</t>
  </si>
  <si>
    <t>428.Quantit</t>
  </si>
  <si>
    <t>428.Sales Quantity</t>
  </si>
  <si>
    <t>428.Sales Value</t>
  </si>
  <si>
    <t>429.Quantit</t>
  </si>
  <si>
    <t>429.Sales Quantity</t>
  </si>
  <si>
    <t>429.Sales Value</t>
  </si>
  <si>
    <t>430.Quantit</t>
  </si>
  <si>
    <t>430.Sales Quantity</t>
  </si>
  <si>
    <t>430.Sales Value</t>
  </si>
  <si>
    <t>431.Quantit</t>
  </si>
  <si>
    <t>431.Sales Quantity</t>
  </si>
  <si>
    <t>431.Sales Value</t>
  </si>
  <si>
    <t>432.Quantit</t>
  </si>
  <si>
    <t>432.Sales Quantity</t>
  </si>
  <si>
    <t>432.Sales Value</t>
  </si>
  <si>
    <t>444.Quantit</t>
  </si>
  <si>
    <t>444.Sales Quantity</t>
  </si>
  <si>
    <t>444.Sales Value</t>
  </si>
  <si>
    <t>451.Quantit</t>
  </si>
  <si>
    <t>451.Sales Quantity</t>
  </si>
  <si>
    <t>451.Sales Value</t>
  </si>
  <si>
    <t>452.Quantit</t>
  </si>
  <si>
    <t>452.Sales Quantity</t>
  </si>
  <si>
    <t>452.Sales Value</t>
  </si>
  <si>
    <t>453.Quantit</t>
  </si>
  <si>
    <t>453.Sales Quantity</t>
  </si>
  <si>
    <t>453.Sales Value</t>
  </si>
  <si>
    <t>454.Quantit</t>
  </si>
  <si>
    <t>454.Sales Quantity</t>
  </si>
  <si>
    <t>454.Sales Value</t>
  </si>
  <si>
    <t>455.Quantit</t>
  </si>
  <si>
    <t>455.Sales Quantity</t>
  </si>
  <si>
    <t>455.Sales Value</t>
  </si>
  <si>
    <t>489.Quantit</t>
  </si>
  <si>
    <t>489.Sales Quantity</t>
  </si>
  <si>
    <t>489.Sales Value</t>
  </si>
  <si>
    <t>490.Quantit</t>
  </si>
  <si>
    <t>490.Sales Quantity</t>
  </si>
  <si>
    <t>490.Sales Value</t>
  </si>
  <si>
    <t>491.Quantit</t>
  </si>
  <si>
    <t>491.Sales Quantity</t>
  </si>
  <si>
    <t>491.Sales Value</t>
  </si>
  <si>
    <t>492.Quantit</t>
  </si>
  <si>
    <t>492.Sales Quantity</t>
  </si>
  <si>
    <t>492.Sales Value</t>
  </si>
  <si>
    <t>493.Quantit</t>
  </si>
  <si>
    <t>493.Sales Quantity</t>
  </si>
  <si>
    <t>493.Sales Value</t>
  </si>
  <si>
    <t>494.Quantit</t>
  </si>
  <si>
    <t>494.Sales Quantity</t>
  </si>
  <si>
    <t>494.Sales Value</t>
  </si>
  <si>
    <t>495.Quantit</t>
  </si>
  <si>
    <t>495.Sales Quantity</t>
  </si>
  <si>
    <t>495.Sales Value</t>
  </si>
  <si>
    <t>496.Quantit</t>
  </si>
  <si>
    <t>496.Sales Quantity</t>
  </si>
  <si>
    <t>496.Sales Value</t>
  </si>
  <si>
    <t xml:space="preserve">BASEUS                        </t>
  </si>
  <si>
    <t xml:space="preserve">USAMS                         </t>
  </si>
  <si>
    <t xml:space="preserve">BRAVE                         </t>
  </si>
  <si>
    <t xml:space="preserve">BONE COLLECTION               </t>
  </si>
  <si>
    <t xml:space="preserve">BONE COLLECTION MARU PENGUIN 32GB USB 3.0                                                                     </t>
  </si>
  <si>
    <t xml:space="preserve">BONE COLLECTION MR. DEER 32GB USB 3.0                                                                         </t>
  </si>
  <si>
    <t>_x001A_</t>
  </si>
  <si>
    <t>PERIODE DU 03/03/19 AU 09/03/19</t>
  </si>
  <si>
    <t>PERIODE DU 17/03/19 AU 23/03/19</t>
  </si>
  <si>
    <t>PERIODE DU 24/03/19 AU 30/03/19</t>
  </si>
  <si>
    <t>Total Status</t>
  </si>
  <si>
    <t>Fast</t>
  </si>
  <si>
    <t>Slow</t>
  </si>
  <si>
    <t>Non</t>
  </si>
  <si>
    <t>Fast Moving Items</t>
  </si>
  <si>
    <t>Slow Moving Items</t>
  </si>
  <si>
    <t>Non Moving Items</t>
  </si>
  <si>
    <t xml:space="preserve">BRAVE LIGHTNING TO 3.5MM AUDIO CABLE WHITE                                                                    </t>
  </si>
  <si>
    <t xml:space="preserve">BRAVE 2-PORT USB WALL CHARGER BLACK                                                                           </t>
  </si>
  <si>
    <t xml:space="preserve">BASEUS FOLDING UNIVERSAL STICKER BLACK                                                                        </t>
  </si>
  <si>
    <t xml:space="preserve">BASEUS FOLDING UNIVERSAL STICKER TRANSPARENT                                                                  </t>
  </si>
  <si>
    <t xml:space="preserve">BASEUS OSCULUM WIRELESS GRAVITY CAR CHARGER                                                                   </t>
  </si>
  <si>
    <t xml:space="preserve">BASEUS AUDIO CONVERTER CATL45                                                                                 </t>
  </si>
  <si>
    <t xml:space="preserve">BASEUS TYPE-C TO 3.5MM AUDIO CHARGING ADAPTER BLACK                                                           </t>
  </si>
  <si>
    <t xml:space="preserve">BASEUS SMART VEHICLE BRACKET WIRELESS CHARGER WITH INFRARED SENSOR BLACK                                      </t>
  </si>
  <si>
    <t xml:space="preserve">BASEUS MICROMOLECULE FORMALDEHYDE PURIFIER DEEP SPACE BLACK                                                   </t>
  </si>
  <si>
    <t xml:space="preserve">BASEUS MICROMOLECULE FORMALDEHYDE PURIFIER SILVER                                                             </t>
  </si>
  <si>
    <t xml:space="preserve">BASEUS BACK SEAT CAR MOUNT BLACK                                                                              </t>
  </si>
  <si>
    <t xml:space="preserve">BASEUS BACK SEAT CAR MOUNT SILVER                                                                             </t>
  </si>
  <si>
    <t xml:space="preserve">ROCK SHOOTING GAME CONTROLLER WITH HANDLE BLACK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</si>
  <si>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</si>
  <si>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TEMPERED GLASS SCREEN PROTECTOR BLACK FOR IPHONE XS MAX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</si>
  <si>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</si>
  <si>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</si>
  <si>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BASEUS MATE DOCKING TYPE-C HUB DOCKING STATION BLACK                                                          </t>
  </si>
  <si>
    <t xml:space="preserve">BASEUS BA01 USB WIRELESS ADAPTER CABLE BLACK                                                                  </t>
  </si>
  <si>
    <t xml:space="preserve">BASEUS BA01 USB WIRELESS ADAPTER CABLE RED                                                                    </t>
  </si>
  <si>
    <t xml:space="preserve">BAC-105        </t>
  </si>
  <si>
    <t xml:space="preserve">BTC-320BK      </t>
  </si>
  <si>
    <t xml:space="preserve">SUWNT-01       </t>
  </si>
  <si>
    <t xml:space="preserve">SUWNT-02       </t>
  </si>
  <si>
    <t xml:space="preserve">WXYL-A01       </t>
  </si>
  <si>
    <t xml:space="preserve">CATL45-01      </t>
  </si>
  <si>
    <t xml:space="preserve">CATL41-01      </t>
  </si>
  <si>
    <t xml:space="preserve">WXZN-B01       </t>
  </si>
  <si>
    <t xml:space="preserve">ACJHQ-01       </t>
  </si>
  <si>
    <t xml:space="preserve">ACJHQ-0S       </t>
  </si>
  <si>
    <t xml:space="preserve">SUHZ-01        </t>
  </si>
  <si>
    <t xml:space="preserve">SUHZ-2S        </t>
  </si>
  <si>
    <t xml:space="preserve">RPH0890        </t>
  </si>
  <si>
    <t xml:space="preserve">BHL-715        </t>
  </si>
  <si>
    <t xml:space="preserve">SGAPIPH58-WA01 </t>
  </si>
  <si>
    <t xml:space="preserve">SGAPIPH65-WA01 </t>
  </si>
  <si>
    <t xml:space="preserve">SGAPIPH58-WC01 </t>
  </si>
  <si>
    <t xml:space="preserve">SGAPIPH65-WC01 </t>
  </si>
  <si>
    <t xml:space="preserve">CAHUB-T01      </t>
  </si>
  <si>
    <t xml:space="preserve">CABA01-01      </t>
  </si>
  <si>
    <t xml:space="preserve">CABA01-09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</si>
  <si>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</si>
  <si>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</si>
  <si>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</si>
  <si>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</si>
  <si>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</si>
  <si>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</si>
  <si>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</si>
  <si>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</si>
  <si>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</si>
  <si>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</si>
  <si>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</si>
  <si>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</si>
  <si>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</si>
  <si>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</si>
  <si>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</si>
  <si>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</si>
  <si>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>Total Sold</t>
  </si>
  <si>
    <t>VEC - 444</t>
  </si>
  <si>
    <t>02/6 to 08/6</t>
  </si>
  <si>
    <t>09/6 to 15/6</t>
  </si>
  <si>
    <t>16/6 to 22/6</t>
  </si>
  <si>
    <t>23/6 to 29/6</t>
  </si>
  <si>
    <t xml:space="preserve">BK18002-BK     </t>
  </si>
  <si>
    <t xml:space="preserve">BONE COLLECTION BIKE TIE PRO 2 BLACK                                                                          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</si>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</sst>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MS Sans Serif"/>
      <family val="2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8"/>
      <color theme="3" tint="0.59999389629810485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/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ck">
        <color theme="4" tint="0.59996337778862885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/>
      <top/>
      <bottom style="medium">
        <color indexed="64"/>
      </bottom>
      <diagonal/>
    </border>
    <border>
      <left style="thick">
        <color theme="4" tint="0.499984740745262"/>
      </left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8">
    <xf numFmtId="164" fontId="0" fillId="0" borderId="0"/>
    <xf numFmtId="43" fontId="7" fillId="0" borderId="0" applyFont="0" applyFill="0" applyBorder="0" applyAlignment="0" applyProtection="0"/>
    <xf numFmtId="164" fontId="8" fillId="0" borderId="10" applyNumberFormat="0" applyFill="0" applyAlignment="0" applyProtection="0"/>
    <xf numFmtId="164" fontId="9" fillId="4" borderId="11" applyNumberFormat="0" applyAlignment="0" applyProtection="0"/>
    <xf numFmtId="164" fontId="11" fillId="0" borderId="0" applyAlignment="0">
      <alignment vertical="top" wrapText="1"/>
      <protection locked="0"/>
    </xf>
    <xf numFmtId="43" fontId="19" fillId="0" borderId="0" applyFont="0" applyFill="0" applyBorder="0" applyAlignment="0" applyProtection="0"/>
    <xf numFmtId="164" fontId="27" fillId="0" borderId="0" applyAlignment="0">
      <alignment vertical="top" wrapText="1"/>
      <protection locked="0"/>
    </xf>
    <xf numFmtId="0" fontId="7" fillId="0" borderId="0"/>
  </cellStyleXfs>
  <cellXfs count="182">
    <xf numFmtId="164" fontId="0" fillId="0" borderId="0" xfId="0"/>
    <xf numFmtId="164" fontId="2" fillId="2" borderId="0" xfId="0" applyFont="1" applyFill="1" applyAlignment="1">
      <alignment horizontal="centerContinuous" vertical="center"/>
    </xf>
    <xf numFmtId="164" fontId="3" fillId="2" borderId="0" xfId="0" applyFont="1" applyFill="1" applyAlignment="1">
      <alignment horizontal="centerContinuous" vertical="center"/>
    </xf>
    <xf numFmtId="164" fontId="5" fillId="0" borderId="0" xfId="0" applyFont="1" applyAlignment="1">
      <alignment vertical="center"/>
    </xf>
    <xf numFmtId="164" fontId="20" fillId="0" borderId="0" xfId="0" applyFont="1" applyBorder="1" applyAlignment="1">
      <alignment horizontal="left" vertical="center" wrapText="1"/>
    </xf>
    <xf numFmtId="164" fontId="21" fillId="6" borderId="12" xfId="0" applyFont="1" applyFill="1" applyBorder="1" applyAlignment="1">
      <alignment horizontal="centerContinuous" vertical="center" wrapText="1"/>
    </xf>
    <xf numFmtId="164" fontId="21" fillId="6" borderId="32" xfId="0" applyFont="1" applyFill="1" applyBorder="1" applyAlignment="1">
      <alignment horizontal="centerContinuous" vertical="center" wrapText="1"/>
    </xf>
    <xf numFmtId="1" fontId="4" fillId="3" borderId="33" xfId="0" applyNumberFormat="1" applyFont="1" applyFill="1" applyBorder="1" applyAlignment="1">
      <alignment horizontal="center" vertical="center" wrapText="1"/>
    </xf>
    <xf numFmtId="1" fontId="22" fillId="3" borderId="33" xfId="0" applyNumberFormat="1" applyFont="1" applyFill="1" applyBorder="1" applyAlignment="1">
      <alignment horizontal="center" vertical="center" wrapText="1"/>
    </xf>
    <xf numFmtId="164" fontId="4" fillId="3" borderId="33" xfId="0" applyFont="1" applyFill="1" applyBorder="1" applyAlignment="1">
      <alignment horizontal="center" vertical="center" wrapText="1"/>
    </xf>
    <xf numFmtId="164" fontId="4" fillId="3" borderId="34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23" fillId="0" borderId="0" xfId="0" applyFont="1" applyAlignment="1">
      <alignment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1" fontId="22" fillId="3" borderId="0" xfId="0" applyNumberFormat="1" applyFont="1" applyFill="1" applyBorder="1" applyAlignment="1">
      <alignment horizontal="center" vertical="center" wrapText="1"/>
    </xf>
    <xf numFmtId="164" fontId="4" fillId="3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4" fillId="0" borderId="1" xfId="0" applyNumberFormat="1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1" fontId="14" fillId="5" borderId="1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0" borderId="0" xfId="0" applyFont="1" applyFill="1" applyAlignment="1">
      <alignment vertical="center"/>
    </xf>
    <xf numFmtId="164" fontId="25" fillId="0" borderId="0" xfId="0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4" fontId="25" fillId="0" borderId="0" xfId="0" applyFont="1" applyAlignment="1">
      <alignment vertical="center"/>
    </xf>
    <xf numFmtId="164" fontId="28" fillId="0" borderId="0" xfId="0" applyFont="1"/>
    <xf numFmtId="164" fontId="28" fillId="0" borderId="27" xfId="0" applyFont="1" applyBorder="1"/>
    <xf numFmtId="164" fontId="28" fillId="0" borderId="28" xfId="0" applyFont="1" applyBorder="1"/>
    <xf numFmtId="164" fontId="28" fillId="0" borderId="29" xfId="0" applyFont="1" applyBorder="1"/>
    <xf numFmtId="164" fontId="28" fillId="0" borderId="30" xfId="0" applyFont="1" applyBorder="1"/>
    <xf numFmtId="164" fontId="28" fillId="0" borderId="27" xfId="0" applyFont="1" applyBorder="1" applyAlignment="1">
      <alignment horizontal="center" vertical="center"/>
    </xf>
    <xf numFmtId="164" fontId="28" fillId="0" borderId="28" xfId="0" applyFont="1" applyBorder="1" applyAlignment="1">
      <alignment horizontal="center" vertical="center"/>
    </xf>
    <xf numFmtId="164" fontId="28" fillId="0" borderId="29" xfId="0" applyFont="1" applyBorder="1" applyAlignment="1">
      <alignment horizontal="center" vertical="center"/>
    </xf>
    <xf numFmtId="164" fontId="28" fillId="0" borderId="31" xfId="0" applyFont="1" applyBorder="1"/>
    <xf numFmtId="164" fontId="28" fillId="0" borderId="30" xfId="0" applyFont="1" applyBorder="1" applyAlignment="1">
      <alignment horizontal="center" vertical="center"/>
    </xf>
    <xf numFmtId="164" fontId="28" fillId="0" borderId="0" xfId="0" applyFont="1" applyBorder="1" applyAlignment="1">
      <alignment horizontal="center" vertical="center"/>
    </xf>
    <xf numFmtId="164" fontId="28" fillId="0" borderId="31" xfId="0" applyFont="1" applyBorder="1" applyAlignment="1">
      <alignment horizontal="center" vertical="center"/>
    </xf>
    <xf numFmtId="164" fontId="28" fillId="0" borderId="44" xfId="0" applyFont="1" applyBorder="1" applyAlignment="1">
      <alignment horizontal="center" vertical="center"/>
    </xf>
    <xf numFmtId="164" fontId="28" fillId="0" borderId="26" xfId="0" applyFont="1" applyBorder="1" applyAlignment="1">
      <alignment horizontal="center" vertical="center"/>
    </xf>
    <xf numFmtId="164" fontId="28" fillId="0" borderId="45" xfId="0" applyFont="1" applyBorder="1" applyAlignment="1">
      <alignment horizontal="center" vertical="center"/>
    </xf>
    <xf numFmtId="164" fontId="28" fillId="0" borderId="44" xfId="0" applyFont="1" applyBorder="1"/>
    <xf numFmtId="164" fontId="28" fillId="0" borderId="26" xfId="0" applyFont="1" applyBorder="1"/>
    <xf numFmtId="164" fontId="28" fillId="0" borderId="45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9" fillId="0" borderId="0" xfId="0" applyNumberFormat="1" applyFont="1" applyAlignment="1">
      <alignment horizontal="center" vertical="center"/>
    </xf>
    <xf numFmtId="164" fontId="29" fillId="0" borderId="0" xfId="0" applyNumberFormat="1" applyFont="1" applyFill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35" xfId="0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26" fillId="0" borderId="19" xfId="0" applyNumberFormat="1" applyFont="1" applyBorder="1" applyAlignment="1">
      <alignment horizontal="center" vertical="center"/>
    </xf>
    <xf numFmtId="0" fontId="18" fillId="0" borderId="19" xfId="0" applyNumberFormat="1" applyFont="1" applyBorder="1" applyAlignment="1">
      <alignment horizontal="center" vertical="center"/>
    </xf>
    <xf numFmtId="0" fontId="18" fillId="0" borderId="35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26" fillId="0" borderId="39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7" xfId="0" applyNumberFormat="1" applyBorder="1" applyAlignment="1">
      <alignment horizontal="center" vertical="center"/>
    </xf>
    <xf numFmtId="0" fontId="26" fillId="0" borderId="47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9" fillId="4" borderId="25" xfId="3" applyNumberFormat="1" applyBorder="1" applyAlignment="1">
      <alignment vertical="center"/>
    </xf>
    <xf numFmtId="0" fontId="9" fillId="4" borderId="42" xfId="3" applyNumberFormat="1" applyBorder="1" applyAlignment="1">
      <alignment vertical="center"/>
    </xf>
    <xf numFmtId="0" fontId="16" fillId="4" borderId="40" xfId="3" applyNumberFormat="1" applyFont="1" applyBorder="1" applyAlignment="1">
      <alignment horizontal="center" vertical="center"/>
    </xf>
    <xf numFmtId="0" fontId="16" fillId="4" borderId="52" xfId="3" applyNumberFormat="1" applyFont="1" applyBorder="1" applyAlignment="1">
      <alignment horizontal="center" vertical="center"/>
    </xf>
    <xf numFmtId="0" fontId="9" fillId="4" borderId="40" xfId="3" applyNumberFormat="1" applyBorder="1" applyAlignment="1">
      <alignment horizontal="center" vertical="center"/>
    </xf>
    <xf numFmtId="0" fontId="9" fillId="4" borderId="48" xfId="3" applyNumberFormat="1" applyBorder="1" applyAlignment="1">
      <alignment horizontal="center" vertical="center"/>
    </xf>
    <xf numFmtId="0" fontId="9" fillId="4" borderId="49" xfId="3" applyNumberFormat="1" applyBorder="1" applyAlignment="1">
      <alignment horizontal="center" vertical="center"/>
    </xf>
    <xf numFmtId="0" fontId="9" fillId="4" borderId="50" xfId="3" applyNumberFormat="1" applyBorder="1" applyAlignment="1">
      <alignment horizontal="center" vertical="center"/>
    </xf>
    <xf numFmtId="0" fontId="9" fillId="4" borderId="53" xfId="3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6" fillId="0" borderId="20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7" xfId="2" applyNumberFormat="1" applyBorder="1" applyAlignment="1">
      <alignment horizontal="center" vertical="center" wrapText="1"/>
    </xf>
    <xf numFmtId="164" fontId="8" fillId="0" borderId="8" xfId="2" applyNumberFormat="1" applyBorder="1" applyAlignment="1">
      <alignment horizontal="center" vertical="center" wrapText="1"/>
    </xf>
    <xf numFmtId="164" fontId="8" fillId="0" borderId="59" xfId="2" applyNumberFormat="1" applyBorder="1" applyAlignment="1">
      <alignment horizontal="center" vertical="center" wrapText="1"/>
    </xf>
    <xf numFmtId="164" fontId="8" fillId="0" borderId="9" xfId="2" applyNumberFormat="1" applyBorder="1" applyAlignment="1">
      <alignment horizontal="center" vertical="center" wrapText="1"/>
    </xf>
    <xf numFmtId="164" fontId="1" fillId="0" borderId="60" xfId="0" applyNumberFormat="1" applyFont="1" applyBorder="1" applyAlignment="1">
      <alignment horizontal="center" vertical="center"/>
    </xf>
    <xf numFmtId="164" fontId="0" fillId="0" borderId="60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37" xfId="0" applyNumberFormat="1" applyBorder="1" applyAlignment="1">
      <alignment vertical="center"/>
    </xf>
    <xf numFmtId="164" fontId="0" fillId="0" borderId="56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61" xfId="0" applyNumberFormat="1" applyBorder="1" applyAlignment="1">
      <alignment vertical="center"/>
    </xf>
    <xf numFmtId="164" fontId="0" fillId="0" borderId="57" xfId="0" applyNumberForma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9" fillId="4" borderId="41" xfId="3" applyNumberFormat="1" applyBorder="1" applyAlignment="1">
      <alignment vertical="center"/>
    </xf>
    <xf numFmtId="0" fontId="9" fillId="4" borderId="62" xfId="3" applyNumberFormat="1" applyBorder="1" applyAlignment="1">
      <alignment vertical="center"/>
    </xf>
    <xf numFmtId="0" fontId="16" fillId="4" borderId="55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16" fillId="4" borderId="44" xfId="3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 textRotation="90"/>
    </xf>
    <xf numFmtId="14" fontId="17" fillId="0" borderId="5" xfId="0" applyNumberFormat="1" applyFont="1" applyBorder="1" applyAlignment="1">
      <alignment horizontal="center" vertical="center" textRotation="90"/>
    </xf>
    <xf numFmtId="14" fontId="17" fillId="7" borderId="5" xfId="0" applyNumberFormat="1" applyFont="1" applyFill="1" applyBorder="1" applyAlignment="1">
      <alignment horizontal="center" vertical="center" textRotation="90"/>
    </xf>
    <xf numFmtId="14" fontId="17" fillId="0" borderId="58" xfId="0" applyNumberFormat="1" applyFont="1" applyBorder="1" applyAlignment="1">
      <alignment horizontal="center" vertical="center" textRotation="90"/>
    </xf>
    <xf numFmtId="14" fontId="17" fillId="7" borderId="58" xfId="0" applyNumberFormat="1" applyFont="1" applyFill="1" applyBorder="1" applyAlignment="1">
      <alignment horizontal="center" vertical="center" textRotation="90"/>
    </xf>
    <xf numFmtId="14" fontId="17" fillId="7" borderId="6" xfId="0" applyNumberFormat="1" applyFont="1" applyFill="1" applyBorder="1" applyAlignment="1">
      <alignment horizontal="center" vertical="center" textRotation="90"/>
    </xf>
    <xf numFmtId="14" fontId="10" fillId="0" borderId="43" xfId="0" applyNumberFormat="1" applyFont="1" applyBorder="1" applyAlignment="1">
      <alignment horizontal="center" vertical="center" textRotation="90"/>
    </xf>
    <xf numFmtId="14" fontId="10" fillId="0" borderId="5" xfId="0" applyNumberFormat="1" applyFont="1" applyBorder="1" applyAlignment="1">
      <alignment horizontal="center" vertical="center" textRotation="90"/>
    </xf>
    <xf numFmtId="14" fontId="10" fillId="0" borderId="6" xfId="0" applyNumberFormat="1" applyFon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64" fontId="0" fillId="8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13" fillId="2" borderId="0" xfId="0" applyNumberFormat="1" applyFont="1" applyFill="1" applyAlignment="1">
      <alignment vertical="center"/>
    </xf>
    <xf numFmtId="164" fontId="31" fillId="0" borderId="46" xfId="2" applyNumberFormat="1" applyFont="1" applyBorder="1" applyAlignment="1">
      <alignment vertical="center"/>
    </xf>
    <xf numFmtId="164" fontId="31" fillId="0" borderId="54" xfId="2" applyNumberFormat="1" applyFont="1" applyBorder="1" applyAlignment="1">
      <alignment vertical="center"/>
    </xf>
    <xf numFmtId="164" fontId="31" fillId="0" borderId="51" xfId="2" applyNumberFormat="1" applyFont="1" applyBorder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4" fontId="10" fillId="0" borderId="58" xfId="0" applyNumberFormat="1" applyFont="1" applyBorder="1" applyAlignment="1">
      <alignment horizontal="center" vertical="center" textRotation="90"/>
    </xf>
    <xf numFmtId="0" fontId="9" fillId="4" borderId="63" xfId="3" applyNumberFormat="1" applyBorder="1" applyAlignment="1">
      <alignment horizontal="center" vertical="center"/>
    </xf>
    <xf numFmtId="0" fontId="26" fillId="0" borderId="35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31" fillId="7" borderId="67" xfId="2" applyNumberFormat="1" applyFont="1" applyFill="1" applyBorder="1" applyAlignment="1">
      <alignment horizontal="center" vertical="center"/>
    </xf>
    <xf numFmtId="0" fontId="17" fillId="7" borderId="55" xfId="2" applyNumberFormat="1" applyFont="1" applyFill="1" applyBorder="1" applyAlignment="1">
      <alignment horizontal="center" vertical="center"/>
    </xf>
    <xf numFmtId="164" fontId="17" fillId="0" borderId="68" xfId="0" applyNumberFormat="1" applyFont="1" applyBorder="1" applyAlignment="1">
      <alignment horizontal="center" vertical="center"/>
    </xf>
    <xf numFmtId="164" fontId="15" fillId="0" borderId="69" xfId="2" applyNumberFormat="1" applyFont="1" applyBorder="1" applyAlignment="1">
      <alignment horizontal="center" vertical="center"/>
    </xf>
    <xf numFmtId="0" fontId="6" fillId="0" borderId="70" xfId="0" applyNumberFormat="1" applyFont="1" applyBorder="1" applyAlignment="1">
      <alignment horizontal="center" vertical="center"/>
    </xf>
    <xf numFmtId="164" fontId="6" fillId="0" borderId="55" xfId="0" applyNumberFormat="1" applyFont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1" fillId="0" borderId="46" xfId="2" applyNumberFormat="1" applyFont="1" applyBorder="1" applyAlignment="1">
      <alignment vertical="center"/>
    </xf>
    <xf numFmtId="0" fontId="0" fillId="0" borderId="71" xfId="0" applyNumberFormat="1" applyBorder="1" applyAlignment="1">
      <alignment horizontal="center" vertical="center"/>
    </xf>
    <xf numFmtId="0" fontId="0" fillId="0" borderId="15" xfId="0" applyNumberFormat="1" applyBorder="1" applyAlignment="1">
      <alignment vertical="center"/>
    </xf>
    <xf numFmtId="0" fontId="0" fillId="0" borderId="72" xfId="0" applyNumberFormat="1" applyBorder="1" applyAlignment="1">
      <alignment vertical="center"/>
    </xf>
    <xf numFmtId="0" fontId="0" fillId="0" borderId="72" xfId="0" applyNumberFormat="1" applyBorder="1" applyAlignment="1">
      <alignment horizontal="center" vertical="center"/>
    </xf>
    <xf numFmtId="0" fontId="0" fillId="0" borderId="73" xfId="0" applyNumberFormat="1" applyBorder="1" applyAlignment="1">
      <alignment horizontal="center" vertical="center"/>
    </xf>
    <xf numFmtId="0" fontId="9" fillId="4" borderId="2" xfId="3" applyNumberFormat="1" applyBorder="1" applyAlignment="1">
      <alignment horizontal="right" vertical="center"/>
    </xf>
    <xf numFmtId="0" fontId="9" fillId="4" borderId="36" xfId="3" applyNumberFormat="1" applyBorder="1" applyAlignment="1">
      <alignment horizontal="right" vertical="center"/>
    </xf>
    <xf numFmtId="0" fontId="9" fillId="4" borderId="3" xfId="3" applyNumberFormat="1" applyBorder="1" applyAlignment="1">
      <alignment horizontal="right" vertical="center"/>
    </xf>
    <xf numFmtId="164" fontId="32" fillId="0" borderId="46" xfId="2" applyNumberFormat="1" applyFont="1" applyBorder="1" applyAlignment="1">
      <alignment horizontal="center" vertical="center"/>
    </xf>
    <xf numFmtId="164" fontId="32" fillId="0" borderId="54" xfId="2" applyNumberFormat="1" applyFont="1" applyBorder="1" applyAlignment="1">
      <alignment horizontal="center" vertical="center"/>
    </xf>
    <xf numFmtId="164" fontId="32" fillId="0" borderId="51" xfId="2" applyNumberFormat="1" applyFont="1" applyBorder="1" applyAlignment="1">
      <alignment horizontal="center" vertical="center"/>
    </xf>
    <xf numFmtId="0" fontId="33" fillId="4" borderId="2" xfId="3" applyNumberFormat="1" applyFont="1" applyBorder="1" applyAlignment="1">
      <alignment horizontal="right" vertical="center"/>
    </xf>
    <xf numFmtId="0" fontId="33" fillId="4" borderId="36" xfId="3" applyNumberFormat="1" applyFont="1" applyBorder="1" applyAlignment="1">
      <alignment horizontal="right" vertical="center"/>
    </xf>
    <xf numFmtId="0" fontId="33" fillId="4" borderId="3" xfId="3" applyNumberFormat="1" applyFont="1" applyBorder="1" applyAlignment="1">
      <alignment horizontal="right" vertical="center"/>
    </xf>
    <xf numFmtId="14" fontId="10" fillId="0" borderId="64" xfId="0" applyNumberFormat="1" applyFont="1" applyBorder="1" applyAlignment="1">
      <alignment horizontal="center" vertical="center" textRotation="90"/>
    </xf>
    <xf numFmtId="14" fontId="10" fillId="0" borderId="65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/>
    </xf>
    <xf numFmtId="14" fontId="10" fillId="0" borderId="66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 wrapText="1"/>
    </xf>
    <xf numFmtId="14" fontId="10" fillId="0" borderId="66" xfId="0" applyNumberFormat="1" applyFont="1" applyBorder="1" applyAlignment="1">
      <alignment horizontal="center" vertical="center" textRotation="90" wrapText="1"/>
    </xf>
    <xf numFmtId="164" fontId="30" fillId="0" borderId="27" xfId="0" applyNumberFormat="1" applyFont="1" applyBorder="1" applyAlignment="1">
      <alignment horizontal="center" vertical="center"/>
    </xf>
    <xf numFmtId="164" fontId="30" fillId="0" borderId="28" xfId="0" applyNumberFormat="1" applyFont="1" applyBorder="1" applyAlignment="1">
      <alignment horizontal="center" vertical="center"/>
    </xf>
    <xf numFmtId="164" fontId="30" fillId="0" borderId="29" xfId="0" applyNumberFormat="1" applyFont="1" applyBorder="1" applyAlignment="1">
      <alignment horizontal="center" vertical="center"/>
    </xf>
    <xf numFmtId="164" fontId="30" fillId="0" borderId="44" xfId="0" applyNumberFormat="1" applyFont="1" applyBorder="1" applyAlignment="1">
      <alignment horizontal="center" vertical="center"/>
    </xf>
    <xf numFmtId="164" fontId="30" fillId="0" borderId="26" xfId="0" applyNumberFormat="1" applyFont="1" applyBorder="1" applyAlignment="1">
      <alignment horizontal="center" vertical="center"/>
    </xf>
    <xf numFmtId="164" fontId="30" fillId="0" borderId="4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4" borderId="44" xfId="3" applyNumberFormat="1" applyBorder="1" applyAlignment="1">
      <alignment horizontal="right" vertical="center"/>
    </xf>
    <xf numFmtId="0" fontId="9" fillId="4" borderId="26" xfId="3" applyNumberFormat="1" applyBorder="1" applyAlignment="1">
      <alignment horizontal="right" vertical="center"/>
    </xf>
  </cellXfs>
  <cellStyles count="8">
    <cellStyle name="Calculation" xfId="3" builtinId="22"/>
    <cellStyle name="Comma" xfId="1" builtinId="3"/>
    <cellStyle name="Comma 2" xfId="5"/>
    <cellStyle name="Heading 2" xfId="2" builtinId="17"/>
    <cellStyle name="Normal" xfId="0" builtinId="0"/>
    <cellStyle name="Normal 2" xfId="7"/>
    <cellStyle name="Normal 3" xfId="4"/>
    <cellStyle name="Normal 3 2" xfId="6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3399FF"/>
      <color rgb="FF008080"/>
      <color rgb="FF00CC99"/>
      <color rgb="FF6600CC"/>
      <color rgb="FFFFFF00"/>
      <color rgb="FFCC99FF"/>
      <color rgb="FF99FF66"/>
      <color rgb="FFFFCC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Abu Dhabi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836451176087094E-2"/>
          <c:y val="0.25582246249069845"/>
          <c:w val="0.91261491995029287"/>
          <c:h val="0.6385764092921221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'BASEUS_Week-Loc'!$C$8</c:f>
              <c:strCache>
                <c:ptCount val="1"/>
                <c:pt idx="0">
                  <c:v>AUH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'BASEUS_Week-Loc'!$D$8:$M$8</c:f>
              <c:numCache>
                <c:formatCode>0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C4F-B085-896F1CF3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7328"/>
        <c:axId val="166010880"/>
      </c:lineChart>
      <c:catAx>
        <c:axId val="134067328"/>
        <c:scaling>
          <c:orientation val="minMax"/>
        </c:scaling>
        <c:delete val="1"/>
        <c:axPos val="b"/>
        <c:majorTickMark val="out"/>
        <c:minorTickMark val="none"/>
        <c:tickLblPos val="none"/>
        <c:crossAx val="166010880"/>
        <c:crosses val="autoZero"/>
        <c:auto val="1"/>
        <c:lblAlgn val="ctr"/>
        <c:lblOffset val="100"/>
        <c:noMultiLvlLbl val="0"/>
      </c:catAx>
      <c:valAx>
        <c:axId val="16601088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9.6262649249768614E-3"/>
              <c:y val="0.183763440860217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67328"/>
        <c:crosses val="autoZero"/>
        <c:crossBetween val="between"/>
        <c:majorUnit val="5"/>
        <c:minorUnit val="5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66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39F-4DA6-A9FF-336C6A9914E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B39F-4DA6-A9FF-336C6A9914E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B39F-4DA6-A9FF-336C6A9914E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B39F-4DA6-A9FF-336C6A9914E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B39F-4DA6-A9FF-336C6A9914E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B39F-4DA6-A9FF-336C6A991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'BASEUS_Week-Loc'!$B$7:$C$18</c:f>
              <c:multiLvlStrCache>
                <c:ptCount val="12"/>
                <c:lvl>
                  <c:pt idx="0">
                    <c:v>DCC</c:v>
                  </c:pt>
                  <c:pt idx="1">
                    <c:v>AUH</c:v>
                  </c:pt>
                  <c:pt idx="2">
                    <c:v>MER</c:v>
                  </c:pt>
                  <c:pt idx="3">
                    <c:v>MOE</c:v>
                  </c:pt>
                  <c:pt idx="4">
                    <c:v>MCC</c:v>
                  </c:pt>
                  <c:pt idx="5">
                    <c:v>TDM</c:v>
                  </c:pt>
                  <c:pt idx="6">
                    <c:v>AWM</c:v>
                  </c:pt>
                  <c:pt idx="7">
                    <c:v>DMM</c:v>
                  </c:pt>
                  <c:pt idx="8">
                    <c:v>YAS</c:v>
                  </c:pt>
                  <c:pt idx="9">
                    <c:v>ARD</c:v>
                  </c:pt>
                  <c:pt idx="10">
                    <c:v>JIMI</c:v>
                  </c:pt>
                  <c:pt idx="11">
                    <c:v>SAHA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  <c:pt idx="2">
                    <c:v>2</c:v>
                  </c:pt>
                  <c:pt idx="3">
                    <c:v>11</c:v>
                  </c:pt>
                  <c:pt idx="4">
                    <c:v>5</c:v>
                  </c:pt>
                  <c:pt idx="5">
                    <c:v>16</c:v>
                  </c:pt>
                  <c:pt idx="6">
                    <c:v>4</c:v>
                  </c:pt>
                  <c:pt idx="7">
                    <c:v>2</c:v>
                  </c:pt>
                  <c:pt idx="8">
                    <c:v>14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</c:lvl>
              </c:multiLvlStrCache>
            </c:multiLvlStrRef>
          </c:cat>
          <c:val>
            <c:numRef>
              <c:f>'BASEUS_Week-Loc'!$Q$7:$Q$18</c:f>
              <c:numCache>
                <c:formatCode>0</c:formatCode>
                <c:ptCount val="12"/>
                <c:pt idx="0">
                  <c:v>55</c:v>
                </c:pt>
                <c:pt idx="1">
                  <c:v>29</c:v>
                </c:pt>
                <c:pt idx="2">
                  <c:v>24</c:v>
                </c:pt>
                <c:pt idx="3">
                  <c:v>107</c:v>
                </c:pt>
                <c:pt idx="4">
                  <c:v>51</c:v>
                </c:pt>
                <c:pt idx="5">
                  <c:v>155</c:v>
                </c:pt>
                <c:pt idx="6">
                  <c:v>42</c:v>
                </c:pt>
                <c:pt idx="7">
                  <c:v>15</c:v>
                </c:pt>
                <c:pt idx="8">
                  <c:v>143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9F-4DA6-A9FF-336C6A99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27520"/>
        <c:axId val="134074368"/>
        <c:axId val="0"/>
      </c:bar3DChart>
      <c:catAx>
        <c:axId val="1340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74368"/>
        <c:crosses val="autoZero"/>
        <c:auto val="1"/>
        <c:lblAlgn val="ctr"/>
        <c:lblOffset val="100"/>
        <c:noMultiLvlLbl val="0"/>
      </c:catAx>
      <c:valAx>
        <c:axId val="134074368"/>
        <c:scaling>
          <c:orientation val="minMax"/>
          <c:max val="2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7520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Mercato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7549546288486705E-2"/>
          <c:y val="0.29575722983257235"/>
          <c:w val="0.92997064792287565"/>
          <c:h val="0.61862633181126336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'BASEUS_Week-Loc'!$C$9</c:f>
              <c:strCache>
                <c:ptCount val="1"/>
                <c:pt idx="0">
                  <c:v>MER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'BASEUS_Week-Loc'!$D$9:$M$9</c:f>
              <c:numCache>
                <c:formatCode>0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6AA-8FC7-6924FC6A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1920"/>
        <c:axId val="135124096"/>
      </c:lineChart>
      <c:catAx>
        <c:axId val="13408192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4096"/>
        <c:crosses val="autoZero"/>
        <c:auto val="1"/>
        <c:lblAlgn val="ctr"/>
        <c:lblOffset val="100"/>
        <c:noMultiLvlLbl val="0"/>
      </c:catAx>
      <c:valAx>
        <c:axId val="13512409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8192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Deira City Centre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38E-2"/>
          <c:y val="0.23130944523747543"/>
          <c:w val="0.90905561751927599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'BASEUS_Week-Loc'!$C$7</c:f>
              <c:strCache>
                <c:ptCount val="1"/>
                <c:pt idx="0">
                  <c:v>DCC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'BASEUS_Week-Loc'!$D$7:$M$7</c:f>
              <c:numCache>
                <c:formatCode>0</c:formatCode>
                <c:ptCount val="10"/>
                <c:pt idx="0">
                  <c:v>14</c:v>
                </c:pt>
                <c:pt idx="1">
                  <c:v>28</c:v>
                </c:pt>
                <c:pt idx="2">
                  <c:v>6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3CB-8250-EE3E62E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0000"/>
        <c:axId val="135121536"/>
      </c:lineChart>
      <c:catAx>
        <c:axId val="13512000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1536"/>
        <c:crosses val="autoZero"/>
        <c:auto val="1"/>
        <c:lblAlgn val="ctr"/>
        <c:lblOffset val="100"/>
        <c:noMultiLvlLbl val="0"/>
      </c:catAx>
      <c:valAx>
        <c:axId val="13512153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1200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Mall Of The Emirates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795434563189476E-2"/>
          <c:y val="0.27563774134397584"/>
          <c:w val="0.91753764112819269"/>
          <c:h val="0.562642319538830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'BASEUS_Week-Loc'!$C$10</c:f>
              <c:strCache>
                <c:ptCount val="1"/>
                <c:pt idx="0">
                  <c:v>MOE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'BASEUS_Week-Loc'!$D$10:$M$10</c:f>
              <c:numCache>
                <c:formatCode>0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46C-AB63-66664121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200"/>
        <c:axId val="135885184"/>
      </c:lineChart>
      <c:catAx>
        <c:axId val="135875200"/>
        <c:scaling>
          <c:orientation val="minMax"/>
        </c:scaling>
        <c:delete val="1"/>
        <c:axPos val="b"/>
        <c:majorTickMark val="out"/>
        <c:minorTickMark val="none"/>
        <c:tickLblPos val="none"/>
        <c:crossAx val="135885184"/>
        <c:crosses val="autoZero"/>
        <c:auto val="1"/>
        <c:lblAlgn val="ctr"/>
        <c:lblOffset val="100"/>
        <c:noMultiLvlLbl val="0"/>
      </c:catAx>
      <c:valAx>
        <c:axId val="1358851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99534240582942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8752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Mirdif City Centre</a:t>
            </a:r>
            <a:endParaRPr lang="en-US" sz="1400"/>
          </a:p>
        </c:rich>
      </c:tx>
      <c:layout>
        <c:manualLayout>
          <c:xMode val="edge"/>
          <c:yMode val="edge"/>
          <c:x val="0.42053835264973899"/>
          <c:y val="2.85388127853881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44321554115583E-2"/>
          <c:y val="0.26291796858726252"/>
          <c:w val="0.92586643213329045"/>
          <c:h val="0.56915089561173271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'BASEUS_Week-Loc'!$C$11</c:f>
              <c:strCache>
                <c:ptCount val="1"/>
                <c:pt idx="0">
                  <c:v>MCC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'BASEUS_Week-Loc'!$D$11:$M$11</c:f>
              <c:numCache>
                <c:formatCode>0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B7-A3CB-C4E5802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1568"/>
        <c:axId val="135903104"/>
      </c:lineChart>
      <c:catAx>
        <c:axId val="135901568"/>
        <c:scaling>
          <c:orientation val="minMax"/>
        </c:scaling>
        <c:delete val="1"/>
        <c:axPos val="b"/>
        <c:majorTickMark val="out"/>
        <c:minorTickMark val="none"/>
        <c:tickLblPos val="none"/>
        <c:crossAx val="135903104"/>
        <c:crosses val="autoZero"/>
        <c:auto val="1"/>
        <c:lblAlgn val="ctr"/>
        <c:lblOffset val="100"/>
        <c:noMultiLvlLbl val="0"/>
      </c:catAx>
      <c:valAx>
        <c:axId val="135903104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84470618858593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90156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The Dubai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14073767094901E-2"/>
          <c:y val="0.23479031244243231"/>
          <c:w val="0.92021837270341222"/>
          <c:h val="0.655595750567684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'BASEUS_Week-Loc'!$C$12</c:f>
              <c:strCache>
                <c:ptCount val="1"/>
                <c:pt idx="0">
                  <c:v>TDM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'BASEUS_Week-Loc'!$D$12:$M$12</c:f>
              <c:numCache>
                <c:formatCode>0</c:formatCode>
                <c:ptCount val="10"/>
                <c:pt idx="0">
                  <c:v>49</c:v>
                </c:pt>
                <c:pt idx="1">
                  <c:v>27</c:v>
                </c:pt>
                <c:pt idx="2">
                  <c:v>41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3DF-87D5-95B5A248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504"/>
        <c:axId val="136007040"/>
      </c:lineChart>
      <c:catAx>
        <c:axId val="136005504"/>
        <c:scaling>
          <c:orientation val="minMax"/>
        </c:scaling>
        <c:delete val="1"/>
        <c:axPos val="b"/>
        <c:majorTickMark val="out"/>
        <c:minorTickMark val="none"/>
        <c:tickLblPos val="none"/>
        <c:crossAx val="136007040"/>
        <c:crosses val="autoZero"/>
        <c:auto val="1"/>
        <c:lblAlgn val="ctr"/>
        <c:lblOffset val="100"/>
        <c:noMultiLvlLbl val="0"/>
      </c:catAx>
      <c:valAx>
        <c:axId val="136007040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353697167164448E-2"/>
              <c:y val="0.1914009186351706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0550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Al Wahda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3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'BASEUS_Week-Loc'!$C$13</c:f>
              <c:strCache>
                <c:ptCount val="1"/>
                <c:pt idx="0">
                  <c:v>AWM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'BASEUS_Week-Loc'!$D$13:$M$13</c:f>
              <c:numCache>
                <c:formatCode>0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A-4563-9303-69FEE10D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23424"/>
        <c:axId val="136041600"/>
      </c:lineChart>
      <c:catAx>
        <c:axId val="136023424"/>
        <c:scaling>
          <c:orientation val="minMax"/>
        </c:scaling>
        <c:delete val="1"/>
        <c:axPos val="b"/>
        <c:majorTickMark val="out"/>
        <c:minorTickMark val="none"/>
        <c:tickLblPos val="none"/>
        <c:crossAx val="136041600"/>
        <c:crosses val="autoZero"/>
        <c:auto val="1"/>
        <c:lblAlgn val="ctr"/>
        <c:lblOffset val="100"/>
        <c:noMultiLvlLbl val="0"/>
      </c:catAx>
      <c:valAx>
        <c:axId val="136041600"/>
        <c:scaling>
          <c:orientation val="minMax"/>
          <c:max val="3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151969552607296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2342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Yas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23E-2"/>
          <c:y val="0.25608727788336805"/>
          <c:w val="0.91288369988233753"/>
          <c:h val="0.6397298398045071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'BASEUS_Week-Loc'!$C$15</c:f>
              <c:strCache>
                <c:ptCount val="1"/>
                <c:pt idx="0">
                  <c:v>YAS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'BASEUS_Week-Loc'!$D$15:$M$15</c:f>
              <c:numCache>
                <c:formatCode>0</c:formatCode>
                <c:ptCount val="10"/>
                <c:pt idx="0">
                  <c:v>46</c:v>
                </c:pt>
                <c:pt idx="1">
                  <c:v>32</c:v>
                </c:pt>
                <c:pt idx="2">
                  <c:v>23</c:v>
                </c:pt>
                <c:pt idx="3">
                  <c:v>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1-4E07-9AFE-A5481A7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35808"/>
        <c:axId val="136137344"/>
      </c:lineChart>
      <c:catAx>
        <c:axId val="136135808"/>
        <c:scaling>
          <c:orientation val="minMax"/>
        </c:scaling>
        <c:delete val="1"/>
        <c:axPos val="b"/>
        <c:majorTickMark val="out"/>
        <c:minorTickMark val="none"/>
        <c:tickLblPos val="none"/>
        <c:crossAx val="136137344"/>
        <c:crosses val="autoZero"/>
        <c:auto val="1"/>
        <c:lblAlgn val="ctr"/>
        <c:lblOffset val="100"/>
        <c:noMultiLvlLbl val="0"/>
      </c:catAx>
      <c:valAx>
        <c:axId val="13613734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3580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Sahara Centre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45422588772745E-2"/>
          <c:y val="0.2756377413439758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'BASEUS_Week-Loc'!$C$18</c:f>
              <c:strCache>
                <c:ptCount val="1"/>
                <c:pt idx="0">
                  <c:v>SAHA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'BASEUS_Week-Loc'!$D$18:$M$18</c:f>
              <c:numCache>
                <c:formatCode>0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DB4-A449-F81C18FF6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6016"/>
        <c:axId val="136176000"/>
      </c:lineChart>
      <c:catAx>
        <c:axId val="136166016"/>
        <c:scaling>
          <c:orientation val="minMax"/>
        </c:scaling>
        <c:delete val="1"/>
        <c:axPos val="b"/>
        <c:majorTickMark val="out"/>
        <c:minorTickMark val="none"/>
        <c:tickLblPos val="none"/>
        <c:crossAx val="136176000"/>
        <c:crosses val="autoZero"/>
        <c:auto val="1"/>
        <c:lblAlgn val="ctr"/>
        <c:lblOffset val="100"/>
        <c:noMultiLvlLbl val="0"/>
      </c:catAx>
      <c:valAx>
        <c:axId val="136176000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566118661537170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6601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Dubai Marina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45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'BASEUS_Week-Loc'!$C$14</c:f>
              <c:strCache>
                <c:ptCount val="1"/>
                <c:pt idx="0">
                  <c:v>DMM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'BASEUS_Week-Loc'!$D$14:$M$14</c:f>
              <c:numCache>
                <c:formatCode>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1-4EA0-9524-C54F6819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50432"/>
        <c:axId val="136451968"/>
      </c:lineChart>
      <c:catAx>
        <c:axId val="136450432"/>
        <c:scaling>
          <c:orientation val="minMax"/>
        </c:scaling>
        <c:delete val="1"/>
        <c:axPos val="b"/>
        <c:majorTickMark val="out"/>
        <c:minorTickMark val="none"/>
        <c:tickLblPos val="none"/>
        <c:crossAx val="136451968"/>
        <c:crosses val="autoZero"/>
        <c:auto val="1"/>
        <c:lblAlgn val="ctr"/>
        <c:lblOffset val="100"/>
        <c:noMultiLvlLbl val="0"/>
      </c:catAx>
      <c:valAx>
        <c:axId val="136451968"/>
        <c:scaling>
          <c:orientation val="minMax"/>
          <c:max val="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1519695526072961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5043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Arabian Ranches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58E-2"/>
          <c:y val="0.332715366914757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'BASEUS_Week-Loc'!$C$16</c:f>
              <c:strCache>
                <c:ptCount val="1"/>
                <c:pt idx="0">
                  <c:v>ARD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'BASEUS_Week-Loc'!$D$16:$M$16</c:f>
              <c:numCache>
                <c:formatCode>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23D-A644-3D040010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84736"/>
        <c:axId val="136486272"/>
      </c:lineChart>
      <c:catAx>
        <c:axId val="136484736"/>
        <c:scaling>
          <c:orientation val="minMax"/>
        </c:scaling>
        <c:delete val="1"/>
        <c:axPos val="b"/>
        <c:majorTickMark val="out"/>
        <c:minorTickMark val="none"/>
        <c:tickLblPos val="none"/>
        <c:crossAx val="136486272"/>
        <c:crosses val="autoZero"/>
        <c:auto val="1"/>
        <c:lblAlgn val="ctr"/>
        <c:lblOffset val="100"/>
        <c:noMultiLvlLbl val="0"/>
      </c:catAx>
      <c:valAx>
        <c:axId val="136486272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8473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Al Jimi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306E-2"/>
          <c:y val="0.33271536691475723"/>
          <c:w val="0.91288369988233709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'BASEUS_Week-Loc'!$C$17</c:f>
              <c:strCache>
                <c:ptCount val="1"/>
                <c:pt idx="0">
                  <c:v>JIMI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'BASEUS_Week-Loc'!$D$17:$M$17</c:f>
              <c:numCache>
                <c:formatCode>0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E4C-AABB-DC83816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2656"/>
        <c:axId val="136905856"/>
      </c:lineChart>
      <c:catAx>
        <c:axId val="136502656"/>
        <c:scaling>
          <c:orientation val="minMax"/>
        </c:scaling>
        <c:delete val="1"/>
        <c:axPos val="b"/>
        <c:majorTickMark val="out"/>
        <c:minorTickMark val="none"/>
        <c:tickLblPos val="none"/>
        <c:crossAx val="136905856"/>
        <c:crosses val="autoZero"/>
        <c:auto val="1"/>
        <c:lblAlgn val="ctr"/>
        <c:lblOffset val="100"/>
        <c:noMultiLvlLbl val="0"/>
      </c:catAx>
      <c:valAx>
        <c:axId val="136905856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45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50265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99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67D-4A5C-A5DD-97E8E3FACA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'BASEUS VEC Week'!$B$7:$C$7</c:f>
              <c:strCache>
                <c:ptCount val="2"/>
                <c:pt idx="0">
                  <c:v>0</c:v>
                </c:pt>
                <c:pt idx="1">
                  <c:v>VEC</c:v>
                </c:pt>
              </c:strCache>
            </c:strRef>
          </c:cat>
          <c:val>
            <c:numRef>
              <c:f>'BASEUS VEC Week'!$Q$7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D-4A5C-A5DD-97E8E3F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960256"/>
        <c:axId val="136962048"/>
        <c:axId val="0"/>
      </c:bar3DChart>
      <c:catAx>
        <c:axId val="13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2048"/>
        <c:crosses val="autoZero"/>
        <c:auto val="1"/>
        <c:lblAlgn val="ctr"/>
        <c:lblOffset val="100"/>
        <c:noMultiLvlLbl val="0"/>
      </c:catAx>
      <c:valAx>
        <c:axId val="13696204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0256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VMS E-Commerce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421E-2"/>
          <c:y val="0.23130944523747549"/>
          <c:w val="0.90905561751927644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 VEC Week'!$C$7</c:f>
              <c:strCache>
                <c:ptCount val="1"/>
                <c:pt idx="0">
                  <c:v>VEC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 VEC Week'!$D$7:$M$7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B1B-A759-4E33A7C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57152"/>
        <c:axId val="164271232"/>
      </c:lineChart>
      <c:catAx>
        <c:axId val="164257152"/>
        <c:scaling>
          <c:orientation val="minMax"/>
        </c:scaling>
        <c:delete val="1"/>
        <c:axPos val="b"/>
        <c:majorTickMark val="out"/>
        <c:minorTickMark val="none"/>
        <c:tickLblPos val="none"/>
        <c:crossAx val="164271232"/>
        <c:crosses val="autoZero"/>
        <c:auto val="1"/>
        <c:lblAlgn val="ctr"/>
        <c:lblOffset val="100"/>
        <c:noMultiLvlLbl val="0"/>
      </c:catAx>
      <c:valAx>
        <c:axId val="16427123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425715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76200</xdr:rowOff>
    </xdr:from>
    <xdr:to>
      <xdr:col>15</xdr:col>
      <xdr:colOff>675513</xdr:colOff>
      <xdr:row>33</xdr:row>
      <xdr:rowOff>68580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AD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104</xdr:row>
      <xdr:rowOff>95251</xdr:rowOff>
    </xdr:from>
    <xdr:to>
      <xdr:col>15</xdr:col>
      <xdr:colOff>665988</xdr:colOff>
      <xdr:row>120</xdr:row>
      <xdr:rowOff>104775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00000000-0008-0000-0000-0000B2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-1</xdr:colOff>
      <xdr:row>33</xdr:row>
      <xdr:rowOff>85725</xdr:rowOff>
    </xdr:from>
    <xdr:to>
      <xdr:col>15</xdr:col>
      <xdr:colOff>665987</xdr:colOff>
      <xdr:row>40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47624</xdr:rowOff>
    </xdr:from>
    <xdr:to>
      <xdr:col>15</xdr:col>
      <xdr:colOff>666750</xdr:colOff>
      <xdr:row>26</xdr:row>
      <xdr:rowOff>40004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133348</xdr:rowOff>
    </xdr:from>
    <xdr:to>
      <xdr:col>15</xdr:col>
      <xdr:colOff>665988</xdr:colOff>
      <xdr:row>47</xdr:row>
      <xdr:rowOff>125728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161926</xdr:rowOff>
    </xdr:from>
    <xdr:to>
      <xdr:col>15</xdr:col>
      <xdr:colOff>665988</xdr:colOff>
      <xdr:row>54</xdr:row>
      <xdr:rowOff>154306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-1</xdr:colOff>
      <xdr:row>55</xdr:row>
      <xdr:rowOff>28573</xdr:rowOff>
    </xdr:from>
    <xdr:to>
      <xdr:col>15</xdr:col>
      <xdr:colOff>665987</xdr:colOff>
      <xdr:row>61</xdr:row>
      <xdr:rowOff>49528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61</xdr:row>
      <xdr:rowOff>104774</xdr:rowOff>
    </xdr:from>
    <xdr:to>
      <xdr:col>15</xdr:col>
      <xdr:colOff>665988</xdr:colOff>
      <xdr:row>68</xdr:row>
      <xdr:rowOff>30479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95250</xdr:rowOff>
    </xdr:from>
    <xdr:to>
      <xdr:col>15</xdr:col>
      <xdr:colOff>665988</xdr:colOff>
      <xdr:row>82</xdr:row>
      <xdr:rowOff>87630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97</xdr:row>
      <xdr:rowOff>57149</xdr:rowOff>
    </xdr:from>
    <xdr:to>
      <xdr:col>15</xdr:col>
      <xdr:colOff>665988</xdr:colOff>
      <xdr:row>104</xdr:row>
      <xdr:rowOff>49529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66675</xdr:rowOff>
    </xdr:from>
    <xdr:to>
      <xdr:col>15</xdr:col>
      <xdr:colOff>665988</xdr:colOff>
      <xdr:row>75</xdr:row>
      <xdr:rowOff>59055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82</xdr:row>
      <xdr:rowOff>133350</xdr:rowOff>
    </xdr:from>
    <xdr:to>
      <xdr:col>15</xdr:col>
      <xdr:colOff>665988</xdr:colOff>
      <xdr:row>89</xdr:row>
      <xdr:rowOff>125730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89</xdr:row>
      <xdr:rowOff>171450</xdr:rowOff>
    </xdr:from>
    <xdr:to>
      <xdr:col>15</xdr:col>
      <xdr:colOff>665988</xdr:colOff>
      <xdr:row>96</xdr:row>
      <xdr:rowOff>163830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95251</xdr:rowOff>
    </xdr:from>
    <xdr:to>
      <xdr:col>15</xdr:col>
      <xdr:colOff>665988</xdr:colOff>
      <xdr:row>33</xdr:row>
      <xdr:rowOff>104775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15</xdr:col>
      <xdr:colOff>666750</xdr:colOff>
      <xdr:row>15</xdr:row>
      <xdr:rowOff>40004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F135"/>
  <sheetViews>
    <sheetView workbookViewId="0">
      <selection activeCell="G16" sqref="G16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5.5</v>
      </c>
      <c r="C7" s="18" t="s">
        <v>3</v>
      </c>
      <c r="D7" s="19">
        <v>14</v>
      </c>
      <c r="E7" s="19">
        <v>28</v>
      </c>
      <c r="F7" s="19">
        <v>6</v>
      </c>
      <c r="G7" s="19">
        <v>7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SUM(D7:M7)</f>
        <v>55</v>
      </c>
      <c r="O7" s="20">
        <f>N7/10</f>
        <v>5.5</v>
      </c>
      <c r="P7" s="20">
        <v>0</v>
      </c>
      <c r="Q7" s="21">
        <f>SUM(D7:M7)</f>
        <v>55</v>
      </c>
    </row>
    <row r="8" spans="1:32" ht="15.75" customHeight="1" x14ac:dyDescent="0.25">
      <c r="A8" s="16">
        <v>2</v>
      </c>
      <c r="B8" s="17">
        <f t="shared" ref="B8:B17" si="1">Q8/10</f>
        <v>2.9</v>
      </c>
      <c r="C8" s="18" t="s">
        <v>4</v>
      </c>
      <c r="D8" s="19">
        <v>8</v>
      </c>
      <c r="E8" s="19">
        <v>10</v>
      </c>
      <c r="F8" s="19">
        <v>5</v>
      </c>
      <c r="G8" s="19">
        <v>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0">
        <f t="shared" ref="N8:N18" si="2">SUM(D8:M8)</f>
        <v>29</v>
      </c>
      <c r="O8" s="20">
        <f t="shared" ref="O8:O18" si="3">N8/10</f>
        <v>2.9</v>
      </c>
      <c r="P8" s="20">
        <v>0</v>
      </c>
      <c r="Q8" s="21">
        <f t="shared" ref="Q8:Q19" si="4">SUM(D8:M8)</f>
        <v>29</v>
      </c>
    </row>
    <row r="9" spans="1:32" ht="15.75" customHeight="1" x14ac:dyDescent="0.25">
      <c r="A9" s="16">
        <v>3</v>
      </c>
      <c r="B9" s="17">
        <f t="shared" si="1"/>
        <v>2.4</v>
      </c>
      <c r="C9" s="18" t="s">
        <v>5</v>
      </c>
      <c r="D9" s="19">
        <v>5</v>
      </c>
      <c r="E9" s="19">
        <v>0</v>
      </c>
      <c r="F9" s="19">
        <v>15</v>
      </c>
      <c r="G9" s="19">
        <v>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0">
        <f t="shared" si="2"/>
        <v>24</v>
      </c>
      <c r="O9" s="20">
        <f t="shared" si="3"/>
        <v>2.4</v>
      </c>
      <c r="P9" s="20">
        <v>0</v>
      </c>
      <c r="Q9" s="21">
        <f t="shared" si="4"/>
        <v>24</v>
      </c>
    </row>
    <row r="10" spans="1:32" ht="15.75" customHeight="1" x14ac:dyDescent="0.25">
      <c r="A10" s="16">
        <v>4</v>
      </c>
      <c r="B10" s="17">
        <f t="shared" si="1"/>
        <v>10.7</v>
      </c>
      <c r="C10" s="18" t="s">
        <v>6</v>
      </c>
      <c r="D10" s="19">
        <v>23</v>
      </c>
      <c r="E10" s="19">
        <v>27</v>
      </c>
      <c r="F10" s="19">
        <v>33</v>
      </c>
      <c r="G10" s="19">
        <v>24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f t="shared" si="2"/>
        <v>107</v>
      </c>
      <c r="O10" s="20">
        <f t="shared" si="3"/>
        <v>10.7</v>
      </c>
      <c r="P10" s="20">
        <v>0</v>
      </c>
      <c r="Q10" s="21">
        <f t="shared" si="4"/>
        <v>107</v>
      </c>
    </row>
    <row r="11" spans="1:32" ht="15.75" customHeight="1" x14ac:dyDescent="0.25">
      <c r="A11" s="16">
        <v>5</v>
      </c>
      <c r="B11" s="17">
        <f t="shared" si="1"/>
        <v>5.0999999999999996</v>
      </c>
      <c r="C11" s="18" t="s">
        <v>7</v>
      </c>
      <c r="D11" s="19">
        <v>14</v>
      </c>
      <c r="E11" s="19">
        <v>14</v>
      </c>
      <c r="F11" s="19">
        <v>9</v>
      </c>
      <c r="G11" s="19">
        <v>14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0">
        <f t="shared" si="2"/>
        <v>51</v>
      </c>
      <c r="O11" s="20">
        <f t="shared" si="3"/>
        <v>5.0999999999999996</v>
      </c>
      <c r="P11" s="20">
        <v>0</v>
      </c>
      <c r="Q11" s="21">
        <f t="shared" si="4"/>
        <v>51</v>
      </c>
    </row>
    <row r="12" spans="1:32" ht="15.75" customHeight="1" x14ac:dyDescent="0.25">
      <c r="A12" s="16">
        <v>6</v>
      </c>
      <c r="B12" s="17">
        <f t="shared" si="1"/>
        <v>15.5</v>
      </c>
      <c r="C12" s="18" t="s">
        <v>8</v>
      </c>
      <c r="D12" s="19">
        <v>49</v>
      </c>
      <c r="E12" s="19">
        <v>27</v>
      </c>
      <c r="F12" s="19">
        <v>41</v>
      </c>
      <c r="G12" s="19">
        <v>38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f t="shared" si="2"/>
        <v>155</v>
      </c>
      <c r="O12" s="20">
        <f t="shared" si="3"/>
        <v>15.5</v>
      </c>
      <c r="P12" s="20">
        <v>0</v>
      </c>
      <c r="Q12" s="21">
        <f t="shared" si="4"/>
        <v>155</v>
      </c>
    </row>
    <row r="13" spans="1:32" ht="15.75" customHeight="1" x14ac:dyDescent="0.25">
      <c r="A13" s="16">
        <v>7</v>
      </c>
      <c r="B13" s="17">
        <f t="shared" si="1"/>
        <v>4.2</v>
      </c>
      <c r="C13" s="18" t="s">
        <v>9</v>
      </c>
      <c r="D13" s="19">
        <v>14</v>
      </c>
      <c r="E13" s="19">
        <v>6</v>
      </c>
      <c r="F13" s="19">
        <v>12</v>
      </c>
      <c r="G13" s="19">
        <v>10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f t="shared" si="2"/>
        <v>42</v>
      </c>
      <c r="O13" s="20">
        <f t="shared" si="3"/>
        <v>4.2</v>
      </c>
      <c r="P13" s="20">
        <v>0</v>
      </c>
      <c r="Q13" s="21">
        <f t="shared" si="4"/>
        <v>42</v>
      </c>
    </row>
    <row r="14" spans="1:32" ht="15.75" customHeight="1" x14ac:dyDescent="0.25">
      <c r="A14" s="16">
        <v>8</v>
      </c>
      <c r="B14" s="17">
        <f t="shared" si="1"/>
        <v>1.5</v>
      </c>
      <c r="C14" s="18" t="s">
        <v>10</v>
      </c>
      <c r="D14" s="19">
        <v>3</v>
      </c>
      <c r="E14" s="19">
        <v>5</v>
      </c>
      <c r="F14" s="19">
        <v>4</v>
      </c>
      <c r="G14" s="19">
        <v>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0">
        <f t="shared" si="2"/>
        <v>15</v>
      </c>
      <c r="O14" s="20">
        <f t="shared" si="3"/>
        <v>1.5</v>
      </c>
      <c r="P14" s="20">
        <v>0</v>
      </c>
      <c r="Q14" s="21">
        <f t="shared" si="4"/>
        <v>15</v>
      </c>
    </row>
    <row r="15" spans="1:32" ht="15.75" customHeight="1" x14ac:dyDescent="0.25">
      <c r="A15" s="16">
        <v>9</v>
      </c>
      <c r="B15" s="17">
        <f t="shared" si="1"/>
        <v>14.3</v>
      </c>
      <c r="C15" s="18" t="s">
        <v>11</v>
      </c>
      <c r="D15" s="19">
        <v>46</v>
      </c>
      <c r="E15" s="19">
        <v>32</v>
      </c>
      <c r="F15" s="19">
        <v>23</v>
      </c>
      <c r="G15" s="19">
        <v>42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0">
        <f t="shared" si="2"/>
        <v>143</v>
      </c>
      <c r="O15" s="20">
        <f t="shared" si="3"/>
        <v>14.3</v>
      </c>
      <c r="P15" s="20">
        <v>0</v>
      </c>
      <c r="Q15" s="21">
        <f t="shared" si="4"/>
        <v>143</v>
      </c>
    </row>
    <row r="16" spans="1:32" ht="15.75" customHeight="1" x14ac:dyDescent="0.25">
      <c r="A16" s="16">
        <v>10</v>
      </c>
      <c r="B16" s="17">
        <f t="shared" si="1"/>
        <v>1.1000000000000001</v>
      </c>
      <c r="C16" s="18" t="s">
        <v>12</v>
      </c>
      <c r="D16" s="19">
        <v>3</v>
      </c>
      <c r="E16" s="19">
        <v>3</v>
      </c>
      <c r="F16" s="19">
        <v>1</v>
      </c>
      <c r="G16" s="19">
        <v>4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0">
        <f t="shared" si="2"/>
        <v>11</v>
      </c>
      <c r="O16" s="20">
        <f t="shared" si="3"/>
        <v>1.1000000000000001</v>
      </c>
      <c r="P16" s="20">
        <v>0</v>
      </c>
      <c r="Q16" s="21">
        <f t="shared" si="4"/>
        <v>11</v>
      </c>
    </row>
    <row r="17" spans="1:19" ht="15.75" customHeight="1" x14ac:dyDescent="0.25">
      <c r="A17" s="16">
        <v>11</v>
      </c>
      <c r="B17" s="17">
        <f t="shared" si="1"/>
        <v>1.2</v>
      </c>
      <c r="C17" s="18" t="s">
        <v>13</v>
      </c>
      <c r="D17" s="19">
        <v>3</v>
      </c>
      <c r="E17" s="19">
        <v>6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0">
        <f t="shared" si="2"/>
        <v>12</v>
      </c>
      <c r="O17" s="20">
        <f t="shared" si="3"/>
        <v>1.2</v>
      </c>
      <c r="P17" s="20">
        <v>0</v>
      </c>
      <c r="Q17" s="21">
        <f t="shared" si="4"/>
        <v>12</v>
      </c>
    </row>
    <row r="18" spans="1:19" ht="15.75" customHeight="1" x14ac:dyDescent="0.25">
      <c r="A18" s="16">
        <v>12</v>
      </c>
      <c r="B18" s="17">
        <f>Q18/10</f>
        <v>1</v>
      </c>
      <c r="C18" s="18" t="s">
        <v>14</v>
      </c>
      <c r="D18" s="19">
        <v>2</v>
      </c>
      <c r="E18" s="19">
        <v>3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0">
        <f t="shared" si="2"/>
        <v>10</v>
      </c>
      <c r="O18" s="20">
        <f t="shared" si="3"/>
        <v>1</v>
      </c>
      <c r="P18" s="20">
        <v>0</v>
      </c>
      <c r="Q18" s="21">
        <f t="shared" si="4"/>
        <v>10</v>
      </c>
    </row>
    <row r="19" spans="1:19" s="12" customFormat="1" ht="17.25" customHeight="1" x14ac:dyDescent="0.25">
      <c r="C19" s="22" t="s">
        <v>254</v>
      </c>
      <c r="D19" s="23">
        <f t="shared" ref="D19:P19" si="5">SUM(D7:D18)</f>
        <v>184</v>
      </c>
      <c r="E19" s="23">
        <f t="shared" si="5"/>
        <v>161</v>
      </c>
      <c r="F19" s="23">
        <f t="shared" si="5"/>
        <v>154</v>
      </c>
      <c r="G19" s="23">
        <f t="shared" si="5"/>
        <v>155</v>
      </c>
      <c r="H19" s="23">
        <f t="shared" si="5"/>
        <v>0</v>
      </c>
      <c r="I19" s="23">
        <f t="shared" si="5"/>
        <v>0</v>
      </c>
      <c r="J19" s="23">
        <f t="shared" si="5"/>
        <v>0</v>
      </c>
      <c r="K19" s="23">
        <f t="shared" si="5"/>
        <v>0</v>
      </c>
      <c r="L19" s="23">
        <f t="shared" si="5"/>
        <v>0</v>
      </c>
      <c r="M19" s="23">
        <f t="shared" si="5"/>
        <v>0</v>
      </c>
      <c r="N19" s="24">
        <f t="shared" si="5"/>
        <v>654</v>
      </c>
      <c r="O19" s="24">
        <f t="shared" si="5"/>
        <v>65.400000000000006</v>
      </c>
      <c r="P19" s="24">
        <f t="shared" si="5"/>
        <v>0</v>
      </c>
      <c r="Q19" s="21">
        <f t="shared" si="4"/>
        <v>654</v>
      </c>
      <c r="R19" s="25"/>
      <c r="S19" s="25"/>
    </row>
    <row r="20" spans="1:19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9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9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9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9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9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9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9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9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9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9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9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9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25">
      <c r="A49" s="26"/>
      <c r="B49" s="2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25">
      <c r="A50" s="26"/>
      <c r="B50" s="26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s="26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25">
      <c r="A52" s="26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25">
      <c r="A53" s="26"/>
      <c r="B53" s="26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26"/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25">
      <c r="A55" s="26"/>
      <c r="B55" s="2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25">
      <c r="A56" s="26"/>
      <c r="B56" s="26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25">
      <c r="A57" s="26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25">
      <c r="A58" s="26"/>
      <c r="B58" s="26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25">
      <c r="A59" s="26"/>
      <c r="B59" s="2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25">
      <c r="A60" s="26"/>
      <c r="B60" s="26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27.75" customHeight="1" x14ac:dyDescent="0.25">
      <c r="A61" s="26"/>
      <c r="B61" s="26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6"/>
      <c r="B62" s="26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25">
      <c r="A63" s="26"/>
      <c r="B63" s="26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25">
      <c r="A64" s="26"/>
      <c r="B64" s="26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25">
      <c r="A65" s="26"/>
      <c r="B65" s="26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25">
      <c r="A66" s="26"/>
      <c r="B66" s="26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25">
      <c r="A67" s="26"/>
      <c r="B67" s="26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20.25" customHeight="1" x14ac:dyDescent="0.25">
      <c r="A68" s="26"/>
      <c r="B68" s="26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25">
      <c r="A69" s="26"/>
      <c r="B69" s="26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25">
      <c r="A70" s="26"/>
      <c r="B70" s="26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25">
      <c r="A71" s="26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25">
      <c r="A72" s="26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25">
      <c r="A73" s="26"/>
      <c r="B73" s="26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25">
      <c r="A74" s="26"/>
      <c r="B74" s="26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25">
      <c r="A75" s="26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25">
      <c r="A76" s="26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25">
      <c r="A77" s="26"/>
      <c r="B77" s="26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25">
      <c r="A78" s="26"/>
      <c r="B78" s="26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25">
      <c r="A79" s="26"/>
      <c r="B79" s="26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25">
      <c r="A80" s="26"/>
      <c r="B80" s="26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25">
      <c r="A81" s="26"/>
      <c r="B81" s="26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25">
      <c r="A82" s="26"/>
      <c r="B82" s="26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25">
      <c r="A83" s="26"/>
      <c r="B83" s="26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25">
      <c r="A84" s="26"/>
      <c r="B84" s="26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25">
      <c r="A85" s="26"/>
      <c r="B85" s="26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25">
      <c r="A86" s="26"/>
      <c r="B86" s="26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25">
      <c r="A87" s="26"/>
      <c r="B87" s="26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25">
      <c r="A88" s="26"/>
      <c r="B88" s="26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25">
      <c r="A89" s="26"/>
      <c r="B89" s="26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25">
      <c r="A90" s="26"/>
      <c r="B90" s="26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25">
      <c r="A91" s="26"/>
      <c r="B91" s="26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25">
      <c r="A92" s="26"/>
      <c r="B92" s="26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25">
      <c r="A93" s="26"/>
      <c r="B93" s="26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25">
      <c r="A94" s="26"/>
      <c r="B94" s="26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25">
      <c r="A95" s="26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25">
      <c r="A96" s="26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25">
      <c r="A97" s="26"/>
      <c r="B97" s="26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 s="26"/>
      <c r="B98" s="26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 s="26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 s="26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25">
      <c r="A101" s="26"/>
      <c r="B101" s="26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25">
      <c r="A102" s="26"/>
      <c r="B102" s="26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25">
      <c r="A103" s="26"/>
      <c r="B103" s="26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25">
      <c r="A104" s="26"/>
      <c r="B104" s="26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25">
      <c r="A105" s="26"/>
      <c r="B105" s="26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25">
      <c r="A106" s="26"/>
      <c r="B106" s="26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25">
      <c r="A107" s="26"/>
      <c r="B107" s="26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25">
      <c r="A108" s="26"/>
      <c r="B108" s="26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25">
      <c r="A109" s="26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25">
      <c r="A110" s="26"/>
      <c r="B110" s="26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25">
      <c r="A111" s="26"/>
      <c r="B111" s="26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25">
      <c r="A112" s="26"/>
      <c r="B112" s="26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25">
      <c r="A113" s="26"/>
      <c r="B113" s="26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25">
      <c r="A114" s="26"/>
      <c r="B114" s="26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25">
      <c r="A115" s="26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25">
      <c r="A116" s="26"/>
      <c r="B116" s="26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25">
      <c r="A117" s="26"/>
      <c r="B117" s="26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25">
      <c r="A118" s="26"/>
      <c r="B118" s="26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25">
      <c r="A119" s="26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25">
      <c r="A120" s="26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25">
      <c r="A121" s="26"/>
      <c r="B121" s="26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25">
      <c r="A122" s="26"/>
      <c r="B122" s="26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25">
      <c r="A123" s="26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25">
      <c r="A124" s="26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25">
      <c r="A125" s="26"/>
      <c r="B125" s="26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25">
      <c r="A126" s="26"/>
      <c r="B126" s="26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25">
      <c r="A127" s="26"/>
      <c r="B127" s="26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25">
      <c r="A128" s="26"/>
      <c r="B128" s="26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25">
      <c r="A129" s="26"/>
      <c r="B129" s="26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25">
      <c r="A130" s="26"/>
      <c r="B130" s="26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25">
      <c r="A131" s="26"/>
      <c r="B131" s="26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25">
      <c r="A132" s="26"/>
      <c r="B132" s="26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25">
      <c r="A133" s="26"/>
      <c r="B133" s="26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25">
      <c r="A134" s="26"/>
      <c r="B134" s="26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25">
      <c r="A135" s="26"/>
      <c r="B135" s="26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rowBreaks count="1" manualBreakCount="1">
    <brk id="68" max="13" man="1"/>
  </rowBreaks>
  <colBreaks count="1" manualBreakCount="1">
    <brk id="16" max="10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CCC"/>
  </sheetPr>
  <dimension ref="A1:DN240"/>
  <sheetViews>
    <sheetView tabSelected="1" workbookViewId="0">
      <pane xSplit="6" topLeftCell="CG1" activePane="topRight" state="frozen"/>
      <selection pane="topRight" activeCell="DL6" sqref="DL6:DM6"/>
    </sheetView>
  </sheetViews>
  <sheetFormatPr defaultRowHeight="15" x14ac:dyDescent="0.25"/>
  <cols>
    <col min="1" max="1" width="3.85546875" style="50" customWidth="1"/>
    <col min="2" max="2" width="7.42578125" style="50" customWidth="1"/>
    <col min="3" max="3" width="5.42578125" style="50" customWidth="1"/>
    <col min="4" max="4" width="5.5703125" style="50" customWidth="1"/>
    <col min="5" max="5" width="7" style="50" bestFit="1" customWidth="1"/>
    <col min="6" max="7" width="4" style="50" bestFit="1" customWidth="1"/>
    <col min="8" max="8" width="4.140625" style="50" customWidth="1"/>
    <col min="9" max="9" width="4.5703125" style="50" customWidth="1"/>
    <col min="10" max="10" width="4" style="50" customWidth="1"/>
    <col min="11" max="11" width="4" style="50" bestFit="1" customWidth="1"/>
    <col min="12" max="12" width="4.85546875" style="50" customWidth="1"/>
    <col min="13" max="13" width="7" style="50" bestFit="1" customWidth="1"/>
    <col min="14" max="14" width="6" style="50" bestFit="1" customWidth="1"/>
    <col min="15" max="15" width="4" style="50" customWidth="1"/>
    <col min="16" max="19" width="3.28515625" style="50" bestFit="1" customWidth="1"/>
    <col min="20" max="21" width="5" style="50" bestFit="1" customWidth="1"/>
    <col min="22" max="22" width="3.28515625" style="50" bestFit="1" customWidth="1"/>
    <col min="23" max="23" width="4.140625" style="50" customWidth="1"/>
    <col min="24" max="27" width="3.28515625" style="50" bestFit="1" customWidth="1"/>
    <col min="28" max="28" width="5" style="50" bestFit="1" customWidth="1"/>
    <col min="29" max="30" width="4" style="50" bestFit="1" customWidth="1"/>
    <col min="31" max="31" width="3.7109375" style="50" customWidth="1"/>
    <col min="32" max="35" width="3.28515625" style="50" bestFit="1" customWidth="1"/>
    <col min="36" max="36" width="6" style="50" bestFit="1" customWidth="1"/>
    <col min="37" max="37" width="5" style="50" bestFit="1" customWidth="1"/>
    <col min="38" max="38" width="4" style="50" bestFit="1" customWidth="1"/>
    <col min="39" max="39" width="3.7109375" style="50" customWidth="1"/>
    <col min="40" max="42" width="3.28515625" style="50" bestFit="1" customWidth="1"/>
    <col min="43" max="43" width="4" style="50" bestFit="1" customWidth="1"/>
    <col min="44" max="44" width="8" style="50" bestFit="1" customWidth="1"/>
    <col min="45" max="45" width="5" style="50" bestFit="1" customWidth="1"/>
    <col min="46" max="46" width="4" style="50" bestFit="1" customWidth="1"/>
    <col min="47" max="47" width="4" style="50" customWidth="1"/>
    <col min="48" max="51" width="3.28515625" style="50" bestFit="1" customWidth="1"/>
    <col min="52" max="52" width="6" style="50" bestFit="1" customWidth="1"/>
    <col min="53" max="54" width="5" style="50" bestFit="1" customWidth="1"/>
    <col min="55" max="55" width="4.140625" style="50" customWidth="1"/>
    <col min="56" max="56" width="3.28515625" style="50" bestFit="1" customWidth="1"/>
    <col min="57" max="59" width="4" style="50" bestFit="1" customWidth="1"/>
    <col min="60" max="60" width="8" style="50" bestFit="1" customWidth="1"/>
    <col min="61" max="61" width="6" style="50" bestFit="1" customWidth="1"/>
    <col min="62" max="62" width="4.7109375" style="50" bestFit="1" customWidth="1"/>
    <col min="63" max="63" width="3.28515625" style="50" customWidth="1"/>
    <col min="64" max="67" width="3.28515625" style="50" bestFit="1" customWidth="1"/>
    <col min="68" max="68" width="6" style="50" bestFit="1" customWidth="1"/>
    <col min="69" max="70" width="5" style="50" bestFit="1" customWidth="1"/>
    <col min="71" max="71" width="3.28515625" style="50" customWidth="1"/>
    <col min="72" max="75" width="3.28515625" style="50" bestFit="1" customWidth="1"/>
    <col min="76" max="76" width="6" style="50" bestFit="1" customWidth="1"/>
    <col min="77" max="78" width="4" style="50" bestFit="1" customWidth="1"/>
    <col min="79" max="79" width="3.42578125" style="50" customWidth="1"/>
    <col min="80" max="83" width="3.28515625" style="50" bestFit="1" customWidth="1"/>
    <col min="84" max="84" width="7" style="50" bestFit="1" customWidth="1"/>
    <col min="85" max="86" width="5" style="50" bestFit="1" customWidth="1"/>
    <col min="87" max="87" width="3.85546875" style="50" customWidth="1"/>
    <col min="88" max="91" width="3.28515625" style="50" bestFit="1" customWidth="1"/>
    <col min="92" max="92" width="5" style="50" bestFit="1" customWidth="1"/>
    <col min="93" max="94" width="4" style="50" bestFit="1" customWidth="1"/>
    <col min="95" max="95" width="3.42578125" style="50" customWidth="1"/>
    <col min="96" max="99" width="3.28515625" style="50" bestFit="1" customWidth="1"/>
    <col min="100" max="100" width="6" style="50" bestFit="1" customWidth="1"/>
    <col min="101" max="101" width="5" style="50" bestFit="1" customWidth="1"/>
    <col min="102" max="102" width="4" style="50" bestFit="1" customWidth="1"/>
    <col min="103" max="103" width="3.7109375" style="50" customWidth="1"/>
    <col min="104" max="107" width="3.28515625" style="50" bestFit="1" customWidth="1"/>
    <col min="108" max="108" width="6" style="50" bestFit="1" customWidth="1"/>
    <col min="109" max="109" width="5" style="50" bestFit="1" customWidth="1"/>
    <col min="110" max="110" width="4.85546875" style="50" customWidth="1"/>
    <col min="111" max="111" width="3.7109375" style="50" customWidth="1"/>
    <col min="112" max="115" width="3.28515625" style="50" bestFit="1" customWidth="1"/>
    <col min="116" max="116" width="6" style="50" bestFit="1" customWidth="1"/>
    <col min="117" max="117" width="5" style="50" bestFit="1" customWidth="1"/>
    <col min="118" max="118" width="4.85546875" style="50" customWidth="1"/>
    <col min="119" max="16384" width="9.140625" style="50"/>
  </cols>
  <sheetData>
    <row r="1" spans="1:118" s="132" customFormat="1" x14ac:dyDescent="0.25">
      <c r="C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</row>
    <row r="2" spans="1:118" ht="23.25" x14ac:dyDescent="0.25">
      <c r="A2" s="134" t="s">
        <v>16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</row>
    <row r="3" spans="1:118" s="132" customFormat="1" ht="15.75" thickBot="1" x14ac:dyDescent="0.3">
      <c r="C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  <c r="DC3" s="133"/>
      <c r="DD3" s="133"/>
      <c r="DE3" s="133"/>
      <c r="DF3" s="133"/>
      <c r="DG3" s="133"/>
      <c r="DH3" s="133"/>
      <c r="DI3" s="133"/>
      <c r="DJ3" s="133"/>
      <c r="DK3" s="133"/>
      <c r="DL3" s="133"/>
      <c r="DM3" s="133"/>
      <c r="DN3" s="133"/>
    </row>
    <row r="4" spans="1:118" s="131" customFormat="1" ht="64.5" customHeight="1" x14ac:dyDescent="0.25">
      <c r="A4" s="169" t="s">
        <v>17</v>
      </c>
      <c r="B4" s="167" t="s">
        <v>18</v>
      </c>
      <c r="C4" s="167" t="s">
        <v>19</v>
      </c>
      <c r="D4" s="167" t="s">
        <v>20</v>
      </c>
      <c r="E4" s="167" t="s">
        <v>21</v>
      </c>
      <c r="F4" s="165" t="s">
        <v>257</v>
      </c>
      <c r="G4" s="122" t="s">
        <v>616</v>
      </c>
      <c r="H4" s="123" t="s">
        <v>617</v>
      </c>
      <c r="I4" s="123" t="s">
        <v>618</v>
      </c>
      <c r="J4" s="123" t="s">
        <v>619</v>
      </c>
      <c r="K4" s="124" t="s">
        <v>22</v>
      </c>
      <c r="L4" s="125" t="s">
        <v>23</v>
      </c>
      <c r="M4" s="126" t="s">
        <v>21</v>
      </c>
      <c r="N4" s="127" t="s">
        <v>257</v>
      </c>
      <c r="O4" s="128" t="s">
        <v>616</v>
      </c>
      <c r="P4" s="129" t="s">
        <v>617</v>
      </c>
      <c r="Q4" s="129" t="s">
        <v>618</v>
      </c>
      <c r="R4" s="129" t="s">
        <v>619</v>
      </c>
      <c r="S4" s="129" t="s">
        <v>22</v>
      </c>
      <c r="T4" s="139" t="s">
        <v>21</v>
      </c>
      <c r="U4" s="139" t="s">
        <v>257</v>
      </c>
      <c r="V4" s="130" t="s">
        <v>23</v>
      </c>
      <c r="W4" s="128" t="s">
        <v>616</v>
      </c>
      <c r="X4" s="129" t="s">
        <v>617</v>
      </c>
      <c r="Y4" s="129" t="s">
        <v>618</v>
      </c>
      <c r="Z4" s="129" t="s">
        <v>619</v>
      </c>
      <c r="AA4" s="129" t="s">
        <v>22</v>
      </c>
      <c r="AB4" s="139" t="s">
        <v>21</v>
      </c>
      <c r="AC4" s="139" t="s">
        <v>257</v>
      </c>
      <c r="AD4" s="130" t="s">
        <v>23</v>
      </c>
      <c r="AE4" s="128" t="s">
        <v>616</v>
      </c>
      <c r="AF4" s="129" t="s">
        <v>617</v>
      </c>
      <c r="AG4" s="129" t="s">
        <v>618</v>
      </c>
      <c r="AH4" s="129" t="s">
        <v>619</v>
      </c>
      <c r="AI4" s="129" t="s">
        <v>22</v>
      </c>
      <c r="AJ4" s="139" t="s">
        <v>21</v>
      </c>
      <c r="AK4" s="139" t="s">
        <v>257</v>
      </c>
      <c r="AL4" s="130" t="s">
        <v>23</v>
      </c>
      <c r="AM4" s="128" t="s">
        <v>616</v>
      </c>
      <c r="AN4" s="129" t="s">
        <v>617</v>
      </c>
      <c r="AO4" s="129" t="s">
        <v>618</v>
      </c>
      <c r="AP4" s="129" t="s">
        <v>619</v>
      </c>
      <c r="AQ4" s="129" t="s">
        <v>22</v>
      </c>
      <c r="AR4" s="139" t="s">
        <v>21</v>
      </c>
      <c r="AS4" s="139" t="s">
        <v>257</v>
      </c>
      <c r="AT4" s="130" t="s">
        <v>23</v>
      </c>
      <c r="AU4" s="128" t="s">
        <v>616</v>
      </c>
      <c r="AV4" s="129" t="s">
        <v>617</v>
      </c>
      <c r="AW4" s="129" t="s">
        <v>618</v>
      </c>
      <c r="AX4" s="129" t="s">
        <v>619</v>
      </c>
      <c r="AY4" s="129" t="s">
        <v>22</v>
      </c>
      <c r="AZ4" s="139" t="s">
        <v>21</v>
      </c>
      <c r="BA4" s="139" t="s">
        <v>257</v>
      </c>
      <c r="BB4" s="130" t="s">
        <v>23</v>
      </c>
      <c r="BC4" s="128" t="s">
        <v>616</v>
      </c>
      <c r="BD4" s="129" t="s">
        <v>617</v>
      </c>
      <c r="BE4" s="129" t="s">
        <v>618</v>
      </c>
      <c r="BF4" s="129" t="s">
        <v>619</v>
      </c>
      <c r="BG4" s="129" t="s">
        <v>22</v>
      </c>
      <c r="BH4" s="139" t="s">
        <v>21</v>
      </c>
      <c r="BI4" s="139" t="s">
        <v>257</v>
      </c>
      <c r="BJ4" s="130" t="s">
        <v>23</v>
      </c>
      <c r="BK4" s="128" t="s">
        <v>616</v>
      </c>
      <c r="BL4" s="129" t="s">
        <v>617</v>
      </c>
      <c r="BM4" s="129" t="s">
        <v>618</v>
      </c>
      <c r="BN4" s="129" t="s">
        <v>619</v>
      </c>
      <c r="BO4" s="129" t="s">
        <v>22</v>
      </c>
      <c r="BP4" s="139" t="s">
        <v>21</v>
      </c>
      <c r="BQ4" s="139" t="s">
        <v>257</v>
      </c>
      <c r="BR4" s="130" t="s">
        <v>23</v>
      </c>
      <c r="BS4" s="128" t="s">
        <v>616</v>
      </c>
      <c r="BT4" s="129" t="s">
        <v>617</v>
      </c>
      <c r="BU4" s="129" t="s">
        <v>618</v>
      </c>
      <c r="BV4" s="129" t="s">
        <v>619</v>
      </c>
      <c r="BW4" s="129" t="s">
        <v>22</v>
      </c>
      <c r="BX4" s="139" t="s">
        <v>21</v>
      </c>
      <c r="BY4" s="139" t="s">
        <v>257</v>
      </c>
      <c r="BZ4" s="130" t="s">
        <v>23</v>
      </c>
      <c r="CA4" s="128" t="s">
        <v>616</v>
      </c>
      <c r="CB4" s="129" t="s">
        <v>617</v>
      </c>
      <c r="CC4" s="129" t="s">
        <v>618</v>
      </c>
      <c r="CD4" s="129" t="s">
        <v>619</v>
      </c>
      <c r="CE4" s="129" t="s">
        <v>22</v>
      </c>
      <c r="CF4" s="139" t="s">
        <v>21</v>
      </c>
      <c r="CG4" s="139" t="s">
        <v>257</v>
      </c>
      <c r="CH4" s="130" t="s">
        <v>23</v>
      </c>
      <c r="CI4" s="128" t="s">
        <v>616</v>
      </c>
      <c r="CJ4" s="129" t="s">
        <v>617</v>
      </c>
      <c r="CK4" s="129" t="s">
        <v>618</v>
      </c>
      <c r="CL4" s="129" t="s">
        <v>619</v>
      </c>
      <c r="CM4" s="129" t="s">
        <v>22</v>
      </c>
      <c r="CN4" s="139" t="s">
        <v>21</v>
      </c>
      <c r="CO4" s="139" t="s">
        <v>257</v>
      </c>
      <c r="CP4" s="130" t="s">
        <v>23</v>
      </c>
      <c r="CQ4" s="128" t="s">
        <v>616</v>
      </c>
      <c r="CR4" s="129" t="s">
        <v>617</v>
      </c>
      <c r="CS4" s="129" t="s">
        <v>618</v>
      </c>
      <c r="CT4" s="129" t="s">
        <v>619</v>
      </c>
      <c r="CU4" s="129" t="s">
        <v>22</v>
      </c>
      <c r="CV4" s="139" t="s">
        <v>21</v>
      </c>
      <c r="CW4" s="139" t="s">
        <v>257</v>
      </c>
      <c r="CX4" s="130" t="s">
        <v>23</v>
      </c>
      <c r="CY4" s="128" t="s">
        <v>616</v>
      </c>
      <c r="CZ4" s="129" t="s">
        <v>617</v>
      </c>
      <c r="DA4" s="129" t="s">
        <v>618</v>
      </c>
      <c r="DB4" s="129" t="s">
        <v>619</v>
      </c>
      <c r="DC4" s="129" t="s">
        <v>22</v>
      </c>
      <c r="DD4" s="139" t="s">
        <v>21</v>
      </c>
      <c r="DE4" s="139" t="s">
        <v>257</v>
      </c>
      <c r="DF4" s="130" t="s">
        <v>23</v>
      </c>
      <c r="DG4" s="128" t="s">
        <v>616</v>
      </c>
      <c r="DH4" s="129" t="s">
        <v>617</v>
      </c>
      <c r="DI4" s="129" t="s">
        <v>618</v>
      </c>
      <c r="DJ4" s="129" t="s">
        <v>619</v>
      </c>
      <c r="DK4" s="129" t="s">
        <v>22</v>
      </c>
      <c r="DL4" s="139" t="s">
        <v>21</v>
      </c>
      <c r="DM4" s="139" t="s">
        <v>257</v>
      </c>
      <c r="DN4" s="130" t="s">
        <v>23</v>
      </c>
    </row>
    <row r="5" spans="1:118" s="138" customFormat="1" ht="18.75" customHeight="1" thickBot="1" x14ac:dyDescent="0.3">
      <c r="A5" s="170"/>
      <c r="B5" s="168"/>
      <c r="C5" s="168"/>
      <c r="D5" s="168"/>
      <c r="E5" s="168"/>
      <c r="F5" s="166"/>
      <c r="G5" s="159" t="s">
        <v>258</v>
      </c>
      <c r="H5" s="160"/>
      <c r="I5" s="160"/>
      <c r="J5" s="160"/>
      <c r="K5" s="160"/>
      <c r="L5" s="160"/>
      <c r="M5" s="160"/>
      <c r="N5" s="161"/>
      <c r="O5" s="135" t="s">
        <v>379</v>
      </c>
      <c r="P5" s="136"/>
      <c r="Q5" s="136"/>
      <c r="R5" s="136"/>
      <c r="S5" s="136"/>
      <c r="T5" s="136"/>
      <c r="U5" s="136"/>
      <c r="V5" s="137"/>
      <c r="W5" s="135" t="s">
        <v>380</v>
      </c>
      <c r="X5" s="136"/>
      <c r="Y5" s="136"/>
      <c r="Z5" s="136"/>
      <c r="AA5" s="136"/>
      <c r="AB5" s="136"/>
      <c r="AC5" s="136"/>
      <c r="AD5" s="137"/>
      <c r="AE5" s="135" t="s">
        <v>390</v>
      </c>
      <c r="AF5" s="136"/>
      <c r="AG5" s="136"/>
      <c r="AH5" s="136"/>
      <c r="AI5" s="136"/>
      <c r="AJ5" s="136"/>
      <c r="AK5" s="136"/>
      <c r="AL5" s="137"/>
      <c r="AM5" s="135" t="s">
        <v>381</v>
      </c>
      <c r="AN5" s="136"/>
      <c r="AO5" s="136"/>
      <c r="AP5" s="136"/>
      <c r="AQ5" s="136"/>
      <c r="AR5" s="136"/>
      <c r="AS5" s="136"/>
      <c r="AT5" s="137"/>
      <c r="AU5" s="135" t="s">
        <v>382</v>
      </c>
      <c r="AV5" s="136"/>
      <c r="AW5" s="136"/>
      <c r="AX5" s="136"/>
      <c r="AY5" s="136"/>
      <c r="AZ5" s="136"/>
      <c r="BA5" s="136"/>
      <c r="BB5" s="137"/>
      <c r="BC5" s="135" t="s">
        <v>383</v>
      </c>
      <c r="BD5" s="136"/>
      <c r="BE5" s="136"/>
      <c r="BF5" s="136"/>
      <c r="BG5" s="136"/>
      <c r="BH5" s="136"/>
      <c r="BI5" s="136"/>
      <c r="BJ5" s="137"/>
      <c r="BK5" s="135" t="s">
        <v>384</v>
      </c>
      <c r="BL5" s="136"/>
      <c r="BM5" s="136"/>
      <c r="BN5" s="136"/>
      <c r="BO5" s="136"/>
      <c r="BP5" s="136"/>
      <c r="BQ5" s="136"/>
      <c r="BR5" s="137"/>
      <c r="BS5" s="135" t="s">
        <v>385</v>
      </c>
      <c r="BT5" s="136"/>
      <c r="BU5" s="136"/>
      <c r="BV5" s="136"/>
      <c r="BW5" s="136"/>
      <c r="BX5" s="136"/>
      <c r="BY5" s="136"/>
      <c r="BZ5" s="137"/>
      <c r="CA5" s="135" t="s">
        <v>386</v>
      </c>
      <c r="CB5" s="136"/>
      <c r="CC5" s="136"/>
      <c r="CD5" s="136"/>
      <c r="CE5" s="136"/>
      <c r="CF5" s="136"/>
      <c r="CG5" s="136"/>
      <c r="CH5" s="137"/>
      <c r="CI5" s="135" t="s">
        <v>387</v>
      </c>
      <c r="CJ5" s="136"/>
      <c r="CK5" s="136"/>
      <c r="CL5" s="136"/>
      <c r="CM5" s="136"/>
      <c r="CN5" s="136"/>
      <c r="CO5" s="136"/>
      <c r="CP5" s="137"/>
      <c r="CQ5" s="135" t="s">
        <v>388</v>
      </c>
      <c r="CR5" s="136"/>
      <c r="CS5" s="136"/>
      <c r="CT5" s="136"/>
      <c r="CU5" s="136"/>
      <c r="CV5" s="136"/>
      <c r="CW5" s="136"/>
      <c r="CX5" s="137"/>
      <c r="CY5" s="135" t="s">
        <v>389</v>
      </c>
      <c r="CZ5" s="136"/>
      <c r="DA5" s="136"/>
      <c r="DB5" s="136"/>
      <c r="DC5" s="136"/>
      <c r="DD5" s="136"/>
      <c r="DE5" s="136"/>
      <c r="DF5" s="137"/>
      <c r="DG5" s="150" t="s">
        <v>615</v>
      </c>
      <c r="DH5" s="136"/>
      <c r="DI5" s="136"/>
      <c r="DJ5" s="136"/>
      <c r="DK5" s="136"/>
      <c r="DL5" s="136"/>
      <c r="DM5" s="136"/>
      <c r="DN5" s="137"/>
    </row>
    <row r="6" spans="1:118" s="142" customFormat="1" ht="18.75" customHeight="1" thickBot="1" x14ac:dyDescent="0.3">
      <c r="A6" s="162" t="s">
        <v>254</v>
      </c>
      <c r="B6" s="163"/>
      <c r="C6" s="163"/>
      <c r="D6" s="163"/>
      <c r="E6" s="163"/>
      <c r="F6" s="164"/>
      <c r="G6" s="144">
        <f t="shared" ref="G6:AL6" si="0">SUM(G7:G236)</f>
        <v>288</v>
      </c>
      <c r="H6" s="144">
        <f t="shared" si="0"/>
        <v>177</v>
      </c>
      <c r="I6" s="144">
        <f t="shared" si="0"/>
        <v>157</v>
      </c>
      <c r="J6" s="144">
        <f t="shared" si="0"/>
        <v>264</v>
      </c>
      <c r="K6" s="144">
        <f t="shared" si="0"/>
        <v>886</v>
      </c>
      <c r="L6" s="144">
        <f t="shared" si="0"/>
        <v>221.5</v>
      </c>
      <c r="M6" s="144">
        <f t="shared" si="0"/>
        <v>36695.65</v>
      </c>
      <c r="N6" s="144">
        <f t="shared" si="0"/>
        <v>75025</v>
      </c>
      <c r="O6" s="143">
        <f t="shared" si="0"/>
        <v>11</v>
      </c>
      <c r="P6" s="143">
        <f t="shared" si="0"/>
        <v>11</v>
      </c>
      <c r="Q6" s="143">
        <f t="shared" si="0"/>
        <v>0</v>
      </c>
      <c r="R6" s="143">
        <f t="shared" si="0"/>
        <v>13</v>
      </c>
      <c r="S6" s="143">
        <f t="shared" si="0"/>
        <v>35</v>
      </c>
      <c r="T6" s="143">
        <f t="shared" si="0"/>
        <v>1299.5</v>
      </c>
      <c r="U6" s="143">
        <f t="shared" si="0"/>
        <v>2666</v>
      </c>
      <c r="V6" s="143">
        <f t="shared" si="0"/>
        <v>8.75</v>
      </c>
      <c r="W6" s="143">
        <f t="shared" si="0"/>
        <v>4</v>
      </c>
      <c r="X6" s="143">
        <f t="shared" si="0"/>
        <v>6</v>
      </c>
      <c r="Y6" s="143">
        <f t="shared" si="0"/>
        <v>1</v>
      </c>
      <c r="Z6" s="143">
        <f t="shared" si="0"/>
        <v>5</v>
      </c>
      <c r="AA6" s="143">
        <f t="shared" si="0"/>
        <v>16</v>
      </c>
      <c r="AB6" s="143">
        <f t="shared" si="0"/>
        <v>724.2</v>
      </c>
      <c r="AC6" s="143">
        <f t="shared" si="0"/>
        <v>1344</v>
      </c>
      <c r="AD6" s="143">
        <f t="shared" si="0"/>
        <v>4</v>
      </c>
      <c r="AE6" s="143">
        <f t="shared" si="0"/>
        <v>11</v>
      </c>
      <c r="AF6" s="143">
        <f t="shared" si="0"/>
        <v>2</v>
      </c>
      <c r="AG6" s="143">
        <f t="shared" si="0"/>
        <v>11</v>
      </c>
      <c r="AH6" s="143">
        <f t="shared" si="0"/>
        <v>13</v>
      </c>
      <c r="AI6" s="143">
        <f t="shared" si="0"/>
        <v>37</v>
      </c>
      <c r="AJ6" s="143">
        <v>724.2</v>
      </c>
      <c r="AK6" s="143">
        <v>1344</v>
      </c>
      <c r="AL6" s="143">
        <f t="shared" si="0"/>
        <v>9.25</v>
      </c>
      <c r="AM6" s="143">
        <f t="shared" ref="AM6:BR6" si="1">SUM(AM7:AM236)</f>
        <v>26</v>
      </c>
      <c r="AN6" s="143">
        <f t="shared" si="1"/>
        <v>17</v>
      </c>
      <c r="AO6" s="143">
        <f t="shared" si="1"/>
        <v>6</v>
      </c>
      <c r="AP6" s="143">
        <f t="shared" si="1"/>
        <v>14</v>
      </c>
      <c r="AQ6" s="143">
        <f t="shared" si="1"/>
        <v>63</v>
      </c>
      <c r="AR6" s="143">
        <f t="shared" si="1"/>
        <v>2505</v>
      </c>
      <c r="AS6" s="143">
        <f t="shared" si="1"/>
        <v>5172</v>
      </c>
      <c r="AT6" s="143">
        <f t="shared" si="1"/>
        <v>15.75</v>
      </c>
      <c r="AU6" s="143">
        <f t="shared" si="1"/>
        <v>9</v>
      </c>
      <c r="AV6" s="143">
        <f t="shared" si="1"/>
        <v>14</v>
      </c>
      <c r="AW6" s="143">
        <f t="shared" si="1"/>
        <v>6</v>
      </c>
      <c r="AX6" s="143">
        <f t="shared" si="1"/>
        <v>12</v>
      </c>
      <c r="AY6" s="143">
        <f t="shared" si="1"/>
        <v>41</v>
      </c>
      <c r="AZ6" s="143">
        <f t="shared" si="1"/>
        <v>1991.3999999999999</v>
      </c>
      <c r="BA6" s="143">
        <f t="shared" si="1"/>
        <v>3862</v>
      </c>
      <c r="BB6" s="143">
        <f t="shared" si="1"/>
        <v>10.25</v>
      </c>
      <c r="BC6" s="143">
        <f t="shared" si="1"/>
        <v>158</v>
      </c>
      <c r="BD6" s="143">
        <f t="shared" si="1"/>
        <v>95</v>
      </c>
      <c r="BE6" s="143">
        <f t="shared" si="1"/>
        <v>105</v>
      </c>
      <c r="BF6" s="143">
        <f t="shared" si="1"/>
        <v>147</v>
      </c>
      <c r="BG6" s="143">
        <f t="shared" si="1"/>
        <v>505</v>
      </c>
      <c r="BH6" s="143">
        <f t="shared" si="1"/>
        <v>22296.35</v>
      </c>
      <c r="BI6" s="143">
        <f t="shared" si="1"/>
        <v>45951</v>
      </c>
      <c r="BJ6" s="143">
        <f t="shared" si="1"/>
        <v>126.25</v>
      </c>
      <c r="BK6" s="143">
        <f t="shared" si="1"/>
        <v>9</v>
      </c>
      <c r="BL6" s="143">
        <f t="shared" si="1"/>
        <v>7</v>
      </c>
      <c r="BM6" s="143">
        <f t="shared" si="1"/>
        <v>7</v>
      </c>
      <c r="BN6" s="143">
        <f t="shared" si="1"/>
        <v>4</v>
      </c>
      <c r="BO6" s="143">
        <f t="shared" si="1"/>
        <v>27</v>
      </c>
      <c r="BP6" s="143">
        <f t="shared" si="1"/>
        <v>836</v>
      </c>
      <c r="BQ6" s="143">
        <f t="shared" si="1"/>
        <v>1684</v>
      </c>
      <c r="BR6" s="143">
        <f t="shared" si="1"/>
        <v>6.75</v>
      </c>
      <c r="BS6" s="143">
        <f t="shared" ref="BS6:CX6" si="2">SUM(BS7:BS236)</f>
        <v>1</v>
      </c>
      <c r="BT6" s="143">
        <f t="shared" si="2"/>
        <v>0</v>
      </c>
      <c r="BU6" s="143">
        <f t="shared" si="2"/>
        <v>1</v>
      </c>
      <c r="BV6" s="143">
        <f t="shared" si="2"/>
        <v>1</v>
      </c>
      <c r="BW6" s="143">
        <f t="shared" si="2"/>
        <v>3</v>
      </c>
      <c r="BX6" s="143">
        <f t="shared" si="2"/>
        <v>108.5</v>
      </c>
      <c r="BY6" s="143">
        <f t="shared" si="2"/>
        <v>221</v>
      </c>
      <c r="BZ6" s="143">
        <f t="shared" si="2"/>
        <v>0.75</v>
      </c>
      <c r="CA6" s="143">
        <f t="shared" si="2"/>
        <v>38</v>
      </c>
      <c r="CB6" s="143">
        <f t="shared" si="2"/>
        <v>19</v>
      </c>
      <c r="CC6" s="143">
        <f t="shared" si="2"/>
        <v>13</v>
      </c>
      <c r="CD6" s="143">
        <f t="shared" si="2"/>
        <v>37</v>
      </c>
      <c r="CE6" s="143">
        <f t="shared" si="2"/>
        <v>107</v>
      </c>
      <c r="CF6" s="143">
        <f t="shared" si="2"/>
        <v>3702.5</v>
      </c>
      <c r="CG6" s="143">
        <f t="shared" si="2"/>
        <v>7638</v>
      </c>
      <c r="CH6" s="143">
        <f t="shared" si="2"/>
        <v>26.75</v>
      </c>
      <c r="CI6" s="143">
        <f t="shared" si="2"/>
        <v>3</v>
      </c>
      <c r="CJ6" s="143">
        <f t="shared" si="2"/>
        <v>2</v>
      </c>
      <c r="CK6" s="143">
        <f t="shared" si="2"/>
        <v>0</v>
      </c>
      <c r="CL6" s="143">
        <f t="shared" si="2"/>
        <v>2</v>
      </c>
      <c r="CM6" s="143">
        <f t="shared" si="2"/>
        <v>7</v>
      </c>
      <c r="CN6" s="143">
        <f t="shared" si="2"/>
        <v>248</v>
      </c>
      <c r="CO6" s="143">
        <f t="shared" si="2"/>
        <v>506</v>
      </c>
      <c r="CP6" s="143">
        <f t="shared" si="2"/>
        <v>1.75</v>
      </c>
      <c r="CQ6" s="143">
        <f t="shared" si="2"/>
        <v>8</v>
      </c>
      <c r="CR6" s="143">
        <f t="shared" si="2"/>
        <v>4</v>
      </c>
      <c r="CS6" s="143">
        <f t="shared" si="2"/>
        <v>6</v>
      </c>
      <c r="CT6" s="143">
        <f t="shared" si="2"/>
        <v>12</v>
      </c>
      <c r="CU6" s="143">
        <f t="shared" si="2"/>
        <v>30</v>
      </c>
      <c r="CV6" s="143">
        <f t="shared" si="2"/>
        <v>1014.5</v>
      </c>
      <c r="CW6" s="143">
        <f t="shared" si="2"/>
        <v>2066</v>
      </c>
      <c r="CX6" s="143">
        <f t="shared" si="2"/>
        <v>7.5</v>
      </c>
      <c r="CY6" s="143">
        <f t="shared" ref="CY6:ED6" si="3">SUM(CY7:CY236)</f>
        <v>9</v>
      </c>
      <c r="CZ6" s="143">
        <f t="shared" si="3"/>
        <v>0</v>
      </c>
      <c r="DA6" s="143">
        <f t="shared" si="3"/>
        <v>1</v>
      </c>
      <c r="DB6" s="143">
        <f t="shared" si="3"/>
        <v>4</v>
      </c>
      <c r="DC6" s="143">
        <f t="shared" si="3"/>
        <v>14</v>
      </c>
      <c r="DD6" s="143">
        <f t="shared" si="3"/>
        <v>474.5</v>
      </c>
      <c r="DE6" s="143">
        <f t="shared" si="3"/>
        <v>963</v>
      </c>
      <c r="DF6" s="143">
        <f t="shared" si="3"/>
        <v>3.5</v>
      </c>
      <c r="DG6" s="143">
        <f t="shared" si="3"/>
        <v>1</v>
      </c>
      <c r="DH6" s="143">
        <f t="shared" si="3"/>
        <v>0</v>
      </c>
      <c r="DI6" s="143">
        <f t="shared" si="3"/>
        <v>0</v>
      </c>
      <c r="DJ6" s="143">
        <f t="shared" si="3"/>
        <v>0</v>
      </c>
      <c r="DK6" s="143">
        <f t="shared" si="3"/>
        <v>1</v>
      </c>
      <c r="DL6" s="143">
        <f t="shared" si="3"/>
        <v>29.5</v>
      </c>
      <c r="DM6" s="143">
        <f t="shared" si="3"/>
        <v>59</v>
      </c>
      <c r="DN6" s="143">
        <f t="shared" si="3"/>
        <v>0.25</v>
      </c>
    </row>
    <row r="7" spans="1:118" ht="15.75" thickBot="1" x14ac:dyDescent="0.3">
      <c r="A7" s="53">
        <v>1</v>
      </c>
      <c r="B7" s="54">
        <v>317277</v>
      </c>
      <c r="C7" s="55" t="s">
        <v>620</v>
      </c>
      <c r="D7" s="55" t="s">
        <v>621</v>
      </c>
      <c r="E7" s="56">
        <v>39.5</v>
      </c>
      <c r="F7" s="57">
        <v>79</v>
      </c>
      <c r="G7" s="58">
        <f t="shared" ref="G7:G38" si="4">SUM(O7,W7,AE7,AM7,AU7,BK7,BC7,CA7,BS7,CQ7,CI7,CY7,DG7)</f>
        <v>0</v>
      </c>
      <c r="H7" s="58">
        <f t="shared" ref="H7:H38" si="5">SUM(P7,X7,AF7,AN7,AV7,BL7,BD7,CB7,BT7,CR7,CJ7,CZ7,DH7)</f>
        <v>0</v>
      </c>
      <c r="I7" s="58">
        <f t="shared" ref="I7:I38" si="6">SUM(Q7,Y7,AG7,AO7,AW7,BM7,BE7,CC7,BU7,CS7,CK7,DA7,DI7)</f>
        <v>0</v>
      </c>
      <c r="J7" s="58">
        <f t="shared" ref="J7:J38" si="7">SUM(R7,Z7,AH7,AP7,AX7,BN7,BF7,CD7,BV7,CT7,CL7,DB7,DJ7)</f>
        <v>0</v>
      </c>
      <c r="K7" s="59">
        <f t="shared" ref="K7:K38" si="8">SUM(G7:J7)</f>
        <v>0</v>
      </c>
      <c r="L7" s="120">
        <f>AVERAGE(G7:J7)</f>
        <v>0</v>
      </c>
      <c r="M7" s="120">
        <f>E7*K7</f>
        <v>0</v>
      </c>
      <c r="N7" s="60">
        <f t="shared" ref="N7:N38" si="9">F7*K7</f>
        <v>0</v>
      </c>
      <c r="O7" s="61">
        <v>0</v>
      </c>
      <c r="P7" s="71">
        <v>0</v>
      </c>
      <c r="Q7" s="54">
        <v>0</v>
      </c>
      <c r="R7" s="54">
        <v>0</v>
      </c>
      <c r="S7" s="63">
        <f t="shared" ref="S7:S38" si="10">SUM(O7:R7)</f>
        <v>0</v>
      </c>
      <c r="T7" s="64">
        <f t="shared" ref="T7:T38" si="11">S7*E7</f>
        <v>0</v>
      </c>
      <c r="U7" s="64">
        <f t="shared" ref="U7:U38" si="12">S7*F7</f>
        <v>0</v>
      </c>
      <c r="V7" s="64">
        <f t="shared" ref="V7:V38" si="13">AVERAGE(O7:R7)</f>
        <v>0</v>
      </c>
      <c r="W7" s="53">
        <v>0</v>
      </c>
      <c r="X7" s="54">
        <v>0</v>
      </c>
      <c r="Y7" s="62">
        <v>0</v>
      </c>
      <c r="Z7" s="62">
        <v>0</v>
      </c>
      <c r="AA7" s="62">
        <f t="shared" ref="AA7:AA38" si="14">SUM(W7:Z7)</f>
        <v>0</v>
      </c>
      <c r="AB7" s="141">
        <f t="shared" ref="AB7:AB38" si="15">AA7*E7</f>
        <v>0</v>
      </c>
      <c r="AC7" s="141">
        <f t="shared" ref="AC7:AC38" si="16">AA7*F7</f>
        <v>0</v>
      </c>
      <c r="AD7" s="94">
        <f t="shared" ref="AD7:AD38" si="17">AVERAGE(W7:Z7)</f>
        <v>0</v>
      </c>
      <c r="AE7" s="53">
        <v>0</v>
      </c>
      <c r="AF7" s="54">
        <v>0</v>
      </c>
      <c r="AG7" s="62">
        <v>0</v>
      </c>
      <c r="AH7" s="62">
        <v>0</v>
      </c>
      <c r="AI7" s="62">
        <f t="shared" ref="AI7:AI38" si="18">SUM(AE7:AH7)</f>
        <v>0</v>
      </c>
      <c r="AJ7" s="141">
        <f t="shared" ref="AJ7:AJ38" si="19">AI7*E7</f>
        <v>0</v>
      </c>
      <c r="AK7" s="141">
        <f t="shared" ref="AK7:AK38" si="20">AI7*F7</f>
        <v>0</v>
      </c>
      <c r="AL7" s="94">
        <f t="shared" ref="AL7:AL38" si="21">AVERAGE(AE7:AH7)</f>
        <v>0</v>
      </c>
      <c r="AM7" s="53">
        <v>0</v>
      </c>
      <c r="AN7" s="54">
        <v>0</v>
      </c>
      <c r="AO7" s="62">
        <v>0</v>
      </c>
      <c r="AP7" s="62">
        <v>0</v>
      </c>
      <c r="AQ7" s="62">
        <f t="shared" ref="AQ7:AQ38" si="22">SUM(AM7:AP7)</f>
        <v>0</v>
      </c>
      <c r="AR7" s="141">
        <f t="shared" ref="AR7:AR38" si="23">AQ7*E7</f>
        <v>0</v>
      </c>
      <c r="AS7" s="141">
        <f t="shared" ref="AS7:AS38" si="24">AQ7*F7</f>
        <v>0</v>
      </c>
      <c r="AT7" s="94">
        <f t="shared" ref="AT7:AT38" si="25">AVERAGE(AM7:AP7)</f>
        <v>0</v>
      </c>
      <c r="AU7" s="53">
        <v>0</v>
      </c>
      <c r="AV7" s="54">
        <v>0</v>
      </c>
      <c r="AW7" s="62">
        <v>0</v>
      </c>
      <c r="AX7" s="62">
        <v>0</v>
      </c>
      <c r="AY7" s="62">
        <f t="shared" ref="AY7:AY38" si="26">SUM(AU7:AX7)</f>
        <v>0</v>
      </c>
      <c r="AZ7" s="141">
        <f t="shared" ref="AZ7:AZ38" si="27">AY7*E7</f>
        <v>0</v>
      </c>
      <c r="BA7" s="141">
        <f t="shared" ref="BA7:BA38" si="28">AY7*F7</f>
        <v>0</v>
      </c>
      <c r="BB7" s="94">
        <f t="shared" ref="BB7:BB38" si="29">AVERAGE(AU7:AX7)</f>
        <v>0</v>
      </c>
      <c r="BC7" s="53">
        <v>0</v>
      </c>
      <c r="BD7" s="54">
        <v>0</v>
      </c>
      <c r="BE7" s="62">
        <v>0</v>
      </c>
      <c r="BF7" s="62">
        <v>0</v>
      </c>
      <c r="BG7" s="62">
        <f t="shared" ref="BG7:BG38" si="30">SUM(BC7:BF7)</f>
        <v>0</v>
      </c>
      <c r="BH7" s="141">
        <f t="shared" ref="BH7:BH38" si="31">BG7*E7</f>
        <v>0</v>
      </c>
      <c r="BI7" s="141">
        <f t="shared" ref="BI7:BI38" si="32">BG7*F7</f>
        <v>0</v>
      </c>
      <c r="BJ7" s="94">
        <f t="shared" ref="BJ7:BJ38" si="33">AVERAGE(BC7:BF7)</f>
        <v>0</v>
      </c>
      <c r="BK7" s="53">
        <v>0</v>
      </c>
      <c r="BL7" s="54">
        <v>0</v>
      </c>
      <c r="BM7" s="62">
        <v>0</v>
      </c>
      <c r="BN7" s="62">
        <v>0</v>
      </c>
      <c r="BO7" s="62">
        <f t="shared" ref="BO7:BO38" si="34">SUM(BK7:BN7)</f>
        <v>0</v>
      </c>
      <c r="BP7" s="141">
        <f t="shared" ref="BP7:BP38" si="35">BO7*E7</f>
        <v>0</v>
      </c>
      <c r="BQ7" s="141">
        <f t="shared" ref="BQ7:BQ38" si="36">BO7*F7</f>
        <v>0</v>
      </c>
      <c r="BR7" s="94">
        <f t="shared" ref="BR7:BR38" si="37">AVERAGE(BK7:BN7)</f>
        <v>0</v>
      </c>
      <c r="BS7" s="53">
        <v>0</v>
      </c>
      <c r="BT7" s="54">
        <v>0</v>
      </c>
      <c r="BU7" s="62">
        <v>0</v>
      </c>
      <c r="BV7" s="62">
        <v>0</v>
      </c>
      <c r="BW7" s="62">
        <f t="shared" ref="BW7:BW38" si="38">SUM(BS7:BV7)</f>
        <v>0</v>
      </c>
      <c r="BX7" s="141">
        <f t="shared" ref="BX7:BX38" si="39">BW7*E7</f>
        <v>0</v>
      </c>
      <c r="BY7" s="141">
        <f t="shared" ref="BY7:BY38" si="40">BW7*F7</f>
        <v>0</v>
      </c>
      <c r="BZ7" s="94">
        <f t="shared" ref="BZ7:BZ38" si="41">AVERAGE(BS7:BV7)</f>
        <v>0</v>
      </c>
      <c r="CA7" s="53">
        <v>0</v>
      </c>
      <c r="CB7" s="54">
        <v>0</v>
      </c>
      <c r="CC7" s="62">
        <v>0</v>
      </c>
      <c r="CD7" s="62">
        <v>0</v>
      </c>
      <c r="CE7" s="62">
        <f t="shared" ref="CE7:CE38" si="42">SUM(CA7:CD7)</f>
        <v>0</v>
      </c>
      <c r="CF7" s="141">
        <f t="shared" ref="CF7:CF38" si="43">CE7*E7</f>
        <v>0</v>
      </c>
      <c r="CG7" s="141">
        <f t="shared" ref="CG7:CG38" si="44">CE7*F7</f>
        <v>0</v>
      </c>
      <c r="CH7" s="94">
        <f t="shared" ref="CH7:CH38" si="45">AVERAGE(CA7:CD7)</f>
        <v>0</v>
      </c>
      <c r="CI7" s="53">
        <v>0</v>
      </c>
      <c r="CJ7" s="54">
        <v>0</v>
      </c>
      <c r="CK7" s="62">
        <v>0</v>
      </c>
      <c r="CL7" s="62">
        <v>0</v>
      </c>
      <c r="CM7" s="62">
        <f t="shared" ref="CM7:CM38" si="46">SUM(CI7:CL7)</f>
        <v>0</v>
      </c>
      <c r="CN7" s="141">
        <f t="shared" ref="CN7:CN38" si="47">CM7*E7</f>
        <v>0</v>
      </c>
      <c r="CO7" s="141">
        <f t="shared" ref="CO7:CO38" si="48">CM7*F7</f>
        <v>0</v>
      </c>
      <c r="CP7" s="94">
        <f t="shared" ref="CP7:CP38" si="49">AVERAGE(CI7:CL7)</f>
        <v>0</v>
      </c>
      <c r="CQ7" s="53">
        <v>0</v>
      </c>
      <c r="CR7" s="54">
        <v>0</v>
      </c>
      <c r="CS7" s="62">
        <v>0</v>
      </c>
      <c r="CT7" s="62">
        <v>0</v>
      </c>
      <c r="CU7" s="62">
        <f t="shared" ref="CU7:CU38" si="50">SUM(CQ7:CT7)</f>
        <v>0</v>
      </c>
      <c r="CV7" s="141">
        <f t="shared" ref="CV7:CV38" si="51">CU7*E7</f>
        <v>0</v>
      </c>
      <c r="CW7" s="141">
        <f t="shared" ref="CW7:CW38" si="52">F7*CU7</f>
        <v>0</v>
      </c>
      <c r="CX7" s="94">
        <f t="shared" ref="CX7:CX38" si="53">AVERAGE(CQ7:CT7)</f>
        <v>0</v>
      </c>
      <c r="CY7" s="53">
        <v>0</v>
      </c>
      <c r="CZ7" s="54">
        <v>0</v>
      </c>
      <c r="DA7" s="62">
        <v>0</v>
      </c>
      <c r="DB7" s="62">
        <v>0</v>
      </c>
      <c r="DC7" s="62">
        <f t="shared" ref="DC7:DC38" si="54">SUM(CY7:DB7)</f>
        <v>0</v>
      </c>
      <c r="DD7" s="141">
        <f t="shared" ref="DD7:DD38" si="55">DC7*E7</f>
        <v>0</v>
      </c>
      <c r="DE7" s="141">
        <f t="shared" ref="DE7:DE38" si="56">DC7*F7</f>
        <v>0</v>
      </c>
      <c r="DF7" s="94">
        <f t="shared" ref="DF7:DF38" si="57">AVERAGE(CY7:DB7)</f>
        <v>0</v>
      </c>
      <c r="DG7" s="53">
        <v>0</v>
      </c>
      <c r="DH7" s="54">
        <v>0</v>
      </c>
      <c r="DI7" s="62">
        <v>0</v>
      </c>
      <c r="DJ7" s="62">
        <v>0</v>
      </c>
      <c r="DK7" s="62">
        <f t="shared" ref="DK7:DK38" si="58">SUM(DG7:DJ7)</f>
        <v>0</v>
      </c>
      <c r="DL7" s="141">
        <f t="shared" ref="DL7:DL38" si="59">E7*DK7</f>
        <v>0</v>
      </c>
      <c r="DM7" s="141">
        <f t="shared" ref="DM7:DM38" si="60">DK7*F7</f>
        <v>0</v>
      </c>
      <c r="DN7" s="94">
        <f t="shared" ref="DN7:DN38" si="61">AVERAGE(DG7:DJ7)</f>
        <v>0</v>
      </c>
    </row>
    <row r="8" spans="1:118" ht="16.5" thickTop="1" thickBot="1" x14ac:dyDescent="0.3">
      <c r="A8" s="151">
        <v>2</v>
      </c>
      <c r="B8" s="71">
        <v>317278</v>
      </c>
      <c r="C8" s="152" t="s">
        <v>622</v>
      </c>
      <c r="D8" s="152" t="s">
        <v>623</v>
      </c>
      <c r="E8" s="153">
        <v>39.5</v>
      </c>
      <c r="F8" s="154">
        <v>79</v>
      </c>
      <c r="G8" s="58">
        <f t="shared" si="4"/>
        <v>0</v>
      </c>
      <c r="H8" s="58">
        <f t="shared" si="5"/>
        <v>0</v>
      </c>
      <c r="I8" s="58">
        <f t="shared" si="6"/>
        <v>0</v>
      </c>
      <c r="J8" s="58">
        <f t="shared" si="7"/>
        <v>0</v>
      </c>
      <c r="K8" s="59">
        <f t="shared" si="8"/>
        <v>0</v>
      </c>
      <c r="L8" s="120">
        <f t="shared" ref="L8:L38" si="62">AVERAGE(G8:J8)</f>
        <v>0</v>
      </c>
      <c r="M8" s="120">
        <f t="shared" ref="M8:M38" si="63">E8*K8</f>
        <v>0</v>
      </c>
      <c r="N8" s="60">
        <f t="shared" si="9"/>
        <v>0</v>
      </c>
      <c r="O8" s="155">
        <v>0</v>
      </c>
      <c r="P8" s="71">
        <v>0</v>
      </c>
      <c r="Q8" s="71">
        <v>0</v>
      </c>
      <c r="R8" s="71">
        <v>0</v>
      </c>
      <c r="S8" s="63">
        <f t="shared" si="10"/>
        <v>0</v>
      </c>
      <c r="T8" s="64">
        <f t="shared" si="11"/>
        <v>0</v>
      </c>
      <c r="U8" s="64">
        <f t="shared" si="12"/>
        <v>0</v>
      </c>
      <c r="V8" s="64">
        <f t="shared" si="13"/>
        <v>0</v>
      </c>
      <c r="W8" s="151">
        <v>0</v>
      </c>
      <c r="X8" s="71">
        <v>0</v>
      </c>
      <c r="Y8" s="72">
        <v>0</v>
      </c>
      <c r="Z8" s="72">
        <v>0</v>
      </c>
      <c r="AA8" s="62">
        <f t="shared" si="14"/>
        <v>0</v>
      </c>
      <c r="AB8" s="141">
        <f t="shared" si="15"/>
        <v>0</v>
      </c>
      <c r="AC8" s="141">
        <f t="shared" si="16"/>
        <v>0</v>
      </c>
      <c r="AD8" s="94">
        <f t="shared" si="17"/>
        <v>0</v>
      </c>
      <c r="AE8" s="151">
        <v>0</v>
      </c>
      <c r="AF8" s="71">
        <v>0</v>
      </c>
      <c r="AG8" s="72">
        <v>0</v>
      </c>
      <c r="AH8" s="72">
        <v>0</v>
      </c>
      <c r="AI8" s="62">
        <f t="shared" si="18"/>
        <v>0</v>
      </c>
      <c r="AJ8" s="141">
        <f t="shared" si="19"/>
        <v>0</v>
      </c>
      <c r="AK8" s="141">
        <f t="shared" si="20"/>
        <v>0</v>
      </c>
      <c r="AL8" s="94">
        <f t="shared" si="21"/>
        <v>0</v>
      </c>
      <c r="AM8" s="151">
        <v>0</v>
      </c>
      <c r="AN8" s="71">
        <v>0</v>
      </c>
      <c r="AO8" s="72">
        <v>0</v>
      </c>
      <c r="AP8" s="72">
        <v>0</v>
      </c>
      <c r="AQ8" s="62">
        <f t="shared" si="22"/>
        <v>0</v>
      </c>
      <c r="AR8" s="141">
        <f t="shared" si="23"/>
        <v>0</v>
      </c>
      <c r="AS8" s="141">
        <f t="shared" si="24"/>
        <v>0</v>
      </c>
      <c r="AT8" s="94">
        <f t="shared" si="25"/>
        <v>0</v>
      </c>
      <c r="AU8" s="151">
        <v>0</v>
      </c>
      <c r="AV8" s="71">
        <v>0</v>
      </c>
      <c r="AW8" s="72">
        <v>0</v>
      </c>
      <c r="AX8" s="72">
        <v>0</v>
      </c>
      <c r="AY8" s="62">
        <f t="shared" si="26"/>
        <v>0</v>
      </c>
      <c r="AZ8" s="141">
        <f t="shared" si="27"/>
        <v>0</v>
      </c>
      <c r="BA8" s="141">
        <f t="shared" si="28"/>
        <v>0</v>
      </c>
      <c r="BB8" s="94">
        <f t="shared" si="29"/>
        <v>0</v>
      </c>
      <c r="BC8" s="151">
        <v>0</v>
      </c>
      <c r="BD8" s="71">
        <v>0</v>
      </c>
      <c r="BE8" s="72">
        <v>0</v>
      </c>
      <c r="BF8" s="72">
        <v>0</v>
      </c>
      <c r="BG8" s="62">
        <f t="shared" si="30"/>
        <v>0</v>
      </c>
      <c r="BH8" s="141">
        <f t="shared" si="31"/>
        <v>0</v>
      </c>
      <c r="BI8" s="141">
        <f t="shared" si="32"/>
        <v>0</v>
      </c>
      <c r="BJ8" s="94">
        <f t="shared" si="33"/>
        <v>0</v>
      </c>
      <c r="BK8" s="151">
        <v>0</v>
      </c>
      <c r="BL8" s="71">
        <v>0</v>
      </c>
      <c r="BM8" s="72">
        <v>0</v>
      </c>
      <c r="BN8" s="72">
        <v>0</v>
      </c>
      <c r="BO8" s="62">
        <f t="shared" si="34"/>
        <v>0</v>
      </c>
      <c r="BP8" s="141">
        <f t="shared" si="35"/>
        <v>0</v>
      </c>
      <c r="BQ8" s="141">
        <f t="shared" si="36"/>
        <v>0</v>
      </c>
      <c r="BR8" s="94">
        <f t="shared" si="37"/>
        <v>0</v>
      </c>
      <c r="BS8" s="151">
        <v>0</v>
      </c>
      <c r="BT8" s="71">
        <v>0</v>
      </c>
      <c r="BU8" s="72">
        <v>0</v>
      </c>
      <c r="BV8" s="72">
        <v>0</v>
      </c>
      <c r="BW8" s="62">
        <f t="shared" si="38"/>
        <v>0</v>
      </c>
      <c r="BX8" s="141">
        <f t="shared" si="39"/>
        <v>0</v>
      </c>
      <c r="BY8" s="141">
        <f t="shared" si="40"/>
        <v>0</v>
      </c>
      <c r="BZ8" s="94">
        <f t="shared" si="41"/>
        <v>0</v>
      </c>
      <c r="CA8" s="151">
        <v>0</v>
      </c>
      <c r="CB8" s="71">
        <v>0</v>
      </c>
      <c r="CC8" s="72">
        <v>0</v>
      </c>
      <c r="CD8" s="72">
        <v>0</v>
      </c>
      <c r="CE8" s="62">
        <f t="shared" si="42"/>
        <v>0</v>
      </c>
      <c r="CF8" s="141">
        <f t="shared" si="43"/>
        <v>0</v>
      </c>
      <c r="CG8" s="141">
        <f t="shared" si="44"/>
        <v>0</v>
      </c>
      <c r="CH8" s="94">
        <f t="shared" si="45"/>
        <v>0</v>
      </c>
      <c r="CI8" s="151">
        <v>0</v>
      </c>
      <c r="CJ8" s="71">
        <v>0</v>
      </c>
      <c r="CK8" s="72">
        <v>0</v>
      </c>
      <c r="CL8" s="72">
        <v>0</v>
      </c>
      <c r="CM8" s="62">
        <f t="shared" si="46"/>
        <v>0</v>
      </c>
      <c r="CN8" s="141">
        <f t="shared" si="47"/>
        <v>0</v>
      </c>
      <c r="CO8" s="141">
        <f t="shared" si="48"/>
        <v>0</v>
      </c>
      <c r="CP8" s="94">
        <f t="shared" si="49"/>
        <v>0</v>
      </c>
      <c r="CQ8" s="151">
        <v>0</v>
      </c>
      <c r="CR8" s="71">
        <v>0</v>
      </c>
      <c r="CS8" s="72">
        <v>0</v>
      </c>
      <c r="CT8" s="72">
        <v>0</v>
      </c>
      <c r="CU8" s="62">
        <f t="shared" si="50"/>
        <v>0</v>
      </c>
      <c r="CV8" s="141">
        <f t="shared" si="51"/>
        <v>0</v>
      </c>
      <c r="CW8" s="141">
        <f t="shared" si="52"/>
        <v>0</v>
      </c>
      <c r="CX8" s="94">
        <f t="shared" si="53"/>
        <v>0</v>
      </c>
      <c r="CY8" s="151">
        <v>0</v>
      </c>
      <c r="CZ8" s="71">
        <v>0</v>
      </c>
      <c r="DA8" s="72">
        <v>0</v>
      </c>
      <c r="DB8" s="72">
        <v>0</v>
      </c>
      <c r="DC8" s="62">
        <f t="shared" si="54"/>
        <v>0</v>
      </c>
      <c r="DD8" s="141">
        <f t="shared" si="55"/>
        <v>0</v>
      </c>
      <c r="DE8" s="141">
        <f t="shared" si="56"/>
        <v>0</v>
      </c>
      <c r="DF8" s="94">
        <f t="shared" si="57"/>
        <v>0</v>
      </c>
      <c r="DG8" s="151">
        <v>0</v>
      </c>
      <c r="DH8" s="71">
        <v>0</v>
      </c>
      <c r="DI8" s="72">
        <v>0</v>
      </c>
      <c r="DJ8" s="72">
        <v>0</v>
      </c>
      <c r="DK8" s="62">
        <f t="shared" si="58"/>
        <v>0</v>
      </c>
      <c r="DL8" s="141">
        <f t="shared" si="59"/>
        <v>0</v>
      </c>
      <c r="DM8" s="141">
        <f t="shared" si="60"/>
        <v>0</v>
      </c>
      <c r="DN8" s="94">
        <f t="shared" si="61"/>
        <v>0</v>
      </c>
    </row>
    <row r="9" spans="1:118" ht="16.5" thickTop="1" thickBot="1" x14ac:dyDescent="0.3">
      <c r="A9" s="151">
        <v>3</v>
      </c>
      <c r="B9" s="71">
        <v>317280</v>
      </c>
      <c r="C9" s="152" t="s">
        <v>624</v>
      </c>
      <c r="D9" s="152" t="s">
        <v>625</v>
      </c>
      <c r="E9" s="153">
        <v>39.5</v>
      </c>
      <c r="F9" s="154">
        <v>79</v>
      </c>
      <c r="G9" s="58">
        <f t="shared" si="4"/>
        <v>0</v>
      </c>
      <c r="H9" s="58">
        <f t="shared" si="5"/>
        <v>0</v>
      </c>
      <c r="I9" s="58">
        <f t="shared" si="6"/>
        <v>0</v>
      </c>
      <c r="J9" s="58">
        <f t="shared" si="7"/>
        <v>2</v>
      </c>
      <c r="K9" s="59">
        <f t="shared" si="8"/>
        <v>2</v>
      </c>
      <c r="L9" s="120">
        <f t="shared" si="62"/>
        <v>0.5</v>
      </c>
      <c r="M9" s="120">
        <f t="shared" si="63"/>
        <v>79</v>
      </c>
      <c r="N9" s="60">
        <f t="shared" si="9"/>
        <v>158</v>
      </c>
      <c r="O9" s="155">
        <v>0</v>
      </c>
      <c r="P9" s="71">
        <v>0</v>
      </c>
      <c r="Q9" s="71">
        <v>0</v>
      </c>
      <c r="R9" s="71">
        <v>1</v>
      </c>
      <c r="S9" s="63">
        <f t="shared" si="10"/>
        <v>1</v>
      </c>
      <c r="T9" s="64">
        <f t="shared" si="11"/>
        <v>39.5</v>
      </c>
      <c r="U9" s="64">
        <f t="shared" si="12"/>
        <v>79</v>
      </c>
      <c r="V9" s="64">
        <f t="shared" si="13"/>
        <v>0.25</v>
      </c>
      <c r="W9" s="151">
        <v>0</v>
      </c>
      <c r="X9" s="71">
        <v>0</v>
      </c>
      <c r="Y9" s="72">
        <v>0</v>
      </c>
      <c r="Z9" s="72">
        <v>0</v>
      </c>
      <c r="AA9" s="62">
        <f t="shared" si="14"/>
        <v>0</v>
      </c>
      <c r="AB9" s="141">
        <f t="shared" si="15"/>
        <v>0</v>
      </c>
      <c r="AC9" s="141">
        <f t="shared" si="16"/>
        <v>0</v>
      </c>
      <c r="AD9" s="94">
        <f t="shared" si="17"/>
        <v>0</v>
      </c>
      <c r="AE9" s="151">
        <v>0</v>
      </c>
      <c r="AF9" s="71">
        <v>0</v>
      </c>
      <c r="AG9" s="72">
        <v>0</v>
      </c>
      <c r="AH9" s="72">
        <v>1</v>
      </c>
      <c r="AI9" s="62">
        <f t="shared" si="18"/>
        <v>1</v>
      </c>
      <c r="AJ9" s="141">
        <f t="shared" si="19"/>
        <v>39.5</v>
      </c>
      <c r="AK9" s="141">
        <f t="shared" si="20"/>
        <v>79</v>
      </c>
      <c r="AL9" s="94">
        <f t="shared" si="21"/>
        <v>0.25</v>
      </c>
      <c r="AM9" s="151">
        <v>0</v>
      </c>
      <c r="AN9" s="71">
        <v>0</v>
      </c>
      <c r="AO9" s="72">
        <v>0</v>
      </c>
      <c r="AP9" s="72">
        <v>0</v>
      </c>
      <c r="AQ9" s="62">
        <f t="shared" si="22"/>
        <v>0</v>
      </c>
      <c r="AR9" s="141">
        <f t="shared" si="23"/>
        <v>0</v>
      </c>
      <c r="AS9" s="141">
        <f t="shared" si="24"/>
        <v>0</v>
      </c>
      <c r="AT9" s="94">
        <f t="shared" si="25"/>
        <v>0</v>
      </c>
      <c r="AU9" s="151">
        <v>0</v>
      </c>
      <c r="AV9" s="71">
        <v>0</v>
      </c>
      <c r="AW9" s="72">
        <v>0</v>
      </c>
      <c r="AX9" s="72">
        <v>0</v>
      </c>
      <c r="AY9" s="62">
        <f t="shared" si="26"/>
        <v>0</v>
      </c>
      <c r="AZ9" s="141">
        <f t="shared" si="27"/>
        <v>0</v>
      </c>
      <c r="BA9" s="141">
        <f t="shared" si="28"/>
        <v>0</v>
      </c>
      <c r="BB9" s="94">
        <f t="shared" si="29"/>
        <v>0</v>
      </c>
      <c r="BC9" s="151">
        <v>0</v>
      </c>
      <c r="BD9" s="71">
        <v>0</v>
      </c>
      <c r="BE9" s="72">
        <v>0</v>
      </c>
      <c r="BF9" s="72">
        <v>0</v>
      </c>
      <c r="BG9" s="62">
        <f t="shared" si="30"/>
        <v>0</v>
      </c>
      <c r="BH9" s="141">
        <f t="shared" si="31"/>
        <v>0</v>
      </c>
      <c r="BI9" s="141">
        <f t="shared" si="32"/>
        <v>0</v>
      </c>
      <c r="BJ9" s="94">
        <f t="shared" si="33"/>
        <v>0</v>
      </c>
      <c r="BK9" s="151">
        <v>0</v>
      </c>
      <c r="BL9" s="71">
        <v>0</v>
      </c>
      <c r="BM9" s="72">
        <v>0</v>
      </c>
      <c r="BN9" s="72">
        <v>0</v>
      </c>
      <c r="BO9" s="62">
        <f t="shared" si="34"/>
        <v>0</v>
      </c>
      <c r="BP9" s="141">
        <f t="shared" si="35"/>
        <v>0</v>
      </c>
      <c r="BQ9" s="141">
        <f t="shared" si="36"/>
        <v>0</v>
      </c>
      <c r="BR9" s="94">
        <f t="shared" si="37"/>
        <v>0</v>
      </c>
      <c r="BS9" s="151">
        <v>0</v>
      </c>
      <c r="BT9" s="71">
        <v>0</v>
      </c>
      <c r="BU9" s="72">
        <v>0</v>
      </c>
      <c r="BV9" s="72">
        <v>0</v>
      </c>
      <c r="BW9" s="62">
        <f t="shared" si="38"/>
        <v>0</v>
      </c>
      <c r="BX9" s="141">
        <f t="shared" si="39"/>
        <v>0</v>
      </c>
      <c r="BY9" s="141">
        <f t="shared" si="40"/>
        <v>0</v>
      </c>
      <c r="BZ9" s="94">
        <f t="shared" si="41"/>
        <v>0</v>
      </c>
      <c r="CA9" s="151">
        <v>0</v>
      </c>
      <c r="CB9" s="71">
        <v>0</v>
      </c>
      <c r="CC9" s="72">
        <v>0</v>
      </c>
      <c r="CD9" s="72">
        <v>0</v>
      </c>
      <c r="CE9" s="62">
        <f t="shared" si="42"/>
        <v>0</v>
      </c>
      <c r="CF9" s="141">
        <f t="shared" si="43"/>
        <v>0</v>
      </c>
      <c r="CG9" s="141">
        <f t="shared" si="44"/>
        <v>0</v>
      </c>
      <c r="CH9" s="94">
        <f t="shared" si="45"/>
        <v>0</v>
      </c>
      <c r="CI9" s="151">
        <v>0</v>
      </c>
      <c r="CJ9" s="71">
        <v>0</v>
      </c>
      <c r="CK9" s="72">
        <v>0</v>
      </c>
      <c r="CL9" s="72">
        <v>0</v>
      </c>
      <c r="CM9" s="62">
        <f t="shared" si="46"/>
        <v>0</v>
      </c>
      <c r="CN9" s="141">
        <f t="shared" si="47"/>
        <v>0</v>
      </c>
      <c r="CO9" s="141">
        <f t="shared" si="48"/>
        <v>0</v>
      </c>
      <c r="CP9" s="94">
        <f t="shared" si="49"/>
        <v>0</v>
      </c>
      <c r="CQ9" s="151">
        <v>0</v>
      </c>
      <c r="CR9" s="71">
        <v>0</v>
      </c>
      <c r="CS9" s="72">
        <v>0</v>
      </c>
      <c r="CT9" s="72">
        <v>0</v>
      </c>
      <c r="CU9" s="62">
        <f t="shared" si="50"/>
        <v>0</v>
      </c>
      <c r="CV9" s="141">
        <f t="shared" si="51"/>
        <v>0</v>
      </c>
      <c r="CW9" s="141">
        <f t="shared" si="52"/>
        <v>0</v>
      </c>
      <c r="CX9" s="94">
        <f t="shared" si="53"/>
        <v>0</v>
      </c>
      <c r="CY9" s="151">
        <v>0</v>
      </c>
      <c r="CZ9" s="71">
        <v>0</v>
      </c>
      <c r="DA9" s="72">
        <v>0</v>
      </c>
      <c r="DB9" s="72">
        <v>0</v>
      </c>
      <c r="DC9" s="62">
        <f t="shared" si="54"/>
        <v>0</v>
      </c>
      <c r="DD9" s="141">
        <f t="shared" si="55"/>
        <v>0</v>
      </c>
      <c r="DE9" s="141">
        <f t="shared" si="56"/>
        <v>0</v>
      </c>
      <c r="DF9" s="94">
        <f t="shared" si="57"/>
        <v>0</v>
      </c>
      <c r="DG9" s="151">
        <v>0</v>
      </c>
      <c r="DH9" s="71">
        <v>0</v>
      </c>
      <c r="DI9" s="72">
        <v>0</v>
      </c>
      <c r="DJ9" s="72">
        <v>0</v>
      </c>
      <c r="DK9" s="62">
        <f t="shared" si="58"/>
        <v>0</v>
      </c>
      <c r="DL9" s="141">
        <f t="shared" si="59"/>
        <v>0</v>
      </c>
      <c r="DM9" s="141">
        <f t="shared" si="60"/>
        <v>0</v>
      </c>
      <c r="DN9" s="94">
        <f t="shared" si="61"/>
        <v>0</v>
      </c>
    </row>
    <row r="10" spans="1:118" ht="16.5" thickTop="1" thickBot="1" x14ac:dyDescent="0.3">
      <c r="A10" s="151">
        <v>4</v>
      </c>
      <c r="B10" s="71">
        <v>317296</v>
      </c>
      <c r="C10" s="152" t="s">
        <v>626</v>
      </c>
      <c r="D10" s="152" t="s">
        <v>627</v>
      </c>
      <c r="E10" s="153">
        <v>44.5</v>
      </c>
      <c r="F10" s="154">
        <v>89</v>
      </c>
      <c r="G10" s="58">
        <f t="shared" si="4"/>
        <v>0</v>
      </c>
      <c r="H10" s="58">
        <f t="shared" si="5"/>
        <v>0</v>
      </c>
      <c r="I10" s="58">
        <f t="shared" si="6"/>
        <v>0</v>
      </c>
      <c r="J10" s="58">
        <f t="shared" si="7"/>
        <v>4</v>
      </c>
      <c r="K10" s="59">
        <f t="shared" si="8"/>
        <v>4</v>
      </c>
      <c r="L10" s="120">
        <f t="shared" si="62"/>
        <v>1</v>
      </c>
      <c r="M10" s="120">
        <f t="shared" si="63"/>
        <v>178</v>
      </c>
      <c r="N10" s="60">
        <f t="shared" si="9"/>
        <v>356</v>
      </c>
      <c r="O10" s="155">
        <v>0</v>
      </c>
      <c r="P10" s="71">
        <v>0</v>
      </c>
      <c r="Q10" s="71">
        <v>0</v>
      </c>
      <c r="R10" s="71">
        <v>0</v>
      </c>
      <c r="S10" s="63">
        <f t="shared" si="10"/>
        <v>0</v>
      </c>
      <c r="T10" s="64">
        <f t="shared" si="11"/>
        <v>0</v>
      </c>
      <c r="U10" s="64">
        <f t="shared" si="12"/>
        <v>0</v>
      </c>
      <c r="V10" s="64">
        <f t="shared" si="13"/>
        <v>0</v>
      </c>
      <c r="W10" s="151">
        <v>0</v>
      </c>
      <c r="X10" s="71">
        <v>0</v>
      </c>
      <c r="Y10" s="72">
        <v>0</v>
      </c>
      <c r="Z10" s="72">
        <v>0</v>
      </c>
      <c r="AA10" s="62">
        <f t="shared" si="14"/>
        <v>0</v>
      </c>
      <c r="AB10" s="141">
        <f t="shared" si="15"/>
        <v>0</v>
      </c>
      <c r="AC10" s="141">
        <f t="shared" si="16"/>
        <v>0</v>
      </c>
      <c r="AD10" s="94">
        <f t="shared" si="17"/>
        <v>0</v>
      </c>
      <c r="AE10" s="151">
        <v>0</v>
      </c>
      <c r="AF10" s="71">
        <v>0</v>
      </c>
      <c r="AG10" s="72">
        <v>0</v>
      </c>
      <c r="AH10" s="72">
        <v>0</v>
      </c>
      <c r="AI10" s="62">
        <f t="shared" si="18"/>
        <v>0</v>
      </c>
      <c r="AJ10" s="141">
        <f t="shared" si="19"/>
        <v>0</v>
      </c>
      <c r="AK10" s="141">
        <f t="shared" si="20"/>
        <v>0</v>
      </c>
      <c r="AL10" s="94">
        <f t="shared" si="21"/>
        <v>0</v>
      </c>
      <c r="AM10" s="151">
        <v>0</v>
      </c>
      <c r="AN10" s="71">
        <v>0</v>
      </c>
      <c r="AO10" s="72">
        <v>0</v>
      </c>
      <c r="AP10" s="72">
        <v>0</v>
      </c>
      <c r="AQ10" s="62">
        <f t="shared" si="22"/>
        <v>0</v>
      </c>
      <c r="AR10" s="141">
        <f t="shared" si="23"/>
        <v>0</v>
      </c>
      <c r="AS10" s="141">
        <f t="shared" si="24"/>
        <v>0</v>
      </c>
      <c r="AT10" s="94">
        <f t="shared" si="25"/>
        <v>0</v>
      </c>
      <c r="AU10" s="151">
        <v>0</v>
      </c>
      <c r="AV10" s="71">
        <v>0</v>
      </c>
      <c r="AW10" s="72">
        <v>0</v>
      </c>
      <c r="AX10" s="72">
        <v>0</v>
      </c>
      <c r="AY10" s="62">
        <f t="shared" si="26"/>
        <v>0</v>
      </c>
      <c r="AZ10" s="141">
        <f t="shared" si="27"/>
        <v>0</v>
      </c>
      <c r="BA10" s="141">
        <f t="shared" si="28"/>
        <v>0</v>
      </c>
      <c r="BB10" s="94">
        <f t="shared" si="29"/>
        <v>0</v>
      </c>
      <c r="BC10" s="151">
        <v>0</v>
      </c>
      <c r="BD10" s="71">
        <v>0</v>
      </c>
      <c r="BE10" s="72">
        <v>0</v>
      </c>
      <c r="BF10" s="72">
        <v>1</v>
      </c>
      <c r="BG10" s="62">
        <f t="shared" si="30"/>
        <v>1</v>
      </c>
      <c r="BH10" s="141">
        <f t="shared" si="31"/>
        <v>44.5</v>
      </c>
      <c r="BI10" s="141">
        <f t="shared" si="32"/>
        <v>89</v>
      </c>
      <c r="BJ10" s="94">
        <f t="shared" si="33"/>
        <v>0.25</v>
      </c>
      <c r="BK10" s="151">
        <v>0</v>
      </c>
      <c r="BL10" s="71">
        <v>0</v>
      </c>
      <c r="BM10" s="72">
        <v>0</v>
      </c>
      <c r="BN10" s="72">
        <v>0</v>
      </c>
      <c r="BO10" s="62">
        <f t="shared" si="34"/>
        <v>0</v>
      </c>
      <c r="BP10" s="141">
        <f t="shared" si="35"/>
        <v>0</v>
      </c>
      <c r="BQ10" s="141">
        <f t="shared" si="36"/>
        <v>0</v>
      </c>
      <c r="BR10" s="94">
        <f t="shared" si="37"/>
        <v>0</v>
      </c>
      <c r="BS10" s="151">
        <v>0</v>
      </c>
      <c r="BT10" s="71">
        <v>0</v>
      </c>
      <c r="BU10" s="72">
        <v>0</v>
      </c>
      <c r="BV10" s="72">
        <v>0</v>
      </c>
      <c r="BW10" s="62">
        <f t="shared" si="38"/>
        <v>0</v>
      </c>
      <c r="BX10" s="141">
        <f t="shared" si="39"/>
        <v>0</v>
      </c>
      <c r="BY10" s="141">
        <f t="shared" si="40"/>
        <v>0</v>
      </c>
      <c r="BZ10" s="94">
        <f t="shared" si="41"/>
        <v>0</v>
      </c>
      <c r="CA10" s="151">
        <v>0</v>
      </c>
      <c r="CB10" s="71">
        <v>0</v>
      </c>
      <c r="CC10" s="72">
        <v>0</v>
      </c>
      <c r="CD10" s="72">
        <v>2</v>
      </c>
      <c r="CE10" s="62">
        <f t="shared" si="42"/>
        <v>2</v>
      </c>
      <c r="CF10" s="141">
        <f t="shared" si="43"/>
        <v>89</v>
      </c>
      <c r="CG10" s="141">
        <f t="shared" si="44"/>
        <v>178</v>
      </c>
      <c r="CH10" s="94">
        <f t="shared" si="45"/>
        <v>0.5</v>
      </c>
      <c r="CI10" s="151">
        <v>0</v>
      </c>
      <c r="CJ10" s="71">
        <v>0</v>
      </c>
      <c r="CK10" s="72">
        <v>0</v>
      </c>
      <c r="CL10" s="72">
        <v>1</v>
      </c>
      <c r="CM10" s="62">
        <f t="shared" si="46"/>
        <v>1</v>
      </c>
      <c r="CN10" s="141">
        <f t="shared" si="47"/>
        <v>44.5</v>
      </c>
      <c r="CO10" s="141">
        <f t="shared" si="48"/>
        <v>89</v>
      </c>
      <c r="CP10" s="94">
        <f t="shared" si="49"/>
        <v>0.25</v>
      </c>
      <c r="CQ10" s="151">
        <v>0</v>
      </c>
      <c r="CR10" s="71">
        <v>0</v>
      </c>
      <c r="CS10" s="72">
        <v>0</v>
      </c>
      <c r="CT10" s="72">
        <v>0</v>
      </c>
      <c r="CU10" s="62">
        <f t="shared" si="50"/>
        <v>0</v>
      </c>
      <c r="CV10" s="141">
        <f t="shared" si="51"/>
        <v>0</v>
      </c>
      <c r="CW10" s="141">
        <f t="shared" si="52"/>
        <v>0</v>
      </c>
      <c r="CX10" s="94">
        <f t="shared" si="53"/>
        <v>0</v>
      </c>
      <c r="CY10" s="151">
        <v>0</v>
      </c>
      <c r="CZ10" s="71">
        <v>0</v>
      </c>
      <c r="DA10" s="72">
        <v>0</v>
      </c>
      <c r="DB10" s="72">
        <v>0</v>
      </c>
      <c r="DC10" s="62">
        <f t="shared" si="54"/>
        <v>0</v>
      </c>
      <c r="DD10" s="141">
        <f t="shared" si="55"/>
        <v>0</v>
      </c>
      <c r="DE10" s="141">
        <f t="shared" si="56"/>
        <v>0</v>
      </c>
      <c r="DF10" s="94">
        <f t="shared" si="57"/>
        <v>0</v>
      </c>
      <c r="DG10" s="151">
        <v>0</v>
      </c>
      <c r="DH10" s="71">
        <v>0</v>
      </c>
      <c r="DI10" s="72">
        <v>0</v>
      </c>
      <c r="DJ10" s="72">
        <v>0</v>
      </c>
      <c r="DK10" s="62">
        <f t="shared" si="58"/>
        <v>0</v>
      </c>
      <c r="DL10" s="141">
        <f t="shared" si="59"/>
        <v>0</v>
      </c>
      <c r="DM10" s="141">
        <f t="shared" si="60"/>
        <v>0</v>
      </c>
      <c r="DN10" s="94">
        <f t="shared" si="61"/>
        <v>0</v>
      </c>
    </row>
    <row r="11" spans="1:118" ht="16.5" thickTop="1" thickBot="1" x14ac:dyDescent="0.3">
      <c r="A11" s="151">
        <v>5</v>
      </c>
      <c r="B11" s="71">
        <v>317301</v>
      </c>
      <c r="C11" s="152" t="s">
        <v>628</v>
      </c>
      <c r="D11" s="152" t="s">
        <v>629</v>
      </c>
      <c r="E11" s="153">
        <v>44.5</v>
      </c>
      <c r="F11" s="154">
        <v>89</v>
      </c>
      <c r="G11" s="58">
        <f t="shared" si="4"/>
        <v>0</v>
      </c>
      <c r="H11" s="58">
        <f t="shared" si="5"/>
        <v>0</v>
      </c>
      <c r="I11" s="58">
        <f t="shared" si="6"/>
        <v>0</v>
      </c>
      <c r="J11" s="58">
        <f t="shared" si="7"/>
        <v>1</v>
      </c>
      <c r="K11" s="59">
        <f t="shared" si="8"/>
        <v>1</v>
      </c>
      <c r="L11" s="120">
        <f t="shared" si="62"/>
        <v>0.25</v>
      </c>
      <c r="M11" s="120">
        <f t="shared" si="63"/>
        <v>44.5</v>
      </c>
      <c r="N11" s="60">
        <f t="shared" si="9"/>
        <v>89</v>
      </c>
      <c r="O11" s="155">
        <v>0</v>
      </c>
      <c r="P11" s="71">
        <v>0</v>
      </c>
      <c r="Q11" s="71">
        <v>0</v>
      </c>
      <c r="R11" s="71">
        <v>0</v>
      </c>
      <c r="S11" s="63">
        <f t="shared" si="10"/>
        <v>0</v>
      </c>
      <c r="T11" s="64">
        <f t="shared" si="11"/>
        <v>0</v>
      </c>
      <c r="U11" s="64">
        <f t="shared" si="12"/>
        <v>0</v>
      </c>
      <c r="V11" s="64">
        <f t="shared" si="13"/>
        <v>0</v>
      </c>
      <c r="W11" s="151">
        <v>0</v>
      </c>
      <c r="X11" s="71">
        <v>0</v>
      </c>
      <c r="Y11" s="72">
        <v>0</v>
      </c>
      <c r="Z11" s="72">
        <v>0</v>
      </c>
      <c r="AA11" s="62">
        <f t="shared" si="14"/>
        <v>0</v>
      </c>
      <c r="AB11" s="141">
        <f t="shared" si="15"/>
        <v>0</v>
      </c>
      <c r="AC11" s="141">
        <f t="shared" si="16"/>
        <v>0</v>
      </c>
      <c r="AD11" s="94">
        <f t="shared" si="17"/>
        <v>0</v>
      </c>
      <c r="AE11" s="151">
        <v>0</v>
      </c>
      <c r="AF11" s="71">
        <v>0</v>
      </c>
      <c r="AG11" s="72">
        <v>0</v>
      </c>
      <c r="AH11" s="72">
        <v>0</v>
      </c>
      <c r="AI11" s="62">
        <f t="shared" si="18"/>
        <v>0</v>
      </c>
      <c r="AJ11" s="141">
        <f t="shared" si="19"/>
        <v>0</v>
      </c>
      <c r="AK11" s="141">
        <f t="shared" si="20"/>
        <v>0</v>
      </c>
      <c r="AL11" s="94">
        <f t="shared" si="21"/>
        <v>0</v>
      </c>
      <c r="AM11" s="151">
        <v>0</v>
      </c>
      <c r="AN11" s="71">
        <v>0</v>
      </c>
      <c r="AO11" s="72">
        <v>0</v>
      </c>
      <c r="AP11" s="72">
        <v>0</v>
      </c>
      <c r="AQ11" s="62">
        <f t="shared" si="22"/>
        <v>0</v>
      </c>
      <c r="AR11" s="141">
        <f t="shared" si="23"/>
        <v>0</v>
      </c>
      <c r="AS11" s="141">
        <f t="shared" si="24"/>
        <v>0</v>
      </c>
      <c r="AT11" s="94">
        <f t="shared" si="25"/>
        <v>0</v>
      </c>
      <c r="AU11" s="151">
        <v>0</v>
      </c>
      <c r="AV11" s="71">
        <v>0</v>
      </c>
      <c r="AW11" s="72">
        <v>0</v>
      </c>
      <c r="AX11" s="72">
        <v>1</v>
      </c>
      <c r="AY11" s="62">
        <f t="shared" si="26"/>
        <v>1</v>
      </c>
      <c r="AZ11" s="141">
        <f t="shared" si="27"/>
        <v>44.5</v>
      </c>
      <c r="BA11" s="141">
        <f t="shared" si="28"/>
        <v>89</v>
      </c>
      <c r="BB11" s="94">
        <f t="shared" si="29"/>
        <v>0.25</v>
      </c>
      <c r="BC11" s="151">
        <v>0</v>
      </c>
      <c r="BD11" s="71">
        <v>0</v>
      </c>
      <c r="BE11" s="72">
        <v>0</v>
      </c>
      <c r="BF11" s="72">
        <v>0</v>
      </c>
      <c r="BG11" s="62">
        <f t="shared" si="30"/>
        <v>0</v>
      </c>
      <c r="BH11" s="141">
        <f t="shared" si="31"/>
        <v>0</v>
      </c>
      <c r="BI11" s="141">
        <f t="shared" si="32"/>
        <v>0</v>
      </c>
      <c r="BJ11" s="94">
        <f t="shared" si="33"/>
        <v>0</v>
      </c>
      <c r="BK11" s="151">
        <v>0</v>
      </c>
      <c r="BL11" s="71">
        <v>0</v>
      </c>
      <c r="BM11" s="72">
        <v>0</v>
      </c>
      <c r="BN11" s="72">
        <v>0</v>
      </c>
      <c r="BO11" s="62">
        <f t="shared" si="34"/>
        <v>0</v>
      </c>
      <c r="BP11" s="141">
        <f t="shared" si="35"/>
        <v>0</v>
      </c>
      <c r="BQ11" s="141">
        <f t="shared" si="36"/>
        <v>0</v>
      </c>
      <c r="BR11" s="94">
        <f t="shared" si="37"/>
        <v>0</v>
      </c>
      <c r="BS11" s="151">
        <v>0</v>
      </c>
      <c r="BT11" s="71">
        <v>0</v>
      </c>
      <c r="BU11" s="72">
        <v>0</v>
      </c>
      <c r="BV11" s="72">
        <v>0</v>
      </c>
      <c r="BW11" s="62">
        <f t="shared" si="38"/>
        <v>0</v>
      </c>
      <c r="BX11" s="141">
        <f t="shared" si="39"/>
        <v>0</v>
      </c>
      <c r="BY11" s="141">
        <f t="shared" si="40"/>
        <v>0</v>
      </c>
      <c r="BZ11" s="94">
        <f t="shared" si="41"/>
        <v>0</v>
      </c>
      <c r="CA11" s="151">
        <v>0</v>
      </c>
      <c r="CB11" s="71">
        <v>0</v>
      </c>
      <c r="CC11" s="72">
        <v>0</v>
      </c>
      <c r="CD11" s="72">
        <v>0</v>
      </c>
      <c r="CE11" s="62">
        <f t="shared" si="42"/>
        <v>0</v>
      </c>
      <c r="CF11" s="141">
        <f t="shared" si="43"/>
        <v>0</v>
      </c>
      <c r="CG11" s="141">
        <f t="shared" si="44"/>
        <v>0</v>
      </c>
      <c r="CH11" s="94">
        <f t="shared" si="45"/>
        <v>0</v>
      </c>
      <c r="CI11" s="151">
        <v>0</v>
      </c>
      <c r="CJ11" s="71">
        <v>0</v>
      </c>
      <c r="CK11" s="72">
        <v>0</v>
      </c>
      <c r="CL11" s="72">
        <v>0</v>
      </c>
      <c r="CM11" s="62">
        <f t="shared" si="46"/>
        <v>0</v>
      </c>
      <c r="CN11" s="141">
        <f t="shared" si="47"/>
        <v>0</v>
      </c>
      <c r="CO11" s="141">
        <f t="shared" si="48"/>
        <v>0</v>
      </c>
      <c r="CP11" s="94">
        <f t="shared" si="49"/>
        <v>0</v>
      </c>
      <c r="CQ11" s="151">
        <v>0</v>
      </c>
      <c r="CR11" s="71">
        <v>0</v>
      </c>
      <c r="CS11" s="72">
        <v>0</v>
      </c>
      <c r="CT11" s="72">
        <v>0</v>
      </c>
      <c r="CU11" s="62">
        <f t="shared" si="50"/>
        <v>0</v>
      </c>
      <c r="CV11" s="141">
        <f t="shared" si="51"/>
        <v>0</v>
      </c>
      <c r="CW11" s="141">
        <f t="shared" si="52"/>
        <v>0</v>
      </c>
      <c r="CX11" s="94">
        <f t="shared" si="53"/>
        <v>0</v>
      </c>
      <c r="CY11" s="151">
        <v>0</v>
      </c>
      <c r="CZ11" s="71">
        <v>0</v>
      </c>
      <c r="DA11" s="72">
        <v>0</v>
      </c>
      <c r="DB11" s="72">
        <v>0</v>
      </c>
      <c r="DC11" s="62">
        <f t="shared" si="54"/>
        <v>0</v>
      </c>
      <c r="DD11" s="141">
        <f t="shared" si="55"/>
        <v>0</v>
      </c>
      <c r="DE11" s="141">
        <f t="shared" si="56"/>
        <v>0</v>
      </c>
      <c r="DF11" s="94">
        <f t="shared" si="57"/>
        <v>0</v>
      </c>
      <c r="DG11" s="151">
        <v>0</v>
      </c>
      <c r="DH11" s="71">
        <v>0</v>
      </c>
      <c r="DI11" s="72">
        <v>0</v>
      </c>
      <c r="DJ11" s="72">
        <v>0</v>
      </c>
      <c r="DK11" s="62">
        <f t="shared" si="58"/>
        <v>0</v>
      </c>
      <c r="DL11" s="141">
        <f t="shared" si="59"/>
        <v>0</v>
      </c>
      <c r="DM11" s="141">
        <f t="shared" si="60"/>
        <v>0</v>
      </c>
      <c r="DN11" s="94">
        <f t="shared" si="61"/>
        <v>0</v>
      </c>
    </row>
    <row r="12" spans="1:118" ht="16.5" thickTop="1" thickBot="1" x14ac:dyDescent="0.3">
      <c r="A12" s="151">
        <v>6</v>
      </c>
      <c r="B12" s="71">
        <v>317311</v>
      </c>
      <c r="C12" s="152" t="s">
        <v>630</v>
      </c>
      <c r="D12" s="152" t="s">
        <v>631</v>
      </c>
      <c r="E12" s="153">
        <v>29.5</v>
      </c>
      <c r="F12" s="154">
        <v>59</v>
      </c>
      <c r="G12" s="58">
        <f t="shared" si="4"/>
        <v>0</v>
      </c>
      <c r="H12" s="58">
        <f t="shared" si="5"/>
        <v>0</v>
      </c>
      <c r="I12" s="58">
        <f t="shared" si="6"/>
        <v>0</v>
      </c>
      <c r="J12" s="58">
        <f t="shared" si="7"/>
        <v>3</v>
      </c>
      <c r="K12" s="59">
        <f>SUM(G12:J12)</f>
        <v>3</v>
      </c>
      <c r="L12" s="120">
        <f t="shared" si="62"/>
        <v>0.75</v>
      </c>
      <c r="M12" s="120">
        <f t="shared" si="63"/>
        <v>88.5</v>
      </c>
      <c r="N12" s="60">
        <f t="shared" si="9"/>
        <v>177</v>
      </c>
      <c r="O12" s="155">
        <v>0</v>
      </c>
      <c r="P12" s="71">
        <v>0</v>
      </c>
      <c r="Q12" s="71">
        <v>0</v>
      </c>
      <c r="R12" s="71">
        <v>0</v>
      </c>
      <c r="S12" s="63">
        <f t="shared" si="10"/>
        <v>0</v>
      </c>
      <c r="T12" s="64">
        <f t="shared" si="11"/>
        <v>0</v>
      </c>
      <c r="U12" s="64">
        <f t="shared" si="12"/>
        <v>0</v>
      </c>
      <c r="V12" s="64">
        <f t="shared" si="13"/>
        <v>0</v>
      </c>
      <c r="W12" s="151">
        <v>0</v>
      </c>
      <c r="X12" s="71">
        <v>0</v>
      </c>
      <c r="Y12" s="72">
        <v>0</v>
      </c>
      <c r="Z12" s="72">
        <v>0</v>
      </c>
      <c r="AA12" s="62">
        <f t="shared" si="14"/>
        <v>0</v>
      </c>
      <c r="AB12" s="141">
        <f t="shared" si="15"/>
        <v>0</v>
      </c>
      <c r="AC12" s="141">
        <f t="shared" si="16"/>
        <v>0</v>
      </c>
      <c r="AD12" s="94">
        <f t="shared" si="17"/>
        <v>0</v>
      </c>
      <c r="AE12" s="151">
        <v>0</v>
      </c>
      <c r="AF12" s="71">
        <v>0</v>
      </c>
      <c r="AG12" s="72">
        <v>0</v>
      </c>
      <c r="AH12" s="72">
        <v>0</v>
      </c>
      <c r="AI12" s="62">
        <f t="shared" si="18"/>
        <v>0</v>
      </c>
      <c r="AJ12" s="141">
        <f t="shared" si="19"/>
        <v>0</v>
      </c>
      <c r="AK12" s="141">
        <f t="shared" si="20"/>
        <v>0</v>
      </c>
      <c r="AL12" s="94">
        <f t="shared" si="21"/>
        <v>0</v>
      </c>
      <c r="AM12" s="151">
        <v>0</v>
      </c>
      <c r="AN12" s="71">
        <v>0</v>
      </c>
      <c r="AO12" s="72">
        <v>0</v>
      </c>
      <c r="AP12" s="72">
        <v>0</v>
      </c>
      <c r="AQ12" s="62">
        <f t="shared" si="22"/>
        <v>0</v>
      </c>
      <c r="AR12" s="141">
        <f t="shared" si="23"/>
        <v>0</v>
      </c>
      <c r="AS12" s="141">
        <f t="shared" si="24"/>
        <v>0</v>
      </c>
      <c r="AT12" s="94">
        <f t="shared" si="25"/>
        <v>0</v>
      </c>
      <c r="AU12" s="151">
        <v>0</v>
      </c>
      <c r="AV12" s="71">
        <v>0</v>
      </c>
      <c r="AW12" s="72">
        <v>0</v>
      </c>
      <c r="AX12" s="72">
        <v>1</v>
      </c>
      <c r="AY12" s="62">
        <f t="shared" si="26"/>
        <v>1</v>
      </c>
      <c r="AZ12" s="141">
        <f t="shared" si="27"/>
        <v>29.5</v>
      </c>
      <c r="BA12" s="141">
        <f t="shared" si="28"/>
        <v>59</v>
      </c>
      <c r="BB12" s="94">
        <f t="shared" si="29"/>
        <v>0.25</v>
      </c>
      <c r="BC12" s="151">
        <v>0</v>
      </c>
      <c r="BD12" s="71">
        <v>0</v>
      </c>
      <c r="BE12" s="72">
        <v>0</v>
      </c>
      <c r="BF12" s="72">
        <v>2</v>
      </c>
      <c r="BG12" s="62">
        <f t="shared" si="30"/>
        <v>2</v>
      </c>
      <c r="BH12" s="141">
        <f t="shared" si="31"/>
        <v>59</v>
      </c>
      <c r="BI12" s="141">
        <f t="shared" si="32"/>
        <v>118</v>
      </c>
      <c r="BJ12" s="94">
        <f t="shared" si="33"/>
        <v>0.5</v>
      </c>
      <c r="BK12" s="151">
        <v>0</v>
      </c>
      <c r="BL12" s="71">
        <v>0</v>
      </c>
      <c r="BM12" s="72">
        <v>0</v>
      </c>
      <c r="BN12" s="72">
        <v>0</v>
      </c>
      <c r="BO12" s="62">
        <f t="shared" si="34"/>
        <v>0</v>
      </c>
      <c r="BP12" s="141">
        <f t="shared" si="35"/>
        <v>0</v>
      </c>
      <c r="BQ12" s="141">
        <f t="shared" si="36"/>
        <v>0</v>
      </c>
      <c r="BR12" s="94">
        <f t="shared" si="37"/>
        <v>0</v>
      </c>
      <c r="BS12" s="151">
        <v>0</v>
      </c>
      <c r="BT12" s="71">
        <v>0</v>
      </c>
      <c r="BU12" s="72">
        <v>0</v>
      </c>
      <c r="BV12" s="72">
        <v>0</v>
      </c>
      <c r="BW12" s="62">
        <f t="shared" si="38"/>
        <v>0</v>
      </c>
      <c r="BX12" s="141">
        <f t="shared" si="39"/>
        <v>0</v>
      </c>
      <c r="BY12" s="141">
        <f t="shared" si="40"/>
        <v>0</v>
      </c>
      <c r="BZ12" s="94">
        <f t="shared" si="41"/>
        <v>0</v>
      </c>
      <c r="CA12" s="151">
        <v>0</v>
      </c>
      <c r="CB12" s="71">
        <v>0</v>
      </c>
      <c r="CC12" s="72">
        <v>0</v>
      </c>
      <c r="CD12" s="72">
        <v>0</v>
      </c>
      <c r="CE12" s="62">
        <f t="shared" si="42"/>
        <v>0</v>
      </c>
      <c r="CF12" s="141">
        <f t="shared" si="43"/>
        <v>0</v>
      </c>
      <c r="CG12" s="141">
        <f t="shared" si="44"/>
        <v>0</v>
      </c>
      <c r="CH12" s="94">
        <f t="shared" si="45"/>
        <v>0</v>
      </c>
      <c r="CI12" s="151">
        <v>0</v>
      </c>
      <c r="CJ12" s="71">
        <v>0</v>
      </c>
      <c r="CK12" s="72">
        <v>0</v>
      </c>
      <c r="CL12" s="72">
        <v>0</v>
      </c>
      <c r="CM12" s="62">
        <f t="shared" si="46"/>
        <v>0</v>
      </c>
      <c r="CN12" s="141">
        <f t="shared" si="47"/>
        <v>0</v>
      </c>
      <c r="CO12" s="141">
        <f t="shared" si="48"/>
        <v>0</v>
      </c>
      <c r="CP12" s="94">
        <f t="shared" si="49"/>
        <v>0</v>
      </c>
      <c r="CQ12" s="151">
        <v>0</v>
      </c>
      <c r="CR12" s="71">
        <v>0</v>
      </c>
      <c r="CS12" s="72">
        <v>0</v>
      </c>
      <c r="CT12" s="72">
        <v>0</v>
      </c>
      <c r="CU12" s="62">
        <f t="shared" si="50"/>
        <v>0</v>
      </c>
      <c r="CV12" s="141">
        <f t="shared" si="51"/>
        <v>0</v>
      </c>
      <c r="CW12" s="141">
        <f t="shared" si="52"/>
        <v>0</v>
      </c>
      <c r="CX12" s="94">
        <f t="shared" si="53"/>
        <v>0</v>
      </c>
      <c r="CY12" s="151">
        <v>0</v>
      </c>
      <c r="CZ12" s="71">
        <v>0</v>
      </c>
      <c r="DA12" s="72">
        <v>0</v>
      </c>
      <c r="DB12" s="72">
        <v>0</v>
      </c>
      <c r="DC12" s="62">
        <f t="shared" si="54"/>
        <v>0</v>
      </c>
      <c r="DD12" s="141">
        <f t="shared" si="55"/>
        <v>0</v>
      </c>
      <c r="DE12" s="141">
        <f t="shared" si="56"/>
        <v>0</v>
      </c>
      <c r="DF12" s="94">
        <f t="shared" si="57"/>
        <v>0</v>
      </c>
      <c r="DG12" s="151">
        <v>0</v>
      </c>
      <c r="DH12" s="71">
        <v>0</v>
      </c>
      <c r="DI12" s="72">
        <v>0</v>
      </c>
      <c r="DJ12" s="72">
        <v>0</v>
      </c>
      <c r="DK12" s="62">
        <f t="shared" si="58"/>
        <v>0</v>
      </c>
      <c r="DL12" s="141">
        <f t="shared" si="59"/>
        <v>0</v>
      </c>
      <c r="DM12" s="141">
        <f t="shared" si="60"/>
        <v>0</v>
      </c>
      <c r="DN12" s="94">
        <f t="shared" si="61"/>
        <v>0</v>
      </c>
    </row>
    <row r="13" spans="1:118" ht="16.5" thickTop="1" thickBot="1" x14ac:dyDescent="0.3">
      <c r="A13" s="151">
        <v>7</v>
      </c>
      <c r="B13" s="71">
        <v>317312</v>
      </c>
      <c r="C13" s="152" t="s">
        <v>632</v>
      </c>
      <c r="D13" s="152" t="s">
        <v>633</v>
      </c>
      <c r="E13" s="153">
        <v>29.5</v>
      </c>
      <c r="F13" s="154">
        <v>59</v>
      </c>
      <c r="G13" s="58">
        <f t="shared" si="4"/>
        <v>0</v>
      </c>
      <c r="H13" s="58">
        <f t="shared" si="5"/>
        <v>0</v>
      </c>
      <c r="I13" s="58">
        <f t="shared" si="6"/>
        <v>0</v>
      </c>
      <c r="J13" s="58">
        <f t="shared" si="7"/>
        <v>2</v>
      </c>
      <c r="K13" s="59">
        <f t="shared" si="8"/>
        <v>2</v>
      </c>
      <c r="L13" s="120">
        <f t="shared" si="62"/>
        <v>0.5</v>
      </c>
      <c r="M13" s="120">
        <f t="shared" si="63"/>
        <v>59</v>
      </c>
      <c r="N13" s="60">
        <f t="shared" si="9"/>
        <v>118</v>
      </c>
      <c r="O13" s="155">
        <v>0</v>
      </c>
      <c r="P13" s="71">
        <v>0</v>
      </c>
      <c r="Q13" s="71">
        <v>0</v>
      </c>
      <c r="R13" s="71">
        <v>0</v>
      </c>
      <c r="S13" s="63">
        <f t="shared" si="10"/>
        <v>0</v>
      </c>
      <c r="T13" s="64">
        <f t="shared" si="11"/>
        <v>0</v>
      </c>
      <c r="U13" s="64">
        <f t="shared" si="12"/>
        <v>0</v>
      </c>
      <c r="V13" s="64">
        <f t="shared" si="13"/>
        <v>0</v>
      </c>
      <c r="W13" s="151">
        <v>0</v>
      </c>
      <c r="X13" s="71">
        <v>0</v>
      </c>
      <c r="Y13" s="72">
        <v>0</v>
      </c>
      <c r="Z13" s="72">
        <v>0</v>
      </c>
      <c r="AA13" s="62">
        <f t="shared" si="14"/>
        <v>0</v>
      </c>
      <c r="AB13" s="141">
        <f t="shared" si="15"/>
        <v>0</v>
      </c>
      <c r="AC13" s="141">
        <f t="shared" si="16"/>
        <v>0</v>
      </c>
      <c r="AD13" s="94">
        <f t="shared" si="17"/>
        <v>0</v>
      </c>
      <c r="AE13" s="151">
        <v>0</v>
      </c>
      <c r="AF13" s="71">
        <v>0</v>
      </c>
      <c r="AG13" s="72">
        <v>0</v>
      </c>
      <c r="AH13" s="72">
        <v>0</v>
      </c>
      <c r="AI13" s="62">
        <f t="shared" si="18"/>
        <v>0</v>
      </c>
      <c r="AJ13" s="141">
        <f t="shared" si="19"/>
        <v>0</v>
      </c>
      <c r="AK13" s="141">
        <f t="shared" si="20"/>
        <v>0</v>
      </c>
      <c r="AL13" s="94">
        <f t="shared" si="21"/>
        <v>0</v>
      </c>
      <c r="AM13" s="151">
        <v>0</v>
      </c>
      <c r="AN13" s="71">
        <v>0</v>
      </c>
      <c r="AO13" s="72">
        <v>0</v>
      </c>
      <c r="AP13" s="72">
        <v>0</v>
      </c>
      <c r="AQ13" s="62">
        <f t="shared" si="22"/>
        <v>0</v>
      </c>
      <c r="AR13" s="141">
        <f t="shared" si="23"/>
        <v>0</v>
      </c>
      <c r="AS13" s="141">
        <f t="shared" si="24"/>
        <v>0</v>
      </c>
      <c r="AT13" s="94">
        <f t="shared" si="25"/>
        <v>0</v>
      </c>
      <c r="AU13" s="151">
        <v>0</v>
      </c>
      <c r="AV13" s="71">
        <v>0</v>
      </c>
      <c r="AW13" s="72">
        <v>0</v>
      </c>
      <c r="AX13" s="72">
        <v>0</v>
      </c>
      <c r="AY13" s="62">
        <f t="shared" si="26"/>
        <v>0</v>
      </c>
      <c r="AZ13" s="141">
        <f t="shared" si="27"/>
        <v>0</v>
      </c>
      <c r="BA13" s="141">
        <f t="shared" si="28"/>
        <v>0</v>
      </c>
      <c r="BB13" s="94">
        <f t="shared" si="29"/>
        <v>0</v>
      </c>
      <c r="BC13" s="151">
        <v>0</v>
      </c>
      <c r="BD13" s="71">
        <v>0</v>
      </c>
      <c r="BE13" s="72">
        <v>0</v>
      </c>
      <c r="BF13" s="72">
        <v>1</v>
      </c>
      <c r="BG13" s="62">
        <f t="shared" si="30"/>
        <v>1</v>
      </c>
      <c r="BH13" s="141">
        <f t="shared" si="31"/>
        <v>29.5</v>
      </c>
      <c r="BI13" s="141">
        <f t="shared" si="32"/>
        <v>59</v>
      </c>
      <c r="BJ13" s="94">
        <f t="shared" si="33"/>
        <v>0.25</v>
      </c>
      <c r="BK13" s="151">
        <v>0</v>
      </c>
      <c r="BL13" s="71">
        <v>0</v>
      </c>
      <c r="BM13" s="72">
        <v>0</v>
      </c>
      <c r="BN13" s="72">
        <v>0</v>
      </c>
      <c r="BO13" s="62">
        <f t="shared" si="34"/>
        <v>0</v>
      </c>
      <c r="BP13" s="141">
        <f t="shared" si="35"/>
        <v>0</v>
      </c>
      <c r="BQ13" s="141">
        <f t="shared" si="36"/>
        <v>0</v>
      </c>
      <c r="BR13" s="94">
        <f t="shared" si="37"/>
        <v>0</v>
      </c>
      <c r="BS13" s="151">
        <v>0</v>
      </c>
      <c r="BT13" s="71">
        <v>0</v>
      </c>
      <c r="BU13" s="72">
        <v>0</v>
      </c>
      <c r="BV13" s="72">
        <v>0</v>
      </c>
      <c r="BW13" s="62">
        <f t="shared" si="38"/>
        <v>0</v>
      </c>
      <c r="BX13" s="141">
        <f t="shared" si="39"/>
        <v>0</v>
      </c>
      <c r="BY13" s="141">
        <f t="shared" si="40"/>
        <v>0</v>
      </c>
      <c r="BZ13" s="94">
        <f t="shared" si="41"/>
        <v>0</v>
      </c>
      <c r="CA13" s="151">
        <v>0</v>
      </c>
      <c r="CB13" s="71">
        <v>0</v>
      </c>
      <c r="CC13" s="72">
        <v>0</v>
      </c>
      <c r="CD13" s="72">
        <v>1</v>
      </c>
      <c r="CE13" s="62">
        <f t="shared" si="42"/>
        <v>1</v>
      </c>
      <c r="CF13" s="141">
        <f t="shared" si="43"/>
        <v>29.5</v>
      </c>
      <c r="CG13" s="141">
        <f t="shared" si="44"/>
        <v>59</v>
      </c>
      <c r="CH13" s="94">
        <f t="shared" si="45"/>
        <v>0.25</v>
      </c>
      <c r="CI13" s="151">
        <v>0</v>
      </c>
      <c r="CJ13" s="71">
        <v>0</v>
      </c>
      <c r="CK13" s="72">
        <v>0</v>
      </c>
      <c r="CL13" s="72">
        <v>0</v>
      </c>
      <c r="CM13" s="62">
        <f t="shared" si="46"/>
        <v>0</v>
      </c>
      <c r="CN13" s="141">
        <f t="shared" si="47"/>
        <v>0</v>
      </c>
      <c r="CO13" s="141">
        <f t="shared" si="48"/>
        <v>0</v>
      </c>
      <c r="CP13" s="94">
        <f t="shared" si="49"/>
        <v>0</v>
      </c>
      <c r="CQ13" s="151">
        <v>0</v>
      </c>
      <c r="CR13" s="71">
        <v>0</v>
      </c>
      <c r="CS13" s="72">
        <v>0</v>
      </c>
      <c r="CT13" s="72">
        <v>0</v>
      </c>
      <c r="CU13" s="62">
        <f t="shared" si="50"/>
        <v>0</v>
      </c>
      <c r="CV13" s="141">
        <f t="shared" si="51"/>
        <v>0</v>
      </c>
      <c r="CW13" s="141">
        <f t="shared" si="52"/>
        <v>0</v>
      </c>
      <c r="CX13" s="94">
        <f t="shared" si="53"/>
        <v>0</v>
      </c>
      <c r="CY13" s="151">
        <v>0</v>
      </c>
      <c r="CZ13" s="71">
        <v>0</v>
      </c>
      <c r="DA13" s="72">
        <v>0</v>
      </c>
      <c r="DB13" s="72">
        <v>0</v>
      </c>
      <c r="DC13" s="62">
        <f t="shared" si="54"/>
        <v>0</v>
      </c>
      <c r="DD13" s="141">
        <f t="shared" si="55"/>
        <v>0</v>
      </c>
      <c r="DE13" s="141">
        <f t="shared" si="56"/>
        <v>0</v>
      </c>
      <c r="DF13" s="94">
        <f t="shared" si="57"/>
        <v>0</v>
      </c>
      <c r="DG13" s="151">
        <v>0</v>
      </c>
      <c r="DH13" s="71">
        <v>0</v>
      </c>
      <c r="DI13" s="72">
        <v>0</v>
      </c>
      <c r="DJ13" s="72">
        <v>0</v>
      </c>
      <c r="DK13" s="62">
        <f t="shared" si="58"/>
        <v>0</v>
      </c>
      <c r="DL13" s="141">
        <f t="shared" si="59"/>
        <v>0</v>
      </c>
      <c r="DM13" s="141">
        <f t="shared" si="60"/>
        <v>0</v>
      </c>
      <c r="DN13" s="94">
        <f t="shared" si="61"/>
        <v>0</v>
      </c>
    </row>
    <row r="14" spans="1:118" ht="16.5" thickTop="1" thickBot="1" x14ac:dyDescent="0.3">
      <c r="A14" s="151">
        <v>8</v>
      </c>
      <c r="B14" s="71">
        <v>317316</v>
      </c>
      <c r="C14" s="152" t="s">
        <v>634</v>
      </c>
      <c r="D14" s="152" t="s">
        <v>635</v>
      </c>
      <c r="E14" s="153">
        <v>29.5</v>
      </c>
      <c r="F14" s="154">
        <v>59</v>
      </c>
      <c r="G14" s="58">
        <f t="shared" si="4"/>
        <v>0</v>
      </c>
      <c r="H14" s="58">
        <f t="shared" si="5"/>
        <v>0</v>
      </c>
      <c r="I14" s="58">
        <f t="shared" si="6"/>
        <v>1</v>
      </c>
      <c r="J14" s="58">
        <f t="shared" si="7"/>
        <v>6</v>
      </c>
      <c r="K14" s="59">
        <f t="shared" si="8"/>
        <v>7</v>
      </c>
      <c r="L14" s="120">
        <f t="shared" si="62"/>
        <v>1.75</v>
      </c>
      <c r="M14" s="120">
        <f t="shared" si="63"/>
        <v>206.5</v>
      </c>
      <c r="N14" s="60">
        <f t="shared" si="9"/>
        <v>413</v>
      </c>
      <c r="O14" s="155">
        <v>0</v>
      </c>
      <c r="P14" s="71">
        <v>0</v>
      </c>
      <c r="Q14" s="71">
        <v>0</v>
      </c>
      <c r="R14" s="71">
        <v>1</v>
      </c>
      <c r="S14" s="63">
        <f t="shared" si="10"/>
        <v>1</v>
      </c>
      <c r="T14" s="64">
        <f t="shared" si="11"/>
        <v>29.5</v>
      </c>
      <c r="U14" s="64">
        <f t="shared" si="12"/>
        <v>59</v>
      </c>
      <c r="V14" s="64">
        <f t="shared" si="13"/>
        <v>0.25</v>
      </c>
      <c r="W14" s="151">
        <v>0</v>
      </c>
      <c r="X14" s="71">
        <v>0</v>
      </c>
      <c r="Y14" s="72">
        <v>0</v>
      </c>
      <c r="Z14" s="72">
        <v>0</v>
      </c>
      <c r="AA14" s="62">
        <f t="shared" si="14"/>
        <v>0</v>
      </c>
      <c r="AB14" s="141">
        <f t="shared" si="15"/>
        <v>0</v>
      </c>
      <c r="AC14" s="141">
        <f t="shared" si="16"/>
        <v>0</v>
      </c>
      <c r="AD14" s="94">
        <f t="shared" si="17"/>
        <v>0</v>
      </c>
      <c r="AE14" s="151">
        <v>0</v>
      </c>
      <c r="AF14" s="71">
        <v>0</v>
      </c>
      <c r="AG14" s="72">
        <v>0</v>
      </c>
      <c r="AH14" s="72">
        <v>0</v>
      </c>
      <c r="AI14" s="62">
        <f t="shared" si="18"/>
        <v>0</v>
      </c>
      <c r="AJ14" s="141">
        <f t="shared" si="19"/>
        <v>0</v>
      </c>
      <c r="AK14" s="141">
        <f t="shared" si="20"/>
        <v>0</v>
      </c>
      <c r="AL14" s="94">
        <f t="shared" si="21"/>
        <v>0</v>
      </c>
      <c r="AM14" s="151">
        <v>0</v>
      </c>
      <c r="AN14" s="71">
        <v>0</v>
      </c>
      <c r="AO14" s="72">
        <v>0</v>
      </c>
      <c r="AP14" s="72">
        <v>1</v>
      </c>
      <c r="AQ14" s="62">
        <f t="shared" si="22"/>
        <v>1</v>
      </c>
      <c r="AR14" s="141">
        <f t="shared" si="23"/>
        <v>29.5</v>
      </c>
      <c r="AS14" s="141">
        <f t="shared" si="24"/>
        <v>59</v>
      </c>
      <c r="AT14" s="94">
        <f t="shared" si="25"/>
        <v>0.25</v>
      </c>
      <c r="AU14" s="151">
        <v>0</v>
      </c>
      <c r="AV14" s="71">
        <v>0</v>
      </c>
      <c r="AW14" s="72">
        <v>0</v>
      </c>
      <c r="AX14" s="72">
        <v>1</v>
      </c>
      <c r="AY14" s="62">
        <f t="shared" si="26"/>
        <v>1</v>
      </c>
      <c r="AZ14" s="141">
        <f t="shared" si="27"/>
        <v>29.5</v>
      </c>
      <c r="BA14" s="141">
        <f t="shared" si="28"/>
        <v>59</v>
      </c>
      <c r="BB14" s="94">
        <f t="shared" si="29"/>
        <v>0.25</v>
      </c>
      <c r="BC14" s="151">
        <v>0</v>
      </c>
      <c r="BD14" s="71">
        <v>0</v>
      </c>
      <c r="BE14" s="72">
        <v>0</v>
      </c>
      <c r="BF14" s="72">
        <v>2</v>
      </c>
      <c r="BG14" s="62">
        <f t="shared" si="30"/>
        <v>2</v>
      </c>
      <c r="BH14" s="141">
        <f t="shared" si="31"/>
        <v>59</v>
      </c>
      <c r="BI14" s="141">
        <f t="shared" si="32"/>
        <v>118</v>
      </c>
      <c r="BJ14" s="94">
        <f t="shared" si="33"/>
        <v>0.5</v>
      </c>
      <c r="BK14" s="151">
        <v>0</v>
      </c>
      <c r="BL14" s="71">
        <v>0</v>
      </c>
      <c r="BM14" s="72">
        <v>0</v>
      </c>
      <c r="BN14" s="72">
        <v>0</v>
      </c>
      <c r="BO14" s="62">
        <f t="shared" si="34"/>
        <v>0</v>
      </c>
      <c r="BP14" s="141">
        <f t="shared" si="35"/>
        <v>0</v>
      </c>
      <c r="BQ14" s="141">
        <f t="shared" si="36"/>
        <v>0</v>
      </c>
      <c r="BR14" s="94">
        <f t="shared" si="37"/>
        <v>0</v>
      </c>
      <c r="BS14" s="151">
        <v>0</v>
      </c>
      <c r="BT14" s="71">
        <v>0</v>
      </c>
      <c r="BU14" s="72">
        <v>0</v>
      </c>
      <c r="BV14" s="72">
        <v>0</v>
      </c>
      <c r="BW14" s="62">
        <f t="shared" si="38"/>
        <v>0</v>
      </c>
      <c r="BX14" s="141">
        <f t="shared" si="39"/>
        <v>0</v>
      </c>
      <c r="BY14" s="141">
        <f t="shared" si="40"/>
        <v>0</v>
      </c>
      <c r="BZ14" s="94">
        <f t="shared" si="41"/>
        <v>0</v>
      </c>
      <c r="CA14" s="151">
        <v>0</v>
      </c>
      <c r="CB14" s="71">
        <v>0</v>
      </c>
      <c r="CC14" s="72">
        <v>1</v>
      </c>
      <c r="CD14" s="72">
        <v>1</v>
      </c>
      <c r="CE14" s="62">
        <f t="shared" si="42"/>
        <v>2</v>
      </c>
      <c r="CF14" s="141">
        <f t="shared" si="43"/>
        <v>59</v>
      </c>
      <c r="CG14" s="141">
        <f t="shared" si="44"/>
        <v>118</v>
      </c>
      <c r="CH14" s="94">
        <f t="shared" si="45"/>
        <v>0.5</v>
      </c>
      <c r="CI14" s="151">
        <v>0</v>
      </c>
      <c r="CJ14" s="71">
        <v>0</v>
      </c>
      <c r="CK14" s="72">
        <v>0</v>
      </c>
      <c r="CL14" s="72">
        <v>0</v>
      </c>
      <c r="CM14" s="62">
        <f t="shared" si="46"/>
        <v>0</v>
      </c>
      <c r="CN14" s="141">
        <f t="shared" si="47"/>
        <v>0</v>
      </c>
      <c r="CO14" s="141">
        <f t="shared" si="48"/>
        <v>0</v>
      </c>
      <c r="CP14" s="94">
        <f t="shared" si="49"/>
        <v>0</v>
      </c>
      <c r="CQ14" s="151">
        <v>0</v>
      </c>
      <c r="CR14" s="71">
        <v>0</v>
      </c>
      <c r="CS14" s="72">
        <v>0</v>
      </c>
      <c r="CT14" s="72">
        <v>0</v>
      </c>
      <c r="CU14" s="62">
        <f t="shared" si="50"/>
        <v>0</v>
      </c>
      <c r="CV14" s="141">
        <f t="shared" si="51"/>
        <v>0</v>
      </c>
      <c r="CW14" s="141">
        <f t="shared" si="52"/>
        <v>0</v>
      </c>
      <c r="CX14" s="94">
        <f t="shared" si="53"/>
        <v>0</v>
      </c>
      <c r="CY14" s="151">
        <v>0</v>
      </c>
      <c r="CZ14" s="71">
        <v>0</v>
      </c>
      <c r="DA14" s="72">
        <v>0</v>
      </c>
      <c r="DB14" s="72">
        <v>0</v>
      </c>
      <c r="DC14" s="62">
        <f t="shared" si="54"/>
        <v>0</v>
      </c>
      <c r="DD14" s="141">
        <f t="shared" si="55"/>
        <v>0</v>
      </c>
      <c r="DE14" s="141">
        <f t="shared" si="56"/>
        <v>0</v>
      </c>
      <c r="DF14" s="94">
        <f t="shared" si="57"/>
        <v>0</v>
      </c>
      <c r="DG14" s="151">
        <v>0</v>
      </c>
      <c r="DH14" s="71">
        <v>0</v>
      </c>
      <c r="DI14" s="72">
        <v>0</v>
      </c>
      <c r="DJ14" s="72">
        <v>0</v>
      </c>
      <c r="DK14" s="62">
        <f t="shared" si="58"/>
        <v>0</v>
      </c>
      <c r="DL14" s="141">
        <f t="shared" si="59"/>
        <v>0</v>
      </c>
      <c r="DM14" s="141">
        <f t="shared" si="60"/>
        <v>0</v>
      </c>
      <c r="DN14" s="94">
        <f t="shared" si="61"/>
        <v>0</v>
      </c>
    </row>
    <row r="15" spans="1:118" ht="16.5" thickTop="1" thickBot="1" x14ac:dyDescent="0.3">
      <c r="A15" s="151">
        <v>9</v>
      </c>
      <c r="B15" s="71">
        <v>317320</v>
      </c>
      <c r="C15" s="152" t="s">
        <v>636</v>
      </c>
      <c r="D15" s="152" t="s">
        <v>637</v>
      </c>
      <c r="E15" s="153">
        <v>29.5</v>
      </c>
      <c r="F15" s="154">
        <v>59</v>
      </c>
      <c r="G15" s="58">
        <f t="shared" si="4"/>
        <v>0</v>
      </c>
      <c r="H15" s="58">
        <f t="shared" si="5"/>
        <v>0</v>
      </c>
      <c r="I15" s="58">
        <f t="shared" si="6"/>
        <v>0</v>
      </c>
      <c r="J15" s="58">
        <f t="shared" si="7"/>
        <v>2</v>
      </c>
      <c r="K15" s="59">
        <f t="shared" si="8"/>
        <v>2</v>
      </c>
      <c r="L15" s="120">
        <f t="shared" si="62"/>
        <v>0.5</v>
      </c>
      <c r="M15" s="120">
        <f t="shared" si="63"/>
        <v>59</v>
      </c>
      <c r="N15" s="60">
        <f t="shared" si="9"/>
        <v>118</v>
      </c>
      <c r="O15" s="155">
        <v>0</v>
      </c>
      <c r="P15" s="71">
        <v>0</v>
      </c>
      <c r="Q15" s="71">
        <v>0</v>
      </c>
      <c r="R15" s="71">
        <v>0</v>
      </c>
      <c r="S15" s="63">
        <f t="shared" si="10"/>
        <v>0</v>
      </c>
      <c r="T15" s="64">
        <f t="shared" si="11"/>
        <v>0</v>
      </c>
      <c r="U15" s="64">
        <f t="shared" si="12"/>
        <v>0</v>
      </c>
      <c r="V15" s="64">
        <f t="shared" si="13"/>
        <v>0</v>
      </c>
      <c r="W15" s="151">
        <v>0</v>
      </c>
      <c r="X15" s="71">
        <v>0</v>
      </c>
      <c r="Y15" s="72">
        <v>0</v>
      </c>
      <c r="Z15" s="72">
        <v>0</v>
      </c>
      <c r="AA15" s="62">
        <f t="shared" si="14"/>
        <v>0</v>
      </c>
      <c r="AB15" s="141">
        <f t="shared" si="15"/>
        <v>0</v>
      </c>
      <c r="AC15" s="141">
        <f t="shared" si="16"/>
        <v>0</v>
      </c>
      <c r="AD15" s="94">
        <f t="shared" si="17"/>
        <v>0</v>
      </c>
      <c r="AE15" s="151">
        <v>0</v>
      </c>
      <c r="AF15" s="71">
        <v>0</v>
      </c>
      <c r="AG15" s="72">
        <v>0</v>
      </c>
      <c r="AH15" s="72">
        <v>0</v>
      </c>
      <c r="AI15" s="62">
        <f t="shared" si="18"/>
        <v>0</v>
      </c>
      <c r="AJ15" s="141">
        <f t="shared" si="19"/>
        <v>0</v>
      </c>
      <c r="AK15" s="141">
        <f t="shared" si="20"/>
        <v>0</v>
      </c>
      <c r="AL15" s="94">
        <f t="shared" si="21"/>
        <v>0</v>
      </c>
      <c r="AM15" s="151">
        <v>0</v>
      </c>
      <c r="AN15" s="71">
        <v>0</v>
      </c>
      <c r="AO15" s="72">
        <v>0</v>
      </c>
      <c r="AP15" s="72">
        <v>0</v>
      </c>
      <c r="AQ15" s="62">
        <f t="shared" si="22"/>
        <v>0</v>
      </c>
      <c r="AR15" s="141">
        <f t="shared" si="23"/>
        <v>0</v>
      </c>
      <c r="AS15" s="141">
        <f t="shared" si="24"/>
        <v>0</v>
      </c>
      <c r="AT15" s="94">
        <f t="shared" si="25"/>
        <v>0</v>
      </c>
      <c r="AU15" s="151">
        <v>0</v>
      </c>
      <c r="AV15" s="71">
        <v>0</v>
      </c>
      <c r="AW15" s="72">
        <v>0</v>
      </c>
      <c r="AX15" s="72">
        <v>0</v>
      </c>
      <c r="AY15" s="62">
        <f t="shared" si="26"/>
        <v>0</v>
      </c>
      <c r="AZ15" s="141">
        <f t="shared" si="27"/>
        <v>0</v>
      </c>
      <c r="BA15" s="141">
        <f t="shared" si="28"/>
        <v>0</v>
      </c>
      <c r="BB15" s="94">
        <f t="shared" si="29"/>
        <v>0</v>
      </c>
      <c r="BC15" s="151">
        <v>0</v>
      </c>
      <c r="BD15" s="71">
        <v>0</v>
      </c>
      <c r="BE15" s="72">
        <v>0</v>
      </c>
      <c r="BF15" s="72">
        <v>1</v>
      </c>
      <c r="BG15" s="62">
        <f t="shared" si="30"/>
        <v>1</v>
      </c>
      <c r="BH15" s="141">
        <f t="shared" si="31"/>
        <v>29.5</v>
      </c>
      <c r="BI15" s="141">
        <f t="shared" si="32"/>
        <v>59</v>
      </c>
      <c r="BJ15" s="94">
        <f t="shared" si="33"/>
        <v>0.25</v>
      </c>
      <c r="BK15" s="151">
        <v>0</v>
      </c>
      <c r="BL15" s="71">
        <v>0</v>
      </c>
      <c r="BM15" s="72">
        <v>0</v>
      </c>
      <c r="BN15" s="72">
        <v>0</v>
      </c>
      <c r="BO15" s="62">
        <f t="shared" si="34"/>
        <v>0</v>
      </c>
      <c r="BP15" s="141">
        <f t="shared" si="35"/>
        <v>0</v>
      </c>
      <c r="BQ15" s="141">
        <f t="shared" si="36"/>
        <v>0</v>
      </c>
      <c r="BR15" s="94">
        <f t="shared" si="37"/>
        <v>0</v>
      </c>
      <c r="BS15" s="151">
        <v>0</v>
      </c>
      <c r="BT15" s="71">
        <v>0</v>
      </c>
      <c r="BU15" s="72">
        <v>0</v>
      </c>
      <c r="BV15" s="72">
        <v>0</v>
      </c>
      <c r="BW15" s="62">
        <f t="shared" si="38"/>
        <v>0</v>
      </c>
      <c r="BX15" s="141">
        <f t="shared" si="39"/>
        <v>0</v>
      </c>
      <c r="BY15" s="141">
        <f t="shared" si="40"/>
        <v>0</v>
      </c>
      <c r="BZ15" s="94">
        <f t="shared" si="41"/>
        <v>0</v>
      </c>
      <c r="CA15" s="151">
        <v>0</v>
      </c>
      <c r="CB15" s="71">
        <v>0</v>
      </c>
      <c r="CC15" s="72">
        <v>0</v>
      </c>
      <c r="CD15" s="72">
        <v>0</v>
      </c>
      <c r="CE15" s="62">
        <f t="shared" si="42"/>
        <v>0</v>
      </c>
      <c r="CF15" s="141">
        <f t="shared" si="43"/>
        <v>0</v>
      </c>
      <c r="CG15" s="141">
        <f t="shared" si="44"/>
        <v>0</v>
      </c>
      <c r="CH15" s="94">
        <f t="shared" si="45"/>
        <v>0</v>
      </c>
      <c r="CI15" s="151">
        <v>0</v>
      </c>
      <c r="CJ15" s="71">
        <v>0</v>
      </c>
      <c r="CK15" s="72">
        <v>0</v>
      </c>
      <c r="CL15" s="72">
        <v>0</v>
      </c>
      <c r="CM15" s="62">
        <f t="shared" si="46"/>
        <v>0</v>
      </c>
      <c r="CN15" s="141">
        <f t="shared" si="47"/>
        <v>0</v>
      </c>
      <c r="CO15" s="141">
        <f t="shared" si="48"/>
        <v>0</v>
      </c>
      <c r="CP15" s="94">
        <f t="shared" si="49"/>
        <v>0</v>
      </c>
      <c r="CQ15" s="151">
        <v>0</v>
      </c>
      <c r="CR15" s="71">
        <v>0</v>
      </c>
      <c r="CS15" s="72">
        <v>0</v>
      </c>
      <c r="CT15" s="72">
        <v>0</v>
      </c>
      <c r="CU15" s="62">
        <f t="shared" si="50"/>
        <v>0</v>
      </c>
      <c r="CV15" s="141">
        <f t="shared" si="51"/>
        <v>0</v>
      </c>
      <c r="CW15" s="141">
        <f t="shared" si="52"/>
        <v>0</v>
      </c>
      <c r="CX15" s="94">
        <f t="shared" si="53"/>
        <v>0</v>
      </c>
      <c r="CY15" s="151">
        <v>0</v>
      </c>
      <c r="CZ15" s="71">
        <v>0</v>
      </c>
      <c r="DA15" s="72">
        <v>0</v>
      </c>
      <c r="DB15" s="72">
        <v>1</v>
      </c>
      <c r="DC15" s="62">
        <f t="shared" si="54"/>
        <v>1</v>
      </c>
      <c r="DD15" s="141">
        <f t="shared" si="55"/>
        <v>29.5</v>
      </c>
      <c r="DE15" s="141">
        <f t="shared" si="56"/>
        <v>59</v>
      </c>
      <c r="DF15" s="94">
        <f t="shared" si="57"/>
        <v>0.25</v>
      </c>
      <c r="DG15" s="151">
        <v>0</v>
      </c>
      <c r="DH15" s="71">
        <v>0</v>
      </c>
      <c r="DI15" s="72">
        <v>0</v>
      </c>
      <c r="DJ15" s="72">
        <v>0</v>
      </c>
      <c r="DK15" s="62">
        <f t="shared" si="58"/>
        <v>0</v>
      </c>
      <c r="DL15" s="141">
        <f t="shared" si="59"/>
        <v>0</v>
      </c>
      <c r="DM15" s="141">
        <f t="shared" si="60"/>
        <v>0</v>
      </c>
      <c r="DN15" s="94">
        <f t="shared" si="61"/>
        <v>0</v>
      </c>
    </row>
    <row r="16" spans="1:118" ht="16.5" thickTop="1" thickBot="1" x14ac:dyDescent="0.3">
      <c r="A16" s="151">
        <v>10</v>
      </c>
      <c r="B16" s="71">
        <v>317324</v>
      </c>
      <c r="C16" s="152" t="s">
        <v>638</v>
      </c>
      <c r="D16" s="152" t="s">
        <v>639</v>
      </c>
      <c r="E16" s="153">
        <v>29.5</v>
      </c>
      <c r="F16" s="154">
        <v>59</v>
      </c>
      <c r="G16" s="58">
        <f t="shared" si="4"/>
        <v>0</v>
      </c>
      <c r="H16" s="58">
        <f t="shared" si="5"/>
        <v>0</v>
      </c>
      <c r="I16" s="58">
        <f t="shared" si="6"/>
        <v>0</v>
      </c>
      <c r="J16" s="58">
        <f t="shared" si="7"/>
        <v>1</v>
      </c>
      <c r="K16" s="59">
        <f t="shared" si="8"/>
        <v>1</v>
      </c>
      <c r="L16" s="120">
        <f t="shared" si="62"/>
        <v>0.25</v>
      </c>
      <c r="M16" s="120">
        <f t="shared" si="63"/>
        <v>29.5</v>
      </c>
      <c r="N16" s="60">
        <f t="shared" si="9"/>
        <v>59</v>
      </c>
      <c r="O16" s="155">
        <v>0</v>
      </c>
      <c r="P16" s="71">
        <v>0</v>
      </c>
      <c r="Q16" s="71">
        <v>0</v>
      </c>
      <c r="R16" s="71">
        <v>0</v>
      </c>
      <c r="S16" s="63">
        <f t="shared" si="10"/>
        <v>0</v>
      </c>
      <c r="T16" s="64">
        <f t="shared" si="11"/>
        <v>0</v>
      </c>
      <c r="U16" s="64">
        <f t="shared" si="12"/>
        <v>0</v>
      </c>
      <c r="V16" s="64">
        <f t="shared" si="13"/>
        <v>0</v>
      </c>
      <c r="W16" s="151">
        <v>0</v>
      </c>
      <c r="X16" s="71">
        <v>0</v>
      </c>
      <c r="Y16" s="72">
        <v>0</v>
      </c>
      <c r="Z16" s="72">
        <v>0</v>
      </c>
      <c r="AA16" s="62">
        <f t="shared" si="14"/>
        <v>0</v>
      </c>
      <c r="AB16" s="141">
        <f t="shared" si="15"/>
        <v>0</v>
      </c>
      <c r="AC16" s="141">
        <f t="shared" si="16"/>
        <v>0</v>
      </c>
      <c r="AD16" s="94">
        <f t="shared" si="17"/>
        <v>0</v>
      </c>
      <c r="AE16" s="151">
        <v>0</v>
      </c>
      <c r="AF16" s="71">
        <v>0</v>
      </c>
      <c r="AG16" s="72">
        <v>0</v>
      </c>
      <c r="AH16" s="72">
        <v>0</v>
      </c>
      <c r="AI16" s="62">
        <f t="shared" si="18"/>
        <v>0</v>
      </c>
      <c r="AJ16" s="141">
        <f t="shared" si="19"/>
        <v>0</v>
      </c>
      <c r="AK16" s="141">
        <f t="shared" si="20"/>
        <v>0</v>
      </c>
      <c r="AL16" s="94">
        <f t="shared" si="21"/>
        <v>0</v>
      </c>
      <c r="AM16" s="151">
        <v>0</v>
      </c>
      <c r="AN16" s="71">
        <v>0</v>
      </c>
      <c r="AO16" s="72">
        <v>0</v>
      </c>
      <c r="AP16" s="72">
        <v>0</v>
      </c>
      <c r="AQ16" s="62">
        <f t="shared" si="22"/>
        <v>0</v>
      </c>
      <c r="AR16" s="141">
        <f t="shared" si="23"/>
        <v>0</v>
      </c>
      <c r="AS16" s="141">
        <f t="shared" si="24"/>
        <v>0</v>
      </c>
      <c r="AT16" s="94">
        <f t="shared" si="25"/>
        <v>0</v>
      </c>
      <c r="AU16" s="151">
        <v>0</v>
      </c>
      <c r="AV16" s="71">
        <v>0</v>
      </c>
      <c r="AW16" s="72">
        <v>0</v>
      </c>
      <c r="AX16" s="72">
        <v>0</v>
      </c>
      <c r="AY16" s="62">
        <f t="shared" si="26"/>
        <v>0</v>
      </c>
      <c r="AZ16" s="141">
        <f t="shared" si="27"/>
        <v>0</v>
      </c>
      <c r="BA16" s="141">
        <f t="shared" si="28"/>
        <v>0</v>
      </c>
      <c r="BB16" s="94">
        <f t="shared" si="29"/>
        <v>0</v>
      </c>
      <c r="BC16" s="151">
        <v>0</v>
      </c>
      <c r="BD16" s="71">
        <v>0</v>
      </c>
      <c r="BE16" s="72">
        <v>0</v>
      </c>
      <c r="BF16" s="72">
        <v>1</v>
      </c>
      <c r="BG16" s="62">
        <f t="shared" si="30"/>
        <v>1</v>
      </c>
      <c r="BH16" s="141">
        <f t="shared" si="31"/>
        <v>29.5</v>
      </c>
      <c r="BI16" s="141">
        <f t="shared" si="32"/>
        <v>59</v>
      </c>
      <c r="BJ16" s="94">
        <f t="shared" si="33"/>
        <v>0.25</v>
      </c>
      <c r="BK16" s="151">
        <v>0</v>
      </c>
      <c r="BL16" s="71">
        <v>0</v>
      </c>
      <c r="BM16" s="72">
        <v>0</v>
      </c>
      <c r="BN16" s="72">
        <v>0</v>
      </c>
      <c r="BO16" s="62">
        <f t="shared" si="34"/>
        <v>0</v>
      </c>
      <c r="BP16" s="141">
        <f t="shared" si="35"/>
        <v>0</v>
      </c>
      <c r="BQ16" s="141">
        <f t="shared" si="36"/>
        <v>0</v>
      </c>
      <c r="BR16" s="94">
        <f t="shared" si="37"/>
        <v>0</v>
      </c>
      <c r="BS16" s="151">
        <v>0</v>
      </c>
      <c r="BT16" s="71">
        <v>0</v>
      </c>
      <c r="BU16" s="72">
        <v>0</v>
      </c>
      <c r="BV16" s="72">
        <v>0</v>
      </c>
      <c r="BW16" s="62">
        <f t="shared" si="38"/>
        <v>0</v>
      </c>
      <c r="BX16" s="141">
        <f t="shared" si="39"/>
        <v>0</v>
      </c>
      <c r="BY16" s="141">
        <f t="shared" si="40"/>
        <v>0</v>
      </c>
      <c r="BZ16" s="94">
        <f t="shared" si="41"/>
        <v>0</v>
      </c>
      <c r="CA16" s="151">
        <v>0</v>
      </c>
      <c r="CB16" s="71">
        <v>0</v>
      </c>
      <c r="CC16" s="72">
        <v>0</v>
      </c>
      <c r="CD16" s="72">
        <v>0</v>
      </c>
      <c r="CE16" s="62">
        <f t="shared" si="42"/>
        <v>0</v>
      </c>
      <c r="CF16" s="141">
        <f t="shared" si="43"/>
        <v>0</v>
      </c>
      <c r="CG16" s="141">
        <f t="shared" si="44"/>
        <v>0</v>
      </c>
      <c r="CH16" s="94">
        <f t="shared" si="45"/>
        <v>0</v>
      </c>
      <c r="CI16" s="151">
        <v>0</v>
      </c>
      <c r="CJ16" s="71">
        <v>0</v>
      </c>
      <c r="CK16" s="72">
        <v>0</v>
      </c>
      <c r="CL16" s="72">
        <v>0</v>
      </c>
      <c r="CM16" s="62">
        <f t="shared" si="46"/>
        <v>0</v>
      </c>
      <c r="CN16" s="141">
        <f t="shared" si="47"/>
        <v>0</v>
      </c>
      <c r="CO16" s="141">
        <f t="shared" si="48"/>
        <v>0</v>
      </c>
      <c r="CP16" s="94">
        <f t="shared" si="49"/>
        <v>0</v>
      </c>
      <c r="CQ16" s="151">
        <v>0</v>
      </c>
      <c r="CR16" s="71">
        <v>0</v>
      </c>
      <c r="CS16" s="72">
        <v>0</v>
      </c>
      <c r="CT16" s="72">
        <v>0</v>
      </c>
      <c r="CU16" s="62">
        <f t="shared" si="50"/>
        <v>0</v>
      </c>
      <c r="CV16" s="141">
        <f t="shared" si="51"/>
        <v>0</v>
      </c>
      <c r="CW16" s="141">
        <f t="shared" si="52"/>
        <v>0</v>
      </c>
      <c r="CX16" s="94">
        <f t="shared" si="53"/>
        <v>0</v>
      </c>
      <c r="CY16" s="151">
        <v>0</v>
      </c>
      <c r="CZ16" s="71">
        <v>0</v>
      </c>
      <c r="DA16" s="72">
        <v>0</v>
      </c>
      <c r="DB16" s="72">
        <v>0</v>
      </c>
      <c r="DC16" s="62">
        <f t="shared" si="54"/>
        <v>0</v>
      </c>
      <c r="DD16" s="141">
        <f t="shared" si="55"/>
        <v>0</v>
      </c>
      <c r="DE16" s="141">
        <f t="shared" si="56"/>
        <v>0</v>
      </c>
      <c r="DF16" s="94">
        <f t="shared" si="57"/>
        <v>0</v>
      </c>
      <c r="DG16" s="151">
        <v>0</v>
      </c>
      <c r="DH16" s="71">
        <v>0</v>
      </c>
      <c r="DI16" s="72">
        <v>0</v>
      </c>
      <c r="DJ16" s="72">
        <v>0</v>
      </c>
      <c r="DK16" s="62">
        <f t="shared" si="58"/>
        <v>0</v>
      </c>
      <c r="DL16" s="141">
        <f t="shared" si="59"/>
        <v>0</v>
      </c>
      <c r="DM16" s="141">
        <f t="shared" si="60"/>
        <v>0</v>
      </c>
      <c r="DN16" s="94">
        <f t="shared" si="61"/>
        <v>0</v>
      </c>
    </row>
    <row r="17" spans="1:118" ht="16.5" thickTop="1" thickBot="1" x14ac:dyDescent="0.3">
      <c r="A17" s="151">
        <v>11</v>
      </c>
      <c r="B17" s="71">
        <v>317327</v>
      </c>
      <c r="C17" s="152" t="s">
        <v>640</v>
      </c>
      <c r="D17" s="152" t="s">
        <v>641</v>
      </c>
      <c r="E17" s="153">
        <v>29.5</v>
      </c>
      <c r="F17" s="154">
        <v>59</v>
      </c>
      <c r="G17" s="58">
        <f t="shared" si="4"/>
        <v>0</v>
      </c>
      <c r="H17" s="58">
        <f t="shared" si="5"/>
        <v>0</v>
      </c>
      <c r="I17" s="58">
        <f t="shared" si="6"/>
        <v>1</v>
      </c>
      <c r="J17" s="58">
        <f t="shared" si="7"/>
        <v>3</v>
      </c>
      <c r="K17" s="59">
        <f t="shared" si="8"/>
        <v>4</v>
      </c>
      <c r="L17" s="120">
        <f t="shared" si="62"/>
        <v>1</v>
      </c>
      <c r="M17" s="120">
        <f t="shared" si="63"/>
        <v>118</v>
      </c>
      <c r="N17" s="60">
        <f t="shared" si="9"/>
        <v>236</v>
      </c>
      <c r="O17" s="155">
        <v>0</v>
      </c>
      <c r="P17" s="71">
        <v>0</v>
      </c>
      <c r="Q17" s="71">
        <v>0</v>
      </c>
      <c r="R17" s="71">
        <v>0</v>
      </c>
      <c r="S17" s="63">
        <f t="shared" si="10"/>
        <v>0</v>
      </c>
      <c r="T17" s="64">
        <f t="shared" si="11"/>
        <v>0</v>
      </c>
      <c r="U17" s="64">
        <f t="shared" si="12"/>
        <v>0</v>
      </c>
      <c r="V17" s="64">
        <f t="shared" si="13"/>
        <v>0</v>
      </c>
      <c r="W17" s="151">
        <v>0</v>
      </c>
      <c r="X17" s="71">
        <v>0</v>
      </c>
      <c r="Y17" s="72">
        <v>0</v>
      </c>
      <c r="Z17" s="72">
        <v>0</v>
      </c>
      <c r="AA17" s="62">
        <f t="shared" si="14"/>
        <v>0</v>
      </c>
      <c r="AB17" s="141">
        <f t="shared" si="15"/>
        <v>0</v>
      </c>
      <c r="AC17" s="141">
        <f t="shared" si="16"/>
        <v>0</v>
      </c>
      <c r="AD17" s="94">
        <f t="shared" si="17"/>
        <v>0</v>
      </c>
      <c r="AE17" s="151">
        <v>0</v>
      </c>
      <c r="AF17" s="71">
        <v>0</v>
      </c>
      <c r="AG17" s="72">
        <v>0</v>
      </c>
      <c r="AH17" s="72">
        <v>0</v>
      </c>
      <c r="AI17" s="62">
        <f t="shared" si="18"/>
        <v>0</v>
      </c>
      <c r="AJ17" s="141">
        <f t="shared" si="19"/>
        <v>0</v>
      </c>
      <c r="AK17" s="141">
        <f t="shared" si="20"/>
        <v>0</v>
      </c>
      <c r="AL17" s="94">
        <f t="shared" si="21"/>
        <v>0</v>
      </c>
      <c r="AM17" s="151">
        <v>0</v>
      </c>
      <c r="AN17" s="71">
        <v>0</v>
      </c>
      <c r="AO17" s="72">
        <v>0</v>
      </c>
      <c r="AP17" s="72">
        <v>0</v>
      </c>
      <c r="AQ17" s="62">
        <f t="shared" si="22"/>
        <v>0</v>
      </c>
      <c r="AR17" s="141">
        <f t="shared" si="23"/>
        <v>0</v>
      </c>
      <c r="AS17" s="141">
        <f t="shared" si="24"/>
        <v>0</v>
      </c>
      <c r="AT17" s="94">
        <f t="shared" si="25"/>
        <v>0</v>
      </c>
      <c r="AU17" s="151">
        <v>0</v>
      </c>
      <c r="AV17" s="71">
        <v>0</v>
      </c>
      <c r="AW17" s="72">
        <v>0</v>
      </c>
      <c r="AX17" s="72">
        <v>0</v>
      </c>
      <c r="AY17" s="62">
        <f t="shared" si="26"/>
        <v>0</v>
      </c>
      <c r="AZ17" s="141">
        <f t="shared" si="27"/>
        <v>0</v>
      </c>
      <c r="BA17" s="141">
        <f t="shared" si="28"/>
        <v>0</v>
      </c>
      <c r="BB17" s="94">
        <f t="shared" si="29"/>
        <v>0</v>
      </c>
      <c r="BC17" s="151">
        <v>0</v>
      </c>
      <c r="BD17" s="71">
        <v>0</v>
      </c>
      <c r="BE17" s="72">
        <v>1</v>
      </c>
      <c r="BF17" s="72">
        <v>1</v>
      </c>
      <c r="BG17" s="62">
        <f t="shared" si="30"/>
        <v>2</v>
      </c>
      <c r="BH17" s="141">
        <f t="shared" si="31"/>
        <v>59</v>
      </c>
      <c r="BI17" s="141">
        <f t="shared" si="32"/>
        <v>118</v>
      </c>
      <c r="BJ17" s="94">
        <f t="shared" si="33"/>
        <v>0.5</v>
      </c>
      <c r="BK17" s="151">
        <v>0</v>
      </c>
      <c r="BL17" s="71">
        <v>0</v>
      </c>
      <c r="BM17" s="72">
        <v>0</v>
      </c>
      <c r="BN17" s="72">
        <v>0</v>
      </c>
      <c r="BO17" s="62">
        <f t="shared" si="34"/>
        <v>0</v>
      </c>
      <c r="BP17" s="141">
        <f t="shared" si="35"/>
        <v>0</v>
      </c>
      <c r="BQ17" s="141">
        <f t="shared" si="36"/>
        <v>0</v>
      </c>
      <c r="BR17" s="94">
        <f t="shared" si="37"/>
        <v>0</v>
      </c>
      <c r="BS17" s="151">
        <v>0</v>
      </c>
      <c r="BT17" s="71">
        <v>0</v>
      </c>
      <c r="BU17" s="72">
        <v>0</v>
      </c>
      <c r="BV17" s="72">
        <v>0</v>
      </c>
      <c r="BW17" s="62">
        <f t="shared" si="38"/>
        <v>0</v>
      </c>
      <c r="BX17" s="141">
        <f t="shared" si="39"/>
        <v>0</v>
      </c>
      <c r="BY17" s="141">
        <f t="shared" si="40"/>
        <v>0</v>
      </c>
      <c r="BZ17" s="94">
        <f t="shared" si="41"/>
        <v>0</v>
      </c>
      <c r="CA17" s="151">
        <v>0</v>
      </c>
      <c r="CB17" s="71">
        <v>0</v>
      </c>
      <c r="CC17" s="72">
        <v>0</v>
      </c>
      <c r="CD17" s="72">
        <v>0</v>
      </c>
      <c r="CE17" s="62">
        <f t="shared" si="42"/>
        <v>0</v>
      </c>
      <c r="CF17" s="141">
        <f t="shared" si="43"/>
        <v>0</v>
      </c>
      <c r="CG17" s="141">
        <f t="shared" si="44"/>
        <v>0</v>
      </c>
      <c r="CH17" s="94">
        <f t="shared" si="45"/>
        <v>0</v>
      </c>
      <c r="CI17" s="151">
        <v>0</v>
      </c>
      <c r="CJ17" s="71">
        <v>0</v>
      </c>
      <c r="CK17" s="72">
        <v>0</v>
      </c>
      <c r="CL17" s="72">
        <v>0</v>
      </c>
      <c r="CM17" s="62">
        <f t="shared" si="46"/>
        <v>0</v>
      </c>
      <c r="CN17" s="141">
        <f t="shared" si="47"/>
        <v>0</v>
      </c>
      <c r="CO17" s="141">
        <f t="shared" si="48"/>
        <v>0</v>
      </c>
      <c r="CP17" s="94">
        <f t="shared" si="49"/>
        <v>0</v>
      </c>
      <c r="CQ17" s="151">
        <v>0</v>
      </c>
      <c r="CR17" s="71">
        <v>0</v>
      </c>
      <c r="CS17" s="72">
        <v>0</v>
      </c>
      <c r="CT17" s="72">
        <v>2</v>
      </c>
      <c r="CU17" s="62">
        <f t="shared" si="50"/>
        <v>2</v>
      </c>
      <c r="CV17" s="141">
        <f t="shared" si="51"/>
        <v>59</v>
      </c>
      <c r="CW17" s="141">
        <f t="shared" si="52"/>
        <v>118</v>
      </c>
      <c r="CX17" s="94">
        <f t="shared" si="53"/>
        <v>0.5</v>
      </c>
      <c r="CY17" s="151">
        <v>0</v>
      </c>
      <c r="CZ17" s="71">
        <v>0</v>
      </c>
      <c r="DA17" s="72">
        <v>0</v>
      </c>
      <c r="DB17" s="72">
        <v>0</v>
      </c>
      <c r="DC17" s="62">
        <f t="shared" si="54"/>
        <v>0</v>
      </c>
      <c r="DD17" s="141">
        <f t="shared" si="55"/>
        <v>0</v>
      </c>
      <c r="DE17" s="141">
        <f t="shared" si="56"/>
        <v>0</v>
      </c>
      <c r="DF17" s="94">
        <f t="shared" si="57"/>
        <v>0</v>
      </c>
      <c r="DG17" s="151">
        <v>0</v>
      </c>
      <c r="DH17" s="71">
        <v>0</v>
      </c>
      <c r="DI17" s="72">
        <v>0</v>
      </c>
      <c r="DJ17" s="72">
        <v>0</v>
      </c>
      <c r="DK17" s="62">
        <f t="shared" si="58"/>
        <v>0</v>
      </c>
      <c r="DL17" s="141">
        <f t="shared" si="59"/>
        <v>0</v>
      </c>
      <c r="DM17" s="141">
        <f t="shared" si="60"/>
        <v>0</v>
      </c>
      <c r="DN17" s="94">
        <f t="shared" si="61"/>
        <v>0</v>
      </c>
    </row>
    <row r="18" spans="1:118" ht="16.5" thickTop="1" thickBot="1" x14ac:dyDescent="0.3">
      <c r="A18" s="151">
        <v>12</v>
      </c>
      <c r="B18" s="71">
        <v>317333</v>
      </c>
      <c r="C18" s="152" t="s">
        <v>642</v>
      </c>
      <c r="D18" s="152" t="s">
        <v>643</v>
      </c>
      <c r="E18" s="153">
        <v>29.5</v>
      </c>
      <c r="F18" s="154">
        <v>59</v>
      </c>
      <c r="G18" s="58">
        <f t="shared" si="4"/>
        <v>0</v>
      </c>
      <c r="H18" s="58">
        <f t="shared" si="5"/>
        <v>0</v>
      </c>
      <c r="I18" s="58">
        <f t="shared" si="6"/>
        <v>0</v>
      </c>
      <c r="J18" s="58">
        <f t="shared" si="7"/>
        <v>0</v>
      </c>
      <c r="K18" s="59">
        <f t="shared" si="8"/>
        <v>0</v>
      </c>
      <c r="L18" s="120">
        <f t="shared" si="62"/>
        <v>0</v>
      </c>
      <c r="M18" s="120">
        <f t="shared" si="63"/>
        <v>0</v>
      </c>
      <c r="N18" s="60">
        <f t="shared" si="9"/>
        <v>0</v>
      </c>
      <c r="O18" s="155">
        <v>0</v>
      </c>
      <c r="P18" s="71">
        <v>0</v>
      </c>
      <c r="Q18" s="71">
        <v>0</v>
      </c>
      <c r="R18" s="71">
        <v>0</v>
      </c>
      <c r="S18" s="63">
        <f t="shared" si="10"/>
        <v>0</v>
      </c>
      <c r="T18" s="64">
        <f t="shared" si="11"/>
        <v>0</v>
      </c>
      <c r="U18" s="64">
        <f t="shared" si="12"/>
        <v>0</v>
      </c>
      <c r="V18" s="64">
        <f t="shared" si="13"/>
        <v>0</v>
      </c>
      <c r="W18" s="151">
        <v>0</v>
      </c>
      <c r="X18" s="71">
        <v>0</v>
      </c>
      <c r="Y18" s="72">
        <v>0</v>
      </c>
      <c r="Z18" s="72">
        <v>0</v>
      </c>
      <c r="AA18" s="62">
        <f t="shared" si="14"/>
        <v>0</v>
      </c>
      <c r="AB18" s="141">
        <f t="shared" si="15"/>
        <v>0</v>
      </c>
      <c r="AC18" s="141">
        <f t="shared" si="16"/>
        <v>0</v>
      </c>
      <c r="AD18" s="94">
        <f t="shared" si="17"/>
        <v>0</v>
      </c>
      <c r="AE18" s="151">
        <v>0</v>
      </c>
      <c r="AF18" s="71">
        <v>0</v>
      </c>
      <c r="AG18" s="72">
        <v>0</v>
      </c>
      <c r="AH18" s="72">
        <v>0</v>
      </c>
      <c r="AI18" s="62">
        <f t="shared" si="18"/>
        <v>0</v>
      </c>
      <c r="AJ18" s="141">
        <f t="shared" si="19"/>
        <v>0</v>
      </c>
      <c r="AK18" s="141">
        <f t="shared" si="20"/>
        <v>0</v>
      </c>
      <c r="AL18" s="94">
        <f t="shared" si="21"/>
        <v>0</v>
      </c>
      <c r="AM18" s="151">
        <v>0</v>
      </c>
      <c r="AN18" s="71">
        <v>0</v>
      </c>
      <c r="AO18" s="72">
        <v>0</v>
      </c>
      <c r="AP18" s="72">
        <v>0</v>
      </c>
      <c r="AQ18" s="62">
        <f t="shared" si="22"/>
        <v>0</v>
      </c>
      <c r="AR18" s="141">
        <f t="shared" si="23"/>
        <v>0</v>
      </c>
      <c r="AS18" s="141">
        <f t="shared" si="24"/>
        <v>0</v>
      </c>
      <c r="AT18" s="94">
        <f t="shared" si="25"/>
        <v>0</v>
      </c>
      <c r="AU18" s="151">
        <v>0</v>
      </c>
      <c r="AV18" s="71">
        <v>0</v>
      </c>
      <c r="AW18" s="72">
        <v>0</v>
      </c>
      <c r="AX18" s="72">
        <v>0</v>
      </c>
      <c r="AY18" s="62">
        <f t="shared" si="26"/>
        <v>0</v>
      </c>
      <c r="AZ18" s="141">
        <f t="shared" si="27"/>
        <v>0</v>
      </c>
      <c r="BA18" s="141">
        <f t="shared" si="28"/>
        <v>0</v>
      </c>
      <c r="BB18" s="94">
        <f t="shared" si="29"/>
        <v>0</v>
      </c>
      <c r="BC18" s="151">
        <v>0</v>
      </c>
      <c r="BD18" s="71">
        <v>0</v>
      </c>
      <c r="BE18" s="72">
        <v>0</v>
      </c>
      <c r="BF18" s="72">
        <v>0</v>
      </c>
      <c r="BG18" s="62">
        <f t="shared" si="30"/>
        <v>0</v>
      </c>
      <c r="BH18" s="141">
        <f t="shared" si="31"/>
        <v>0</v>
      </c>
      <c r="BI18" s="141">
        <f t="shared" si="32"/>
        <v>0</v>
      </c>
      <c r="BJ18" s="94">
        <f t="shared" si="33"/>
        <v>0</v>
      </c>
      <c r="BK18" s="151">
        <v>0</v>
      </c>
      <c r="BL18" s="71">
        <v>0</v>
      </c>
      <c r="BM18" s="72">
        <v>0</v>
      </c>
      <c r="BN18" s="72">
        <v>0</v>
      </c>
      <c r="BO18" s="62">
        <f t="shared" si="34"/>
        <v>0</v>
      </c>
      <c r="BP18" s="141">
        <f t="shared" si="35"/>
        <v>0</v>
      </c>
      <c r="BQ18" s="141">
        <f t="shared" si="36"/>
        <v>0</v>
      </c>
      <c r="BR18" s="94">
        <f t="shared" si="37"/>
        <v>0</v>
      </c>
      <c r="BS18" s="151">
        <v>0</v>
      </c>
      <c r="BT18" s="71">
        <v>0</v>
      </c>
      <c r="BU18" s="72">
        <v>0</v>
      </c>
      <c r="BV18" s="72">
        <v>0</v>
      </c>
      <c r="BW18" s="62">
        <f t="shared" si="38"/>
        <v>0</v>
      </c>
      <c r="BX18" s="141">
        <f t="shared" si="39"/>
        <v>0</v>
      </c>
      <c r="BY18" s="141">
        <f t="shared" si="40"/>
        <v>0</v>
      </c>
      <c r="BZ18" s="94">
        <f t="shared" si="41"/>
        <v>0</v>
      </c>
      <c r="CA18" s="151">
        <v>0</v>
      </c>
      <c r="CB18" s="71">
        <v>0</v>
      </c>
      <c r="CC18" s="72">
        <v>0</v>
      </c>
      <c r="CD18" s="72">
        <v>0</v>
      </c>
      <c r="CE18" s="62">
        <f t="shared" si="42"/>
        <v>0</v>
      </c>
      <c r="CF18" s="141">
        <f t="shared" si="43"/>
        <v>0</v>
      </c>
      <c r="CG18" s="141">
        <f t="shared" si="44"/>
        <v>0</v>
      </c>
      <c r="CH18" s="94">
        <f t="shared" si="45"/>
        <v>0</v>
      </c>
      <c r="CI18" s="151">
        <v>0</v>
      </c>
      <c r="CJ18" s="71">
        <v>0</v>
      </c>
      <c r="CK18" s="72">
        <v>0</v>
      </c>
      <c r="CL18" s="72">
        <v>0</v>
      </c>
      <c r="CM18" s="62">
        <f t="shared" si="46"/>
        <v>0</v>
      </c>
      <c r="CN18" s="141">
        <f t="shared" si="47"/>
        <v>0</v>
      </c>
      <c r="CO18" s="141">
        <f t="shared" si="48"/>
        <v>0</v>
      </c>
      <c r="CP18" s="94">
        <f t="shared" si="49"/>
        <v>0</v>
      </c>
      <c r="CQ18" s="151">
        <v>0</v>
      </c>
      <c r="CR18" s="71">
        <v>0</v>
      </c>
      <c r="CS18" s="72">
        <v>0</v>
      </c>
      <c r="CT18" s="72">
        <v>0</v>
      </c>
      <c r="CU18" s="62">
        <f t="shared" si="50"/>
        <v>0</v>
      </c>
      <c r="CV18" s="141">
        <f t="shared" si="51"/>
        <v>0</v>
      </c>
      <c r="CW18" s="141">
        <f t="shared" si="52"/>
        <v>0</v>
      </c>
      <c r="CX18" s="94">
        <f t="shared" si="53"/>
        <v>0</v>
      </c>
      <c r="CY18" s="151">
        <v>0</v>
      </c>
      <c r="CZ18" s="71">
        <v>0</v>
      </c>
      <c r="DA18" s="72">
        <v>0</v>
      </c>
      <c r="DB18" s="72">
        <v>0</v>
      </c>
      <c r="DC18" s="62">
        <f t="shared" si="54"/>
        <v>0</v>
      </c>
      <c r="DD18" s="141">
        <f t="shared" si="55"/>
        <v>0</v>
      </c>
      <c r="DE18" s="141">
        <f t="shared" si="56"/>
        <v>0</v>
      </c>
      <c r="DF18" s="94">
        <f t="shared" si="57"/>
        <v>0</v>
      </c>
      <c r="DG18" s="151">
        <v>0</v>
      </c>
      <c r="DH18" s="71">
        <v>0</v>
      </c>
      <c r="DI18" s="72">
        <v>0</v>
      </c>
      <c r="DJ18" s="72">
        <v>0</v>
      </c>
      <c r="DK18" s="62">
        <f t="shared" si="58"/>
        <v>0</v>
      </c>
      <c r="DL18" s="141">
        <f t="shared" si="59"/>
        <v>0</v>
      </c>
      <c r="DM18" s="141">
        <f t="shared" si="60"/>
        <v>0</v>
      </c>
      <c r="DN18" s="94">
        <f t="shared" si="61"/>
        <v>0</v>
      </c>
    </row>
    <row r="19" spans="1:118" ht="16.5" thickTop="1" thickBot="1" x14ac:dyDescent="0.3">
      <c r="A19" s="151">
        <v>13</v>
      </c>
      <c r="B19" s="71">
        <v>317335</v>
      </c>
      <c r="C19" s="152" t="s">
        <v>644</v>
      </c>
      <c r="D19" s="152" t="s">
        <v>645</v>
      </c>
      <c r="E19" s="153">
        <v>29.5</v>
      </c>
      <c r="F19" s="154">
        <v>59</v>
      </c>
      <c r="G19" s="58">
        <f t="shared" si="4"/>
        <v>0</v>
      </c>
      <c r="H19" s="58">
        <f t="shared" si="5"/>
        <v>0</v>
      </c>
      <c r="I19" s="58">
        <f t="shared" si="6"/>
        <v>0</v>
      </c>
      <c r="J19" s="58">
        <f t="shared" si="7"/>
        <v>0</v>
      </c>
      <c r="K19" s="59">
        <f t="shared" si="8"/>
        <v>0</v>
      </c>
      <c r="L19" s="120">
        <f t="shared" si="62"/>
        <v>0</v>
      </c>
      <c r="M19" s="120">
        <f t="shared" si="63"/>
        <v>0</v>
      </c>
      <c r="N19" s="60">
        <f t="shared" si="9"/>
        <v>0</v>
      </c>
      <c r="O19" s="155">
        <v>0</v>
      </c>
      <c r="P19" s="71">
        <v>0</v>
      </c>
      <c r="Q19" s="71">
        <v>0</v>
      </c>
      <c r="R19" s="71">
        <v>0</v>
      </c>
      <c r="S19" s="63">
        <f t="shared" si="10"/>
        <v>0</v>
      </c>
      <c r="T19" s="64">
        <f t="shared" si="11"/>
        <v>0</v>
      </c>
      <c r="U19" s="64">
        <f t="shared" si="12"/>
        <v>0</v>
      </c>
      <c r="V19" s="64">
        <f t="shared" si="13"/>
        <v>0</v>
      </c>
      <c r="W19" s="151">
        <v>0</v>
      </c>
      <c r="X19" s="71">
        <v>0</v>
      </c>
      <c r="Y19" s="72">
        <v>0</v>
      </c>
      <c r="Z19" s="72">
        <v>0</v>
      </c>
      <c r="AA19" s="62">
        <f t="shared" si="14"/>
        <v>0</v>
      </c>
      <c r="AB19" s="141">
        <f t="shared" si="15"/>
        <v>0</v>
      </c>
      <c r="AC19" s="141">
        <f t="shared" si="16"/>
        <v>0</v>
      </c>
      <c r="AD19" s="94">
        <f t="shared" si="17"/>
        <v>0</v>
      </c>
      <c r="AE19" s="151">
        <v>0</v>
      </c>
      <c r="AF19" s="71">
        <v>0</v>
      </c>
      <c r="AG19" s="72">
        <v>0</v>
      </c>
      <c r="AH19" s="72">
        <v>0</v>
      </c>
      <c r="AI19" s="62">
        <f t="shared" si="18"/>
        <v>0</v>
      </c>
      <c r="AJ19" s="141">
        <f t="shared" si="19"/>
        <v>0</v>
      </c>
      <c r="AK19" s="141">
        <f t="shared" si="20"/>
        <v>0</v>
      </c>
      <c r="AL19" s="94">
        <f t="shared" si="21"/>
        <v>0</v>
      </c>
      <c r="AM19" s="151">
        <v>0</v>
      </c>
      <c r="AN19" s="71">
        <v>0</v>
      </c>
      <c r="AO19" s="72">
        <v>0</v>
      </c>
      <c r="AP19" s="72">
        <v>0</v>
      </c>
      <c r="AQ19" s="62">
        <f t="shared" si="22"/>
        <v>0</v>
      </c>
      <c r="AR19" s="141">
        <f t="shared" si="23"/>
        <v>0</v>
      </c>
      <c r="AS19" s="141">
        <f t="shared" si="24"/>
        <v>0</v>
      </c>
      <c r="AT19" s="94">
        <f t="shared" si="25"/>
        <v>0</v>
      </c>
      <c r="AU19" s="151">
        <v>0</v>
      </c>
      <c r="AV19" s="71">
        <v>0</v>
      </c>
      <c r="AW19" s="72">
        <v>0</v>
      </c>
      <c r="AX19" s="72">
        <v>0</v>
      </c>
      <c r="AY19" s="62">
        <f t="shared" si="26"/>
        <v>0</v>
      </c>
      <c r="AZ19" s="141">
        <f t="shared" si="27"/>
        <v>0</v>
      </c>
      <c r="BA19" s="141">
        <f t="shared" si="28"/>
        <v>0</v>
      </c>
      <c r="BB19" s="94">
        <f t="shared" si="29"/>
        <v>0</v>
      </c>
      <c r="BC19" s="151">
        <v>0</v>
      </c>
      <c r="BD19" s="71">
        <v>0</v>
      </c>
      <c r="BE19" s="72">
        <v>0</v>
      </c>
      <c r="BF19" s="72">
        <v>0</v>
      </c>
      <c r="BG19" s="62">
        <f t="shared" si="30"/>
        <v>0</v>
      </c>
      <c r="BH19" s="141">
        <f t="shared" si="31"/>
        <v>0</v>
      </c>
      <c r="BI19" s="141">
        <f t="shared" si="32"/>
        <v>0</v>
      </c>
      <c r="BJ19" s="94">
        <f t="shared" si="33"/>
        <v>0</v>
      </c>
      <c r="BK19" s="151">
        <v>0</v>
      </c>
      <c r="BL19" s="71">
        <v>0</v>
      </c>
      <c r="BM19" s="72">
        <v>0</v>
      </c>
      <c r="BN19" s="72">
        <v>0</v>
      </c>
      <c r="BO19" s="62">
        <f t="shared" si="34"/>
        <v>0</v>
      </c>
      <c r="BP19" s="141">
        <f t="shared" si="35"/>
        <v>0</v>
      </c>
      <c r="BQ19" s="141">
        <f t="shared" si="36"/>
        <v>0</v>
      </c>
      <c r="BR19" s="94">
        <f t="shared" si="37"/>
        <v>0</v>
      </c>
      <c r="BS19" s="151">
        <v>0</v>
      </c>
      <c r="BT19" s="71">
        <v>0</v>
      </c>
      <c r="BU19" s="72">
        <v>0</v>
      </c>
      <c r="BV19" s="72">
        <v>0</v>
      </c>
      <c r="BW19" s="62">
        <f t="shared" si="38"/>
        <v>0</v>
      </c>
      <c r="BX19" s="141">
        <f t="shared" si="39"/>
        <v>0</v>
      </c>
      <c r="BY19" s="141">
        <f t="shared" si="40"/>
        <v>0</v>
      </c>
      <c r="BZ19" s="94">
        <f t="shared" si="41"/>
        <v>0</v>
      </c>
      <c r="CA19" s="151">
        <v>0</v>
      </c>
      <c r="CB19" s="71">
        <v>0</v>
      </c>
      <c r="CC19" s="72">
        <v>0</v>
      </c>
      <c r="CD19" s="72">
        <v>0</v>
      </c>
      <c r="CE19" s="62">
        <f t="shared" si="42"/>
        <v>0</v>
      </c>
      <c r="CF19" s="141">
        <f t="shared" si="43"/>
        <v>0</v>
      </c>
      <c r="CG19" s="141">
        <f t="shared" si="44"/>
        <v>0</v>
      </c>
      <c r="CH19" s="94">
        <f t="shared" si="45"/>
        <v>0</v>
      </c>
      <c r="CI19" s="151">
        <v>0</v>
      </c>
      <c r="CJ19" s="71">
        <v>0</v>
      </c>
      <c r="CK19" s="72">
        <v>0</v>
      </c>
      <c r="CL19" s="72">
        <v>0</v>
      </c>
      <c r="CM19" s="62">
        <f t="shared" si="46"/>
        <v>0</v>
      </c>
      <c r="CN19" s="141">
        <f t="shared" si="47"/>
        <v>0</v>
      </c>
      <c r="CO19" s="141">
        <f t="shared" si="48"/>
        <v>0</v>
      </c>
      <c r="CP19" s="94">
        <f t="shared" si="49"/>
        <v>0</v>
      </c>
      <c r="CQ19" s="151">
        <v>0</v>
      </c>
      <c r="CR19" s="71">
        <v>0</v>
      </c>
      <c r="CS19" s="72">
        <v>0</v>
      </c>
      <c r="CT19" s="72">
        <v>0</v>
      </c>
      <c r="CU19" s="62">
        <f t="shared" si="50"/>
        <v>0</v>
      </c>
      <c r="CV19" s="141">
        <f t="shared" si="51"/>
        <v>0</v>
      </c>
      <c r="CW19" s="141">
        <f t="shared" si="52"/>
        <v>0</v>
      </c>
      <c r="CX19" s="94">
        <f t="shared" si="53"/>
        <v>0</v>
      </c>
      <c r="CY19" s="151">
        <v>0</v>
      </c>
      <c r="CZ19" s="71">
        <v>0</v>
      </c>
      <c r="DA19" s="72">
        <v>0</v>
      </c>
      <c r="DB19" s="72">
        <v>0</v>
      </c>
      <c r="DC19" s="62">
        <f t="shared" si="54"/>
        <v>0</v>
      </c>
      <c r="DD19" s="141">
        <f t="shared" si="55"/>
        <v>0</v>
      </c>
      <c r="DE19" s="141">
        <f t="shared" si="56"/>
        <v>0</v>
      </c>
      <c r="DF19" s="94">
        <f t="shared" si="57"/>
        <v>0</v>
      </c>
      <c r="DG19" s="151">
        <v>0</v>
      </c>
      <c r="DH19" s="71">
        <v>0</v>
      </c>
      <c r="DI19" s="72">
        <v>0</v>
      </c>
      <c r="DJ19" s="72">
        <v>0</v>
      </c>
      <c r="DK19" s="62">
        <f t="shared" si="58"/>
        <v>0</v>
      </c>
      <c r="DL19" s="141">
        <f t="shared" si="59"/>
        <v>0</v>
      </c>
      <c r="DM19" s="141">
        <f t="shared" si="60"/>
        <v>0</v>
      </c>
      <c r="DN19" s="94">
        <f t="shared" si="61"/>
        <v>0</v>
      </c>
    </row>
    <row r="20" spans="1:118" ht="16.5" thickTop="1" thickBot="1" x14ac:dyDescent="0.3">
      <c r="A20" s="151">
        <v>14</v>
      </c>
      <c r="B20" s="71">
        <v>317336</v>
      </c>
      <c r="C20" s="152" t="s">
        <v>646</v>
      </c>
      <c r="D20" s="152" t="s">
        <v>647</v>
      </c>
      <c r="E20" s="153">
        <v>29.5</v>
      </c>
      <c r="F20" s="154">
        <v>59</v>
      </c>
      <c r="G20" s="58">
        <f t="shared" si="4"/>
        <v>0</v>
      </c>
      <c r="H20" s="58">
        <f t="shared" si="5"/>
        <v>0</v>
      </c>
      <c r="I20" s="58">
        <f t="shared" si="6"/>
        <v>1</v>
      </c>
      <c r="J20" s="58">
        <f t="shared" si="7"/>
        <v>1</v>
      </c>
      <c r="K20" s="59">
        <f t="shared" si="8"/>
        <v>2</v>
      </c>
      <c r="L20" s="120">
        <f t="shared" si="62"/>
        <v>0.5</v>
      </c>
      <c r="M20" s="120">
        <f t="shared" si="63"/>
        <v>59</v>
      </c>
      <c r="N20" s="60">
        <f t="shared" si="9"/>
        <v>118</v>
      </c>
      <c r="O20" s="155">
        <v>0</v>
      </c>
      <c r="P20" s="71">
        <v>0</v>
      </c>
      <c r="Q20" s="71">
        <v>0</v>
      </c>
      <c r="R20" s="71">
        <v>0</v>
      </c>
      <c r="S20" s="63">
        <f t="shared" si="10"/>
        <v>0</v>
      </c>
      <c r="T20" s="64">
        <f t="shared" si="11"/>
        <v>0</v>
      </c>
      <c r="U20" s="64">
        <f t="shared" si="12"/>
        <v>0</v>
      </c>
      <c r="V20" s="64">
        <f t="shared" si="13"/>
        <v>0</v>
      </c>
      <c r="W20" s="151">
        <v>0</v>
      </c>
      <c r="X20" s="71">
        <v>0</v>
      </c>
      <c r="Y20" s="72">
        <v>0</v>
      </c>
      <c r="Z20" s="72">
        <v>0</v>
      </c>
      <c r="AA20" s="62">
        <f t="shared" si="14"/>
        <v>0</v>
      </c>
      <c r="AB20" s="141">
        <f t="shared" si="15"/>
        <v>0</v>
      </c>
      <c r="AC20" s="141">
        <f t="shared" si="16"/>
        <v>0</v>
      </c>
      <c r="AD20" s="94">
        <f t="shared" si="17"/>
        <v>0</v>
      </c>
      <c r="AE20" s="151">
        <v>0</v>
      </c>
      <c r="AF20" s="71">
        <v>0</v>
      </c>
      <c r="AG20" s="72">
        <v>0</v>
      </c>
      <c r="AH20" s="72">
        <v>1</v>
      </c>
      <c r="AI20" s="62">
        <f t="shared" si="18"/>
        <v>1</v>
      </c>
      <c r="AJ20" s="141">
        <f t="shared" si="19"/>
        <v>29.5</v>
      </c>
      <c r="AK20" s="141">
        <f t="shared" si="20"/>
        <v>59</v>
      </c>
      <c r="AL20" s="94">
        <f t="shared" si="21"/>
        <v>0.25</v>
      </c>
      <c r="AM20" s="151">
        <v>0</v>
      </c>
      <c r="AN20" s="71">
        <v>0</v>
      </c>
      <c r="AO20" s="72">
        <v>0</v>
      </c>
      <c r="AP20" s="72">
        <v>0</v>
      </c>
      <c r="AQ20" s="62">
        <f t="shared" si="22"/>
        <v>0</v>
      </c>
      <c r="AR20" s="141">
        <f t="shared" si="23"/>
        <v>0</v>
      </c>
      <c r="AS20" s="141">
        <f t="shared" si="24"/>
        <v>0</v>
      </c>
      <c r="AT20" s="94">
        <f t="shared" si="25"/>
        <v>0</v>
      </c>
      <c r="AU20" s="151">
        <v>0</v>
      </c>
      <c r="AV20" s="71">
        <v>0</v>
      </c>
      <c r="AW20" s="72">
        <v>0</v>
      </c>
      <c r="AX20" s="72">
        <v>0</v>
      </c>
      <c r="AY20" s="62">
        <f t="shared" si="26"/>
        <v>0</v>
      </c>
      <c r="AZ20" s="141">
        <f t="shared" si="27"/>
        <v>0</v>
      </c>
      <c r="BA20" s="141">
        <f t="shared" si="28"/>
        <v>0</v>
      </c>
      <c r="BB20" s="94">
        <f t="shared" si="29"/>
        <v>0</v>
      </c>
      <c r="BC20" s="151">
        <v>0</v>
      </c>
      <c r="BD20" s="71">
        <v>0</v>
      </c>
      <c r="BE20" s="72">
        <v>1</v>
      </c>
      <c r="BF20" s="72">
        <v>0</v>
      </c>
      <c r="BG20" s="62">
        <f t="shared" si="30"/>
        <v>1</v>
      </c>
      <c r="BH20" s="141">
        <f t="shared" si="31"/>
        <v>29.5</v>
      </c>
      <c r="BI20" s="141">
        <f t="shared" si="32"/>
        <v>59</v>
      </c>
      <c r="BJ20" s="94">
        <f t="shared" si="33"/>
        <v>0.25</v>
      </c>
      <c r="BK20" s="151">
        <v>0</v>
      </c>
      <c r="BL20" s="71">
        <v>0</v>
      </c>
      <c r="BM20" s="72">
        <v>0</v>
      </c>
      <c r="BN20" s="72">
        <v>0</v>
      </c>
      <c r="BO20" s="62">
        <f t="shared" si="34"/>
        <v>0</v>
      </c>
      <c r="BP20" s="141">
        <f t="shared" si="35"/>
        <v>0</v>
      </c>
      <c r="BQ20" s="141">
        <f t="shared" si="36"/>
        <v>0</v>
      </c>
      <c r="BR20" s="94">
        <f t="shared" si="37"/>
        <v>0</v>
      </c>
      <c r="BS20" s="151">
        <v>0</v>
      </c>
      <c r="BT20" s="71">
        <v>0</v>
      </c>
      <c r="BU20" s="72">
        <v>0</v>
      </c>
      <c r="BV20" s="72">
        <v>0</v>
      </c>
      <c r="BW20" s="62">
        <f t="shared" si="38"/>
        <v>0</v>
      </c>
      <c r="BX20" s="141">
        <f t="shared" si="39"/>
        <v>0</v>
      </c>
      <c r="BY20" s="141">
        <f t="shared" si="40"/>
        <v>0</v>
      </c>
      <c r="BZ20" s="94">
        <f t="shared" si="41"/>
        <v>0</v>
      </c>
      <c r="CA20" s="151">
        <v>0</v>
      </c>
      <c r="CB20" s="71">
        <v>0</v>
      </c>
      <c r="CC20" s="72">
        <v>0</v>
      </c>
      <c r="CD20" s="72">
        <v>0</v>
      </c>
      <c r="CE20" s="62">
        <f t="shared" si="42"/>
        <v>0</v>
      </c>
      <c r="CF20" s="141">
        <f t="shared" si="43"/>
        <v>0</v>
      </c>
      <c r="CG20" s="141">
        <f t="shared" si="44"/>
        <v>0</v>
      </c>
      <c r="CH20" s="94">
        <f t="shared" si="45"/>
        <v>0</v>
      </c>
      <c r="CI20" s="151">
        <v>0</v>
      </c>
      <c r="CJ20" s="71">
        <v>0</v>
      </c>
      <c r="CK20" s="72">
        <v>0</v>
      </c>
      <c r="CL20" s="72">
        <v>0</v>
      </c>
      <c r="CM20" s="62">
        <f t="shared" si="46"/>
        <v>0</v>
      </c>
      <c r="CN20" s="141">
        <f t="shared" si="47"/>
        <v>0</v>
      </c>
      <c r="CO20" s="141">
        <f t="shared" si="48"/>
        <v>0</v>
      </c>
      <c r="CP20" s="94">
        <f t="shared" si="49"/>
        <v>0</v>
      </c>
      <c r="CQ20" s="151">
        <v>0</v>
      </c>
      <c r="CR20" s="71">
        <v>0</v>
      </c>
      <c r="CS20" s="72">
        <v>0</v>
      </c>
      <c r="CT20" s="72">
        <v>0</v>
      </c>
      <c r="CU20" s="62">
        <f t="shared" si="50"/>
        <v>0</v>
      </c>
      <c r="CV20" s="141">
        <f t="shared" si="51"/>
        <v>0</v>
      </c>
      <c r="CW20" s="141">
        <f t="shared" si="52"/>
        <v>0</v>
      </c>
      <c r="CX20" s="94">
        <f t="shared" si="53"/>
        <v>0</v>
      </c>
      <c r="CY20" s="151">
        <v>0</v>
      </c>
      <c r="CZ20" s="71">
        <v>0</v>
      </c>
      <c r="DA20" s="72">
        <v>0</v>
      </c>
      <c r="DB20" s="72">
        <v>0</v>
      </c>
      <c r="DC20" s="62">
        <f t="shared" si="54"/>
        <v>0</v>
      </c>
      <c r="DD20" s="141">
        <f t="shared" si="55"/>
        <v>0</v>
      </c>
      <c r="DE20" s="141">
        <f t="shared" si="56"/>
        <v>0</v>
      </c>
      <c r="DF20" s="94">
        <f t="shared" si="57"/>
        <v>0</v>
      </c>
      <c r="DG20" s="151">
        <v>0</v>
      </c>
      <c r="DH20" s="71">
        <v>0</v>
      </c>
      <c r="DI20" s="72">
        <v>0</v>
      </c>
      <c r="DJ20" s="72">
        <v>0</v>
      </c>
      <c r="DK20" s="62">
        <f t="shared" si="58"/>
        <v>0</v>
      </c>
      <c r="DL20" s="141">
        <f t="shared" si="59"/>
        <v>0</v>
      </c>
      <c r="DM20" s="141">
        <f t="shared" si="60"/>
        <v>0</v>
      </c>
      <c r="DN20" s="94">
        <f t="shared" si="61"/>
        <v>0</v>
      </c>
    </row>
    <row r="21" spans="1:118" ht="16.5" thickTop="1" thickBot="1" x14ac:dyDescent="0.3">
      <c r="A21" s="151">
        <v>15</v>
      </c>
      <c r="B21" s="71">
        <v>317339</v>
      </c>
      <c r="C21" s="152" t="s">
        <v>648</v>
      </c>
      <c r="D21" s="152" t="s">
        <v>649</v>
      </c>
      <c r="E21" s="153">
        <v>29.5</v>
      </c>
      <c r="F21" s="154">
        <v>59</v>
      </c>
      <c r="G21" s="58">
        <f t="shared" si="4"/>
        <v>0</v>
      </c>
      <c r="H21" s="58">
        <f t="shared" si="5"/>
        <v>0</v>
      </c>
      <c r="I21" s="58">
        <f t="shared" si="6"/>
        <v>0</v>
      </c>
      <c r="J21" s="58">
        <f t="shared" si="7"/>
        <v>1</v>
      </c>
      <c r="K21" s="59">
        <f t="shared" si="8"/>
        <v>1</v>
      </c>
      <c r="L21" s="120">
        <f t="shared" si="62"/>
        <v>0.25</v>
      </c>
      <c r="M21" s="120">
        <f t="shared" si="63"/>
        <v>29.5</v>
      </c>
      <c r="N21" s="60">
        <f t="shared" si="9"/>
        <v>59</v>
      </c>
      <c r="O21" s="155">
        <v>0</v>
      </c>
      <c r="P21" s="71">
        <v>0</v>
      </c>
      <c r="Q21" s="71">
        <v>0</v>
      </c>
      <c r="R21" s="71">
        <v>0</v>
      </c>
      <c r="S21" s="63">
        <f t="shared" si="10"/>
        <v>0</v>
      </c>
      <c r="T21" s="64">
        <f t="shared" si="11"/>
        <v>0</v>
      </c>
      <c r="U21" s="64">
        <f t="shared" si="12"/>
        <v>0</v>
      </c>
      <c r="V21" s="64">
        <f t="shared" si="13"/>
        <v>0</v>
      </c>
      <c r="W21" s="151">
        <v>0</v>
      </c>
      <c r="X21" s="71">
        <v>0</v>
      </c>
      <c r="Y21" s="72">
        <v>0</v>
      </c>
      <c r="Z21" s="72">
        <v>0</v>
      </c>
      <c r="AA21" s="62">
        <f t="shared" si="14"/>
        <v>0</v>
      </c>
      <c r="AB21" s="141">
        <f t="shared" si="15"/>
        <v>0</v>
      </c>
      <c r="AC21" s="141">
        <f t="shared" si="16"/>
        <v>0</v>
      </c>
      <c r="AD21" s="94">
        <f t="shared" si="17"/>
        <v>0</v>
      </c>
      <c r="AE21" s="151">
        <v>0</v>
      </c>
      <c r="AF21" s="71">
        <v>0</v>
      </c>
      <c r="AG21" s="72">
        <v>0</v>
      </c>
      <c r="AH21" s="72">
        <v>0</v>
      </c>
      <c r="AI21" s="62">
        <f t="shared" si="18"/>
        <v>0</v>
      </c>
      <c r="AJ21" s="141">
        <f t="shared" si="19"/>
        <v>0</v>
      </c>
      <c r="AK21" s="141">
        <f t="shared" si="20"/>
        <v>0</v>
      </c>
      <c r="AL21" s="94">
        <f t="shared" si="21"/>
        <v>0</v>
      </c>
      <c r="AM21" s="151">
        <v>0</v>
      </c>
      <c r="AN21" s="71">
        <v>0</v>
      </c>
      <c r="AO21" s="72">
        <v>0</v>
      </c>
      <c r="AP21" s="72">
        <v>0</v>
      </c>
      <c r="AQ21" s="62">
        <f t="shared" si="22"/>
        <v>0</v>
      </c>
      <c r="AR21" s="141">
        <f t="shared" si="23"/>
        <v>0</v>
      </c>
      <c r="AS21" s="141">
        <f t="shared" si="24"/>
        <v>0</v>
      </c>
      <c r="AT21" s="94">
        <f t="shared" si="25"/>
        <v>0</v>
      </c>
      <c r="AU21" s="151">
        <v>0</v>
      </c>
      <c r="AV21" s="71">
        <v>0</v>
      </c>
      <c r="AW21" s="72">
        <v>0</v>
      </c>
      <c r="AX21" s="72">
        <v>0</v>
      </c>
      <c r="AY21" s="62">
        <f t="shared" si="26"/>
        <v>0</v>
      </c>
      <c r="AZ21" s="141">
        <f t="shared" si="27"/>
        <v>0</v>
      </c>
      <c r="BA21" s="141">
        <f t="shared" si="28"/>
        <v>0</v>
      </c>
      <c r="BB21" s="94">
        <f t="shared" si="29"/>
        <v>0</v>
      </c>
      <c r="BC21" s="151">
        <v>0</v>
      </c>
      <c r="BD21" s="71">
        <v>0</v>
      </c>
      <c r="BE21" s="72">
        <v>0</v>
      </c>
      <c r="BF21" s="72">
        <v>0</v>
      </c>
      <c r="BG21" s="62">
        <f t="shared" si="30"/>
        <v>0</v>
      </c>
      <c r="BH21" s="141">
        <f t="shared" si="31"/>
        <v>0</v>
      </c>
      <c r="BI21" s="141">
        <f t="shared" si="32"/>
        <v>0</v>
      </c>
      <c r="BJ21" s="94">
        <f t="shared" si="33"/>
        <v>0</v>
      </c>
      <c r="BK21" s="151">
        <v>0</v>
      </c>
      <c r="BL21" s="71">
        <v>0</v>
      </c>
      <c r="BM21" s="72">
        <v>0</v>
      </c>
      <c r="BN21" s="72">
        <v>0</v>
      </c>
      <c r="BO21" s="62">
        <f t="shared" si="34"/>
        <v>0</v>
      </c>
      <c r="BP21" s="141">
        <f t="shared" si="35"/>
        <v>0</v>
      </c>
      <c r="BQ21" s="141">
        <f t="shared" si="36"/>
        <v>0</v>
      </c>
      <c r="BR21" s="94">
        <f t="shared" si="37"/>
        <v>0</v>
      </c>
      <c r="BS21" s="151">
        <v>0</v>
      </c>
      <c r="BT21" s="71">
        <v>0</v>
      </c>
      <c r="BU21" s="72">
        <v>0</v>
      </c>
      <c r="BV21" s="72">
        <v>0</v>
      </c>
      <c r="BW21" s="62">
        <f t="shared" si="38"/>
        <v>0</v>
      </c>
      <c r="BX21" s="141">
        <f t="shared" si="39"/>
        <v>0</v>
      </c>
      <c r="BY21" s="141">
        <f t="shared" si="40"/>
        <v>0</v>
      </c>
      <c r="BZ21" s="94">
        <f t="shared" si="41"/>
        <v>0</v>
      </c>
      <c r="CA21" s="151">
        <v>0</v>
      </c>
      <c r="CB21" s="71">
        <v>0</v>
      </c>
      <c r="CC21" s="72">
        <v>0</v>
      </c>
      <c r="CD21" s="72">
        <v>0</v>
      </c>
      <c r="CE21" s="62">
        <f t="shared" si="42"/>
        <v>0</v>
      </c>
      <c r="CF21" s="141">
        <f t="shared" si="43"/>
        <v>0</v>
      </c>
      <c r="CG21" s="141">
        <f t="shared" si="44"/>
        <v>0</v>
      </c>
      <c r="CH21" s="94">
        <f t="shared" si="45"/>
        <v>0</v>
      </c>
      <c r="CI21" s="151">
        <v>0</v>
      </c>
      <c r="CJ21" s="71">
        <v>0</v>
      </c>
      <c r="CK21" s="72">
        <v>0</v>
      </c>
      <c r="CL21" s="72">
        <v>0</v>
      </c>
      <c r="CM21" s="62">
        <f t="shared" si="46"/>
        <v>0</v>
      </c>
      <c r="CN21" s="141">
        <f t="shared" si="47"/>
        <v>0</v>
      </c>
      <c r="CO21" s="141">
        <f t="shared" si="48"/>
        <v>0</v>
      </c>
      <c r="CP21" s="94">
        <f t="shared" si="49"/>
        <v>0</v>
      </c>
      <c r="CQ21" s="151">
        <v>0</v>
      </c>
      <c r="CR21" s="71">
        <v>0</v>
      </c>
      <c r="CS21" s="72">
        <v>0</v>
      </c>
      <c r="CT21" s="72">
        <v>1</v>
      </c>
      <c r="CU21" s="62">
        <f t="shared" si="50"/>
        <v>1</v>
      </c>
      <c r="CV21" s="141">
        <f t="shared" si="51"/>
        <v>29.5</v>
      </c>
      <c r="CW21" s="141">
        <f t="shared" si="52"/>
        <v>59</v>
      </c>
      <c r="CX21" s="94">
        <f t="shared" si="53"/>
        <v>0.25</v>
      </c>
      <c r="CY21" s="151">
        <v>0</v>
      </c>
      <c r="CZ21" s="71">
        <v>0</v>
      </c>
      <c r="DA21" s="72">
        <v>0</v>
      </c>
      <c r="DB21" s="72">
        <v>0</v>
      </c>
      <c r="DC21" s="62">
        <f t="shared" si="54"/>
        <v>0</v>
      </c>
      <c r="DD21" s="141">
        <f t="shared" si="55"/>
        <v>0</v>
      </c>
      <c r="DE21" s="141">
        <f t="shared" si="56"/>
        <v>0</v>
      </c>
      <c r="DF21" s="94">
        <f t="shared" si="57"/>
        <v>0</v>
      </c>
      <c r="DG21" s="151">
        <v>0</v>
      </c>
      <c r="DH21" s="71">
        <v>0</v>
      </c>
      <c r="DI21" s="72">
        <v>0</v>
      </c>
      <c r="DJ21" s="72">
        <v>0</v>
      </c>
      <c r="DK21" s="62">
        <f t="shared" si="58"/>
        <v>0</v>
      </c>
      <c r="DL21" s="141">
        <f t="shared" si="59"/>
        <v>0</v>
      </c>
      <c r="DM21" s="141">
        <f t="shared" si="60"/>
        <v>0</v>
      </c>
      <c r="DN21" s="94">
        <f t="shared" si="61"/>
        <v>0</v>
      </c>
    </row>
    <row r="22" spans="1:118" ht="16.5" thickTop="1" thickBot="1" x14ac:dyDescent="0.3">
      <c r="A22" s="151">
        <v>16</v>
      </c>
      <c r="B22" s="71">
        <v>317343</v>
      </c>
      <c r="C22" s="152" t="s">
        <v>650</v>
      </c>
      <c r="D22" s="152" t="s">
        <v>651</v>
      </c>
      <c r="E22" s="153">
        <v>29.5</v>
      </c>
      <c r="F22" s="154">
        <v>59</v>
      </c>
      <c r="G22" s="58">
        <f t="shared" si="4"/>
        <v>0</v>
      </c>
      <c r="H22" s="58">
        <f t="shared" si="5"/>
        <v>0</v>
      </c>
      <c r="I22" s="58">
        <f t="shared" si="6"/>
        <v>0</v>
      </c>
      <c r="J22" s="58">
        <f t="shared" si="7"/>
        <v>0</v>
      </c>
      <c r="K22" s="59">
        <f t="shared" si="8"/>
        <v>0</v>
      </c>
      <c r="L22" s="120">
        <f t="shared" si="62"/>
        <v>0</v>
      </c>
      <c r="M22" s="120">
        <f t="shared" si="63"/>
        <v>0</v>
      </c>
      <c r="N22" s="60">
        <f t="shared" si="9"/>
        <v>0</v>
      </c>
      <c r="O22" s="155">
        <v>0</v>
      </c>
      <c r="P22" s="71">
        <v>0</v>
      </c>
      <c r="Q22" s="71">
        <v>0</v>
      </c>
      <c r="R22" s="71">
        <v>0</v>
      </c>
      <c r="S22" s="63">
        <f t="shared" si="10"/>
        <v>0</v>
      </c>
      <c r="T22" s="64">
        <f t="shared" si="11"/>
        <v>0</v>
      </c>
      <c r="U22" s="64">
        <f t="shared" si="12"/>
        <v>0</v>
      </c>
      <c r="V22" s="64">
        <f t="shared" si="13"/>
        <v>0</v>
      </c>
      <c r="W22" s="151">
        <v>0</v>
      </c>
      <c r="X22" s="71">
        <v>0</v>
      </c>
      <c r="Y22" s="72">
        <v>0</v>
      </c>
      <c r="Z22" s="72">
        <v>0</v>
      </c>
      <c r="AA22" s="62">
        <f t="shared" si="14"/>
        <v>0</v>
      </c>
      <c r="AB22" s="141">
        <f t="shared" si="15"/>
        <v>0</v>
      </c>
      <c r="AC22" s="141">
        <f t="shared" si="16"/>
        <v>0</v>
      </c>
      <c r="AD22" s="94">
        <f t="shared" si="17"/>
        <v>0</v>
      </c>
      <c r="AE22" s="151">
        <v>0</v>
      </c>
      <c r="AF22" s="71">
        <v>0</v>
      </c>
      <c r="AG22" s="72">
        <v>0</v>
      </c>
      <c r="AH22" s="72">
        <v>0</v>
      </c>
      <c r="AI22" s="62">
        <f t="shared" si="18"/>
        <v>0</v>
      </c>
      <c r="AJ22" s="141">
        <f t="shared" si="19"/>
        <v>0</v>
      </c>
      <c r="AK22" s="141">
        <f t="shared" si="20"/>
        <v>0</v>
      </c>
      <c r="AL22" s="94">
        <f t="shared" si="21"/>
        <v>0</v>
      </c>
      <c r="AM22" s="151">
        <v>0</v>
      </c>
      <c r="AN22" s="71">
        <v>0</v>
      </c>
      <c r="AO22" s="72">
        <v>0</v>
      </c>
      <c r="AP22" s="72">
        <v>0</v>
      </c>
      <c r="AQ22" s="62">
        <f t="shared" si="22"/>
        <v>0</v>
      </c>
      <c r="AR22" s="141">
        <f t="shared" si="23"/>
        <v>0</v>
      </c>
      <c r="AS22" s="141">
        <f t="shared" si="24"/>
        <v>0</v>
      </c>
      <c r="AT22" s="94">
        <f t="shared" si="25"/>
        <v>0</v>
      </c>
      <c r="AU22" s="151">
        <v>0</v>
      </c>
      <c r="AV22" s="71">
        <v>0</v>
      </c>
      <c r="AW22" s="72">
        <v>0</v>
      </c>
      <c r="AX22" s="72">
        <v>0</v>
      </c>
      <c r="AY22" s="62">
        <f t="shared" si="26"/>
        <v>0</v>
      </c>
      <c r="AZ22" s="141">
        <f t="shared" si="27"/>
        <v>0</v>
      </c>
      <c r="BA22" s="141">
        <f t="shared" si="28"/>
        <v>0</v>
      </c>
      <c r="BB22" s="94">
        <f t="shared" si="29"/>
        <v>0</v>
      </c>
      <c r="BC22" s="151">
        <v>0</v>
      </c>
      <c r="BD22" s="71">
        <v>0</v>
      </c>
      <c r="BE22" s="72">
        <v>0</v>
      </c>
      <c r="BF22" s="72">
        <v>0</v>
      </c>
      <c r="BG22" s="62">
        <f t="shared" si="30"/>
        <v>0</v>
      </c>
      <c r="BH22" s="141">
        <f t="shared" si="31"/>
        <v>0</v>
      </c>
      <c r="BI22" s="141">
        <f t="shared" si="32"/>
        <v>0</v>
      </c>
      <c r="BJ22" s="94">
        <f t="shared" si="33"/>
        <v>0</v>
      </c>
      <c r="BK22" s="151">
        <v>0</v>
      </c>
      <c r="BL22" s="71">
        <v>0</v>
      </c>
      <c r="BM22" s="72">
        <v>0</v>
      </c>
      <c r="BN22" s="72">
        <v>0</v>
      </c>
      <c r="BO22" s="62">
        <f t="shared" si="34"/>
        <v>0</v>
      </c>
      <c r="BP22" s="141">
        <f t="shared" si="35"/>
        <v>0</v>
      </c>
      <c r="BQ22" s="141">
        <f t="shared" si="36"/>
        <v>0</v>
      </c>
      <c r="BR22" s="94">
        <f t="shared" si="37"/>
        <v>0</v>
      </c>
      <c r="BS22" s="151">
        <v>0</v>
      </c>
      <c r="BT22" s="71">
        <v>0</v>
      </c>
      <c r="BU22" s="72">
        <v>0</v>
      </c>
      <c r="BV22" s="72">
        <v>0</v>
      </c>
      <c r="BW22" s="62">
        <f t="shared" si="38"/>
        <v>0</v>
      </c>
      <c r="BX22" s="141">
        <f t="shared" si="39"/>
        <v>0</v>
      </c>
      <c r="BY22" s="141">
        <f t="shared" si="40"/>
        <v>0</v>
      </c>
      <c r="BZ22" s="94">
        <f t="shared" si="41"/>
        <v>0</v>
      </c>
      <c r="CA22" s="151">
        <v>0</v>
      </c>
      <c r="CB22" s="71">
        <v>0</v>
      </c>
      <c r="CC22" s="72">
        <v>0</v>
      </c>
      <c r="CD22" s="72">
        <v>0</v>
      </c>
      <c r="CE22" s="62">
        <f t="shared" si="42"/>
        <v>0</v>
      </c>
      <c r="CF22" s="141">
        <f t="shared" si="43"/>
        <v>0</v>
      </c>
      <c r="CG22" s="141">
        <f t="shared" si="44"/>
        <v>0</v>
      </c>
      <c r="CH22" s="94">
        <f t="shared" si="45"/>
        <v>0</v>
      </c>
      <c r="CI22" s="151">
        <v>0</v>
      </c>
      <c r="CJ22" s="71">
        <v>0</v>
      </c>
      <c r="CK22" s="72">
        <v>0</v>
      </c>
      <c r="CL22" s="72">
        <v>0</v>
      </c>
      <c r="CM22" s="62">
        <f t="shared" si="46"/>
        <v>0</v>
      </c>
      <c r="CN22" s="141">
        <f t="shared" si="47"/>
        <v>0</v>
      </c>
      <c r="CO22" s="141">
        <f t="shared" si="48"/>
        <v>0</v>
      </c>
      <c r="CP22" s="94">
        <f t="shared" si="49"/>
        <v>0</v>
      </c>
      <c r="CQ22" s="151">
        <v>0</v>
      </c>
      <c r="CR22" s="71">
        <v>0</v>
      </c>
      <c r="CS22" s="72">
        <v>0</v>
      </c>
      <c r="CT22" s="72">
        <v>0</v>
      </c>
      <c r="CU22" s="62">
        <f t="shared" si="50"/>
        <v>0</v>
      </c>
      <c r="CV22" s="141">
        <f t="shared" si="51"/>
        <v>0</v>
      </c>
      <c r="CW22" s="141">
        <f t="shared" si="52"/>
        <v>0</v>
      </c>
      <c r="CX22" s="94">
        <f t="shared" si="53"/>
        <v>0</v>
      </c>
      <c r="CY22" s="151">
        <v>0</v>
      </c>
      <c r="CZ22" s="71">
        <v>0</v>
      </c>
      <c r="DA22" s="72">
        <v>0</v>
      </c>
      <c r="DB22" s="72">
        <v>0</v>
      </c>
      <c r="DC22" s="62">
        <f t="shared" si="54"/>
        <v>0</v>
      </c>
      <c r="DD22" s="141">
        <f t="shared" si="55"/>
        <v>0</v>
      </c>
      <c r="DE22" s="141">
        <f t="shared" si="56"/>
        <v>0</v>
      </c>
      <c r="DF22" s="94">
        <f t="shared" si="57"/>
        <v>0</v>
      </c>
      <c r="DG22" s="151">
        <v>0</v>
      </c>
      <c r="DH22" s="71">
        <v>0</v>
      </c>
      <c r="DI22" s="72">
        <v>0</v>
      </c>
      <c r="DJ22" s="72">
        <v>0</v>
      </c>
      <c r="DK22" s="62">
        <f t="shared" si="58"/>
        <v>0</v>
      </c>
      <c r="DL22" s="141">
        <f t="shared" si="59"/>
        <v>0</v>
      </c>
      <c r="DM22" s="141">
        <f t="shared" si="60"/>
        <v>0</v>
      </c>
      <c r="DN22" s="94">
        <f t="shared" si="61"/>
        <v>0</v>
      </c>
    </row>
    <row r="23" spans="1:118" ht="16.5" thickTop="1" thickBot="1" x14ac:dyDescent="0.3">
      <c r="A23" s="151">
        <v>17</v>
      </c>
      <c r="B23" s="71">
        <v>317345</v>
      </c>
      <c r="C23" s="152" t="s">
        <v>652</v>
      </c>
      <c r="D23" s="152" t="s">
        <v>653</v>
      </c>
      <c r="E23" s="153">
        <v>29.5</v>
      </c>
      <c r="F23" s="154">
        <v>59</v>
      </c>
      <c r="G23" s="58">
        <f t="shared" si="4"/>
        <v>0</v>
      </c>
      <c r="H23" s="58">
        <f t="shared" si="5"/>
        <v>0</v>
      </c>
      <c r="I23" s="58">
        <f t="shared" si="6"/>
        <v>0</v>
      </c>
      <c r="J23" s="58">
        <f t="shared" si="7"/>
        <v>0</v>
      </c>
      <c r="K23" s="59">
        <f t="shared" si="8"/>
        <v>0</v>
      </c>
      <c r="L23" s="120">
        <f t="shared" si="62"/>
        <v>0</v>
      </c>
      <c r="M23" s="120">
        <f t="shared" si="63"/>
        <v>0</v>
      </c>
      <c r="N23" s="60">
        <f t="shared" si="9"/>
        <v>0</v>
      </c>
      <c r="O23" s="155">
        <v>0</v>
      </c>
      <c r="P23" s="71">
        <v>0</v>
      </c>
      <c r="Q23" s="71">
        <v>0</v>
      </c>
      <c r="R23" s="71">
        <v>0</v>
      </c>
      <c r="S23" s="63">
        <f t="shared" si="10"/>
        <v>0</v>
      </c>
      <c r="T23" s="64">
        <f t="shared" si="11"/>
        <v>0</v>
      </c>
      <c r="U23" s="64">
        <f t="shared" si="12"/>
        <v>0</v>
      </c>
      <c r="V23" s="64">
        <f t="shared" si="13"/>
        <v>0</v>
      </c>
      <c r="W23" s="151">
        <v>0</v>
      </c>
      <c r="X23" s="71">
        <v>0</v>
      </c>
      <c r="Y23" s="72">
        <v>0</v>
      </c>
      <c r="Z23" s="72">
        <v>0</v>
      </c>
      <c r="AA23" s="62">
        <f t="shared" si="14"/>
        <v>0</v>
      </c>
      <c r="AB23" s="141">
        <f t="shared" si="15"/>
        <v>0</v>
      </c>
      <c r="AC23" s="141">
        <f t="shared" si="16"/>
        <v>0</v>
      </c>
      <c r="AD23" s="94">
        <f t="shared" si="17"/>
        <v>0</v>
      </c>
      <c r="AE23" s="151">
        <v>0</v>
      </c>
      <c r="AF23" s="71">
        <v>0</v>
      </c>
      <c r="AG23" s="72">
        <v>0</v>
      </c>
      <c r="AH23" s="72">
        <v>0</v>
      </c>
      <c r="AI23" s="62">
        <f t="shared" si="18"/>
        <v>0</v>
      </c>
      <c r="AJ23" s="141">
        <f t="shared" si="19"/>
        <v>0</v>
      </c>
      <c r="AK23" s="141">
        <f t="shared" si="20"/>
        <v>0</v>
      </c>
      <c r="AL23" s="94">
        <f t="shared" si="21"/>
        <v>0</v>
      </c>
      <c r="AM23" s="151">
        <v>0</v>
      </c>
      <c r="AN23" s="71">
        <v>0</v>
      </c>
      <c r="AO23" s="72">
        <v>0</v>
      </c>
      <c r="AP23" s="72">
        <v>0</v>
      </c>
      <c r="AQ23" s="62">
        <f t="shared" si="22"/>
        <v>0</v>
      </c>
      <c r="AR23" s="141">
        <f t="shared" si="23"/>
        <v>0</v>
      </c>
      <c r="AS23" s="141">
        <f t="shared" si="24"/>
        <v>0</v>
      </c>
      <c r="AT23" s="94">
        <f t="shared" si="25"/>
        <v>0</v>
      </c>
      <c r="AU23" s="151">
        <v>0</v>
      </c>
      <c r="AV23" s="71">
        <v>0</v>
      </c>
      <c r="AW23" s="72">
        <v>0</v>
      </c>
      <c r="AX23" s="72">
        <v>0</v>
      </c>
      <c r="AY23" s="62">
        <f t="shared" si="26"/>
        <v>0</v>
      </c>
      <c r="AZ23" s="141">
        <f t="shared" si="27"/>
        <v>0</v>
      </c>
      <c r="BA23" s="141">
        <f t="shared" si="28"/>
        <v>0</v>
      </c>
      <c r="BB23" s="94">
        <f t="shared" si="29"/>
        <v>0</v>
      </c>
      <c r="BC23" s="151">
        <v>0</v>
      </c>
      <c r="BD23" s="71">
        <v>0</v>
      </c>
      <c r="BE23" s="72">
        <v>0</v>
      </c>
      <c r="BF23" s="72">
        <v>0</v>
      </c>
      <c r="BG23" s="62">
        <f t="shared" si="30"/>
        <v>0</v>
      </c>
      <c r="BH23" s="141">
        <f t="shared" si="31"/>
        <v>0</v>
      </c>
      <c r="BI23" s="141">
        <f t="shared" si="32"/>
        <v>0</v>
      </c>
      <c r="BJ23" s="94">
        <f t="shared" si="33"/>
        <v>0</v>
      </c>
      <c r="BK23" s="151">
        <v>0</v>
      </c>
      <c r="BL23" s="71">
        <v>0</v>
      </c>
      <c r="BM23" s="72">
        <v>0</v>
      </c>
      <c r="BN23" s="72">
        <v>0</v>
      </c>
      <c r="BO23" s="62">
        <f t="shared" si="34"/>
        <v>0</v>
      </c>
      <c r="BP23" s="141">
        <f t="shared" si="35"/>
        <v>0</v>
      </c>
      <c r="BQ23" s="141">
        <f t="shared" si="36"/>
        <v>0</v>
      </c>
      <c r="BR23" s="94">
        <f t="shared" si="37"/>
        <v>0</v>
      </c>
      <c r="BS23" s="151">
        <v>0</v>
      </c>
      <c r="BT23" s="71">
        <v>0</v>
      </c>
      <c r="BU23" s="72">
        <v>0</v>
      </c>
      <c r="BV23" s="72">
        <v>0</v>
      </c>
      <c r="BW23" s="62">
        <f t="shared" si="38"/>
        <v>0</v>
      </c>
      <c r="BX23" s="141">
        <f t="shared" si="39"/>
        <v>0</v>
      </c>
      <c r="BY23" s="141">
        <f t="shared" si="40"/>
        <v>0</v>
      </c>
      <c r="BZ23" s="94">
        <f t="shared" si="41"/>
        <v>0</v>
      </c>
      <c r="CA23" s="151">
        <v>0</v>
      </c>
      <c r="CB23" s="71">
        <v>0</v>
      </c>
      <c r="CC23" s="72">
        <v>0</v>
      </c>
      <c r="CD23" s="72">
        <v>0</v>
      </c>
      <c r="CE23" s="62">
        <f t="shared" si="42"/>
        <v>0</v>
      </c>
      <c r="CF23" s="141">
        <f t="shared" si="43"/>
        <v>0</v>
      </c>
      <c r="CG23" s="141">
        <f t="shared" si="44"/>
        <v>0</v>
      </c>
      <c r="CH23" s="94">
        <f t="shared" si="45"/>
        <v>0</v>
      </c>
      <c r="CI23" s="151">
        <v>0</v>
      </c>
      <c r="CJ23" s="71">
        <v>0</v>
      </c>
      <c r="CK23" s="72">
        <v>0</v>
      </c>
      <c r="CL23" s="72">
        <v>0</v>
      </c>
      <c r="CM23" s="62">
        <f t="shared" si="46"/>
        <v>0</v>
      </c>
      <c r="CN23" s="141">
        <f t="shared" si="47"/>
        <v>0</v>
      </c>
      <c r="CO23" s="141">
        <f t="shared" si="48"/>
        <v>0</v>
      </c>
      <c r="CP23" s="94">
        <f t="shared" si="49"/>
        <v>0</v>
      </c>
      <c r="CQ23" s="151">
        <v>0</v>
      </c>
      <c r="CR23" s="71">
        <v>0</v>
      </c>
      <c r="CS23" s="72">
        <v>0</v>
      </c>
      <c r="CT23" s="72">
        <v>0</v>
      </c>
      <c r="CU23" s="62">
        <f t="shared" si="50"/>
        <v>0</v>
      </c>
      <c r="CV23" s="141">
        <f t="shared" si="51"/>
        <v>0</v>
      </c>
      <c r="CW23" s="141">
        <f t="shared" si="52"/>
        <v>0</v>
      </c>
      <c r="CX23" s="94">
        <f t="shared" si="53"/>
        <v>0</v>
      </c>
      <c r="CY23" s="151">
        <v>0</v>
      </c>
      <c r="CZ23" s="71">
        <v>0</v>
      </c>
      <c r="DA23" s="72">
        <v>0</v>
      </c>
      <c r="DB23" s="72">
        <v>0</v>
      </c>
      <c r="DC23" s="62">
        <f t="shared" si="54"/>
        <v>0</v>
      </c>
      <c r="DD23" s="141">
        <f t="shared" si="55"/>
        <v>0</v>
      </c>
      <c r="DE23" s="141">
        <f t="shared" si="56"/>
        <v>0</v>
      </c>
      <c r="DF23" s="94">
        <f t="shared" si="57"/>
        <v>0</v>
      </c>
      <c r="DG23" s="151">
        <v>0</v>
      </c>
      <c r="DH23" s="71">
        <v>0</v>
      </c>
      <c r="DI23" s="72">
        <v>0</v>
      </c>
      <c r="DJ23" s="72">
        <v>0</v>
      </c>
      <c r="DK23" s="62">
        <f t="shared" si="58"/>
        <v>0</v>
      </c>
      <c r="DL23" s="141">
        <f t="shared" si="59"/>
        <v>0</v>
      </c>
      <c r="DM23" s="141">
        <f t="shared" si="60"/>
        <v>0</v>
      </c>
      <c r="DN23" s="94">
        <f t="shared" si="61"/>
        <v>0</v>
      </c>
    </row>
    <row r="24" spans="1:118" ht="16.5" thickTop="1" thickBot="1" x14ac:dyDescent="0.3">
      <c r="A24" s="151">
        <v>18</v>
      </c>
      <c r="B24" s="71">
        <v>663479</v>
      </c>
      <c r="C24" s="152" t="s">
        <v>654</v>
      </c>
      <c r="D24" s="152" t="s">
        <v>655</v>
      </c>
      <c r="E24" s="153">
        <v>150</v>
      </c>
      <c r="F24" s="154">
        <v>309</v>
      </c>
      <c r="G24" s="58">
        <f t="shared" si="4"/>
        <v>0</v>
      </c>
      <c r="H24" s="58">
        <f t="shared" si="5"/>
        <v>0</v>
      </c>
      <c r="I24" s="58">
        <f t="shared" si="6"/>
        <v>0</v>
      </c>
      <c r="J24" s="58">
        <f t="shared" si="7"/>
        <v>0</v>
      </c>
      <c r="K24" s="59">
        <f t="shared" si="8"/>
        <v>0</v>
      </c>
      <c r="L24" s="120">
        <f t="shared" si="62"/>
        <v>0</v>
      </c>
      <c r="M24" s="120">
        <f t="shared" si="63"/>
        <v>0</v>
      </c>
      <c r="N24" s="60">
        <f t="shared" si="9"/>
        <v>0</v>
      </c>
      <c r="O24" s="155">
        <v>0</v>
      </c>
      <c r="P24" s="71">
        <v>0</v>
      </c>
      <c r="Q24" s="71">
        <v>0</v>
      </c>
      <c r="R24" s="71">
        <v>0</v>
      </c>
      <c r="S24" s="63">
        <f t="shared" si="10"/>
        <v>0</v>
      </c>
      <c r="T24" s="64">
        <f t="shared" si="11"/>
        <v>0</v>
      </c>
      <c r="U24" s="64">
        <f t="shared" si="12"/>
        <v>0</v>
      </c>
      <c r="V24" s="64">
        <f t="shared" si="13"/>
        <v>0</v>
      </c>
      <c r="W24" s="151">
        <v>0</v>
      </c>
      <c r="X24" s="71">
        <v>0</v>
      </c>
      <c r="Y24" s="72">
        <v>0</v>
      </c>
      <c r="Z24" s="72">
        <v>0</v>
      </c>
      <c r="AA24" s="62">
        <f t="shared" si="14"/>
        <v>0</v>
      </c>
      <c r="AB24" s="141">
        <f t="shared" si="15"/>
        <v>0</v>
      </c>
      <c r="AC24" s="141">
        <f t="shared" si="16"/>
        <v>0</v>
      </c>
      <c r="AD24" s="94">
        <f t="shared" si="17"/>
        <v>0</v>
      </c>
      <c r="AE24" s="151">
        <v>0</v>
      </c>
      <c r="AF24" s="71">
        <v>0</v>
      </c>
      <c r="AG24" s="72">
        <v>0</v>
      </c>
      <c r="AH24" s="72">
        <v>0</v>
      </c>
      <c r="AI24" s="62">
        <f t="shared" si="18"/>
        <v>0</v>
      </c>
      <c r="AJ24" s="141">
        <f t="shared" si="19"/>
        <v>0</v>
      </c>
      <c r="AK24" s="141">
        <f t="shared" si="20"/>
        <v>0</v>
      </c>
      <c r="AL24" s="94">
        <f t="shared" si="21"/>
        <v>0</v>
      </c>
      <c r="AM24" s="151">
        <v>0</v>
      </c>
      <c r="AN24" s="71">
        <v>0</v>
      </c>
      <c r="AO24" s="72">
        <v>0</v>
      </c>
      <c r="AP24" s="72">
        <v>0</v>
      </c>
      <c r="AQ24" s="62">
        <f t="shared" si="22"/>
        <v>0</v>
      </c>
      <c r="AR24" s="141">
        <f t="shared" si="23"/>
        <v>0</v>
      </c>
      <c r="AS24" s="141">
        <f t="shared" si="24"/>
        <v>0</v>
      </c>
      <c r="AT24" s="94">
        <f t="shared" si="25"/>
        <v>0</v>
      </c>
      <c r="AU24" s="151">
        <v>0</v>
      </c>
      <c r="AV24" s="71">
        <v>0</v>
      </c>
      <c r="AW24" s="72">
        <v>0</v>
      </c>
      <c r="AX24" s="72">
        <v>0</v>
      </c>
      <c r="AY24" s="62">
        <f t="shared" si="26"/>
        <v>0</v>
      </c>
      <c r="AZ24" s="141">
        <f t="shared" si="27"/>
        <v>0</v>
      </c>
      <c r="BA24" s="141">
        <f t="shared" si="28"/>
        <v>0</v>
      </c>
      <c r="BB24" s="94">
        <f t="shared" si="29"/>
        <v>0</v>
      </c>
      <c r="BC24" s="151">
        <v>0</v>
      </c>
      <c r="BD24" s="71">
        <v>0</v>
      </c>
      <c r="BE24" s="72">
        <v>0</v>
      </c>
      <c r="BF24" s="72">
        <v>0</v>
      </c>
      <c r="BG24" s="62">
        <f t="shared" si="30"/>
        <v>0</v>
      </c>
      <c r="BH24" s="141">
        <f t="shared" si="31"/>
        <v>0</v>
      </c>
      <c r="BI24" s="141">
        <f t="shared" si="32"/>
        <v>0</v>
      </c>
      <c r="BJ24" s="94">
        <f t="shared" si="33"/>
        <v>0</v>
      </c>
      <c r="BK24" s="151">
        <v>0</v>
      </c>
      <c r="BL24" s="71">
        <v>0</v>
      </c>
      <c r="BM24" s="72">
        <v>0</v>
      </c>
      <c r="BN24" s="72">
        <v>0</v>
      </c>
      <c r="BO24" s="62">
        <f t="shared" si="34"/>
        <v>0</v>
      </c>
      <c r="BP24" s="141">
        <f t="shared" si="35"/>
        <v>0</v>
      </c>
      <c r="BQ24" s="141">
        <f t="shared" si="36"/>
        <v>0</v>
      </c>
      <c r="BR24" s="94">
        <f t="shared" si="37"/>
        <v>0</v>
      </c>
      <c r="BS24" s="151">
        <v>0</v>
      </c>
      <c r="BT24" s="71">
        <v>0</v>
      </c>
      <c r="BU24" s="72">
        <v>0</v>
      </c>
      <c r="BV24" s="72">
        <v>0</v>
      </c>
      <c r="BW24" s="62">
        <f t="shared" si="38"/>
        <v>0</v>
      </c>
      <c r="BX24" s="141">
        <f t="shared" si="39"/>
        <v>0</v>
      </c>
      <c r="BY24" s="141">
        <f t="shared" si="40"/>
        <v>0</v>
      </c>
      <c r="BZ24" s="94">
        <f t="shared" si="41"/>
        <v>0</v>
      </c>
      <c r="CA24" s="151">
        <v>0</v>
      </c>
      <c r="CB24" s="71">
        <v>0</v>
      </c>
      <c r="CC24" s="72">
        <v>0</v>
      </c>
      <c r="CD24" s="72">
        <v>0</v>
      </c>
      <c r="CE24" s="62">
        <f t="shared" si="42"/>
        <v>0</v>
      </c>
      <c r="CF24" s="141">
        <f t="shared" si="43"/>
        <v>0</v>
      </c>
      <c r="CG24" s="141">
        <f t="shared" si="44"/>
        <v>0</v>
      </c>
      <c r="CH24" s="94">
        <f t="shared" si="45"/>
        <v>0</v>
      </c>
      <c r="CI24" s="151">
        <v>0</v>
      </c>
      <c r="CJ24" s="71">
        <v>0</v>
      </c>
      <c r="CK24" s="72">
        <v>0</v>
      </c>
      <c r="CL24" s="72">
        <v>0</v>
      </c>
      <c r="CM24" s="62">
        <f t="shared" si="46"/>
        <v>0</v>
      </c>
      <c r="CN24" s="141">
        <f t="shared" si="47"/>
        <v>0</v>
      </c>
      <c r="CO24" s="141">
        <f t="shared" si="48"/>
        <v>0</v>
      </c>
      <c r="CP24" s="94">
        <f t="shared" si="49"/>
        <v>0</v>
      </c>
      <c r="CQ24" s="151">
        <v>0</v>
      </c>
      <c r="CR24" s="71">
        <v>0</v>
      </c>
      <c r="CS24" s="72">
        <v>0</v>
      </c>
      <c r="CT24" s="72">
        <v>0</v>
      </c>
      <c r="CU24" s="62">
        <f t="shared" si="50"/>
        <v>0</v>
      </c>
      <c r="CV24" s="141">
        <f t="shared" si="51"/>
        <v>0</v>
      </c>
      <c r="CW24" s="141">
        <f t="shared" si="52"/>
        <v>0</v>
      </c>
      <c r="CX24" s="94">
        <f t="shared" si="53"/>
        <v>0</v>
      </c>
      <c r="CY24" s="151">
        <v>0</v>
      </c>
      <c r="CZ24" s="71">
        <v>0</v>
      </c>
      <c r="DA24" s="72">
        <v>0</v>
      </c>
      <c r="DB24" s="72">
        <v>0</v>
      </c>
      <c r="DC24" s="62">
        <f t="shared" si="54"/>
        <v>0</v>
      </c>
      <c r="DD24" s="141">
        <f t="shared" si="55"/>
        <v>0</v>
      </c>
      <c r="DE24" s="141">
        <f t="shared" si="56"/>
        <v>0</v>
      </c>
      <c r="DF24" s="94">
        <f t="shared" si="57"/>
        <v>0</v>
      </c>
      <c r="DG24" s="151">
        <v>0</v>
      </c>
      <c r="DH24" s="71">
        <v>0</v>
      </c>
      <c r="DI24" s="72">
        <v>0</v>
      </c>
      <c r="DJ24" s="72">
        <v>0</v>
      </c>
      <c r="DK24" s="62">
        <f t="shared" si="58"/>
        <v>0</v>
      </c>
      <c r="DL24" s="141">
        <f t="shared" si="59"/>
        <v>0</v>
      </c>
      <c r="DM24" s="141">
        <f t="shared" si="60"/>
        <v>0</v>
      </c>
      <c r="DN24" s="94">
        <f t="shared" si="61"/>
        <v>0</v>
      </c>
    </row>
    <row r="25" spans="1:118" ht="16.5" thickTop="1" thickBot="1" x14ac:dyDescent="0.3">
      <c r="A25" s="151">
        <v>19</v>
      </c>
      <c r="B25" s="71">
        <v>663480</v>
      </c>
      <c r="C25" s="152" t="s">
        <v>656</v>
      </c>
      <c r="D25" s="152" t="s">
        <v>657</v>
      </c>
      <c r="E25" s="153">
        <v>49.5</v>
      </c>
      <c r="F25" s="154">
        <v>109</v>
      </c>
      <c r="G25" s="58">
        <f t="shared" si="4"/>
        <v>0</v>
      </c>
      <c r="H25" s="58">
        <f t="shared" si="5"/>
        <v>0</v>
      </c>
      <c r="I25" s="58">
        <f t="shared" si="6"/>
        <v>0</v>
      </c>
      <c r="J25" s="58">
        <f t="shared" si="7"/>
        <v>0</v>
      </c>
      <c r="K25" s="59">
        <f t="shared" si="8"/>
        <v>0</v>
      </c>
      <c r="L25" s="120">
        <f t="shared" si="62"/>
        <v>0</v>
      </c>
      <c r="M25" s="120">
        <f t="shared" si="63"/>
        <v>0</v>
      </c>
      <c r="N25" s="60">
        <f t="shared" si="9"/>
        <v>0</v>
      </c>
      <c r="O25" s="155">
        <v>0</v>
      </c>
      <c r="P25" s="71">
        <v>0</v>
      </c>
      <c r="Q25" s="71">
        <v>0</v>
      </c>
      <c r="R25" s="71">
        <v>0</v>
      </c>
      <c r="S25" s="63">
        <f t="shared" si="10"/>
        <v>0</v>
      </c>
      <c r="T25" s="64">
        <f t="shared" si="11"/>
        <v>0</v>
      </c>
      <c r="U25" s="64">
        <f t="shared" si="12"/>
        <v>0</v>
      </c>
      <c r="V25" s="64">
        <f t="shared" si="13"/>
        <v>0</v>
      </c>
      <c r="W25" s="151">
        <v>0</v>
      </c>
      <c r="X25" s="71">
        <v>0</v>
      </c>
      <c r="Y25" s="72">
        <v>0</v>
      </c>
      <c r="Z25" s="72">
        <v>0</v>
      </c>
      <c r="AA25" s="62">
        <f t="shared" si="14"/>
        <v>0</v>
      </c>
      <c r="AB25" s="141">
        <f t="shared" si="15"/>
        <v>0</v>
      </c>
      <c r="AC25" s="141">
        <f t="shared" si="16"/>
        <v>0</v>
      </c>
      <c r="AD25" s="94">
        <f t="shared" si="17"/>
        <v>0</v>
      </c>
      <c r="AE25" s="151">
        <v>0</v>
      </c>
      <c r="AF25" s="71">
        <v>0</v>
      </c>
      <c r="AG25" s="72">
        <v>0</v>
      </c>
      <c r="AH25" s="72">
        <v>0</v>
      </c>
      <c r="AI25" s="62">
        <f t="shared" si="18"/>
        <v>0</v>
      </c>
      <c r="AJ25" s="141">
        <f t="shared" si="19"/>
        <v>0</v>
      </c>
      <c r="AK25" s="141">
        <f t="shared" si="20"/>
        <v>0</v>
      </c>
      <c r="AL25" s="94">
        <f t="shared" si="21"/>
        <v>0</v>
      </c>
      <c r="AM25" s="151">
        <v>0</v>
      </c>
      <c r="AN25" s="71">
        <v>0</v>
      </c>
      <c r="AO25" s="72">
        <v>0</v>
      </c>
      <c r="AP25" s="72">
        <v>0</v>
      </c>
      <c r="AQ25" s="62">
        <f t="shared" si="22"/>
        <v>0</v>
      </c>
      <c r="AR25" s="141">
        <f t="shared" si="23"/>
        <v>0</v>
      </c>
      <c r="AS25" s="141">
        <f t="shared" si="24"/>
        <v>0</v>
      </c>
      <c r="AT25" s="94">
        <f t="shared" si="25"/>
        <v>0</v>
      </c>
      <c r="AU25" s="151">
        <v>0</v>
      </c>
      <c r="AV25" s="71">
        <v>0</v>
      </c>
      <c r="AW25" s="72">
        <v>0</v>
      </c>
      <c r="AX25" s="72">
        <v>0</v>
      </c>
      <c r="AY25" s="62">
        <f t="shared" si="26"/>
        <v>0</v>
      </c>
      <c r="AZ25" s="141">
        <f t="shared" si="27"/>
        <v>0</v>
      </c>
      <c r="BA25" s="141">
        <f t="shared" si="28"/>
        <v>0</v>
      </c>
      <c r="BB25" s="94">
        <f t="shared" si="29"/>
        <v>0</v>
      </c>
      <c r="BC25" s="151">
        <v>0</v>
      </c>
      <c r="BD25" s="71">
        <v>0</v>
      </c>
      <c r="BE25" s="72">
        <v>0</v>
      </c>
      <c r="BF25" s="72">
        <v>0</v>
      </c>
      <c r="BG25" s="62">
        <f t="shared" si="30"/>
        <v>0</v>
      </c>
      <c r="BH25" s="141">
        <f t="shared" si="31"/>
        <v>0</v>
      </c>
      <c r="BI25" s="141">
        <f t="shared" si="32"/>
        <v>0</v>
      </c>
      <c r="BJ25" s="94">
        <f t="shared" si="33"/>
        <v>0</v>
      </c>
      <c r="BK25" s="151">
        <v>0</v>
      </c>
      <c r="BL25" s="71">
        <v>0</v>
      </c>
      <c r="BM25" s="72">
        <v>0</v>
      </c>
      <c r="BN25" s="72">
        <v>0</v>
      </c>
      <c r="BO25" s="62">
        <f t="shared" si="34"/>
        <v>0</v>
      </c>
      <c r="BP25" s="141">
        <f t="shared" si="35"/>
        <v>0</v>
      </c>
      <c r="BQ25" s="141">
        <f t="shared" si="36"/>
        <v>0</v>
      </c>
      <c r="BR25" s="94">
        <f t="shared" si="37"/>
        <v>0</v>
      </c>
      <c r="BS25" s="151">
        <v>0</v>
      </c>
      <c r="BT25" s="71">
        <v>0</v>
      </c>
      <c r="BU25" s="72">
        <v>0</v>
      </c>
      <c r="BV25" s="72">
        <v>0</v>
      </c>
      <c r="BW25" s="62">
        <f t="shared" si="38"/>
        <v>0</v>
      </c>
      <c r="BX25" s="141">
        <f t="shared" si="39"/>
        <v>0</v>
      </c>
      <c r="BY25" s="141">
        <f t="shared" si="40"/>
        <v>0</v>
      </c>
      <c r="BZ25" s="94">
        <f t="shared" si="41"/>
        <v>0</v>
      </c>
      <c r="CA25" s="151">
        <v>0</v>
      </c>
      <c r="CB25" s="71">
        <v>0</v>
      </c>
      <c r="CC25" s="72">
        <v>0</v>
      </c>
      <c r="CD25" s="72">
        <v>0</v>
      </c>
      <c r="CE25" s="62">
        <f t="shared" si="42"/>
        <v>0</v>
      </c>
      <c r="CF25" s="141">
        <f t="shared" si="43"/>
        <v>0</v>
      </c>
      <c r="CG25" s="141">
        <f t="shared" si="44"/>
        <v>0</v>
      </c>
      <c r="CH25" s="94">
        <f t="shared" si="45"/>
        <v>0</v>
      </c>
      <c r="CI25" s="151">
        <v>0</v>
      </c>
      <c r="CJ25" s="71">
        <v>0</v>
      </c>
      <c r="CK25" s="72">
        <v>0</v>
      </c>
      <c r="CL25" s="72">
        <v>0</v>
      </c>
      <c r="CM25" s="62">
        <f t="shared" si="46"/>
        <v>0</v>
      </c>
      <c r="CN25" s="141">
        <f t="shared" si="47"/>
        <v>0</v>
      </c>
      <c r="CO25" s="141">
        <f t="shared" si="48"/>
        <v>0</v>
      </c>
      <c r="CP25" s="94">
        <f t="shared" si="49"/>
        <v>0</v>
      </c>
      <c r="CQ25" s="151">
        <v>0</v>
      </c>
      <c r="CR25" s="71">
        <v>0</v>
      </c>
      <c r="CS25" s="72">
        <v>0</v>
      </c>
      <c r="CT25" s="72">
        <v>0</v>
      </c>
      <c r="CU25" s="62">
        <f t="shared" si="50"/>
        <v>0</v>
      </c>
      <c r="CV25" s="141">
        <f t="shared" si="51"/>
        <v>0</v>
      </c>
      <c r="CW25" s="141">
        <f t="shared" si="52"/>
        <v>0</v>
      </c>
      <c r="CX25" s="94">
        <f t="shared" si="53"/>
        <v>0</v>
      </c>
      <c r="CY25" s="151">
        <v>0</v>
      </c>
      <c r="CZ25" s="71">
        <v>0</v>
      </c>
      <c r="DA25" s="72">
        <v>0</v>
      </c>
      <c r="DB25" s="72">
        <v>0</v>
      </c>
      <c r="DC25" s="62">
        <f t="shared" si="54"/>
        <v>0</v>
      </c>
      <c r="DD25" s="141">
        <f t="shared" si="55"/>
        <v>0</v>
      </c>
      <c r="DE25" s="141">
        <f t="shared" si="56"/>
        <v>0</v>
      </c>
      <c r="DF25" s="94">
        <f t="shared" si="57"/>
        <v>0</v>
      </c>
      <c r="DG25" s="151">
        <v>0</v>
      </c>
      <c r="DH25" s="71">
        <v>0</v>
      </c>
      <c r="DI25" s="72">
        <v>0</v>
      </c>
      <c r="DJ25" s="72">
        <v>0</v>
      </c>
      <c r="DK25" s="62">
        <f t="shared" si="58"/>
        <v>0</v>
      </c>
      <c r="DL25" s="141">
        <f t="shared" si="59"/>
        <v>0</v>
      </c>
      <c r="DM25" s="141">
        <f t="shared" si="60"/>
        <v>0</v>
      </c>
      <c r="DN25" s="94">
        <f t="shared" si="61"/>
        <v>0</v>
      </c>
    </row>
    <row r="26" spans="1:118" ht="16.5" thickTop="1" thickBot="1" x14ac:dyDescent="0.3">
      <c r="A26" s="151">
        <v>20</v>
      </c>
      <c r="B26" s="71">
        <v>663481</v>
      </c>
      <c r="C26" s="152" t="s">
        <v>658</v>
      </c>
      <c r="D26" s="152" t="s">
        <v>659</v>
      </c>
      <c r="E26" s="153">
        <v>49.5</v>
      </c>
      <c r="F26" s="154">
        <v>109</v>
      </c>
      <c r="G26" s="58">
        <f t="shared" si="4"/>
        <v>0</v>
      </c>
      <c r="H26" s="58">
        <f t="shared" si="5"/>
        <v>0</v>
      </c>
      <c r="I26" s="58">
        <f t="shared" si="6"/>
        <v>0</v>
      </c>
      <c r="J26" s="58">
        <f t="shared" si="7"/>
        <v>0</v>
      </c>
      <c r="K26" s="59">
        <f t="shared" si="8"/>
        <v>0</v>
      </c>
      <c r="L26" s="120">
        <f t="shared" si="62"/>
        <v>0</v>
      </c>
      <c r="M26" s="120">
        <f t="shared" si="63"/>
        <v>0</v>
      </c>
      <c r="N26" s="60">
        <f t="shared" si="9"/>
        <v>0</v>
      </c>
      <c r="O26" s="155">
        <v>0</v>
      </c>
      <c r="P26" s="71">
        <v>0</v>
      </c>
      <c r="Q26" s="71">
        <v>0</v>
      </c>
      <c r="R26" s="71">
        <v>0</v>
      </c>
      <c r="S26" s="63">
        <f t="shared" si="10"/>
        <v>0</v>
      </c>
      <c r="T26" s="64">
        <f t="shared" si="11"/>
        <v>0</v>
      </c>
      <c r="U26" s="64">
        <f t="shared" si="12"/>
        <v>0</v>
      </c>
      <c r="V26" s="64">
        <f t="shared" si="13"/>
        <v>0</v>
      </c>
      <c r="W26" s="151">
        <v>0</v>
      </c>
      <c r="X26" s="71">
        <v>0</v>
      </c>
      <c r="Y26" s="72">
        <v>0</v>
      </c>
      <c r="Z26" s="72">
        <v>0</v>
      </c>
      <c r="AA26" s="62">
        <f t="shared" si="14"/>
        <v>0</v>
      </c>
      <c r="AB26" s="141">
        <f t="shared" si="15"/>
        <v>0</v>
      </c>
      <c r="AC26" s="141">
        <f t="shared" si="16"/>
        <v>0</v>
      </c>
      <c r="AD26" s="94">
        <f t="shared" si="17"/>
        <v>0</v>
      </c>
      <c r="AE26" s="151">
        <v>0</v>
      </c>
      <c r="AF26" s="71">
        <v>0</v>
      </c>
      <c r="AG26" s="72">
        <v>0</v>
      </c>
      <c r="AH26" s="72">
        <v>0</v>
      </c>
      <c r="AI26" s="62">
        <f t="shared" si="18"/>
        <v>0</v>
      </c>
      <c r="AJ26" s="141">
        <f t="shared" si="19"/>
        <v>0</v>
      </c>
      <c r="AK26" s="141">
        <f t="shared" si="20"/>
        <v>0</v>
      </c>
      <c r="AL26" s="94">
        <f t="shared" si="21"/>
        <v>0</v>
      </c>
      <c r="AM26" s="151">
        <v>0</v>
      </c>
      <c r="AN26" s="71">
        <v>0</v>
      </c>
      <c r="AO26" s="72">
        <v>0</v>
      </c>
      <c r="AP26" s="72">
        <v>0</v>
      </c>
      <c r="AQ26" s="62">
        <f t="shared" si="22"/>
        <v>0</v>
      </c>
      <c r="AR26" s="141">
        <f t="shared" si="23"/>
        <v>0</v>
      </c>
      <c r="AS26" s="141">
        <f t="shared" si="24"/>
        <v>0</v>
      </c>
      <c r="AT26" s="94">
        <f t="shared" si="25"/>
        <v>0</v>
      </c>
      <c r="AU26" s="151">
        <v>0</v>
      </c>
      <c r="AV26" s="71">
        <v>0</v>
      </c>
      <c r="AW26" s="72">
        <v>0</v>
      </c>
      <c r="AX26" s="72">
        <v>0</v>
      </c>
      <c r="AY26" s="62">
        <f t="shared" si="26"/>
        <v>0</v>
      </c>
      <c r="AZ26" s="141">
        <f t="shared" si="27"/>
        <v>0</v>
      </c>
      <c r="BA26" s="141">
        <f t="shared" si="28"/>
        <v>0</v>
      </c>
      <c r="BB26" s="94">
        <f t="shared" si="29"/>
        <v>0</v>
      </c>
      <c r="BC26" s="151">
        <v>0</v>
      </c>
      <c r="BD26" s="71">
        <v>0</v>
      </c>
      <c r="BE26" s="72">
        <v>0</v>
      </c>
      <c r="BF26" s="72">
        <v>0</v>
      </c>
      <c r="BG26" s="62">
        <f t="shared" si="30"/>
        <v>0</v>
      </c>
      <c r="BH26" s="141">
        <f t="shared" si="31"/>
        <v>0</v>
      </c>
      <c r="BI26" s="141">
        <f t="shared" si="32"/>
        <v>0</v>
      </c>
      <c r="BJ26" s="94">
        <f t="shared" si="33"/>
        <v>0</v>
      </c>
      <c r="BK26" s="151">
        <v>0</v>
      </c>
      <c r="BL26" s="71">
        <v>0</v>
      </c>
      <c r="BM26" s="72">
        <v>0</v>
      </c>
      <c r="BN26" s="72">
        <v>0</v>
      </c>
      <c r="BO26" s="62">
        <f t="shared" si="34"/>
        <v>0</v>
      </c>
      <c r="BP26" s="141">
        <f t="shared" si="35"/>
        <v>0</v>
      </c>
      <c r="BQ26" s="141">
        <f t="shared" si="36"/>
        <v>0</v>
      </c>
      <c r="BR26" s="94">
        <f t="shared" si="37"/>
        <v>0</v>
      </c>
      <c r="BS26" s="151">
        <v>0</v>
      </c>
      <c r="BT26" s="71">
        <v>0</v>
      </c>
      <c r="BU26" s="72">
        <v>0</v>
      </c>
      <c r="BV26" s="72">
        <v>0</v>
      </c>
      <c r="BW26" s="62">
        <f t="shared" si="38"/>
        <v>0</v>
      </c>
      <c r="BX26" s="141">
        <f t="shared" si="39"/>
        <v>0</v>
      </c>
      <c r="BY26" s="141">
        <f t="shared" si="40"/>
        <v>0</v>
      </c>
      <c r="BZ26" s="94">
        <f t="shared" si="41"/>
        <v>0</v>
      </c>
      <c r="CA26" s="151">
        <v>0</v>
      </c>
      <c r="CB26" s="71">
        <v>0</v>
      </c>
      <c r="CC26" s="72">
        <v>0</v>
      </c>
      <c r="CD26" s="72">
        <v>0</v>
      </c>
      <c r="CE26" s="62">
        <f t="shared" si="42"/>
        <v>0</v>
      </c>
      <c r="CF26" s="141">
        <f t="shared" si="43"/>
        <v>0</v>
      </c>
      <c r="CG26" s="141">
        <f t="shared" si="44"/>
        <v>0</v>
      </c>
      <c r="CH26" s="94">
        <f t="shared" si="45"/>
        <v>0</v>
      </c>
      <c r="CI26" s="151">
        <v>0</v>
      </c>
      <c r="CJ26" s="71">
        <v>0</v>
      </c>
      <c r="CK26" s="72">
        <v>0</v>
      </c>
      <c r="CL26" s="72">
        <v>0</v>
      </c>
      <c r="CM26" s="62">
        <f t="shared" si="46"/>
        <v>0</v>
      </c>
      <c r="CN26" s="141">
        <f t="shared" si="47"/>
        <v>0</v>
      </c>
      <c r="CO26" s="141">
        <f t="shared" si="48"/>
        <v>0</v>
      </c>
      <c r="CP26" s="94">
        <f t="shared" si="49"/>
        <v>0</v>
      </c>
      <c r="CQ26" s="151">
        <v>0</v>
      </c>
      <c r="CR26" s="71">
        <v>0</v>
      </c>
      <c r="CS26" s="72">
        <v>0</v>
      </c>
      <c r="CT26" s="72">
        <v>0</v>
      </c>
      <c r="CU26" s="62">
        <f t="shared" si="50"/>
        <v>0</v>
      </c>
      <c r="CV26" s="141">
        <f t="shared" si="51"/>
        <v>0</v>
      </c>
      <c r="CW26" s="141">
        <f t="shared" si="52"/>
        <v>0</v>
      </c>
      <c r="CX26" s="94">
        <f t="shared" si="53"/>
        <v>0</v>
      </c>
      <c r="CY26" s="151">
        <v>0</v>
      </c>
      <c r="CZ26" s="71">
        <v>0</v>
      </c>
      <c r="DA26" s="72">
        <v>0</v>
      </c>
      <c r="DB26" s="72">
        <v>0</v>
      </c>
      <c r="DC26" s="62">
        <f t="shared" si="54"/>
        <v>0</v>
      </c>
      <c r="DD26" s="141">
        <f t="shared" si="55"/>
        <v>0</v>
      </c>
      <c r="DE26" s="141">
        <f t="shared" si="56"/>
        <v>0</v>
      </c>
      <c r="DF26" s="94">
        <f t="shared" si="57"/>
        <v>0</v>
      </c>
      <c r="DG26" s="151">
        <v>0</v>
      </c>
      <c r="DH26" s="71">
        <v>0</v>
      </c>
      <c r="DI26" s="72">
        <v>0</v>
      </c>
      <c r="DJ26" s="72">
        <v>0</v>
      </c>
      <c r="DK26" s="62">
        <f t="shared" si="58"/>
        <v>0</v>
      </c>
      <c r="DL26" s="141">
        <f t="shared" si="59"/>
        <v>0</v>
      </c>
      <c r="DM26" s="141">
        <f t="shared" si="60"/>
        <v>0</v>
      </c>
      <c r="DN26" s="94">
        <f t="shared" si="61"/>
        <v>0</v>
      </c>
    </row>
    <row r="27" spans="1:118" ht="16.5" thickTop="1" thickBot="1" x14ac:dyDescent="0.3">
      <c r="A27" s="151">
        <v>21</v>
      </c>
      <c r="B27" s="71">
        <v>663501</v>
      </c>
      <c r="C27" s="152" t="s">
        <v>660</v>
      </c>
      <c r="D27" s="152" t="s">
        <v>661</v>
      </c>
      <c r="E27" s="153">
        <v>114.5</v>
      </c>
      <c r="F27" s="154">
        <v>239</v>
      </c>
      <c r="G27" s="58">
        <f t="shared" si="4"/>
        <v>0</v>
      </c>
      <c r="H27" s="58">
        <f t="shared" si="5"/>
        <v>0</v>
      </c>
      <c r="I27" s="58">
        <f t="shared" si="6"/>
        <v>0</v>
      </c>
      <c r="J27" s="58">
        <f t="shared" si="7"/>
        <v>0</v>
      </c>
      <c r="K27" s="59">
        <f t="shared" si="8"/>
        <v>0</v>
      </c>
      <c r="L27" s="120">
        <f t="shared" si="62"/>
        <v>0</v>
      </c>
      <c r="M27" s="120">
        <f t="shared" si="63"/>
        <v>0</v>
      </c>
      <c r="N27" s="60">
        <f t="shared" si="9"/>
        <v>0</v>
      </c>
      <c r="O27" s="155">
        <v>0</v>
      </c>
      <c r="P27" s="71">
        <v>0</v>
      </c>
      <c r="Q27" s="71">
        <v>0</v>
      </c>
      <c r="R27" s="71">
        <v>0</v>
      </c>
      <c r="S27" s="63">
        <f t="shared" si="10"/>
        <v>0</v>
      </c>
      <c r="T27" s="64">
        <f t="shared" si="11"/>
        <v>0</v>
      </c>
      <c r="U27" s="64">
        <f t="shared" si="12"/>
        <v>0</v>
      </c>
      <c r="V27" s="64">
        <f t="shared" si="13"/>
        <v>0</v>
      </c>
      <c r="W27" s="151">
        <v>0</v>
      </c>
      <c r="X27" s="71">
        <v>0</v>
      </c>
      <c r="Y27" s="72">
        <v>0</v>
      </c>
      <c r="Z27" s="72">
        <v>0</v>
      </c>
      <c r="AA27" s="62">
        <f t="shared" si="14"/>
        <v>0</v>
      </c>
      <c r="AB27" s="141">
        <f t="shared" si="15"/>
        <v>0</v>
      </c>
      <c r="AC27" s="141">
        <f t="shared" si="16"/>
        <v>0</v>
      </c>
      <c r="AD27" s="94">
        <f t="shared" si="17"/>
        <v>0</v>
      </c>
      <c r="AE27" s="151">
        <v>0</v>
      </c>
      <c r="AF27" s="71">
        <v>0</v>
      </c>
      <c r="AG27" s="72">
        <v>0</v>
      </c>
      <c r="AH27" s="72">
        <v>0</v>
      </c>
      <c r="AI27" s="62">
        <f t="shared" si="18"/>
        <v>0</v>
      </c>
      <c r="AJ27" s="141">
        <f t="shared" si="19"/>
        <v>0</v>
      </c>
      <c r="AK27" s="141">
        <f t="shared" si="20"/>
        <v>0</v>
      </c>
      <c r="AL27" s="94">
        <f t="shared" si="21"/>
        <v>0</v>
      </c>
      <c r="AM27" s="151">
        <v>0</v>
      </c>
      <c r="AN27" s="71">
        <v>0</v>
      </c>
      <c r="AO27" s="72">
        <v>0</v>
      </c>
      <c r="AP27" s="72">
        <v>0</v>
      </c>
      <c r="AQ27" s="62">
        <f t="shared" si="22"/>
        <v>0</v>
      </c>
      <c r="AR27" s="141">
        <f t="shared" si="23"/>
        <v>0</v>
      </c>
      <c r="AS27" s="141">
        <f t="shared" si="24"/>
        <v>0</v>
      </c>
      <c r="AT27" s="94">
        <f t="shared" si="25"/>
        <v>0</v>
      </c>
      <c r="AU27" s="151">
        <v>0</v>
      </c>
      <c r="AV27" s="71">
        <v>0</v>
      </c>
      <c r="AW27" s="72">
        <v>0</v>
      </c>
      <c r="AX27" s="72">
        <v>0</v>
      </c>
      <c r="AY27" s="62">
        <f t="shared" si="26"/>
        <v>0</v>
      </c>
      <c r="AZ27" s="141">
        <f t="shared" si="27"/>
        <v>0</v>
      </c>
      <c r="BA27" s="141">
        <f t="shared" si="28"/>
        <v>0</v>
      </c>
      <c r="BB27" s="94">
        <f t="shared" si="29"/>
        <v>0</v>
      </c>
      <c r="BC27" s="151">
        <v>0</v>
      </c>
      <c r="BD27" s="71">
        <v>0</v>
      </c>
      <c r="BE27" s="72">
        <v>0</v>
      </c>
      <c r="BF27" s="72">
        <v>0</v>
      </c>
      <c r="BG27" s="62">
        <f t="shared" si="30"/>
        <v>0</v>
      </c>
      <c r="BH27" s="141">
        <f t="shared" si="31"/>
        <v>0</v>
      </c>
      <c r="BI27" s="141">
        <f t="shared" si="32"/>
        <v>0</v>
      </c>
      <c r="BJ27" s="94">
        <f t="shared" si="33"/>
        <v>0</v>
      </c>
      <c r="BK27" s="151">
        <v>0</v>
      </c>
      <c r="BL27" s="71">
        <v>0</v>
      </c>
      <c r="BM27" s="72">
        <v>0</v>
      </c>
      <c r="BN27" s="72">
        <v>0</v>
      </c>
      <c r="BO27" s="62">
        <f t="shared" si="34"/>
        <v>0</v>
      </c>
      <c r="BP27" s="141">
        <f t="shared" si="35"/>
        <v>0</v>
      </c>
      <c r="BQ27" s="141">
        <f t="shared" si="36"/>
        <v>0</v>
      </c>
      <c r="BR27" s="94">
        <f t="shared" si="37"/>
        <v>0</v>
      </c>
      <c r="BS27" s="151">
        <v>0</v>
      </c>
      <c r="BT27" s="71">
        <v>0</v>
      </c>
      <c r="BU27" s="72">
        <v>0</v>
      </c>
      <c r="BV27" s="72">
        <v>0</v>
      </c>
      <c r="BW27" s="62">
        <f t="shared" si="38"/>
        <v>0</v>
      </c>
      <c r="BX27" s="141">
        <f t="shared" si="39"/>
        <v>0</v>
      </c>
      <c r="BY27" s="141">
        <f t="shared" si="40"/>
        <v>0</v>
      </c>
      <c r="BZ27" s="94">
        <f t="shared" si="41"/>
        <v>0</v>
      </c>
      <c r="CA27" s="151">
        <v>0</v>
      </c>
      <c r="CB27" s="71">
        <v>0</v>
      </c>
      <c r="CC27" s="72">
        <v>0</v>
      </c>
      <c r="CD27" s="72">
        <v>0</v>
      </c>
      <c r="CE27" s="62">
        <f t="shared" si="42"/>
        <v>0</v>
      </c>
      <c r="CF27" s="141">
        <f t="shared" si="43"/>
        <v>0</v>
      </c>
      <c r="CG27" s="141">
        <f t="shared" si="44"/>
        <v>0</v>
      </c>
      <c r="CH27" s="94">
        <f t="shared" si="45"/>
        <v>0</v>
      </c>
      <c r="CI27" s="151">
        <v>0</v>
      </c>
      <c r="CJ27" s="71">
        <v>0</v>
      </c>
      <c r="CK27" s="72">
        <v>0</v>
      </c>
      <c r="CL27" s="72">
        <v>0</v>
      </c>
      <c r="CM27" s="62">
        <f t="shared" si="46"/>
        <v>0</v>
      </c>
      <c r="CN27" s="141">
        <f t="shared" si="47"/>
        <v>0</v>
      </c>
      <c r="CO27" s="141">
        <f t="shared" si="48"/>
        <v>0</v>
      </c>
      <c r="CP27" s="94">
        <f t="shared" si="49"/>
        <v>0</v>
      </c>
      <c r="CQ27" s="151">
        <v>0</v>
      </c>
      <c r="CR27" s="71">
        <v>0</v>
      </c>
      <c r="CS27" s="72">
        <v>0</v>
      </c>
      <c r="CT27" s="72">
        <v>0</v>
      </c>
      <c r="CU27" s="62">
        <f t="shared" si="50"/>
        <v>0</v>
      </c>
      <c r="CV27" s="141">
        <f t="shared" si="51"/>
        <v>0</v>
      </c>
      <c r="CW27" s="141">
        <f t="shared" si="52"/>
        <v>0</v>
      </c>
      <c r="CX27" s="94">
        <f t="shared" si="53"/>
        <v>0</v>
      </c>
      <c r="CY27" s="151">
        <v>0</v>
      </c>
      <c r="CZ27" s="71">
        <v>0</v>
      </c>
      <c r="DA27" s="72">
        <v>0</v>
      </c>
      <c r="DB27" s="72">
        <v>0</v>
      </c>
      <c r="DC27" s="62">
        <f t="shared" si="54"/>
        <v>0</v>
      </c>
      <c r="DD27" s="141">
        <f t="shared" si="55"/>
        <v>0</v>
      </c>
      <c r="DE27" s="141">
        <f t="shared" si="56"/>
        <v>0</v>
      </c>
      <c r="DF27" s="94">
        <f t="shared" si="57"/>
        <v>0</v>
      </c>
      <c r="DG27" s="151">
        <v>0</v>
      </c>
      <c r="DH27" s="71">
        <v>0</v>
      </c>
      <c r="DI27" s="72">
        <v>0</v>
      </c>
      <c r="DJ27" s="72">
        <v>0</v>
      </c>
      <c r="DK27" s="62">
        <f t="shared" si="58"/>
        <v>0</v>
      </c>
      <c r="DL27" s="141">
        <f t="shared" si="59"/>
        <v>0</v>
      </c>
      <c r="DM27" s="141">
        <f t="shared" si="60"/>
        <v>0</v>
      </c>
      <c r="DN27" s="94">
        <f t="shared" si="61"/>
        <v>0</v>
      </c>
    </row>
    <row r="28" spans="1:118" ht="16.5" thickTop="1" thickBot="1" x14ac:dyDescent="0.3">
      <c r="A28" s="151">
        <v>22</v>
      </c>
      <c r="B28" s="71">
        <v>665858</v>
      </c>
      <c r="C28" s="152" t="s">
        <v>662</v>
      </c>
      <c r="D28" s="152" t="s">
        <v>663</v>
      </c>
      <c r="E28" s="153">
        <v>114.5</v>
      </c>
      <c r="F28" s="154">
        <v>239</v>
      </c>
      <c r="G28" s="58">
        <f t="shared" si="4"/>
        <v>0</v>
      </c>
      <c r="H28" s="58">
        <f t="shared" si="5"/>
        <v>0</v>
      </c>
      <c r="I28" s="58">
        <f t="shared" si="6"/>
        <v>0</v>
      </c>
      <c r="J28" s="58">
        <f t="shared" si="7"/>
        <v>4</v>
      </c>
      <c r="K28" s="59">
        <f t="shared" si="8"/>
        <v>4</v>
      </c>
      <c r="L28" s="120">
        <f t="shared" si="62"/>
        <v>1</v>
      </c>
      <c r="M28" s="120">
        <f t="shared" si="63"/>
        <v>458</v>
      </c>
      <c r="N28" s="60">
        <f t="shared" si="9"/>
        <v>956</v>
      </c>
      <c r="O28" s="155">
        <v>0</v>
      </c>
      <c r="P28" s="71">
        <v>0</v>
      </c>
      <c r="Q28" s="71">
        <v>0</v>
      </c>
      <c r="R28" s="71">
        <v>0</v>
      </c>
      <c r="S28" s="63">
        <f t="shared" si="10"/>
        <v>0</v>
      </c>
      <c r="T28" s="64">
        <f t="shared" si="11"/>
        <v>0</v>
      </c>
      <c r="U28" s="64">
        <f t="shared" si="12"/>
        <v>0</v>
      </c>
      <c r="V28" s="64">
        <f t="shared" si="13"/>
        <v>0</v>
      </c>
      <c r="W28" s="151">
        <v>0</v>
      </c>
      <c r="X28" s="71">
        <v>0</v>
      </c>
      <c r="Y28" s="72">
        <v>0</v>
      </c>
      <c r="Z28" s="72">
        <v>0</v>
      </c>
      <c r="AA28" s="62">
        <f t="shared" si="14"/>
        <v>0</v>
      </c>
      <c r="AB28" s="141">
        <f t="shared" si="15"/>
        <v>0</v>
      </c>
      <c r="AC28" s="141">
        <f t="shared" si="16"/>
        <v>0</v>
      </c>
      <c r="AD28" s="94">
        <f t="shared" si="17"/>
        <v>0</v>
      </c>
      <c r="AE28" s="151">
        <v>0</v>
      </c>
      <c r="AF28" s="71">
        <v>0</v>
      </c>
      <c r="AG28" s="72">
        <v>0</v>
      </c>
      <c r="AH28" s="72">
        <v>0</v>
      </c>
      <c r="AI28" s="62">
        <f t="shared" si="18"/>
        <v>0</v>
      </c>
      <c r="AJ28" s="141">
        <f t="shared" si="19"/>
        <v>0</v>
      </c>
      <c r="AK28" s="141">
        <f t="shared" si="20"/>
        <v>0</v>
      </c>
      <c r="AL28" s="94">
        <f t="shared" si="21"/>
        <v>0</v>
      </c>
      <c r="AM28" s="151">
        <v>0</v>
      </c>
      <c r="AN28" s="71">
        <v>0</v>
      </c>
      <c r="AO28" s="72">
        <v>0</v>
      </c>
      <c r="AP28" s="72">
        <v>2</v>
      </c>
      <c r="AQ28" s="62">
        <f t="shared" si="22"/>
        <v>2</v>
      </c>
      <c r="AR28" s="141">
        <f t="shared" si="23"/>
        <v>229</v>
      </c>
      <c r="AS28" s="141">
        <f t="shared" si="24"/>
        <v>478</v>
      </c>
      <c r="AT28" s="94">
        <f t="shared" si="25"/>
        <v>0.5</v>
      </c>
      <c r="AU28" s="151">
        <v>0</v>
      </c>
      <c r="AV28" s="71">
        <v>0</v>
      </c>
      <c r="AW28" s="72">
        <v>0</v>
      </c>
      <c r="AX28" s="72">
        <v>0</v>
      </c>
      <c r="AY28" s="62">
        <f t="shared" si="26"/>
        <v>0</v>
      </c>
      <c r="AZ28" s="141">
        <f t="shared" si="27"/>
        <v>0</v>
      </c>
      <c r="BA28" s="141">
        <f t="shared" si="28"/>
        <v>0</v>
      </c>
      <c r="BB28" s="94">
        <f t="shared" si="29"/>
        <v>0</v>
      </c>
      <c r="BC28" s="151">
        <v>0</v>
      </c>
      <c r="BD28" s="71">
        <v>0</v>
      </c>
      <c r="BE28" s="72">
        <v>0</v>
      </c>
      <c r="BF28" s="72">
        <v>2</v>
      </c>
      <c r="BG28" s="62">
        <f t="shared" si="30"/>
        <v>2</v>
      </c>
      <c r="BH28" s="141">
        <f t="shared" si="31"/>
        <v>229</v>
      </c>
      <c r="BI28" s="141">
        <f t="shared" si="32"/>
        <v>478</v>
      </c>
      <c r="BJ28" s="94">
        <f t="shared" si="33"/>
        <v>0.5</v>
      </c>
      <c r="BK28" s="151">
        <v>0</v>
      </c>
      <c r="BL28" s="71">
        <v>0</v>
      </c>
      <c r="BM28" s="72">
        <v>0</v>
      </c>
      <c r="BN28" s="72">
        <v>0</v>
      </c>
      <c r="BO28" s="62">
        <f t="shared" si="34"/>
        <v>0</v>
      </c>
      <c r="BP28" s="141">
        <f t="shared" si="35"/>
        <v>0</v>
      </c>
      <c r="BQ28" s="141">
        <f t="shared" si="36"/>
        <v>0</v>
      </c>
      <c r="BR28" s="94">
        <f t="shared" si="37"/>
        <v>0</v>
      </c>
      <c r="BS28" s="151">
        <v>0</v>
      </c>
      <c r="BT28" s="71">
        <v>0</v>
      </c>
      <c r="BU28" s="72">
        <v>0</v>
      </c>
      <c r="BV28" s="72">
        <v>0</v>
      </c>
      <c r="BW28" s="62">
        <f t="shared" si="38"/>
        <v>0</v>
      </c>
      <c r="BX28" s="141">
        <f t="shared" si="39"/>
        <v>0</v>
      </c>
      <c r="BY28" s="141">
        <f t="shared" si="40"/>
        <v>0</v>
      </c>
      <c r="BZ28" s="94">
        <f t="shared" si="41"/>
        <v>0</v>
      </c>
      <c r="CA28" s="151">
        <v>0</v>
      </c>
      <c r="CB28" s="71">
        <v>0</v>
      </c>
      <c r="CC28" s="72">
        <v>0</v>
      </c>
      <c r="CD28" s="72">
        <v>0</v>
      </c>
      <c r="CE28" s="62">
        <f t="shared" si="42"/>
        <v>0</v>
      </c>
      <c r="CF28" s="141">
        <f t="shared" si="43"/>
        <v>0</v>
      </c>
      <c r="CG28" s="141">
        <f t="shared" si="44"/>
        <v>0</v>
      </c>
      <c r="CH28" s="94">
        <f t="shared" si="45"/>
        <v>0</v>
      </c>
      <c r="CI28" s="151">
        <v>0</v>
      </c>
      <c r="CJ28" s="71">
        <v>0</v>
      </c>
      <c r="CK28" s="72">
        <v>0</v>
      </c>
      <c r="CL28" s="72">
        <v>0</v>
      </c>
      <c r="CM28" s="62">
        <f t="shared" si="46"/>
        <v>0</v>
      </c>
      <c r="CN28" s="141">
        <f t="shared" si="47"/>
        <v>0</v>
      </c>
      <c r="CO28" s="141">
        <f t="shared" si="48"/>
        <v>0</v>
      </c>
      <c r="CP28" s="94">
        <f t="shared" si="49"/>
        <v>0</v>
      </c>
      <c r="CQ28" s="151">
        <v>0</v>
      </c>
      <c r="CR28" s="71">
        <v>0</v>
      </c>
      <c r="CS28" s="72">
        <v>0</v>
      </c>
      <c r="CT28" s="72">
        <v>0</v>
      </c>
      <c r="CU28" s="62">
        <f t="shared" si="50"/>
        <v>0</v>
      </c>
      <c r="CV28" s="141">
        <f t="shared" si="51"/>
        <v>0</v>
      </c>
      <c r="CW28" s="141">
        <f t="shared" si="52"/>
        <v>0</v>
      </c>
      <c r="CX28" s="94">
        <f t="shared" si="53"/>
        <v>0</v>
      </c>
      <c r="CY28" s="151">
        <v>0</v>
      </c>
      <c r="CZ28" s="71">
        <v>0</v>
      </c>
      <c r="DA28" s="72">
        <v>0</v>
      </c>
      <c r="DB28" s="72">
        <v>0</v>
      </c>
      <c r="DC28" s="62">
        <f t="shared" si="54"/>
        <v>0</v>
      </c>
      <c r="DD28" s="141">
        <f t="shared" si="55"/>
        <v>0</v>
      </c>
      <c r="DE28" s="141">
        <f t="shared" si="56"/>
        <v>0</v>
      </c>
      <c r="DF28" s="94">
        <f t="shared" si="57"/>
        <v>0</v>
      </c>
      <c r="DG28" s="151">
        <v>0</v>
      </c>
      <c r="DH28" s="71">
        <v>0</v>
      </c>
      <c r="DI28" s="72">
        <v>0</v>
      </c>
      <c r="DJ28" s="72">
        <v>0</v>
      </c>
      <c r="DK28" s="62">
        <f t="shared" si="58"/>
        <v>0</v>
      </c>
      <c r="DL28" s="141">
        <f t="shared" si="59"/>
        <v>0</v>
      </c>
      <c r="DM28" s="141">
        <f t="shared" si="60"/>
        <v>0</v>
      </c>
      <c r="DN28" s="94">
        <f t="shared" si="61"/>
        <v>0</v>
      </c>
    </row>
    <row r="29" spans="1:118" ht="16.5" thickTop="1" thickBot="1" x14ac:dyDescent="0.3">
      <c r="A29" s="151">
        <v>23</v>
      </c>
      <c r="B29" s="71">
        <v>665859</v>
      </c>
      <c r="C29" s="152" t="s">
        <v>664</v>
      </c>
      <c r="D29" s="152" t="s">
        <v>665</v>
      </c>
      <c r="E29" s="153">
        <v>69.5</v>
      </c>
      <c r="F29" s="154">
        <v>149</v>
      </c>
      <c r="G29" s="58">
        <f t="shared" si="4"/>
        <v>0</v>
      </c>
      <c r="H29" s="58">
        <f t="shared" si="5"/>
        <v>0</v>
      </c>
      <c r="I29" s="58">
        <f t="shared" si="6"/>
        <v>0</v>
      </c>
      <c r="J29" s="58">
        <f t="shared" si="7"/>
        <v>0</v>
      </c>
      <c r="K29" s="59">
        <f t="shared" si="8"/>
        <v>0</v>
      </c>
      <c r="L29" s="120">
        <f t="shared" si="62"/>
        <v>0</v>
      </c>
      <c r="M29" s="120">
        <f t="shared" si="63"/>
        <v>0</v>
      </c>
      <c r="N29" s="60">
        <f t="shared" si="9"/>
        <v>0</v>
      </c>
      <c r="O29" s="155">
        <v>0</v>
      </c>
      <c r="P29" s="71">
        <v>0</v>
      </c>
      <c r="Q29" s="71">
        <v>0</v>
      </c>
      <c r="R29" s="71">
        <v>0</v>
      </c>
      <c r="S29" s="63">
        <f t="shared" si="10"/>
        <v>0</v>
      </c>
      <c r="T29" s="64">
        <f t="shared" si="11"/>
        <v>0</v>
      </c>
      <c r="U29" s="64">
        <f t="shared" si="12"/>
        <v>0</v>
      </c>
      <c r="V29" s="64">
        <f t="shared" si="13"/>
        <v>0</v>
      </c>
      <c r="W29" s="151">
        <v>0</v>
      </c>
      <c r="X29" s="71">
        <v>0</v>
      </c>
      <c r="Y29" s="72">
        <v>0</v>
      </c>
      <c r="Z29" s="72">
        <v>0</v>
      </c>
      <c r="AA29" s="62">
        <f t="shared" si="14"/>
        <v>0</v>
      </c>
      <c r="AB29" s="141">
        <f t="shared" si="15"/>
        <v>0</v>
      </c>
      <c r="AC29" s="141">
        <f t="shared" si="16"/>
        <v>0</v>
      </c>
      <c r="AD29" s="94">
        <f t="shared" si="17"/>
        <v>0</v>
      </c>
      <c r="AE29" s="151">
        <v>0</v>
      </c>
      <c r="AF29" s="71">
        <v>0</v>
      </c>
      <c r="AG29" s="72">
        <v>0</v>
      </c>
      <c r="AH29" s="72">
        <v>0</v>
      </c>
      <c r="AI29" s="62">
        <f t="shared" si="18"/>
        <v>0</v>
      </c>
      <c r="AJ29" s="141">
        <f t="shared" si="19"/>
        <v>0</v>
      </c>
      <c r="AK29" s="141">
        <f t="shared" si="20"/>
        <v>0</v>
      </c>
      <c r="AL29" s="94">
        <f t="shared" si="21"/>
        <v>0</v>
      </c>
      <c r="AM29" s="151">
        <v>0</v>
      </c>
      <c r="AN29" s="71">
        <v>0</v>
      </c>
      <c r="AO29" s="72">
        <v>0</v>
      </c>
      <c r="AP29" s="72">
        <v>0</v>
      </c>
      <c r="AQ29" s="62">
        <f t="shared" si="22"/>
        <v>0</v>
      </c>
      <c r="AR29" s="141">
        <f t="shared" si="23"/>
        <v>0</v>
      </c>
      <c r="AS29" s="141">
        <f t="shared" si="24"/>
        <v>0</v>
      </c>
      <c r="AT29" s="94">
        <f t="shared" si="25"/>
        <v>0</v>
      </c>
      <c r="AU29" s="151">
        <v>0</v>
      </c>
      <c r="AV29" s="71">
        <v>0</v>
      </c>
      <c r="AW29" s="72">
        <v>0</v>
      </c>
      <c r="AX29" s="72">
        <v>0</v>
      </c>
      <c r="AY29" s="62">
        <f t="shared" si="26"/>
        <v>0</v>
      </c>
      <c r="AZ29" s="141">
        <f t="shared" si="27"/>
        <v>0</v>
      </c>
      <c r="BA29" s="141">
        <f t="shared" si="28"/>
        <v>0</v>
      </c>
      <c r="BB29" s="94">
        <f t="shared" si="29"/>
        <v>0</v>
      </c>
      <c r="BC29" s="151">
        <v>0</v>
      </c>
      <c r="BD29" s="71">
        <v>0</v>
      </c>
      <c r="BE29" s="72">
        <v>0</v>
      </c>
      <c r="BF29" s="72">
        <v>0</v>
      </c>
      <c r="BG29" s="62">
        <f t="shared" si="30"/>
        <v>0</v>
      </c>
      <c r="BH29" s="141">
        <f t="shared" si="31"/>
        <v>0</v>
      </c>
      <c r="BI29" s="141">
        <f t="shared" si="32"/>
        <v>0</v>
      </c>
      <c r="BJ29" s="94">
        <f t="shared" si="33"/>
        <v>0</v>
      </c>
      <c r="BK29" s="151">
        <v>0</v>
      </c>
      <c r="BL29" s="71">
        <v>0</v>
      </c>
      <c r="BM29" s="72">
        <v>0</v>
      </c>
      <c r="BN29" s="72">
        <v>0</v>
      </c>
      <c r="BO29" s="62">
        <f t="shared" si="34"/>
        <v>0</v>
      </c>
      <c r="BP29" s="141">
        <f t="shared" si="35"/>
        <v>0</v>
      </c>
      <c r="BQ29" s="141">
        <f t="shared" si="36"/>
        <v>0</v>
      </c>
      <c r="BR29" s="94">
        <f t="shared" si="37"/>
        <v>0</v>
      </c>
      <c r="BS29" s="151">
        <v>0</v>
      </c>
      <c r="BT29" s="71">
        <v>0</v>
      </c>
      <c r="BU29" s="72">
        <v>0</v>
      </c>
      <c r="BV29" s="72">
        <v>0</v>
      </c>
      <c r="BW29" s="62">
        <f t="shared" si="38"/>
        <v>0</v>
      </c>
      <c r="BX29" s="141">
        <f t="shared" si="39"/>
        <v>0</v>
      </c>
      <c r="BY29" s="141">
        <f t="shared" si="40"/>
        <v>0</v>
      </c>
      <c r="BZ29" s="94">
        <f t="shared" si="41"/>
        <v>0</v>
      </c>
      <c r="CA29" s="151">
        <v>0</v>
      </c>
      <c r="CB29" s="71">
        <v>0</v>
      </c>
      <c r="CC29" s="72">
        <v>0</v>
      </c>
      <c r="CD29" s="72">
        <v>0</v>
      </c>
      <c r="CE29" s="62">
        <f t="shared" si="42"/>
        <v>0</v>
      </c>
      <c r="CF29" s="141">
        <f t="shared" si="43"/>
        <v>0</v>
      </c>
      <c r="CG29" s="141">
        <f t="shared" si="44"/>
        <v>0</v>
      </c>
      <c r="CH29" s="94">
        <f t="shared" si="45"/>
        <v>0</v>
      </c>
      <c r="CI29" s="151">
        <v>0</v>
      </c>
      <c r="CJ29" s="71">
        <v>0</v>
      </c>
      <c r="CK29" s="72">
        <v>0</v>
      </c>
      <c r="CL29" s="72">
        <v>0</v>
      </c>
      <c r="CM29" s="62">
        <f t="shared" si="46"/>
        <v>0</v>
      </c>
      <c r="CN29" s="141">
        <f t="shared" si="47"/>
        <v>0</v>
      </c>
      <c r="CO29" s="141">
        <f t="shared" si="48"/>
        <v>0</v>
      </c>
      <c r="CP29" s="94">
        <f t="shared" si="49"/>
        <v>0</v>
      </c>
      <c r="CQ29" s="151">
        <v>0</v>
      </c>
      <c r="CR29" s="71">
        <v>0</v>
      </c>
      <c r="CS29" s="72">
        <v>0</v>
      </c>
      <c r="CT29" s="72">
        <v>0</v>
      </c>
      <c r="CU29" s="62">
        <f t="shared" si="50"/>
        <v>0</v>
      </c>
      <c r="CV29" s="141">
        <f t="shared" si="51"/>
        <v>0</v>
      </c>
      <c r="CW29" s="141">
        <f t="shared" si="52"/>
        <v>0</v>
      </c>
      <c r="CX29" s="94">
        <f t="shared" si="53"/>
        <v>0</v>
      </c>
      <c r="CY29" s="151">
        <v>0</v>
      </c>
      <c r="CZ29" s="71">
        <v>0</v>
      </c>
      <c r="DA29" s="72">
        <v>0</v>
      </c>
      <c r="DB29" s="72">
        <v>0</v>
      </c>
      <c r="DC29" s="62">
        <f t="shared" si="54"/>
        <v>0</v>
      </c>
      <c r="DD29" s="141">
        <f t="shared" si="55"/>
        <v>0</v>
      </c>
      <c r="DE29" s="141">
        <f t="shared" si="56"/>
        <v>0</v>
      </c>
      <c r="DF29" s="94">
        <f t="shared" si="57"/>
        <v>0</v>
      </c>
      <c r="DG29" s="151">
        <v>0</v>
      </c>
      <c r="DH29" s="71">
        <v>0</v>
      </c>
      <c r="DI29" s="72">
        <v>0</v>
      </c>
      <c r="DJ29" s="72">
        <v>0</v>
      </c>
      <c r="DK29" s="62">
        <f t="shared" si="58"/>
        <v>0</v>
      </c>
      <c r="DL29" s="141">
        <f t="shared" si="59"/>
        <v>0</v>
      </c>
      <c r="DM29" s="141">
        <f t="shared" si="60"/>
        <v>0</v>
      </c>
      <c r="DN29" s="94">
        <f t="shared" si="61"/>
        <v>0</v>
      </c>
    </row>
    <row r="30" spans="1:118" ht="16.5" thickTop="1" thickBot="1" x14ac:dyDescent="0.3">
      <c r="A30" s="151">
        <v>24</v>
      </c>
      <c r="B30" s="71">
        <v>665860</v>
      </c>
      <c r="C30" s="152" t="s">
        <v>666</v>
      </c>
      <c r="D30" s="152" t="s">
        <v>667</v>
      </c>
      <c r="E30" s="153">
        <v>69.5</v>
      </c>
      <c r="F30" s="154">
        <v>149</v>
      </c>
      <c r="G30" s="58">
        <f t="shared" si="4"/>
        <v>0</v>
      </c>
      <c r="H30" s="58">
        <f t="shared" si="5"/>
        <v>0</v>
      </c>
      <c r="I30" s="58">
        <f t="shared" si="6"/>
        <v>0</v>
      </c>
      <c r="J30" s="58">
        <f t="shared" si="7"/>
        <v>0</v>
      </c>
      <c r="K30" s="59">
        <f t="shared" si="8"/>
        <v>0</v>
      </c>
      <c r="L30" s="120">
        <f t="shared" si="62"/>
        <v>0</v>
      </c>
      <c r="M30" s="120">
        <f t="shared" si="63"/>
        <v>0</v>
      </c>
      <c r="N30" s="60">
        <f t="shared" si="9"/>
        <v>0</v>
      </c>
      <c r="O30" s="155">
        <v>0</v>
      </c>
      <c r="P30" s="71">
        <v>0</v>
      </c>
      <c r="Q30" s="71">
        <v>0</v>
      </c>
      <c r="R30" s="71">
        <v>0</v>
      </c>
      <c r="S30" s="63">
        <f t="shared" si="10"/>
        <v>0</v>
      </c>
      <c r="T30" s="64">
        <f t="shared" si="11"/>
        <v>0</v>
      </c>
      <c r="U30" s="64">
        <f t="shared" si="12"/>
        <v>0</v>
      </c>
      <c r="V30" s="64">
        <f t="shared" si="13"/>
        <v>0</v>
      </c>
      <c r="W30" s="151">
        <v>0</v>
      </c>
      <c r="X30" s="71">
        <v>0</v>
      </c>
      <c r="Y30" s="72">
        <v>0</v>
      </c>
      <c r="Z30" s="72">
        <v>0</v>
      </c>
      <c r="AA30" s="62">
        <f t="shared" si="14"/>
        <v>0</v>
      </c>
      <c r="AB30" s="141">
        <f t="shared" si="15"/>
        <v>0</v>
      </c>
      <c r="AC30" s="141">
        <f t="shared" si="16"/>
        <v>0</v>
      </c>
      <c r="AD30" s="94">
        <f t="shared" si="17"/>
        <v>0</v>
      </c>
      <c r="AE30" s="151">
        <v>0</v>
      </c>
      <c r="AF30" s="71">
        <v>0</v>
      </c>
      <c r="AG30" s="72">
        <v>0</v>
      </c>
      <c r="AH30" s="72">
        <v>0</v>
      </c>
      <c r="AI30" s="62">
        <f t="shared" si="18"/>
        <v>0</v>
      </c>
      <c r="AJ30" s="141">
        <f t="shared" si="19"/>
        <v>0</v>
      </c>
      <c r="AK30" s="141">
        <f t="shared" si="20"/>
        <v>0</v>
      </c>
      <c r="AL30" s="94">
        <f t="shared" si="21"/>
        <v>0</v>
      </c>
      <c r="AM30" s="151">
        <v>0</v>
      </c>
      <c r="AN30" s="71">
        <v>0</v>
      </c>
      <c r="AO30" s="72">
        <v>0</v>
      </c>
      <c r="AP30" s="72">
        <v>0</v>
      </c>
      <c r="AQ30" s="62">
        <f t="shared" si="22"/>
        <v>0</v>
      </c>
      <c r="AR30" s="141">
        <f t="shared" si="23"/>
        <v>0</v>
      </c>
      <c r="AS30" s="141">
        <f t="shared" si="24"/>
        <v>0</v>
      </c>
      <c r="AT30" s="94">
        <f t="shared" si="25"/>
        <v>0</v>
      </c>
      <c r="AU30" s="151">
        <v>0</v>
      </c>
      <c r="AV30" s="71">
        <v>0</v>
      </c>
      <c r="AW30" s="72">
        <v>0</v>
      </c>
      <c r="AX30" s="72">
        <v>0</v>
      </c>
      <c r="AY30" s="62">
        <f t="shared" si="26"/>
        <v>0</v>
      </c>
      <c r="AZ30" s="141">
        <f t="shared" si="27"/>
        <v>0</v>
      </c>
      <c r="BA30" s="141">
        <f t="shared" si="28"/>
        <v>0</v>
      </c>
      <c r="BB30" s="94">
        <f t="shared" si="29"/>
        <v>0</v>
      </c>
      <c r="BC30" s="151">
        <v>0</v>
      </c>
      <c r="BD30" s="71">
        <v>0</v>
      </c>
      <c r="BE30" s="72">
        <v>0</v>
      </c>
      <c r="BF30" s="72">
        <v>0</v>
      </c>
      <c r="BG30" s="62">
        <f t="shared" si="30"/>
        <v>0</v>
      </c>
      <c r="BH30" s="141">
        <f t="shared" si="31"/>
        <v>0</v>
      </c>
      <c r="BI30" s="141">
        <f t="shared" si="32"/>
        <v>0</v>
      </c>
      <c r="BJ30" s="94">
        <f t="shared" si="33"/>
        <v>0</v>
      </c>
      <c r="BK30" s="151">
        <v>0</v>
      </c>
      <c r="BL30" s="71">
        <v>0</v>
      </c>
      <c r="BM30" s="72">
        <v>0</v>
      </c>
      <c r="BN30" s="72">
        <v>0</v>
      </c>
      <c r="BO30" s="62">
        <f t="shared" si="34"/>
        <v>0</v>
      </c>
      <c r="BP30" s="141">
        <f t="shared" si="35"/>
        <v>0</v>
      </c>
      <c r="BQ30" s="141">
        <f t="shared" si="36"/>
        <v>0</v>
      </c>
      <c r="BR30" s="94">
        <f t="shared" si="37"/>
        <v>0</v>
      </c>
      <c r="BS30" s="151">
        <v>0</v>
      </c>
      <c r="BT30" s="71">
        <v>0</v>
      </c>
      <c r="BU30" s="72">
        <v>0</v>
      </c>
      <c r="BV30" s="72">
        <v>0</v>
      </c>
      <c r="BW30" s="62">
        <f t="shared" si="38"/>
        <v>0</v>
      </c>
      <c r="BX30" s="141">
        <f t="shared" si="39"/>
        <v>0</v>
      </c>
      <c r="BY30" s="141">
        <f t="shared" si="40"/>
        <v>0</v>
      </c>
      <c r="BZ30" s="94">
        <f t="shared" si="41"/>
        <v>0</v>
      </c>
      <c r="CA30" s="151">
        <v>0</v>
      </c>
      <c r="CB30" s="71">
        <v>0</v>
      </c>
      <c r="CC30" s="72">
        <v>0</v>
      </c>
      <c r="CD30" s="72">
        <v>0</v>
      </c>
      <c r="CE30" s="62">
        <f t="shared" si="42"/>
        <v>0</v>
      </c>
      <c r="CF30" s="141">
        <f t="shared" si="43"/>
        <v>0</v>
      </c>
      <c r="CG30" s="141">
        <f t="shared" si="44"/>
        <v>0</v>
      </c>
      <c r="CH30" s="94">
        <f t="shared" si="45"/>
        <v>0</v>
      </c>
      <c r="CI30" s="151">
        <v>0</v>
      </c>
      <c r="CJ30" s="71">
        <v>0</v>
      </c>
      <c r="CK30" s="72">
        <v>0</v>
      </c>
      <c r="CL30" s="72">
        <v>0</v>
      </c>
      <c r="CM30" s="62">
        <f t="shared" si="46"/>
        <v>0</v>
      </c>
      <c r="CN30" s="141">
        <f t="shared" si="47"/>
        <v>0</v>
      </c>
      <c r="CO30" s="141">
        <f t="shared" si="48"/>
        <v>0</v>
      </c>
      <c r="CP30" s="94">
        <f t="shared" si="49"/>
        <v>0</v>
      </c>
      <c r="CQ30" s="151">
        <v>0</v>
      </c>
      <c r="CR30" s="71">
        <v>0</v>
      </c>
      <c r="CS30" s="72">
        <v>0</v>
      </c>
      <c r="CT30" s="72">
        <v>0</v>
      </c>
      <c r="CU30" s="62">
        <f t="shared" si="50"/>
        <v>0</v>
      </c>
      <c r="CV30" s="141">
        <f t="shared" si="51"/>
        <v>0</v>
      </c>
      <c r="CW30" s="141">
        <f t="shared" si="52"/>
        <v>0</v>
      </c>
      <c r="CX30" s="94">
        <f t="shared" si="53"/>
        <v>0</v>
      </c>
      <c r="CY30" s="151">
        <v>0</v>
      </c>
      <c r="CZ30" s="71">
        <v>0</v>
      </c>
      <c r="DA30" s="72">
        <v>0</v>
      </c>
      <c r="DB30" s="72">
        <v>0</v>
      </c>
      <c r="DC30" s="62">
        <f t="shared" si="54"/>
        <v>0</v>
      </c>
      <c r="DD30" s="141">
        <f t="shared" si="55"/>
        <v>0</v>
      </c>
      <c r="DE30" s="141">
        <f t="shared" si="56"/>
        <v>0</v>
      </c>
      <c r="DF30" s="94">
        <f t="shared" si="57"/>
        <v>0</v>
      </c>
      <c r="DG30" s="151">
        <v>0</v>
      </c>
      <c r="DH30" s="71">
        <v>0</v>
      </c>
      <c r="DI30" s="72">
        <v>0</v>
      </c>
      <c r="DJ30" s="72">
        <v>0</v>
      </c>
      <c r="DK30" s="62">
        <f t="shared" si="58"/>
        <v>0</v>
      </c>
      <c r="DL30" s="141">
        <f t="shared" si="59"/>
        <v>0</v>
      </c>
      <c r="DM30" s="141">
        <f t="shared" si="60"/>
        <v>0</v>
      </c>
      <c r="DN30" s="94">
        <f t="shared" si="61"/>
        <v>0</v>
      </c>
    </row>
    <row r="31" spans="1:118" ht="16.5" thickTop="1" thickBot="1" x14ac:dyDescent="0.3">
      <c r="A31" s="151">
        <v>25</v>
      </c>
      <c r="B31" s="71">
        <v>665862</v>
      </c>
      <c r="C31" s="152" t="s">
        <v>668</v>
      </c>
      <c r="D31" s="152" t="s">
        <v>669</v>
      </c>
      <c r="E31" s="153">
        <v>49.5</v>
      </c>
      <c r="F31" s="154">
        <v>109</v>
      </c>
      <c r="G31" s="58">
        <f t="shared" si="4"/>
        <v>0</v>
      </c>
      <c r="H31" s="58">
        <f t="shared" si="5"/>
        <v>0</v>
      </c>
      <c r="I31" s="58">
        <f t="shared" si="6"/>
        <v>0</v>
      </c>
      <c r="J31" s="58">
        <f t="shared" si="7"/>
        <v>1</v>
      </c>
      <c r="K31" s="59">
        <f t="shared" si="8"/>
        <v>1</v>
      </c>
      <c r="L31" s="120">
        <f t="shared" si="62"/>
        <v>0.25</v>
      </c>
      <c r="M31" s="120">
        <f t="shared" si="63"/>
        <v>49.5</v>
      </c>
      <c r="N31" s="60">
        <f t="shared" si="9"/>
        <v>109</v>
      </c>
      <c r="O31" s="155">
        <v>0</v>
      </c>
      <c r="P31" s="71">
        <v>0</v>
      </c>
      <c r="Q31" s="71">
        <v>0</v>
      </c>
      <c r="R31" s="71">
        <v>0</v>
      </c>
      <c r="S31" s="63">
        <f t="shared" si="10"/>
        <v>0</v>
      </c>
      <c r="T31" s="64">
        <f t="shared" si="11"/>
        <v>0</v>
      </c>
      <c r="U31" s="64">
        <f t="shared" si="12"/>
        <v>0</v>
      </c>
      <c r="V31" s="64">
        <f t="shared" si="13"/>
        <v>0</v>
      </c>
      <c r="W31" s="151">
        <v>0</v>
      </c>
      <c r="X31" s="71">
        <v>0</v>
      </c>
      <c r="Y31" s="72">
        <v>0</v>
      </c>
      <c r="Z31" s="72">
        <v>0</v>
      </c>
      <c r="AA31" s="62">
        <f t="shared" si="14"/>
        <v>0</v>
      </c>
      <c r="AB31" s="141">
        <f t="shared" si="15"/>
        <v>0</v>
      </c>
      <c r="AC31" s="141">
        <f t="shared" si="16"/>
        <v>0</v>
      </c>
      <c r="AD31" s="94">
        <f t="shared" si="17"/>
        <v>0</v>
      </c>
      <c r="AE31" s="151">
        <v>0</v>
      </c>
      <c r="AF31" s="71">
        <v>0</v>
      </c>
      <c r="AG31" s="72">
        <v>0</v>
      </c>
      <c r="AH31" s="72">
        <v>0</v>
      </c>
      <c r="AI31" s="62">
        <f t="shared" si="18"/>
        <v>0</v>
      </c>
      <c r="AJ31" s="141">
        <f t="shared" si="19"/>
        <v>0</v>
      </c>
      <c r="AK31" s="141">
        <f t="shared" si="20"/>
        <v>0</v>
      </c>
      <c r="AL31" s="94">
        <f t="shared" si="21"/>
        <v>0</v>
      </c>
      <c r="AM31" s="151">
        <v>0</v>
      </c>
      <c r="AN31" s="71">
        <v>0</v>
      </c>
      <c r="AO31" s="72">
        <v>0</v>
      </c>
      <c r="AP31" s="72">
        <v>0</v>
      </c>
      <c r="AQ31" s="62">
        <f t="shared" si="22"/>
        <v>0</v>
      </c>
      <c r="AR31" s="141">
        <f t="shared" si="23"/>
        <v>0</v>
      </c>
      <c r="AS31" s="141">
        <f t="shared" si="24"/>
        <v>0</v>
      </c>
      <c r="AT31" s="94">
        <f t="shared" si="25"/>
        <v>0</v>
      </c>
      <c r="AU31" s="151">
        <v>0</v>
      </c>
      <c r="AV31" s="71">
        <v>0</v>
      </c>
      <c r="AW31" s="72">
        <v>0</v>
      </c>
      <c r="AX31" s="72">
        <v>0</v>
      </c>
      <c r="AY31" s="62">
        <f t="shared" si="26"/>
        <v>0</v>
      </c>
      <c r="AZ31" s="141">
        <f t="shared" si="27"/>
        <v>0</v>
      </c>
      <c r="BA31" s="141">
        <f t="shared" si="28"/>
        <v>0</v>
      </c>
      <c r="BB31" s="94">
        <f t="shared" si="29"/>
        <v>0</v>
      </c>
      <c r="BC31" s="151">
        <v>0</v>
      </c>
      <c r="BD31" s="71">
        <v>0</v>
      </c>
      <c r="BE31" s="72">
        <v>0</v>
      </c>
      <c r="BF31" s="72">
        <v>1</v>
      </c>
      <c r="BG31" s="62">
        <f t="shared" si="30"/>
        <v>1</v>
      </c>
      <c r="BH31" s="141">
        <f t="shared" si="31"/>
        <v>49.5</v>
      </c>
      <c r="BI31" s="141">
        <f t="shared" si="32"/>
        <v>109</v>
      </c>
      <c r="BJ31" s="94">
        <f t="shared" si="33"/>
        <v>0.25</v>
      </c>
      <c r="BK31" s="151">
        <v>0</v>
      </c>
      <c r="BL31" s="71">
        <v>0</v>
      </c>
      <c r="BM31" s="72">
        <v>0</v>
      </c>
      <c r="BN31" s="72">
        <v>0</v>
      </c>
      <c r="BO31" s="62">
        <f t="shared" si="34"/>
        <v>0</v>
      </c>
      <c r="BP31" s="141">
        <f t="shared" si="35"/>
        <v>0</v>
      </c>
      <c r="BQ31" s="141">
        <f t="shared" si="36"/>
        <v>0</v>
      </c>
      <c r="BR31" s="94">
        <f t="shared" si="37"/>
        <v>0</v>
      </c>
      <c r="BS31" s="151">
        <v>0</v>
      </c>
      <c r="BT31" s="71">
        <v>0</v>
      </c>
      <c r="BU31" s="72">
        <v>0</v>
      </c>
      <c r="BV31" s="72">
        <v>0</v>
      </c>
      <c r="BW31" s="62">
        <f t="shared" si="38"/>
        <v>0</v>
      </c>
      <c r="BX31" s="141">
        <f t="shared" si="39"/>
        <v>0</v>
      </c>
      <c r="BY31" s="141">
        <f t="shared" si="40"/>
        <v>0</v>
      </c>
      <c r="BZ31" s="94">
        <f t="shared" si="41"/>
        <v>0</v>
      </c>
      <c r="CA31" s="151">
        <v>0</v>
      </c>
      <c r="CB31" s="71">
        <v>0</v>
      </c>
      <c r="CC31" s="72">
        <v>0</v>
      </c>
      <c r="CD31" s="72">
        <v>0</v>
      </c>
      <c r="CE31" s="62">
        <f t="shared" si="42"/>
        <v>0</v>
      </c>
      <c r="CF31" s="141">
        <f t="shared" si="43"/>
        <v>0</v>
      </c>
      <c r="CG31" s="141">
        <f t="shared" si="44"/>
        <v>0</v>
      </c>
      <c r="CH31" s="94">
        <f t="shared" si="45"/>
        <v>0</v>
      </c>
      <c r="CI31" s="151">
        <v>0</v>
      </c>
      <c r="CJ31" s="71">
        <v>0</v>
      </c>
      <c r="CK31" s="72">
        <v>0</v>
      </c>
      <c r="CL31" s="72">
        <v>0</v>
      </c>
      <c r="CM31" s="62">
        <f t="shared" si="46"/>
        <v>0</v>
      </c>
      <c r="CN31" s="141">
        <f t="shared" si="47"/>
        <v>0</v>
      </c>
      <c r="CO31" s="141">
        <f t="shared" si="48"/>
        <v>0</v>
      </c>
      <c r="CP31" s="94">
        <f t="shared" si="49"/>
        <v>0</v>
      </c>
      <c r="CQ31" s="151">
        <v>0</v>
      </c>
      <c r="CR31" s="71">
        <v>0</v>
      </c>
      <c r="CS31" s="72">
        <v>0</v>
      </c>
      <c r="CT31" s="72">
        <v>0</v>
      </c>
      <c r="CU31" s="62">
        <f t="shared" si="50"/>
        <v>0</v>
      </c>
      <c r="CV31" s="141">
        <f t="shared" si="51"/>
        <v>0</v>
      </c>
      <c r="CW31" s="141">
        <f t="shared" si="52"/>
        <v>0</v>
      </c>
      <c r="CX31" s="94">
        <f t="shared" si="53"/>
        <v>0</v>
      </c>
      <c r="CY31" s="151">
        <v>0</v>
      </c>
      <c r="CZ31" s="71">
        <v>0</v>
      </c>
      <c r="DA31" s="72">
        <v>0</v>
      </c>
      <c r="DB31" s="72">
        <v>0</v>
      </c>
      <c r="DC31" s="62">
        <f t="shared" si="54"/>
        <v>0</v>
      </c>
      <c r="DD31" s="141">
        <f t="shared" si="55"/>
        <v>0</v>
      </c>
      <c r="DE31" s="141">
        <f t="shared" si="56"/>
        <v>0</v>
      </c>
      <c r="DF31" s="94">
        <f t="shared" si="57"/>
        <v>0</v>
      </c>
      <c r="DG31" s="151">
        <v>0</v>
      </c>
      <c r="DH31" s="71">
        <v>0</v>
      </c>
      <c r="DI31" s="72">
        <v>0</v>
      </c>
      <c r="DJ31" s="72">
        <v>0</v>
      </c>
      <c r="DK31" s="62">
        <f t="shared" si="58"/>
        <v>0</v>
      </c>
      <c r="DL31" s="141">
        <f t="shared" si="59"/>
        <v>0</v>
      </c>
      <c r="DM31" s="141">
        <f t="shared" si="60"/>
        <v>0</v>
      </c>
      <c r="DN31" s="94">
        <f t="shared" si="61"/>
        <v>0</v>
      </c>
    </row>
    <row r="32" spans="1:118" ht="16.5" thickTop="1" thickBot="1" x14ac:dyDescent="0.3">
      <c r="A32" s="151">
        <v>26</v>
      </c>
      <c r="B32" s="71">
        <v>671807</v>
      </c>
      <c r="C32" s="152" t="s">
        <v>670</v>
      </c>
      <c r="D32" s="152" t="s">
        <v>671</v>
      </c>
      <c r="E32" s="153">
        <v>49.5</v>
      </c>
      <c r="F32" s="154">
        <v>109</v>
      </c>
      <c r="G32" s="58">
        <f t="shared" si="4"/>
        <v>0</v>
      </c>
      <c r="H32" s="58">
        <f t="shared" si="5"/>
        <v>0</v>
      </c>
      <c r="I32" s="58">
        <f t="shared" si="6"/>
        <v>0</v>
      </c>
      <c r="J32" s="58">
        <f t="shared" si="7"/>
        <v>0</v>
      </c>
      <c r="K32" s="59">
        <f t="shared" si="8"/>
        <v>0</v>
      </c>
      <c r="L32" s="120">
        <f t="shared" si="62"/>
        <v>0</v>
      </c>
      <c r="M32" s="120">
        <f t="shared" si="63"/>
        <v>0</v>
      </c>
      <c r="N32" s="60">
        <f t="shared" si="9"/>
        <v>0</v>
      </c>
      <c r="O32" s="155">
        <v>0</v>
      </c>
      <c r="P32" s="71">
        <v>0</v>
      </c>
      <c r="Q32" s="71">
        <v>0</v>
      </c>
      <c r="R32" s="71">
        <v>0</v>
      </c>
      <c r="S32" s="63">
        <f t="shared" si="10"/>
        <v>0</v>
      </c>
      <c r="T32" s="64">
        <f t="shared" si="11"/>
        <v>0</v>
      </c>
      <c r="U32" s="64">
        <f t="shared" si="12"/>
        <v>0</v>
      </c>
      <c r="V32" s="64">
        <f t="shared" si="13"/>
        <v>0</v>
      </c>
      <c r="W32" s="151">
        <v>0</v>
      </c>
      <c r="X32" s="71">
        <v>0</v>
      </c>
      <c r="Y32" s="72">
        <v>0</v>
      </c>
      <c r="Z32" s="72">
        <v>0</v>
      </c>
      <c r="AA32" s="62">
        <f t="shared" si="14"/>
        <v>0</v>
      </c>
      <c r="AB32" s="141">
        <f t="shared" si="15"/>
        <v>0</v>
      </c>
      <c r="AC32" s="141">
        <f t="shared" si="16"/>
        <v>0</v>
      </c>
      <c r="AD32" s="94">
        <f t="shared" si="17"/>
        <v>0</v>
      </c>
      <c r="AE32" s="151">
        <v>0</v>
      </c>
      <c r="AF32" s="71">
        <v>0</v>
      </c>
      <c r="AG32" s="72">
        <v>0</v>
      </c>
      <c r="AH32" s="72">
        <v>0</v>
      </c>
      <c r="AI32" s="62">
        <f t="shared" si="18"/>
        <v>0</v>
      </c>
      <c r="AJ32" s="141">
        <f t="shared" si="19"/>
        <v>0</v>
      </c>
      <c r="AK32" s="141">
        <f t="shared" si="20"/>
        <v>0</v>
      </c>
      <c r="AL32" s="94">
        <f t="shared" si="21"/>
        <v>0</v>
      </c>
      <c r="AM32" s="151">
        <v>0</v>
      </c>
      <c r="AN32" s="71">
        <v>0</v>
      </c>
      <c r="AO32" s="72">
        <v>0</v>
      </c>
      <c r="AP32" s="72">
        <v>0</v>
      </c>
      <c r="AQ32" s="62">
        <f t="shared" si="22"/>
        <v>0</v>
      </c>
      <c r="AR32" s="141">
        <f t="shared" si="23"/>
        <v>0</v>
      </c>
      <c r="AS32" s="141">
        <f t="shared" si="24"/>
        <v>0</v>
      </c>
      <c r="AT32" s="94">
        <f t="shared" si="25"/>
        <v>0</v>
      </c>
      <c r="AU32" s="151">
        <v>0</v>
      </c>
      <c r="AV32" s="71">
        <v>0</v>
      </c>
      <c r="AW32" s="72">
        <v>0</v>
      </c>
      <c r="AX32" s="72">
        <v>0</v>
      </c>
      <c r="AY32" s="62">
        <f t="shared" si="26"/>
        <v>0</v>
      </c>
      <c r="AZ32" s="141">
        <f t="shared" si="27"/>
        <v>0</v>
      </c>
      <c r="BA32" s="141">
        <f t="shared" si="28"/>
        <v>0</v>
      </c>
      <c r="BB32" s="94">
        <f t="shared" si="29"/>
        <v>0</v>
      </c>
      <c r="BC32" s="151">
        <v>0</v>
      </c>
      <c r="BD32" s="71">
        <v>0</v>
      </c>
      <c r="BE32" s="72">
        <v>0</v>
      </c>
      <c r="BF32" s="72">
        <v>0</v>
      </c>
      <c r="BG32" s="62">
        <f t="shared" si="30"/>
        <v>0</v>
      </c>
      <c r="BH32" s="141">
        <f t="shared" si="31"/>
        <v>0</v>
      </c>
      <c r="BI32" s="141">
        <f t="shared" si="32"/>
        <v>0</v>
      </c>
      <c r="BJ32" s="94">
        <f t="shared" si="33"/>
        <v>0</v>
      </c>
      <c r="BK32" s="151">
        <v>0</v>
      </c>
      <c r="BL32" s="71">
        <v>0</v>
      </c>
      <c r="BM32" s="72">
        <v>0</v>
      </c>
      <c r="BN32" s="72">
        <v>0</v>
      </c>
      <c r="BO32" s="62">
        <f t="shared" si="34"/>
        <v>0</v>
      </c>
      <c r="BP32" s="141">
        <f t="shared" si="35"/>
        <v>0</v>
      </c>
      <c r="BQ32" s="141">
        <f t="shared" si="36"/>
        <v>0</v>
      </c>
      <c r="BR32" s="94">
        <f t="shared" si="37"/>
        <v>0</v>
      </c>
      <c r="BS32" s="151">
        <v>0</v>
      </c>
      <c r="BT32" s="71">
        <v>0</v>
      </c>
      <c r="BU32" s="72">
        <v>0</v>
      </c>
      <c r="BV32" s="72">
        <v>0</v>
      </c>
      <c r="BW32" s="62">
        <f t="shared" si="38"/>
        <v>0</v>
      </c>
      <c r="BX32" s="141">
        <f t="shared" si="39"/>
        <v>0</v>
      </c>
      <c r="BY32" s="141">
        <f t="shared" si="40"/>
        <v>0</v>
      </c>
      <c r="BZ32" s="94">
        <f t="shared" si="41"/>
        <v>0</v>
      </c>
      <c r="CA32" s="151">
        <v>0</v>
      </c>
      <c r="CB32" s="71">
        <v>0</v>
      </c>
      <c r="CC32" s="72">
        <v>0</v>
      </c>
      <c r="CD32" s="72">
        <v>0</v>
      </c>
      <c r="CE32" s="62">
        <f t="shared" si="42"/>
        <v>0</v>
      </c>
      <c r="CF32" s="141">
        <f t="shared" si="43"/>
        <v>0</v>
      </c>
      <c r="CG32" s="141">
        <f t="shared" si="44"/>
        <v>0</v>
      </c>
      <c r="CH32" s="94">
        <f t="shared" si="45"/>
        <v>0</v>
      </c>
      <c r="CI32" s="151">
        <v>0</v>
      </c>
      <c r="CJ32" s="71">
        <v>0</v>
      </c>
      <c r="CK32" s="72">
        <v>0</v>
      </c>
      <c r="CL32" s="72">
        <v>0</v>
      </c>
      <c r="CM32" s="62">
        <f t="shared" si="46"/>
        <v>0</v>
      </c>
      <c r="CN32" s="141">
        <f t="shared" si="47"/>
        <v>0</v>
      </c>
      <c r="CO32" s="141">
        <f t="shared" si="48"/>
        <v>0</v>
      </c>
      <c r="CP32" s="94">
        <f t="shared" si="49"/>
        <v>0</v>
      </c>
      <c r="CQ32" s="151">
        <v>0</v>
      </c>
      <c r="CR32" s="71">
        <v>0</v>
      </c>
      <c r="CS32" s="72">
        <v>0</v>
      </c>
      <c r="CT32" s="72">
        <v>0</v>
      </c>
      <c r="CU32" s="62">
        <f t="shared" si="50"/>
        <v>0</v>
      </c>
      <c r="CV32" s="141">
        <f t="shared" si="51"/>
        <v>0</v>
      </c>
      <c r="CW32" s="141">
        <f t="shared" si="52"/>
        <v>0</v>
      </c>
      <c r="CX32" s="94">
        <f t="shared" si="53"/>
        <v>0</v>
      </c>
      <c r="CY32" s="151">
        <v>0</v>
      </c>
      <c r="CZ32" s="71">
        <v>0</v>
      </c>
      <c r="DA32" s="72">
        <v>0</v>
      </c>
      <c r="DB32" s="72">
        <v>0</v>
      </c>
      <c r="DC32" s="62">
        <f t="shared" si="54"/>
        <v>0</v>
      </c>
      <c r="DD32" s="141">
        <f t="shared" si="55"/>
        <v>0</v>
      </c>
      <c r="DE32" s="141">
        <f t="shared" si="56"/>
        <v>0</v>
      </c>
      <c r="DF32" s="94">
        <f t="shared" si="57"/>
        <v>0</v>
      </c>
      <c r="DG32" s="151">
        <v>0</v>
      </c>
      <c r="DH32" s="71">
        <v>0</v>
      </c>
      <c r="DI32" s="72">
        <v>0</v>
      </c>
      <c r="DJ32" s="72">
        <v>0</v>
      </c>
      <c r="DK32" s="62">
        <f t="shared" si="58"/>
        <v>0</v>
      </c>
      <c r="DL32" s="141">
        <f t="shared" si="59"/>
        <v>0</v>
      </c>
      <c r="DM32" s="141">
        <f t="shared" si="60"/>
        <v>0</v>
      </c>
      <c r="DN32" s="94">
        <f t="shared" si="61"/>
        <v>0</v>
      </c>
    </row>
    <row r="33" spans="1:118" ht="16.5" thickTop="1" thickBot="1" x14ac:dyDescent="0.3">
      <c r="A33" s="151">
        <v>27</v>
      </c>
      <c r="B33" s="71">
        <v>671812</v>
      </c>
      <c r="C33" s="152" t="s">
        <v>672</v>
      </c>
      <c r="D33" s="152" t="s">
        <v>673</v>
      </c>
      <c r="E33" s="153">
        <v>144.5</v>
      </c>
      <c r="F33" s="154">
        <v>299</v>
      </c>
      <c r="G33" s="58">
        <f t="shared" si="4"/>
        <v>0</v>
      </c>
      <c r="H33" s="58">
        <f t="shared" si="5"/>
        <v>0</v>
      </c>
      <c r="I33" s="58">
        <f t="shared" si="6"/>
        <v>0</v>
      </c>
      <c r="J33" s="58">
        <f t="shared" si="7"/>
        <v>0</v>
      </c>
      <c r="K33" s="59">
        <f t="shared" si="8"/>
        <v>0</v>
      </c>
      <c r="L33" s="120">
        <f t="shared" si="62"/>
        <v>0</v>
      </c>
      <c r="M33" s="120">
        <f t="shared" si="63"/>
        <v>0</v>
      </c>
      <c r="N33" s="60">
        <f t="shared" si="9"/>
        <v>0</v>
      </c>
      <c r="O33" s="155">
        <v>0</v>
      </c>
      <c r="P33" s="71">
        <v>0</v>
      </c>
      <c r="Q33" s="71">
        <v>0</v>
      </c>
      <c r="R33" s="71">
        <v>0</v>
      </c>
      <c r="S33" s="63">
        <f t="shared" si="10"/>
        <v>0</v>
      </c>
      <c r="T33" s="64">
        <f t="shared" si="11"/>
        <v>0</v>
      </c>
      <c r="U33" s="64">
        <f t="shared" si="12"/>
        <v>0</v>
      </c>
      <c r="V33" s="64">
        <f t="shared" si="13"/>
        <v>0</v>
      </c>
      <c r="W33" s="151">
        <v>0</v>
      </c>
      <c r="X33" s="71">
        <v>0</v>
      </c>
      <c r="Y33" s="72">
        <v>0</v>
      </c>
      <c r="Z33" s="72">
        <v>0</v>
      </c>
      <c r="AA33" s="62">
        <f t="shared" si="14"/>
        <v>0</v>
      </c>
      <c r="AB33" s="141">
        <f t="shared" si="15"/>
        <v>0</v>
      </c>
      <c r="AC33" s="141">
        <f t="shared" si="16"/>
        <v>0</v>
      </c>
      <c r="AD33" s="94">
        <f t="shared" si="17"/>
        <v>0</v>
      </c>
      <c r="AE33" s="151">
        <v>0</v>
      </c>
      <c r="AF33" s="71">
        <v>0</v>
      </c>
      <c r="AG33" s="72">
        <v>0</v>
      </c>
      <c r="AH33" s="72">
        <v>0</v>
      </c>
      <c r="AI33" s="62">
        <f t="shared" si="18"/>
        <v>0</v>
      </c>
      <c r="AJ33" s="141">
        <f t="shared" si="19"/>
        <v>0</v>
      </c>
      <c r="AK33" s="141">
        <f t="shared" si="20"/>
        <v>0</v>
      </c>
      <c r="AL33" s="94">
        <f t="shared" si="21"/>
        <v>0</v>
      </c>
      <c r="AM33" s="151">
        <v>0</v>
      </c>
      <c r="AN33" s="71">
        <v>0</v>
      </c>
      <c r="AO33" s="72">
        <v>0</v>
      </c>
      <c r="AP33" s="72">
        <v>0</v>
      </c>
      <c r="AQ33" s="62">
        <f t="shared" si="22"/>
        <v>0</v>
      </c>
      <c r="AR33" s="141">
        <f t="shared" si="23"/>
        <v>0</v>
      </c>
      <c r="AS33" s="141">
        <f t="shared" si="24"/>
        <v>0</v>
      </c>
      <c r="AT33" s="94">
        <f t="shared" si="25"/>
        <v>0</v>
      </c>
      <c r="AU33" s="151">
        <v>0</v>
      </c>
      <c r="AV33" s="71">
        <v>0</v>
      </c>
      <c r="AW33" s="72">
        <v>0</v>
      </c>
      <c r="AX33" s="72">
        <v>0</v>
      </c>
      <c r="AY33" s="62">
        <f t="shared" si="26"/>
        <v>0</v>
      </c>
      <c r="AZ33" s="141">
        <f t="shared" si="27"/>
        <v>0</v>
      </c>
      <c r="BA33" s="141">
        <f t="shared" si="28"/>
        <v>0</v>
      </c>
      <c r="BB33" s="94">
        <f t="shared" si="29"/>
        <v>0</v>
      </c>
      <c r="BC33" s="151">
        <v>0</v>
      </c>
      <c r="BD33" s="71">
        <v>0</v>
      </c>
      <c r="BE33" s="72">
        <v>0</v>
      </c>
      <c r="BF33" s="72">
        <v>0</v>
      </c>
      <c r="BG33" s="62">
        <f t="shared" si="30"/>
        <v>0</v>
      </c>
      <c r="BH33" s="141">
        <f t="shared" si="31"/>
        <v>0</v>
      </c>
      <c r="BI33" s="141">
        <f t="shared" si="32"/>
        <v>0</v>
      </c>
      <c r="BJ33" s="94">
        <f t="shared" si="33"/>
        <v>0</v>
      </c>
      <c r="BK33" s="151">
        <v>0</v>
      </c>
      <c r="BL33" s="71">
        <v>0</v>
      </c>
      <c r="BM33" s="72">
        <v>0</v>
      </c>
      <c r="BN33" s="72">
        <v>0</v>
      </c>
      <c r="BO33" s="62">
        <f t="shared" si="34"/>
        <v>0</v>
      </c>
      <c r="BP33" s="141">
        <f t="shared" si="35"/>
        <v>0</v>
      </c>
      <c r="BQ33" s="141">
        <f t="shared" si="36"/>
        <v>0</v>
      </c>
      <c r="BR33" s="94">
        <f t="shared" si="37"/>
        <v>0</v>
      </c>
      <c r="BS33" s="151">
        <v>0</v>
      </c>
      <c r="BT33" s="71">
        <v>0</v>
      </c>
      <c r="BU33" s="72">
        <v>0</v>
      </c>
      <c r="BV33" s="72">
        <v>0</v>
      </c>
      <c r="BW33" s="62">
        <f t="shared" si="38"/>
        <v>0</v>
      </c>
      <c r="BX33" s="141">
        <f t="shared" si="39"/>
        <v>0</v>
      </c>
      <c r="BY33" s="141">
        <f t="shared" si="40"/>
        <v>0</v>
      </c>
      <c r="BZ33" s="94">
        <f t="shared" si="41"/>
        <v>0</v>
      </c>
      <c r="CA33" s="151">
        <v>0</v>
      </c>
      <c r="CB33" s="71">
        <v>0</v>
      </c>
      <c r="CC33" s="72">
        <v>0</v>
      </c>
      <c r="CD33" s="72">
        <v>0</v>
      </c>
      <c r="CE33" s="62">
        <f t="shared" si="42"/>
        <v>0</v>
      </c>
      <c r="CF33" s="141">
        <f t="shared" si="43"/>
        <v>0</v>
      </c>
      <c r="CG33" s="141">
        <f t="shared" si="44"/>
        <v>0</v>
      </c>
      <c r="CH33" s="94">
        <f t="shared" si="45"/>
        <v>0</v>
      </c>
      <c r="CI33" s="151">
        <v>0</v>
      </c>
      <c r="CJ33" s="71">
        <v>0</v>
      </c>
      <c r="CK33" s="72">
        <v>0</v>
      </c>
      <c r="CL33" s="72">
        <v>0</v>
      </c>
      <c r="CM33" s="62">
        <f t="shared" si="46"/>
        <v>0</v>
      </c>
      <c r="CN33" s="141">
        <f t="shared" si="47"/>
        <v>0</v>
      </c>
      <c r="CO33" s="141">
        <f t="shared" si="48"/>
        <v>0</v>
      </c>
      <c r="CP33" s="94">
        <f t="shared" si="49"/>
        <v>0</v>
      </c>
      <c r="CQ33" s="151">
        <v>0</v>
      </c>
      <c r="CR33" s="71">
        <v>0</v>
      </c>
      <c r="CS33" s="72">
        <v>0</v>
      </c>
      <c r="CT33" s="72">
        <v>0</v>
      </c>
      <c r="CU33" s="62">
        <f t="shared" si="50"/>
        <v>0</v>
      </c>
      <c r="CV33" s="141">
        <f t="shared" si="51"/>
        <v>0</v>
      </c>
      <c r="CW33" s="141">
        <f t="shared" si="52"/>
        <v>0</v>
      </c>
      <c r="CX33" s="94">
        <f t="shared" si="53"/>
        <v>0</v>
      </c>
      <c r="CY33" s="151">
        <v>0</v>
      </c>
      <c r="CZ33" s="71">
        <v>0</v>
      </c>
      <c r="DA33" s="72">
        <v>0</v>
      </c>
      <c r="DB33" s="72">
        <v>0</v>
      </c>
      <c r="DC33" s="62">
        <f t="shared" si="54"/>
        <v>0</v>
      </c>
      <c r="DD33" s="141">
        <f t="shared" si="55"/>
        <v>0</v>
      </c>
      <c r="DE33" s="141">
        <f t="shared" si="56"/>
        <v>0</v>
      </c>
      <c r="DF33" s="94">
        <f t="shared" si="57"/>
        <v>0</v>
      </c>
      <c r="DG33" s="151">
        <v>0</v>
      </c>
      <c r="DH33" s="71">
        <v>0</v>
      </c>
      <c r="DI33" s="72">
        <v>0</v>
      </c>
      <c r="DJ33" s="72">
        <v>0</v>
      </c>
      <c r="DK33" s="62">
        <f t="shared" si="58"/>
        <v>0</v>
      </c>
      <c r="DL33" s="141">
        <f t="shared" si="59"/>
        <v>0</v>
      </c>
      <c r="DM33" s="141">
        <f t="shared" si="60"/>
        <v>0</v>
      </c>
      <c r="DN33" s="94">
        <f t="shared" si="61"/>
        <v>0</v>
      </c>
    </row>
    <row r="34" spans="1:118" ht="16.5" thickTop="1" thickBot="1" x14ac:dyDescent="0.3">
      <c r="A34" s="151">
        <v>28</v>
      </c>
      <c r="B34" s="71">
        <v>674011</v>
      </c>
      <c r="C34" s="152" t="s">
        <v>674</v>
      </c>
      <c r="D34" s="152" t="s">
        <v>675</v>
      </c>
      <c r="E34" s="153">
        <v>74.5</v>
      </c>
      <c r="F34" s="154">
        <v>159</v>
      </c>
      <c r="G34" s="58">
        <f t="shared" si="4"/>
        <v>0</v>
      </c>
      <c r="H34" s="58">
        <f t="shared" si="5"/>
        <v>0</v>
      </c>
      <c r="I34" s="58">
        <f t="shared" si="6"/>
        <v>0</v>
      </c>
      <c r="J34" s="58">
        <f t="shared" si="7"/>
        <v>0</v>
      </c>
      <c r="K34" s="59">
        <f t="shared" si="8"/>
        <v>0</v>
      </c>
      <c r="L34" s="120">
        <f t="shared" si="62"/>
        <v>0</v>
      </c>
      <c r="M34" s="120">
        <f t="shared" si="63"/>
        <v>0</v>
      </c>
      <c r="N34" s="60">
        <f t="shared" si="9"/>
        <v>0</v>
      </c>
      <c r="O34" s="155">
        <v>0</v>
      </c>
      <c r="P34" s="71">
        <v>0</v>
      </c>
      <c r="Q34" s="71">
        <v>0</v>
      </c>
      <c r="R34" s="71">
        <v>0</v>
      </c>
      <c r="S34" s="63">
        <f t="shared" si="10"/>
        <v>0</v>
      </c>
      <c r="T34" s="64">
        <f t="shared" si="11"/>
        <v>0</v>
      </c>
      <c r="U34" s="64">
        <f t="shared" si="12"/>
        <v>0</v>
      </c>
      <c r="V34" s="64">
        <f t="shared" si="13"/>
        <v>0</v>
      </c>
      <c r="W34" s="151">
        <v>0</v>
      </c>
      <c r="X34" s="71">
        <v>0</v>
      </c>
      <c r="Y34" s="72">
        <v>0</v>
      </c>
      <c r="Z34" s="72">
        <v>0</v>
      </c>
      <c r="AA34" s="62">
        <f t="shared" si="14"/>
        <v>0</v>
      </c>
      <c r="AB34" s="141">
        <f t="shared" si="15"/>
        <v>0</v>
      </c>
      <c r="AC34" s="141">
        <f t="shared" si="16"/>
        <v>0</v>
      </c>
      <c r="AD34" s="94">
        <f t="shared" si="17"/>
        <v>0</v>
      </c>
      <c r="AE34" s="151">
        <v>0</v>
      </c>
      <c r="AF34" s="71">
        <v>0</v>
      </c>
      <c r="AG34" s="72">
        <v>0</v>
      </c>
      <c r="AH34" s="72">
        <v>0</v>
      </c>
      <c r="AI34" s="62">
        <f t="shared" si="18"/>
        <v>0</v>
      </c>
      <c r="AJ34" s="141">
        <f t="shared" si="19"/>
        <v>0</v>
      </c>
      <c r="AK34" s="141">
        <f t="shared" si="20"/>
        <v>0</v>
      </c>
      <c r="AL34" s="94">
        <f t="shared" si="21"/>
        <v>0</v>
      </c>
      <c r="AM34" s="151">
        <v>0</v>
      </c>
      <c r="AN34" s="71">
        <v>0</v>
      </c>
      <c r="AO34" s="72">
        <v>0</v>
      </c>
      <c r="AP34" s="72">
        <v>0</v>
      </c>
      <c r="AQ34" s="62">
        <f t="shared" si="22"/>
        <v>0</v>
      </c>
      <c r="AR34" s="141">
        <f t="shared" si="23"/>
        <v>0</v>
      </c>
      <c r="AS34" s="141">
        <f t="shared" si="24"/>
        <v>0</v>
      </c>
      <c r="AT34" s="94">
        <f t="shared" si="25"/>
        <v>0</v>
      </c>
      <c r="AU34" s="151">
        <v>0</v>
      </c>
      <c r="AV34" s="71">
        <v>0</v>
      </c>
      <c r="AW34" s="72">
        <v>0</v>
      </c>
      <c r="AX34" s="72">
        <v>0</v>
      </c>
      <c r="AY34" s="62">
        <f t="shared" si="26"/>
        <v>0</v>
      </c>
      <c r="AZ34" s="141">
        <f t="shared" si="27"/>
        <v>0</v>
      </c>
      <c r="BA34" s="141">
        <f t="shared" si="28"/>
        <v>0</v>
      </c>
      <c r="BB34" s="94">
        <f t="shared" si="29"/>
        <v>0</v>
      </c>
      <c r="BC34" s="151">
        <v>0</v>
      </c>
      <c r="BD34" s="71">
        <v>0</v>
      </c>
      <c r="BE34" s="72">
        <v>0</v>
      </c>
      <c r="BF34" s="72">
        <v>0</v>
      </c>
      <c r="BG34" s="62">
        <f t="shared" si="30"/>
        <v>0</v>
      </c>
      <c r="BH34" s="141">
        <f t="shared" si="31"/>
        <v>0</v>
      </c>
      <c r="BI34" s="141">
        <f t="shared" si="32"/>
        <v>0</v>
      </c>
      <c r="BJ34" s="94">
        <f t="shared" si="33"/>
        <v>0</v>
      </c>
      <c r="BK34" s="151">
        <v>0</v>
      </c>
      <c r="BL34" s="71">
        <v>0</v>
      </c>
      <c r="BM34" s="72">
        <v>0</v>
      </c>
      <c r="BN34" s="72">
        <v>0</v>
      </c>
      <c r="BO34" s="62">
        <f t="shared" si="34"/>
        <v>0</v>
      </c>
      <c r="BP34" s="141">
        <f t="shared" si="35"/>
        <v>0</v>
      </c>
      <c r="BQ34" s="141">
        <f t="shared" si="36"/>
        <v>0</v>
      </c>
      <c r="BR34" s="94">
        <f t="shared" si="37"/>
        <v>0</v>
      </c>
      <c r="BS34" s="151">
        <v>0</v>
      </c>
      <c r="BT34" s="71">
        <v>0</v>
      </c>
      <c r="BU34" s="72">
        <v>0</v>
      </c>
      <c r="BV34" s="72">
        <v>0</v>
      </c>
      <c r="BW34" s="62">
        <f t="shared" si="38"/>
        <v>0</v>
      </c>
      <c r="BX34" s="141">
        <f t="shared" si="39"/>
        <v>0</v>
      </c>
      <c r="BY34" s="141">
        <f t="shared" si="40"/>
        <v>0</v>
      </c>
      <c r="BZ34" s="94">
        <f t="shared" si="41"/>
        <v>0</v>
      </c>
      <c r="CA34" s="151">
        <v>0</v>
      </c>
      <c r="CB34" s="71">
        <v>0</v>
      </c>
      <c r="CC34" s="72">
        <v>0</v>
      </c>
      <c r="CD34" s="72">
        <v>0</v>
      </c>
      <c r="CE34" s="62">
        <f t="shared" si="42"/>
        <v>0</v>
      </c>
      <c r="CF34" s="141">
        <f t="shared" si="43"/>
        <v>0</v>
      </c>
      <c r="CG34" s="141">
        <f t="shared" si="44"/>
        <v>0</v>
      </c>
      <c r="CH34" s="94">
        <f t="shared" si="45"/>
        <v>0</v>
      </c>
      <c r="CI34" s="151">
        <v>0</v>
      </c>
      <c r="CJ34" s="71">
        <v>0</v>
      </c>
      <c r="CK34" s="72">
        <v>0</v>
      </c>
      <c r="CL34" s="72">
        <v>0</v>
      </c>
      <c r="CM34" s="62">
        <f t="shared" si="46"/>
        <v>0</v>
      </c>
      <c r="CN34" s="141">
        <f t="shared" si="47"/>
        <v>0</v>
      </c>
      <c r="CO34" s="141">
        <f t="shared" si="48"/>
        <v>0</v>
      </c>
      <c r="CP34" s="94">
        <f t="shared" si="49"/>
        <v>0</v>
      </c>
      <c r="CQ34" s="151">
        <v>0</v>
      </c>
      <c r="CR34" s="71">
        <v>0</v>
      </c>
      <c r="CS34" s="72">
        <v>0</v>
      </c>
      <c r="CT34" s="72">
        <v>0</v>
      </c>
      <c r="CU34" s="62">
        <f t="shared" si="50"/>
        <v>0</v>
      </c>
      <c r="CV34" s="141">
        <f t="shared" si="51"/>
        <v>0</v>
      </c>
      <c r="CW34" s="141">
        <f t="shared" si="52"/>
        <v>0</v>
      </c>
      <c r="CX34" s="94">
        <f t="shared" si="53"/>
        <v>0</v>
      </c>
      <c r="CY34" s="151">
        <v>0</v>
      </c>
      <c r="CZ34" s="71">
        <v>0</v>
      </c>
      <c r="DA34" s="72">
        <v>0</v>
      </c>
      <c r="DB34" s="72">
        <v>0</v>
      </c>
      <c r="DC34" s="62">
        <f t="shared" si="54"/>
        <v>0</v>
      </c>
      <c r="DD34" s="141">
        <f t="shared" si="55"/>
        <v>0</v>
      </c>
      <c r="DE34" s="141">
        <f t="shared" si="56"/>
        <v>0</v>
      </c>
      <c r="DF34" s="94">
        <f t="shared" si="57"/>
        <v>0</v>
      </c>
      <c r="DG34" s="151">
        <v>0</v>
      </c>
      <c r="DH34" s="71">
        <v>0</v>
      </c>
      <c r="DI34" s="72">
        <v>0</v>
      </c>
      <c r="DJ34" s="72">
        <v>0</v>
      </c>
      <c r="DK34" s="62">
        <f t="shared" si="58"/>
        <v>0</v>
      </c>
      <c r="DL34" s="141">
        <f t="shared" si="59"/>
        <v>0</v>
      </c>
      <c r="DM34" s="141">
        <f t="shared" si="60"/>
        <v>0</v>
      </c>
      <c r="DN34" s="94">
        <f t="shared" si="61"/>
        <v>0</v>
      </c>
    </row>
    <row r="35" spans="1:118" ht="16.5" thickTop="1" thickBot="1" x14ac:dyDescent="0.3">
      <c r="A35" s="151">
        <v>29</v>
      </c>
      <c r="B35" s="71">
        <v>676636</v>
      </c>
      <c r="C35" s="152" t="s">
        <v>676</v>
      </c>
      <c r="D35" s="152" t="s">
        <v>677</v>
      </c>
      <c r="E35" s="153">
        <v>74.5</v>
      </c>
      <c r="F35" s="154">
        <v>159</v>
      </c>
      <c r="G35" s="58">
        <f t="shared" si="4"/>
        <v>0</v>
      </c>
      <c r="H35" s="58">
        <f t="shared" si="5"/>
        <v>0</v>
      </c>
      <c r="I35" s="58">
        <f t="shared" si="6"/>
        <v>0</v>
      </c>
      <c r="J35" s="58">
        <f t="shared" si="7"/>
        <v>0</v>
      </c>
      <c r="K35" s="59">
        <f t="shared" si="8"/>
        <v>0</v>
      </c>
      <c r="L35" s="120">
        <f t="shared" si="62"/>
        <v>0</v>
      </c>
      <c r="M35" s="120">
        <f t="shared" si="63"/>
        <v>0</v>
      </c>
      <c r="N35" s="60">
        <f t="shared" si="9"/>
        <v>0</v>
      </c>
      <c r="O35" s="155">
        <v>0</v>
      </c>
      <c r="P35" s="71">
        <v>0</v>
      </c>
      <c r="Q35" s="71">
        <v>0</v>
      </c>
      <c r="R35" s="71">
        <v>0</v>
      </c>
      <c r="S35" s="63">
        <f t="shared" si="10"/>
        <v>0</v>
      </c>
      <c r="T35" s="64">
        <f t="shared" si="11"/>
        <v>0</v>
      </c>
      <c r="U35" s="64">
        <f t="shared" si="12"/>
        <v>0</v>
      </c>
      <c r="V35" s="64">
        <f t="shared" si="13"/>
        <v>0</v>
      </c>
      <c r="W35" s="151">
        <v>0</v>
      </c>
      <c r="X35" s="71">
        <v>0</v>
      </c>
      <c r="Y35" s="72">
        <v>0</v>
      </c>
      <c r="Z35" s="72">
        <v>0</v>
      </c>
      <c r="AA35" s="62">
        <f t="shared" si="14"/>
        <v>0</v>
      </c>
      <c r="AB35" s="141">
        <f t="shared" si="15"/>
        <v>0</v>
      </c>
      <c r="AC35" s="141">
        <f t="shared" si="16"/>
        <v>0</v>
      </c>
      <c r="AD35" s="94">
        <f t="shared" si="17"/>
        <v>0</v>
      </c>
      <c r="AE35" s="151">
        <v>0</v>
      </c>
      <c r="AF35" s="71">
        <v>0</v>
      </c>
      <c r="AG35" s="72">
        <v>0</v>
      </c>
      <c r="AH35" s="72">
        <v>0</v>
      </c>
      <c r="AI35" s="62">
        <f t="shared" si="18"/>
        <v>0</v>
      </c>
      <c r="AJ35" s="141">
        <f t="shared" si="19"/>
        <v>0</v>
      </c>
      <c r="AK35" s="141">
        <f t="shared" si="20"/>
        <v>0</v>
      </c>
      <c r="AL35" s="94">
        <f t="shared" si="21"/>
        <v>0</v>
      </c>
      <c r="AM35" s="151">
        <v>0</v>
      </c>
      <c r="AN35" s="71">
        <v>0</v>
      </c>
      <c r="AO35" s="72">
        <v>0</v>
      </c>
      <c r="AP35" s="72">
        <v>0</v>
      </c>
      <c r="AQ35" s="62">
        <f t="shared" si="22"/>
        <v>0</v>
      </c>
      <c r="AR35" s="141">
        <f t="shared" si="23"/>
        <v>0</v>
      </c>
      <c r="AS35" s="141">
        <f t="shared" si="24"/>
        <v>0</v>
      </c>
      <c r="AT35" s="94">
        <f t="shared" si="25"/>
        <v>0</v>
      </c>
      <c r="AU35" s="151">
        <v>0</v>
      </c>
      <c r="AV35" s="71">
        <v>0</v>
      </c>
      <c r="AW35" s="72">
        <v>0</v>
      </c>
      <c r="AX35" s="72">
        <v>0</v>
      </c>
      <c r="AY35" s="62">
        <f t="shared" si="26"/>
        <v>0</v>
      </c>
      <c r="AZ35" s="141">
        <f t="shared" si="27"/>
        <v>0</v>
      </c>
      <c r="BA35" s="141">
        <f t="shared" si="28"/>
        <v>0</v>
      </c>
      <c r="BB35" s="94">
        <f t="shared" si="29"/>
        <v>0</v>
      </c>
      <c r="BC35" s="151">
        <v>0</v>
      </c>
      <c r="BD35" s="71">
        <v>0</v>
      </c>
      <c r="BE35" s="72">
        <v>0</v>
      </c>
      <c r="BF35" s="72">
        <v>0</v>
      </c>
      <c r="BG35" s="62">
        <f t="shared" si="30"/>
        <v>0</v>
      </c>
      <c r="BH35" s="141">
        <f t="shared" si="31"/>
        <v>0</v>
      </c>
      <c r="BI35" s="141">
        <f t="shared" si="32"/>
        <v>0</v>
      </c>
      <c r="BJ35" s="94">
        <f t="shared" si="33"/>
        <v>0</v>
      </c>
      <c r="BK35" s="151">
        <v>0</v>
      </c>
      <c r="BL35" s="71">
        <v>0</v>
      </c>
      <c r="BM35" s="72">
        <v>0</v>
      </c>
      <c r="BN35" s="72">
        <v>0</v>
      </c>
      <c r="BO35" s="62">
        <f t="shared" si="34"/>
        <v>0</v>
      </c>
      <c r="BP35" s="141">
        <f t="shared" si="35"/>
        <v>0</v>
      </c>
      <c r="BQ35" s="141">
        <f t="shared" si="36"/>
        <v>0</v>
      </c>
      <c r="BR35" s="94">
        <f t="shared" si="37"/>
        <v>0</v>
      </c>
      <c r="BS35" s="151">
        <v>0</v>
      </c>
      <c r="BT35" s="71">
        <v>0</v>
      </c>
      <c r="BU35" s="72">
        <v>0</v>
      </c>
      <c r="BV35" s="72">
        <v>0</v>
      </c>
      <c r="BW35" s="62">
        <f t="shared" si="38"/>
        <v>0</v>
      </c>
      <c r="BX35" s="141">
        <f t="shared" si="39"/>
        <v>0</v>
      </c>
      <c r="BY35" s="141">
        <f t="shared" si="40"/>
        <v>0</v>
      </c>
      <c r="BZ35" s="94">
        <f t="shared" si="41"/>
        <v>0</v>
      </c>
      <c r="CA35" s="151">
        <v>0</v>
      </c>
      <c r="CB35" s="71">
        <v>0</v>
      </c>
      <c r="CC35" s="72">
        <v>0</v>
      </c>
      <c r="CD35" s="72">
        <v>0</v>
      </c>
      <c r="CE35" s="62">
        <f t="shared" si="42"/>
        <v>0</v>
      </c>
      <c r="CF35" s="141">
        <f t="shared" si="43"/>
        <v>0</v>
      </c>
      <c r="CG35" s="141">
        <f t="shared" si="44"/>
        <v>0</v>
      </c>
      <c r="CH35" s="94">
        <f t="shared" si="45"/>
        <v>0</v>
      </c>
      <c r="CI35" s="151">
        <v>0</v>
      </c>
      <c r="CJ35" s="71">
        <v>0</v>
      </c>
      <c r="CK35" s="72">
        <v>0</v>
      </c>
      <c r="CL35" s="72">
        <v>0</v>
      </c>
      <c r="CM35" s="62">
        <f t="shared" si="46"/>
        <v>0</v>
      </c>
      <c r="CN35" s="141">
        <f t="shared" si="47"/>
        <v>0</v>
      </c>
      <c r="CO35" s="141">
        <f t="shared" si="48"/>
        <v>0</v>
      </c>
      <c r="CP35" s="94">
        <f t="shared" si="49"/>
        <v>0</v>
      </c>
      <c r="CQ35" s="151">
        <v>0</v>
      </c>
      <c r="CR35" s="71">
        <v>0</v>
      </c>
      <c r="CS35" s="72">
        <v>0</v>
      </c>
      <c r="CT35" s="72">
        <v>0</v>
      </c>
      <c r="CU35" s="62">
        <f t="shared" si="50"/>
        <v>0</v>
      </c>
      <c r="CV35" s="141">
        <f t="shared" si="51"/>
        <v>0</v>
      </c>
      <c r="CW35" s="141">
        <f t="shared" si="52"/>
        <v>0</v>
      </c>
      <c r="CX35" s="94">
        <f t="shared" si="53"/>
        <v>0</v>
      </c>
      <c r="CY35" s="151">
        <v>0</v>
      </c>
      <c r="CZ35" s="71">
        <v>0</v>
      </c>
      <c r="DA35" s="72">
        <v>0</v>
      </c>
      <c r="DB35" s="72">
        <v>0</v>
      </c>
      <c r="DC35" s="62">
        <f t="shared" si="54"/>
        <v>0</v>
      </c>
      <c r="DD35" s="141">
        <f t="shared" si="55"/>
        <v>0</v>
      </c>
      <c r="DE35" s="141">
        <f t="shared" si="56"/>
        <v>0</v>
      </c>
      <c r="DF35" s="94">
        <f t="shared" si="57"/>
        <v>0</v>
      </c>
      <c r="DG35" s="151">
        <v>0</v>
      </c>
      <c r="DH35" s="71">
        <v>0</v>
      </c>
      <c r="DI35" s="72">
        <v>0</v>
      </c>
      <c r="DJ35" s="72">
        <v>0</v>
      </c>
      <c r="DK35" s="62">
        <f t="shared" si="58"/>
        <v>0</v>
      </c>
      <c r="DL35" s="141">
        <f t="shared" si="59"/>
        <v>0</v>
      </c>
      <c r="DM35" s="141">
        <f t="shared" si="60"/>
        <v>0</v>
      </c>
      <c r="DN35" s="94">
        <f t="shared" si="61"/>
        <v>0</v>
      </c>
    </row>
    <row r="36" spans="1:118" ht="16.5" thickTop="1" thickBot="1" x14ac:dyDescent="0.3">
      <c r="A36" s="151">
        <v>30</v>
      </c>
      <c r="B36" s="71">
        <v>676638</v>
      </c>
      <c r="C36" s="152" t="s">
        <v>678</v>
      </c>
      <c r="D36" s="152" t="s">
        <v>679</v>
      </c>
      <c r="E36" s="153">
        <v>74.5</v>
      </c>
      <c r="F36" s="154">
        <v>159</v>
      </c>
      <c r="G36" s="58">
        <f t="shared" si="4"/>
        <v>0</v>
      </c>
      <c r="H36" s="58">
        <f t="shared" si="5"/>
        <v>0</v>
      </c>
      <c r="I36" s="58">
        <f t="shared" si="6"/>
        <v>0</v>
      </c>
      <c r="J36" s="58">
        <f t="shared" si="7"/>
        <v>0</v>
      </c>
      <c r="K36" s="59">
        <f t="shared" si="8"/>
        <v>0</v>
      </c>
      <c r="L36" s="120">
        <f t="shared" si="62"/>
        <v>0</v>
      </c>
      <c r="M36" s="120">
        <f t="shared" si="63"/>
        <v>0</v>
      </c>
      <c r="N36" s="60">
        <f t="shared" si="9"/>
        <v>0</v>
      </c>
      <c r="O36" s="155">
        <v>0</v>
      </c>
      <c r="P36" s="71">
        <v>0</v>
      </c>
      <c r="Q36" s="71">
        <v>0</v>
      </c>
      <c r="R36" s="71">
        <v>0</v>
      </c>
      <c r="S36" s="63">
        <f t="shared" si="10"/>
        <v>0</v>
      </c>
      <c r="T36" s="64">
        <f t="shared" si="11"/>
        <v>0</v>
      </c>
      <c r="U36" s="64">
        <f t="shared" si="12"/>
        <v>0</v>
      </c>
      <c r="V36" s="64">
        <f t="shared" si="13"/>
        <v>0</v>
      </c>
      <c r="W36" s="151">
        <v>0</v>
      </c>
      <c r="X36" s="71">
        <v>0</v>
      </c>
      <c r="Y36" s="72">
        <v>0</v>
      </c>
      <c r="Z36" s="72">
        <v>0</v>
      </c>
      <c r="AA36" s="62">
        <f t="shared" si="14"/>
        <v>0</v>
      </c>
      <c r="AB36" s="141">
        <f t="shared" si="15"/>
        <v>0</v>
      </c>
      <c r="AC36" s="141">
        <f t="shared" si="16"/>
        <v>0</v>
      </c>
      <c r="AD36" s="94">
        <f t="shared" si="17"/>
        <v>0</v>
      </c>
      <c r="AE36" s="151">
        <v>0</v>
      </c>
      <c r="AF36" s="71">
        <v>0</v>
      </c>
      <c r="AG36" s="72">
        <v>0</v>
      </c>
      <c r="AH36" s="72">
        <v>0</v>
      </c>
      <c r="AI36" s="62">
        <f t="shared" si="18"/>
        <v>0</v>
      </c>
      <c r="AJ36" s="141">
        <f t="shared" si="19"/>
        <v>0</v>
      </c>
      <c r="AK36" s="141">
        <f t="shared" si="20"/>
        <v>0</v>
      </c>
      <c r="AL36" s="94">
        <f t="shared" si="21"/>
        <v>0</v>
      </c>
      <c r="AM36" s="151">
        <v>0</v>
      </c>
      <c r="AN36" s="71">
        <v>0</v>
      </c>
      <c r="AO36" s="72">
        <v>0</v>
      </c>
      <c r="AP36" s="72">
        <v>0</v>
      </c>
      <c r="AQ36" s="62">
        <f t="shared" si="22"/>
        <v>0</v>
      </c>
      <c r="AR36" s="141">
        <f t="shared" si="23"/>
        <v>0</v>
      </c>
      <c r="AS36" s="141">
        <f t="shared" si="24"/>
        <v>0</v>
      </c>
      <c r="AT36" s="94">
        <f t="shared" si="25"/>
        <v>0</v>
      </c>
      <c r="AU36" s="151">
        <v>0</v>
      </c>
      <c r="AV36" s="71">
        <v>0</v>
      </c>
      <c r="AW36" s="72">
        <v>0</v>
      </c>
      <c r="AX36" s="72">
        <v>0</v>
      </c>
      <c r="AY36" s="62">
        <f t="shared" si="26"/>
        <v>0</v>
      </c>
      <c r="AZ36" s="141">
        <f t="shared" si="27"/>
        <v>0</v>
      </c>
      <c r="BA36" s="141">
        <f t="shared" si="28"/>
        <v>0</v>
      </c>
      <c r="BB36" s="94">
        <f t="shared" si="29"/>
        <v>0</v>
      </c>
      <c r="BC36" s="151">
        <v>0</v>
      </c>
      <c r="BD36" s="71">
        <v>0</v>
      </c>
      <c r="BE36" s="72">
        <v>0</v>
      </c>
      <c r="BF36" s="72">
        <v>0</v>
      </c>
      <c r="BG36" s="62">
        <f t="shared" si="30"/>
        <v>0</v>
      </c>
      <c r="BH36" s="141">
        <f t="shared" si="31"/>
        <v>0</v>
      </c>
      <c r="BI36" s="141">
        <f t="shared" si="32"/>
        <v>0</v>
      </c>
      <c r="BJ36" s="94">
        <f t="shared" si="33"/>
        <v>0</v>
      </c>
      <c r="BK36" s="151">
        <v>0</v>
      </c>
      <c r="BL36" s="71">
        <v>0</v>
      </c>
      <c r="BM36" s="72">
        <v>0</v>
      </c>
      <c r="BN36" s="72">
        <v>0</v>
      </c>
      <c r="BO36" s="62">
        <f t="shared" si="34"/>
        <v>0</v>
      </c>
      <c r="BP36" s="141">
        <f t="shared" si="35"/>
        <v>0</v>
      </c>
      <c r="BQ36" s="141">
        <f t="shared" si="36"/>
        <v>0</v>
      </c>
      <c r="BR36" s="94">
        <f t="shared" si="37"/>
        <v>0</v>
      </c>
      <c r="BS36" s="151">
        <v>0</v>
      </c>
      <c r="BT36" s="71">
        <v>0</v>
      </c>
      <c r="BU36" s="72">
        <v>0</v>
      </c>
      <c r="BV36" s="72">
        <v>0</v>
      </c>
      <c r="BW36" s="62">
        <f t="shared" si="38"/>
        <v>0</v>
      </c>
      <c r="BX36" s="141">
        <f t="shared" si="39"/>
        <v>0</v>
      </c>
      <c r="BY36" s="141">
        <f t="shared" si="40"/>
        <v>0</v>
      </c>
      <c r="BZ36" s="94">
        <f t="shared" si="41"/>
        <v>0</v>
      </c>
      <c r="CA36" s="151">
        <v>0</v>
      </c>
      <c r="CB36" s="71">
        <v>0</v>
      </c>
      <c r="CC36" s="72">
        <v>0</v>
      </c>
      <c r="CD36" s="72">
        <v>0</v>
      </c>
      <c r="CE36" s="62">
        <f t="shared" si="42"/>
        <v>0</v>
      </c>
      <c r="CF36" s="141">
        <f t="shared" si="43"/>
        <v>0</v>
      </c>
      <c r="CG36" s="141">
        <f t="shared" si="44"/>
        <v>0</v>
      </c>
      <c r="CH36" s="94">
        <f t="shared" si="45"/>
        <v>0</v>
      </c>
      <c r="CI36" s="151">
        <v>0</v>
      </c>
      <c r="CJ36" s="71">
        <v>0</v>
      </c>
      <c r="CK36" s="72">
        <v>0</v>
      </c>
      <c r="CL36" s="72">
        <v>0</v>
      </c>
      <c r="CM36" s="62">
        <f t="shared" si="46"/>
        <v>0</v>
      </c>
      <c r="CN36" s="141">
        <f t="shared" si="47"/>
        <v>0</v>
      </c>
      <c r="CO36" s="141">
        <f t="shared" si="48"/>
        <v>0</v>
      </c>
      <c r="CP36" s="94">
        <f t="shared" si="49"/>
        <v>0</v>
      </c>
      <c r="CQ36" s="151">
        <v>0</v>
      </c>
      <c r="CR36" s="71">
        <v>0</v>
      </c>
      <c r="CS36" s="72">
        <v>0</v>
      </c>
      <c r="CT36" s="72">
        <v>0</v>
      </c>
      <c r="CU36" s="62">
        <f t="shared" si="50"/>
        <v>0</v>
      </c>
      <c r="CV36" s="141">
        <f t="shared" si="51"/>
        <v>0</v>
      </c>
      <c r="CW36" s="141">
        <f t="shared" si="52"/>
        <v>0</v>
      </c>
      <c r="CX36" s="94">
        <f t="shared" si="53"/>
        <v>0</v>
      </c>
      <c r="CY36" s="151">
        <v>0</v>
      </c>
      <c r="CZ36" s="71">
        <v>0</v>
      </c>
      <c r="DA36" s="72">
        <v>0</v>
      </c>
      <c r="DB36" s="72">
        <v>0</v>
      </c>
      <c r="DC36" s="62">
        <f t="shared" si="54"/>
        <v>0</v>
      </c>
      <c r="DD36" s="141">
        <f t="shared" si="55"/>
        <v>0</v>
      </c>
      <c r="DE36" s="141">
        <f t="shared" si="56"/>
        <v>0</v>
      </c>
      <c r="DF36" s="94">
        <f t="shared" si="57"/>
        <v>0</v>
      </c>
      <c r="DG36" s="151">
        <v>0</v>
      </c>
      <c r="DH36" s="71">
        <v>0</v>
      </c>
      <c r="DI36" s="72">
        <v>0</v>
      </c>
      <c r="DJ36" s="72">
        <v>0</v>
      </c>
      <c r="DK36" s="62">
        <f t="shared" si="58"/>
        <v>0</v>
      </c>
      <c r="DL36" s="141">
        <f t="shared" si="59"/>
        <v>0</v>
      </c>
      <c r="DM36" s="141">
        <f t="shared" si="60"/>
        <v>0</v>
      </c>
      <c r="DN36" s="94">
        <f t="shared" si="61"/>
        <v>0</v>
      </c>
    </row>
    <row r="37" spans="1:118" ht="16.5" thickTop="1" thickBot="1" x14ac:dyDescent="0.3">
      <c r="A37" s="151">
        <v>31</v>
      </c>
      <c r="B37" s="71">
        <v>676641</v>
      </c>
      <c r="C37" s="152" t="s">
        <v>680</v>
      </c>
      <c r="D37" s="152" t="s">
        <v>681</v>
      </c>
      <c r="E37" s="153">
        <v>29.5</v>
      </c>
      <c r="F37" s="154">
        <v>59</v>
      </c>
      <c r="G37" s="58">
        <f t="shared" si="4"/>
        <v>0</v>
      </c>
      <c r="H37" s="58">
        <f t="shared" si="5"/>
        <v>0</v>
      </c>
      <c r="I37" s="58">
        <f t="shared" si="6"/>
        <v>0</v>
      </c>
      <c r="J37" s="58">
        <f t="shared" si="7"/>
        <v>5</v>
      </c>
      <c r="K37" s="59">
        <f t="shared" si="8"/>
        <v>5</v>
      </c>
      <c r="L37" s="120">
        <f t="shared" si="62"/>
        <v>1.25</v>
      </c>
      <c r="M37" s="120">
        <f t="shared" si="63"/>
        <v>147.5</v>
      </c>
      <c r="N37" s="60">
        <f t="shared" si="9"/>
        <v>295</v>
      </c>
      <c r="O37" s="155">
        <v>0</v>
      </c>
      <c r="P37" s="71">
        <v>0</v>
      </c>
      <c r="Q37" s="71">
        <v>0</v>
      </c>
      <c r="R37" s="71">
        <v>0</v>
      </c>
      <c r="S37" s="63">
        <f t="shared" si="10"/>
        <v>0</v>
      </c>
      <c r="T37" s="64">
        <f t="shared" si="11"/>
        <v>0</v>
      </c>
      <c r="U37" s="64">
        <f t="shared" si="12"/>
        <v>0</v>
      </c>
      <c r="V37" s="64">
        <f t="shared" si="13"/>
        <v>0</v>
      </c>
      <c r="W37" s="151">
        <v>0</v>
      </c>
      <c r="X37" s="71">
        <v>0</v>
      </c>
      <c r="Y37" s="72">
        <v>0</v>
      </c>
      <c r="Z37" s="72">
        <v>0</v>
      </c>
      <c r="AA37" s="62">
        <f t="shared" si="14"/>
        <v>0</v>
      </c>
      <c r="AB37" s="141">
        <f t="shared" si="15"/>
        <v>0</v>
      </c>
      <c r="AC37" s="141">
        <f t="shared" si="16"/>
        <v>0</v>
      </c>
      <c r="AD37" s="94">
        <f t="shared" si="17"/>
        <v>0</v>
      </c>
      <c r="AE37" s="151">
        <v>0</v>
      </c>
      <c r="AF37" s="71">
        <v>0</v>
      </c>
      <c r="AG37" s="72">
        <v>0</v>
      </c>
      <c r="AH37" s="72">
        <v>0</v>
      </c>
      <c r="AI37" s="62">
        <f t="shared" si="18"/>
        <v>0</v>
      </c>
      <c r="AJ37" s="141">
        <f t="shared" si="19"/>
        <v>0</v>
      </c>
      <c r="AK37" s="141">
        <f t="shared" si="20"/>
        <v>0</v>
      </c>
      <c r="AL37" s="94">
        <f t="shared" si="21"/>
        <v>0</v>
      </c>
      <c r="AM37" s="151">
        <v>0</v>
      </c>
      <c r="AN37" s="71">
        <v>0</v>
      </c>
      <c r="AO37" s="72">
        <v>0</v>
      </c>
      <c r="AP37" s="72">
        <v>0</v>
      </c>
      <c r="AQ37" s="62">
        <f t="shared" si="22"/>
        <v>0</v>
      </c>
      <c r="AR37" s="141">
        <f t="shared" si="23"/>
        <v>0</v>
      </c>
      <c r="AS37" s="141">
        <f t="shared" si="24"/>
        <v>0</v>
      </c>
      <c r="AT37" s="94">
        <f t="shared" si="25"/>
        <v>0</v>
      </c>
      <c r="AU37" s="151">
        <v>0</v>
      </c>
      <c r="AV37" s="71">
        <v>0</v>
      </c>
      <c r="AW37" s="72">
        <v>0</v>
      </c>
      <c r="AX37" s="72">
        <v>0</v>
      </c>
      <c r="AY37" s="62">
        <f t="shared" si="26"/>
        <v>0</v>
      </c>
      <c r="AZ37" s="141">
        <f t="shared" si="27"/>
        <v>0</v>
      </c>
      <c r="BA37" s="141">
        <f t="shared" si="28"/>
        <v>0</v>
      </c>
      <c r="BB37" s="94">
        <f t="shared" si="29"/>
        <v>0</v>
      </c>
      <c r="BC37" s="151">
        <v>0</v>
      </c>
      <c r="BD37" s="71">
        <v>0</v>
      </c>
      <c r="BE37" s="72">
        <v>0</v>
      </c>
      <c r="BF37" s="72">
        <v>4</v>
      </c>
      <c r="BG37" s="62">
        <f t="shared" si="30"/>
        <v>4</v>
      </c>
      <c r="BH37" s="141">
        <f t="shared" si="31"/>
        <v>118</v>
      </c>
      <c r="BI37" s="141">
        <f t="shared" si="32"/>
        <v>236</v>
      </c>
      <c r="BJ37" s="94">
        <f t="shared" si="33"/>
        <v>1</v>
      </c>
      <c r="BK37" s="151">
        <v>0</v>
      </c>
      <c r="BL37" s="71">
        <v>0</v>
      </c>
      <c r="BM37" s="72">
        <v>0</v>
      </c>
      <c r="BN37" s="72">
        <v>0</v>
      </c>
      <c r="BO37" s="62">
        <f t="shared" si="34"/>
        <v>0</v>
      </c>
      <c r="BP37" s="141">
        <f t="shared" si="35"/>
        <v>0</v>
      </c>
      <c r="BQ37" s="141">
        <f t="shared" si="36"/>
        <v>0</v>
      </c>
      <c r="BR37" s="94">
        <f t="shared" si="37"/>
        <v>0</v>
      </c>
      <c r="BS37" s="151">
        <v>0</v>
      </c>
      <c r="BT37" s="71">
        <v>0</v>
      </c>
      <c r="BU37" s="72">
        <v>0</v>
      </c>
      <c r="BV37" s="72">
        <v>0</v>
      </c>
      <c r="BW37" s="62">
        <f t="shared" si="38"/>
        <v>0</v>
      </c>
      <c r="BX37" s="141">
        <f t="shared" si="39"/>
        <v>0</v>
      </c>
      <c r="BY37" s="141">
        <f t="shared" si="40"/>
        <v>0</v>
      </c>
      <c r="BZ37" s="94">
        <f t="shared" si="41"/>
        <v>0</v>
      </c>
      <c r="CA37" s="151">
        <v>0</v>
      </c>
      <c r="CB37" s="71">
        <v>0</v>
      </c>
      <c r="CC37" s="72">
        <v>0</v>
      </c>
      <c r="CD37" s="72">
        <v>0</v>
      </c>
      <c r="CE37" s="62">
        <f t="shared" si="42"/>
        <v>0</v>
      </c>
      <c r="CF37" s="141">
        <f t="shared" si="43"/>
        <v>0</v>
      </c>
      <c r="CG37" s="141">
        <f t="shared" si="44"/>
        <v>0</v>
      </c>
      <c r="CH37" s="94">
        <f t="shared" si="45"/>
        <v>0</v>
      </c>
      <c r="CI37" s="151">
        <v>0</v>
      </c>
      <c r="CJ37" s="71">
        <v>0</v>
      </c>
      <c r="CK37" s="72">
        <v>0</v>
      </c>
      <c r="CL37" s="72">
        <v>0</v>
      </c>
      <c r="CM37" s="62">
        <f t="shared" si="46"/>
        <v>0</v>
      </c>
      <c r="CN37" s="141">
        <f t="shared" si="47"/>
        <v>0</v>
      </c>
      <c r="CO37" s="141">
        <f t="shared" si="48"/>
        <v>0</v>
      </c>
      <c r="CP37" s="94">
        <f t="shared" si="49"/>
        <v>0</v>
      </c>
      <c r="CQ37" s="151">
        <v>0</v>
      </c>
      <c r="CR37" s="71">
        <v>0</v>
      </c>
      <c r="CS37" s="72">
        <v>0</v>
      </c>
      <c r="CT37" s="72">
        <v>1</v>
      </c>
      <c r="CU37" s="62">
        <f t="shared" si="50"/>
        <v>1</v>
      </c>
      <c r="CV37" s="141">
        <f t="shared" si="51"/>
        <v>29.5</v>
      </c>
      <c r="CW37" s="141">
        <f t="shared" si="52"/>
        <v>59</v>
      </c>
      <c r="CX37" s="94">
        <f t="shared" si="53"/>
        <v>0.25</v>
      </c>
      <c r="CY37" s="151">
        <v>0</v>
      </c>
      <c r="CZ37" s="71">
        <v>0</v>
      </c>
      <c r="DA37" s="72">
        <v>0</v>
      </c>
      <c r="DB37" s="72">
        <v>0</v>
      </c>
      <c r="DC37" s="62">
        <f t="shared" si="54"/>
        <v>0</v>
      </c>
      <c r="DD37" s="141">
        <f t="shared" si="55"/>
        <v>0</v>
      </c>
      <c r="DE37" s="141">
        <f t="shared" si="56"/>
        <v>0</v>
      </c>
      <c r="DF37" s="94">
        <f t="shared" si="57"/>
        <v>0</v>
      </c>
      <c r="DG37" s="151">
        <v>0</v>
      </c>
      <c r="DH37" s="71">
        <v>0</v>
      </c>
      <c r="DI37" s="72">
        <v>0</v>
      </c>
      <c r="DJ37" s="72">
        <v>0</v>
      </c>
      <c r="DK37" s="62">
        <f t="shared" si="58"/>
        <v>0</v>
      </c>
      <c r="DL37" s="141">
        <f t="shared" si="59"/>
        <v>0</v>
      </c>
      <c r="DM37" s="141">
        <f t="shared" si="60"/>
        <v>0</v>
      </c>
      <c r="DN37" s="94">
        <f t="shared" si="61"/>
        <v>0</v>
      </c>
    </row>
    <row r="38" spans="1:118" ht="16.5" thickTop="1" thickBot="1" x14ac:dyDescent="0.3">
      <c r="A38" s="151">
        <v>32</v>
      </c>
      <c r="B38" s="71">
        <v>676642</v>
      </c>
      <c r="C38" s="152" t="s">
        <v>682</v>
      </c>
      <c r="D38" s="152" t="s">
        <v>683</v>
      </c>
      <c r="E38" s="153">
        <v>29.5</v>
      </c>
      <c r="F38" s="154">
        <v>59</v>
      </c>
      <c r="G38" s="58">
        <f t="shared" si="4"/>
        <v>0</v>
      </c>
      <c r="H38" s="58">
        <f t="shared" si="5"/>
        <v>0</v>
      </c>
      <c r="I38" s="58">
        <f t="shared" si="6"/>
        <v>0</v>
      </c>
      <c r="J38" s="58">
        <f t="shared" si="7"/>
        <v>5</v>
      </c>
      <c r="K38" s="59">
        <f t="shared" si="8"/>
        <v>5</v>
      </c>
      <c r="L38" s="120">
        <f t="shared" si="62"/>
        <v>1.25</v>
      </c>
      <c r="M38" s="120">
        <f t="shared" si="63"/>
        <v>147.5</v>
      </c>
      <c r="N38" s="60">
        <f t="shared" si="9"/>
        <v>295</v>
      </c>
      <c r="O38" s="155">
        <v>0</v>
      </c>
      <c r="P38" s="71">
        <v>0</v>
      </c>
      <c r="Q38" s="71">
        <v>0</v>
      </c>
      <c r="R38" s="71">
        <v>0</v>
      </c>
      <c r="S38" s="63">
        <f t="shared" si="10"/>
        <v>0</v>
      </c>
      <c r="T38" s="64">
        <f t="shared" si="11"/>
        <v>0</v>
      </c>
      <c r="U38" s="64">
        <f t="shared" si="12"/>
        <v>0</v>
      </c>
      <c r="V38" s="64">
        <f t="shared" si="13"/>
        <v>0</v>
      </c>
      <c r="W38" s="151">
        <v>0</v>
      </c>
      <c r="X38" s="71">
        <v>0</v>
      </c>
      <c r="Y38" s="72">
        <v>0</v>
      </c>
      <c r="Z38" s="72">
        <v>0</v>
      </c>
      <c r="AA38" s="62">
        <f t="shared" si="14"/>
        <v>0</v>
      </c>
      <c r="AB38" s="141">
        <f t="shared" si="15"/>
        <v>0</v>
      </c>
      <c r="AC38" s="141">
        <f t="shared" si="16"/>
        <v>0</v>
      </c>
      <c r="AD38" s="94">
        <f t="shared" si="17"/>
        <v>0</v>
      </c>
      <c r="AE38" s="151">
        <v>0</v>
      </c>
      <c r="AF38" s="71">
        <v>0</v>
      </c>
      <c r="AG38" s="72">
        <v>0</v>
      </c>
      <c r="AH38" s="72">
        <v>0</v>
      </c>
      <c r="AI38" s="62">
        <f t="shared" si="18"/>
        <v>0</v>
      </c>
      <c r="AJ38" s="141">
        <f t="shared" si="19"/>
        <v>0</v>
      </c>
      <c r="AK38" s="141">
        <f t="shared" si="20"/>
        <v>0</v>
      </c>
      <c r="AL38" s="94">
        <f t="shared" si="21"/>
        <v>0</v>
      </c>
      <c r="AM38" s="151">
        <v>0</v>
      </c>
      <c r="AN38" s="71">
        <v>0</v>
      </c>
      <c r="AO38" s="72">
        <v>0</v>
      </c>
      <c r="AP38" s="72">
        <v>0</v>
      </c>
      <c r="AQ38" s="62">
        <f t="shared" si="22"/>
        <v>0</v>
      </c>
      <c r="AR38" s="141">
        <f t="shared" si="23"/>
        <v>0</v>
      </c>
      <c r="AS38" s="141">
        <f t="shared" si="24"/>
        <v>0</v>
      </c>
      <c r="AT38" s="94">
        <f t="shared" si="25"/>
        <v>0</v>
      </c>
      <c r="AU38" s="151">
        <v>0</v>
      </c>
      <c r="AV38" s="71">
        <v>0</v>
      </c>
      <c r="AW38" s="72">
        <v>0</v>
      </c>
      <c r="AX38" s="72">
        <v>0</v>
      </c>
      <c r="AY38" s="62">
        <f t="shared" si="26"/>
        <v>0</v>
      </c>
      <c r="AZ38" s="141">
        <f t="shared" si="27"/>
        <v>0</v>
      </c>
      <c r="BA38" s="141">
        <f t="shared" si="28"/>
        <v>0</v>
      </c>
      <c r="BB38" s="94">
        <f t="shared" si="29"/>
        <v>0</v>
      </c>
      <c r="BC38" s="151">
        <v>0</v>
      </c>
      <c r="BD38" s="71">
        <v>0</v>
      </c>
      <c r="BE38" s="72">
        <v>0</v>
      </c>
      <c r="BF38" s="72">
        <v>4</v>
      </c>
      <c r="BG38" s="62">
        <f t="shared" si="30"/>
        <v>4</v>
      </c>
      <c r="BH38" s="141">
        <f t="shared" si="31"/>
        <v>118</v>
      </c>
      <c r="BI38" s="141">
        <f t="shared" si="32"/>
        <v>236</v>
      </c>
      <c r="BJ38" s="94">
        <f t="shared" si="33"/>
        <v>1</v>
      </c>
      <c r="BK38" s="151">
        <v>0</v>
      </c>
      <c r="BL38" s="71">
        <v>0</v>
      </c>
      <c r="BM38" s="72">
        <v>0</v>
      </c>
      <c r="BN38" s="72">
        <v>0</v>
      </c>
      <c r="BO38" s="62">
        <f t="shared" si="34"/>
        <v>0</v>
      </c>
      <c r="BP38" s="141">
        <f t="shared" si="35"/>
        <v>0</v>
      </c>
      <c r="BQ38" s="141">
        <f t="shared" si="36"/>
        <v>0</v>
      </c>
      <c r="BR38" s="94">
        <f t="shared" si="37"/>
        <v>0</v>
      </c>
      <c r="BS38" s="151">
        <v>0</v>
      </c>
      <c r="BT38" s="71">
        <v>0</v>
      </c>
      <c r="BU38" s="72">
        <v>0</v>
      </c>
      <c r="BV38" s="72">
        <v>0</v>
      </c>
      <c r="BW38" s="62">
        <f t="shared" si="38"/>
        <v>0</v>
      </c>
      <c r="BX38" s="141">
        <f t="shared" si="39"/>
        <v>0</v>
      </c>
      <c r="BY38" s="141">
        <f t="shared" si="40"/>
        <v>0</v>
      </c>
      <c r="BZ38" s="94">
        <f t="shared" si="41"/>
        <v>0</v>
      </c>
      <c r="CA38" s="151">
        <v>0</v>
      </c>
      <c r="CB38" s="71">
        <v>0</v>
      </c>
      <c r="CC38" s="72">
        <v>0</v>
      </c>
      <c r="CD38" s="72">
        <v>1</v>
      </c>
      <c r="CE38" s="62">
        <f t="shared" si="42"/>
        <v>1</v>
      </c>
      <c r="CF38" s="141">
        <f t="shared" si="43"/>
        <v>29.5</v>
      </c>
      <c r="CG38" s="141">
        <f t="shared" si="44"/>
        <v>59</v>
      </c>
      <c r="CH38" s="94">
        <f t="shared" si="45"/>
        <v>0.25</v>
      </c>
      <c r="CI38" s="151">
        <v>0</v>
      </c>
      <c r="CJ38" s="71">
        <v>0</v>
      </c>
      <c r="CK38" s="72">
        <v>0</v>
      </c>
      <c r="CL38" s="72">
        <v>0</v>
      </c>
      <c r="CM38" s="62">
        <f t="shared" si="46"/>
        <v>0</v>
      </c>
      <c r="CN38" s="141">
        <f t="shared" si="47"/>
        <v>0</v>
      </c>
      <c r="CO38" s="141">
        <f t="shared" si="48"/>
        <v>0</v>
      </c>
      <c r="CP38" s="94">
        <f t="shared" si="49"/>
        <v>0</v>
      </c>
      <c r="CQ38" s="151">
        <v>0</v>
      </c>
      <c r="CR38" s="71">
        <v>0</v>
      </c>
      <c r="CS38" s="72">
        <v>0</v>
      </c>
      <c r="CT38" s="72">
        <v>0</v>
      </c>
      <c r="CU38" s="62">
        <f t="shared" si="50"/>
        <v>0</v>
      </c>
      <c r="CV38" s="141">
        <f t="shared" si="51"/>
        <v>0</v>
      </c>
      <c r="CW38" s="141">
        <f t="shared" si="52"/>
        <v>0</v>
      </c>
      <c r="CX38" s="94">
        <f t="shared" si="53"/>
        <v>0</v>
      </c>
      <c r="CY38" s="151">
        <v>0</v>
      </c>
      <c r="CZ38" s="71">
        <v>0</v>
      </c>
      <c r="DA38" s="72">
        <v>0</v>
      </c>
      <c r="DB38" s="72">
        <v>0</v>
      </c>
      <c r="DC38" s="62">
        <f t="shared" si="54"/>
        <v>0</v>
      </c>
      <c r="DD38" s="141">
        <f t="shared" si="55"/>
        <v>0</v>
      </c>
      <c r="DE38" s="141">
        <f t="shared" si="56"/>
        <v>0</v>
      </c>
      <c r="DF38" s="94">
        <f t="shared" si="57"/>
        <v>0</v>
      </c>
      <c r="DG38" s="151">
        <v>0</v>
      </c>
      <c r="DH38" s="71">
        <v>0</v>
      </c>
      <c r="DI38" s="72">
        <v>0</v>
      </c>
      <c r="DJ38" s="72">
        <v>0</v>
      </c>
      <c r="DK38" s="62">
        <f t="shared" si="58"/>
        <v>0</v>
      </c>
      <c r="DL38" s="141">
        <f t="shared" si="59"/>
        <v>0</v>
      </c>
      <c r="DM38" s="141">
        <f t="shared" si="60"/>
        <v>0</v>
      </c>
      <c r="DN38" s="94">
        <f t="shared" si="61"/>
        <v>0</v>
      </c>
    </row>
    <row r="39" spans="1:118" ht="16.5" thickTop="1" thickBot="1" x14ac:dyDescent="0.3">
      <c r="A39" s="151">
        <v>33</v>
      </c>
      <c r="B39" s="54">
        <v>734835</v>
      </c>
      <c r="C39" s="55" t="s">
        <v>24</v>
      </c>
      <c r="D39" s="55" t="s">
        <v>25</v>
      </c>
      <c r="E39" s="56">
        <v>69.5</v>
      </c>
      <c r="F39" s="57">
        <v>149</v>
      </c>
      <c r="G39" s="58">
        <f t="shared" ref="G39" si="64">SUM(O39,W39,AE39,AM39,AU39,BK39,BC39,CA39,BS39,CQ39,CI39,CY39,DG39)</f>
        <v>0</v>
      </c>
      <c r="H39" s="58">
        <f t="shared" ref="H39" si="65">SUM(P39,X39,AF39,AN39,AV39,BL39,BD39,CB39,BT39,CR39,CJ39,CZ39,DH39)</f>
        <v>0</v>
      </c>
      <c r="I39" s="58">
        <f t="shared" ref="I39" si="66">SUM(Q39,Y39,AG39,AO39,AW39,BM39,BE39,CC39,BU39,CS39,CK39,DA39,DI39)</f>
        <v>0</v>
      </c>
      <c r="J39" s="58">
        <f t="shared" ref="J39" si="67">SUM(R39,Z39,AH39,AP39,AX39,BN39,BF39,CD39,BV39,CT39,CL39,DB39,DJ39)</f>
        <v>0</v>
      </c>
      <c r="K39" s="59">
        <f t="shared" ref="K39" si="68">SUM(G39:J39)</f>
        <v>0</v>
      </c>
      <c r="L39" s="120">
        <f t="shared" ref="L39" si="69">AVERAGE(G39:J39)</f>
        <v>0</v>
      </c>
      <c r="M39" s="120">
        <f t="shared" ref="M39" si="70">E39*K39</f>
        <v>0</v>
      </c>
      <c r="N39" s="60">
        <f t="shared" ref="N39" si="71">F39*K39</f>
        <v>0</v>
      </c>
      <c r="O39" s="61">
        <v>0</v>
      </c>
      <c r="P39" s="54">
        <v>0</v>
      </c>
      <c r="Q39" s="54">
        <v>0</v>
      </c>
      <c r="R39" s="54">
        <v>0</v>
      </c>
      <c r="S39" s="63">
        <f t="shared" ref="S39" si="72">SUM(O39:R39)</f>
        <v>0</v>
      </c>
      <c r="T39" s="64">
        <f t="shared" ref="T39" si="73">S39*E39</f>
        <v>0</v>
      </c>
      <c r="U39" s="64">
        <f t="shared" ref="U39" si="74">S39*F39</f>
        <v>0</v>
      </c>
      <c r="V39" s="64">
        <f t="shared" ref="V39" si="75">AVERAGE(O39:R39)</f>
        <v>0</v>
      </c>
      <c r="W39" s="53">
        <v>0</v>
      </c>
      <c r="X39" s="54">
        <v>0</v>
      </c>
      <c r="Y39" s="62">
        <v>0</v>
      </c>
      <c r="Z39" s="62">
        <v>0</v>
      </c>
      <c r="AA39" s="62">
        <f t="shared" ref="AA39" si="76">SUM(W39:Z39)</f>
        <v>0</v>
      </c>
      <c r="AB39" s="141">
        <f t="shared" ref="AB39" si="77">AA39*E39</f>
        <v>0</v>
      </c>
      <c r="AC39" s="141">
        <f t="shared" ref="AC39" si="78">AA39*F39</f>
        <v>0</v>
      </c>
      <c r="AD39" s="94">
        <f t="shared" ref="AD39" si="79">AVERAGE(W39:Z39)</f>
        <v>0</v>
      </c>
      <c r="AE39" s="53">
        <v>0</v>
      </c>
      <c r="AF39" s="54">
        <v>0</v>
      </c>
      <c r="AG39" s="62">
        <v>0</v>
      </c>
      <c r="AH39" s="62">
        <v>0</v>
      </c>
      <c r="AI39" s="62">
        <f t="shared" ref="AI39" si="80">SUM(AE39:AH39)</f>
        <v>0</v>
      </c>
      <c r="AJ39" s="141">
        <f t="shared" ref="AJ39" si="81">AI39*E39</f>
        <v>0</v>
      </c>
      <c r="AK39" s="141">
        <f t="shared" ref="AK39" si="82">AI39*F39</f>
        <v>0</v>
      </c>
      <c r="AL39" s="94">
        <f t="shared" ref="AL39" si="83">AVERAGE(AE39:AH39)</f>
        <v>0</v>
      </c>
      <c r="AM39" s="53">
        <v>0</v>
      </c>
      <c r="AN39" s="54">
        <v>0</v>
      </c>
      <c r="AO39" s="62">
        <v>0</v>
      </c>
      <c r="AP39" s="62">
        <v>0</v>
      </c>
      <c r="AQ39" s="62">
        <f t="shared" ref="AQ39" si="84">SUM(AM39:AP39)</f>
        <v>0</v>
      </c>
      <c r="AR39" s="141">
        <f t="shared" ref="AR39" si="85">AQ39*E39</f>
        <v>0</v>
      </c>
      <c r="AS39" s="141">
        <f t="shared" ref="AS39" si="86">AQ39*F39</f>
        <v>0</v>
      </c>
      <c r="AT39" s="94">
        <f t="shared" ref="AT39" si="87">AVERAGE(AM39:AP39)</f>
        <v>0</v>
      </c>
      <c r="AU39" s="53">
        <v>0</v>
      </c>
      <c r="AV39" s="54">
        <v>0</v>
      </c>
      <c r="AW39" s="62">
        <v>0</v>
      </c>
      <c r="AX39" s="62">
        <v>0</v>
      </c>
      <c r="AY39" s="62">
        <f t="shared" ref="AY39" si="88">SUM(AU39:AX39)</f>
        <v>0</v>
      </c>
      <c r="AZ39" s="141">
        <f t="shared" ref="AZ39" si="89">AY39*E39</f>
        <v>0</v>
      </c>
      <c r="BA39" s="141">
        <f t="shared" ref="BA39" si="90">AY39*F39</f>
        <v>0</v>
      </c>
      <c r="BB39" s="94">
        <f t="shared" ref="BB39" si="91">AVERAGE(AU39:AX39)</f>
        <v>0</v>
      </c>
      <c r="BC39" s="53">
        <v>0</v>
      </c>
      <c r="BD39" s="54">
        <v>0</v>
      </c>
      <c r="BE39" s="62">
        <v>0</v>
      </c>
      <c r="BF39" s="62">
        <v>0</v>
      </c>
      <c r="BG39" s="62">
        <f t="shared" ref="BG39" si="92">SUM(BC39:BF39)</f>
        <v>0</v>
      </c>
      <c r="BH39" s="141">
        <f t="shared" ref="BH39" si="93">BG39*E39</f>
        <v>0</v>
      </c>
      <c r="BI39" s="141">
        <f t="shared" ref="BI39" si="94">BG39*F39</f>
        <v>0</v>
      </c>
      <c r="BJ39" s="94">
        <f t="shared" ref="BJ39" si="95">AVERAGE(BC39:BF39)</f>
        <v>0</v>
      </c>
      <c r="BK39" s="53">
        <v>0</v>
      </c>
      <c r="BL39" s="54">
        <v>0</v>
      </c>
      <c r="BM39" s="62">
        <v>0</v>
      </c>
      <c r="BN39" s="62">
        <v>0</v>
      </c>
      <c r="BO39" s="62">
        <f t="shared" ref="BO39" si="96">SUM(BK39:BN39)</f>
        <v>0</v>
      </c>
      <c r="BP39" s="141">
        <f t="shared" ref="BP39" si="97">BO39*E39</f>
        <v>0</v>
      </c>
      <c r="BQ39" s="141">
        <f t="shared" ref="BQ39" si="98">BO39*F39</f>
        <v>0</v>
      </c>
      <c r="BR39" s="94">
        <f t="shared" ref="BR39" si="99">AVERAGE(BK39:BN39)</f>
        <v>0</v>
      </c>
      <c r="BS39" s="53">
        <v>0</v>
      </c>
      <c r="BT39" s="54">
        <v>0</v>
      </c>
      <c r="BU39" s="62">
        <v>0</v>
      </c>
      <c r="BV39" s="62">
        <v>0</v>
      </c>
      <c r="BW39" s="62">
        <f t="shared" ref="BW39" si="100">SUM(BS39:BV39)</f>
        <v>0</v>
      </c>
      <c r="BX39" s="141">
        <f t="shared" ref="BX39" si="101">BW39*E39</f>
        <v>0</v>
      </c>
      <c r="BY39" s="141">
        <f t="shared" ref="BY39" si="102">BW39*F39</f>
        <v>0</v>
      </c>
      <c r="BZ39" s="94">
        <f t="shared" ref="BZ39" si="103">AVERAGE(BS39:BV39)</f>
        <v>0</v>
      </c>
      <c r="CA39" s="53">
        <v>0</v>
      </c>
      <c r="CB39" s="54">
        <v>0</v>
      </c>
      <c r="CC39" s="62">
        <v>0</v>
      </c>
      <c r="CD39" s="62">
        <v>0</v>
      </c>
      <c r="CE39" s="62">
        <f t="shared" ref="CE39" si="104">SUM(CA39:CD39)</f>
        <v>0</v>
      </c>
      <c r="CF39" s="141">
        <f t="shared" ref="CF39" si="105">CE39*E39</f>
        <v>0</v>
      </c>
      <c r="CG39" s="141">
        <f t="shared" ref="CG39" si="106">CE39*F39</f>
        <v>0</v>
      </c>
      <c r="CH39" s="94">
        <f t="shared" ref="CH39" si="107">AVERAGE(CA39:CD39)</f>
        <v>0</v>
      </c>
      <c r="CI39" s="53">
        <v>0</v>
      </c>
      <c r="CJ39" s="54">
        <v>0</v>
      </c>
      <c r="CK39" s="62">
        <v>0</v>
      </c>
      <c r="CL39" s="62">
        <v>0</v>
      </c>
      <c r="CM39" s="62">
        <f t="shared" ref="CM39" si="108">SUM(CI39:CL39)</f>
        <v>0</v>
      </c>
      <c r="CN39" s="141">
        <f t="shared" ref="CN39" si="109">CM39*E39</f>
        <v>0</v>
      </c>
      <c r="CO39" s="141">
        <f t="shared" ref="CO39" si="110">CM39*F39</f>
        <v>0</v>
      </c>
      <c r="CP39" s="94">
        <f t="shared" ref="CP39" si="111">AVERAGE(CI39:CL39)</f>
        <v>0</v>
      </c>
      <c r="CQ39" s="53">
        <v>0</v>
      </c>
      <c r="CR39" s="54">
        <v>0</v>
      </c>
      <c r="CS39" s="62">
        <v>0</v>
      </c>
      <c r="CT39" s="62">
        <v>0</v>
      </c>
      <c r="CU39" s="62">
        <f t="shared" ref="CU39" si="112">SUM(CQ39:CT39)</f>
        <v>0</v>
      </c>
      <c r="CV39" s="141">
        <f t="shared" ref="CV39" si="113">CU39*E39</f>
        <v>0</v>
      </c>
      <c r="CW39" s="141">
        <f t="shared" ref="CW39" si="114">F39*CU39</f>
        <v>0</v>
      </c>
      <c r="CX39" s="94">
        <f t="shared" ref="CX39" si="115">AVERAGE(CQ39:CT39)</f>
        <v>0</v>
      </c>
      <c r="CY39" s="53">
        <v>0</v>
      </c>
      <c r="CZ39" s="54">
        <v>0</v>
      </c>
      <c r="DA39" s="62">
        <v>0</v>
      </c>
      <c r="DB39" s="62">
        <v>0</v>
      </c>
      <c r="DC39" s="62">
        <f t="shared" ref="DC39" si="116">SUM(CY39:DB39)</f>
        <v>0</v>
      </c>
      <c r="DD39" s="141">
        <f t="shared" ref="DD39" si="117">DC39*E39</f>
        <v>0</v>
      </c>
      <c r="DE39" s="141">
        <f t="shared" ref="DE39" si="118">DC39*F39</f>
        <v>0</v>
      </c>
      <c r="DF39" s="94">
        <f t="shared" ref="DF39" si="119">AVERAGE(CY39:DB39)</f>
        <v>0</v>
      </c>
      <c r="DG39" s="53">
        <v>0</v>
      </c>
      <c r="DH39" s="54">
        <v>0</v>
      </c>
      <c r="DI39" s="62">
        <v>0</v>
      </c>
      <c r="DJ39" s="62">
        <v>0</v>
      </c>
      <c r="DK39" s="62">
        <f t="shared" ref="DK39" si="120">SUM(DG39:DJ39)</f>
        <v>0</v>
      </c>
      <c r="DL39" s="141">
        <f t="shared" ref="DL39" si="121">E39*DK39</f>
        <v>0</v>
      </c>
      <c r="DM39" s="141">
        <f t="shared" ref="DM39" si="122">DK39*F39</f>
        <v>0</v>
      </c>
      <c r="DN39" s="94">
        <f t="shared" ref="DN39" si="123">AVERAGE(DG39:DJ39)</f>
        <v>0</v>
      </c>
    </row>
    <row r="40" spans="1:118" ht="16.5" thickTop="1" thickBot="1" x14ac:dyDescent="0.3">
      <c r="A40" s="151">
        <v>34</v>
      </c>
      <c r="B40" s="66">
        <v>734836</v>
      </c>
      <c r="C40" s="67" t="s">
        <v>26</v>
      </c>
      <c r="D40" s="67" t="s">
        <v>27</v>
      </c>
      <c r="E40" s="68">
        <v>69.5</v>
      </c>
      <c r="F40" s="69">
        <v>149</v>
      </c>
      <c r="G40" s="58">
        <f t="shared" ref="G40:G70" si="124">SUM(O40,W40,AE40,AM40,AU40,BK40,BC40,CA40,BS40,CQ40,CI40,CY40,DG40)</f>
        <v>1</v>
      </c>
      <c r="H40" s="58">
        <f t="shared" ref="H40:H70" si="125">SUM(P40,X40,AF40,AN40,AV40,BL40,BD40,CB40,BT40,CR40,CJ40,CZ40,DH40)</f>
        <v>1</v>
      </c>
      <c r="I40" s="58">
        <f t="shared" ref="I40:I70" si="126">SUM(Q40,Y40,AG40,AO40,AW40,BM40,BE40,CC40,BU40,CS40,CK40,DA40,DI40)</f>
        <v>4</v>
      </c>
      <c r="J40" s="58">
        <f t="shared" ref="J40:J70" si="127">SUM(R40,Z40,AH40,AP40,AX40,BN40,BF40,CD40,BV40,CT40,CL40,DB40,DJ40)</f>
        <v>3</v>
      </c>
      <c r="K40" s="59">
        <f t="shared" ref="K40:K70" si="128">SUM(G40:J40)</f>
        <v>9</v>
      </c>
      <c r="L40" s="120">
        <f t="shared" ref="L40:L70" si="129">AVERAGE(G40:J40)</f>
        <v>2.25</v>
      </c>
      <c r="M40" s="120">
        <f t="shared" ref="M40:M70" si="130">E40*K40</f>
        <v>625.5</v>
      </c>
      <c r="N40" s="60">
        <f t="shared" ref="N40:N70" si="131">F40*K40</f>
        <v>1341</v>
      </c>
      <c r="O40" s="70">
        <v>0</v>
      </c>
      <c r="P40" s="66">
        <v>0</v>
      </c>
      <c r="Q40" s="71">
        <v>0</v>
      </c>
      <c r="R40" s="71">
        <v>0</v>
      </c>
      <c r="S40" s="63">
        <f t="shared" ref="S40:S70" si="132">SUM(O40:R40)</f>
        <v>0</v>
      </c>
      <c r="T40" s="64">
        <f t="shared" ref="T40:T70" si="133">S40*E40</f>
        <v>0</v>
      </c>
      <c r="U40" s="64">
        <f t="shared" ref="U40:U70" si="134">S40*F40</f>
        <v>0</v>
      </c>
      <c r="V40" s="64">
        <f t="shared" ref="V40:V70" si="135">AVERAGE(O40:R40)</f>
        <v>0</v>
      </c>
      <c r="W40" s="65">
        <v>0</v>
      </c>
      <c r="X40" s="66">
        <v>0</v>
      </c>
      <c r="Y40" s="72">
        <v>0</v>
      </c>
      <c r="Z40" s="72">
        <v>0</v>
      </c>
      <c r="AA40" s="62">
        <f t="shared" ref="AA40:AA70" si="136">SUM(W40:Z40)</f>
        <v>0</v>
      </c>
      <c r="AB40" s="141">
        <f t="shared" ref="AB40:AB70" si="137">AA40*E40</f>
        <v>0</v>
      </c>
      <c r="AC40" s="141">
        <f t="shared" ref="AC40:AC70" si="138">AA40*F40</f>
        <v>0</v>
      </c>
      <c r="AD40" s="94">
        <f t="shared" ref="AD40:AD70" si="139">AVERAGE(W40:Z40)</f>
        <v>0</v>
      </c>
      <c r="AE40" s="65">
        <v>0</v>
      </c>
      <c r="AF40" s="66">
        <v>0</v>
      </c>
      <c r="AG40" s="72">
        <v>0</v>
      </c>
      <c r="AH40" s="72">
        <v>0</v>
      </c>
      <c r="AI40" s="62">
        <f t="shared" ref="AI40:AI70" si="140">SUM(AE40:AH40)</f>
        <v>0</v>
      </c>
      <c r="AJ40" s="141">
        <f t="shared" ref="AJ40:AJ70" si="141">AI40*E40</f>
        <v>0</v>
      </c>
      <c r="AK40" s="141">
        <f t="shared" ref="AK40:AK70" si="142">AI40*F40</f>
        <v>0</v>
      </c>
      <c r="AL40" s="94">
        <f t="shared" ref="AL40:AL70" si="143">AVERAGE(AE40:AH40)</f>
        <v>0</v>
      </c>
      <c r="AM40" s="65">
        <v>0</v>
      </c>
      <c r="AN40" s="66">
        <v>0</v>
      </c>
      <c r="AO40" s="72">
        <v>0</v>
      </c>
      <c r="AP40" s="72">
        <v>0</v>
      </c>
      <c r="AQ40" s="62">
        <f t="shared" ref="AQ40:AQ70" si="144">SUM(AM40:AP40)</f>
        <v>0</v>
      </c>
      <c r="AR40" s="141">
        <f t="shared" ref="AR40:AR70" si="145">AQ40*E40</f>
        <v>0</v>
      </c>
      <c r="AS40" s="141">
        <f t="shared" ref="AS40:AS70" si="146">AQ40*F40</f>
        <v>0</v>
      </c>
      <c r="AT40" s="94">
        <f t="shared" ref="AT40:AT70" si="147">AVERAGE(AM40:AP40)</f>
        <v>0</v>
      </c>
      <c r="AU40" s="65">
        <v>0</v>
      </c>
      <c r="AV40" s="66">
        <v>0</v>
      </c>
      <c r="AW40" s="72">
        <v>0</v>
      </c>
      <c r="AX40" s="72">
        <v>0</v>
      </c>
      <c r="AY40" s="62">
        <f t="shared" ref="AY40:AY70" si="148">SUM(AU40:AX40)</f>
        <v>0</v>
      </c>
      <c r="AZ40" s="141">
        <f t="shared" ref="AZ40:AZ70" si="149">AY40*E40</f>
        <v>0</v>
      </c>
      <c r="BA40" s="141">
        <f t="shared" ref="BA40:BA70" si="150">AY40*F40</f>
        <v>0</v>
      </c>
      <c r="BB40" s="94">
        <f t="shared" ref="BB40:BB70" si="151">AVERAGE(AU40:AX40)</f>
        <v>0</v>
      </c>
      <c r="BC40" s="65">
        <v>0</v>
      </c>
      <c r="BD40" s="66">
        <v>1</v>
      </c>
      <c r="BE40" s="72">
        <v>4</v>
      </c>
      <c r="BF40" s="72">
        <v>3</v>
      </c>
      <c r="BG40" s="62">
        <f t="shared" ref="BG40:BG70" si="152">SUM(BC40:BF40)</f>
        <v>8</v>
      </c>
      <c r="BH40" s="141">
        <f t="shared" ref="BH40:BH70" si="153">BG40*E40</f>
        <v>556</v>
      </c>
      <c r="BI40" s="141">
        <f t="shared" ref="BI40:BI70" si="154">BG40*F40</f>
        <v>1192</v>
      </c>
      <c r="BJ40" s="94">
        <f t="shared" ref="BJ40:BJ70" si="155">AVERAGE(BC40:BF40)</f>
        <v>2</v>
      </c>
      <c r="BK40" s="65">
        <v>0</v>
      </c>
      <c r="BL40" s="66">
        <v>0</v>
      </c>
      <c r="BM40" s="72">
        <v>0</v>
      </c>
      <c r="BN40" s="72">
        <v>0</v>
      </c>
      <c r="BO40" s="62">
        <f t="shared" ref="BO40:BO70" si="156">SUM(BK40:BN40)</f>
        <v>0</v>
      </c>
      <c r="BP40" s="141">
        <f t="shared" ref="BP40:BP70" si="157">BO40*E40</f>
        <v>0</v>
      </c>
      <c r="BQ40" s="141">
        <f t="shared" ref="BQ40:BQ70" si="158">BO40*F40</f>
        <v>0</v>
      </c>
      <c r="BR40" s="94">
        <f t="shared" ref="BR40:BR70" si="159">AVERAGE(BK40:BN40)</f>
        <v>0</v>
      </c>
      <c r="BS40" s="65">
        <v>0</v>
      </c>
      <c r="BT40" s="66">
        <v>0</v>
      </c>
      <c r="BU40" s="72">
        <v>0</v>
      </c>
      <c r="BV40" s="72">
        <v>0</v>
      </c>
      <c r="BW40" s="62">
        <f t="shared" ref="BW40:BW70" si="160">SUM(BS40:BV40)</f>
        <v>0</v>
      </c>
      <c r="BX40" s="141">
        <f t="shared" ref="BX40:BX70" si="161">BW40*E40</f>
        <v>0</v>
      </c>
      <c r="BY40" s="141">
        <f t="shared" ref="BY40:BY70" si="162">BW40*F40</f>
        <v>0</v>
      </c>
      <c r="BZ40" s="94">
        <f t="shared" ref="BZ40:BZ70" si="163">AVERAGE(BS40:BV40)</f>
        <v>0</v>
      </c>
      <c r="CA40" s="65">
        <v>1</v>
      </c>
      <c r="CB40" s="66">
        <v>0</v>
      </c>
      <c r="CC40" s="72">
        <v>0</v>
      </c>
      <c r="CD40" s="72">
        <v>0</v>
      </c>
      <c r="CE40" s="62">
        <f t="shared" ref="CE40:CE70" si="164">SUM(CA40:CD40)</f>
        <v>1</v>
      </c>
      <c r="CF40" s="141">
        <f t="shared" ref="CF40:CF70" si="165">CE40*E40</f>
        <v>69.5</v>
      </c>
      <c r="CG40" s="141">
        <f t="shared" ref="CG40:CG70" si="166">CE40*F40</f>
        <v>149</v>
      </c>
      <c r="CH40" s="94">
        <f t="shared" ref="CH40:CH70" si="167">AVERAGE(CA40:CD40)</f>
        <v>0.25</v>
      </c>
      <c r="CI40" s="65">
        <v>0</v>
      </c>
      <c r="CJ40" s="66">
        <v>0</v>
      </c>
      <c r="CK40" s="72">
        <v>0</v>
      </c>
      <c r="CL40" s="72">
        <v>0</v>
      </c>
      <c r="CM40" s="62">
        <f t="shared" ref="CM40:CM70" si="168">SUM(CI40:CL40)</f>
        <v>0</v>
      </c>
      <c r="CN40" s="141">
        <f t="shared" ref="CN40:CN70" si="169">CM40*E40</f>
        <v>0</v>
      </c>
      <c r="CO40" s="141">
        <f t="shared" ref="CO40:CO70" si="170">CM40*F40</f>
        <v>0</v>
      </c>
      <c r="CP40" s="94">
        <f t="shared" ref="CP40:CP70" si="171">AVERAGE(CI40:CL40)</f>
        <v>0</v>
      </c>
      <c r="CQ40" s="65">
        <v>0</v>
      </c>
      <c r="CR40" s="66">
        <v>0</v>
      </c>
      <c r="CS40" s="72">
        <v>0</v>
      </c>
      <c r="CT40" s="72">
        <v>0</v>
      </c>
      <c r="CU40" s="62">
        <f t="shared" ref="CU40:CU70" si="172">SUM(CQ40:CT40)</f>
        <v>0</v>
      </c>
      <c r="CV40" s="141">
        <f t="shared" ref="CV40:CV70" si="173">CU40*E40</f>
        <v>0</v>
      </c>
      <c r="CW40" s="141">
        <f t="shared" ref="CW40:CW70" si="174">F40*CU40</f>
        <v>0</v>
      </c>
      <c r="CX40" s="94">
        <f t="shared" ref="CX40:CX70" si="175">AVERAGE(CQ40:CT40)</f>
        <v>0</v>
      </c>
      <c r="CY40" s="65">
        <v>0</v>
      </c>
      <c r="CZ40" s="66">
        <v>0</v>
      </c>
      <c r="DA40" s="72">
        <v>0</v>
      </c>
      <c r="DB40" s="72">
        <v>0</v>
      </c>
      <c r="DC40" s="62">
        <f t="shared" ref="DC40:DC70" si="176">SUM(CY40:DB40)</f>
        <v>0</v>
      </c>
      <c r="DD40" s="141">
        <f t="shared" ref="DD40:DD70" si="177">DC40*E40</f>
        <v>0</v>
      </c>
      <c r="DE40" s="141">
        <f t="shared" ref="DE40:DE70" si="178">DC40*F40</f>
        <v>0</v>
      </c>
      <c r="DF40" s="94">
        <f t="shared" ref="DF40:DF70" si="179">AVERAGE(CY40:DB40)</f>
        <v>0</v>
      </c>
      <c r="DG40" s="65">
        <v>0</v>
      </c>
      <c r="DH40" s="66">
        <v>0</v>
      </c>
      <c r="DI40" s="72">
        <v>0</v>
      </c>
      <c r="DJ40" s="72">
        <v>0</v>
      </c>
      <c r="DK40" s="62">
        <f t="shared" ref="DK40:DK70" si="180">SUM(DG40:DJ40)</f>
        <v>0</v>
      </c>
      <c r="DL40" s="141">
        <f t="shared" ref="DL40:DL70" si="181">E40*DK40</f>
        <v>0</v>
      </c>
      <c r="DM40" s="141">
        <f t="shared" ref="DM40:DM70" si="182">DK40*F40</f>
        <v>0</v>
      </c>
      <c r="DN40" s="94">
        <f t="shared" ref="DN40:DN70" si="183">AVERAGE(DG40:DJ40)</f>
        <v>0</v>
      </c>
    </row>
    <row r="41" spans="1:118" ht="16.5" thickTop="1" thickBot="1" x14ac:dyDescent="0.3">
      <c r="A41" s="151">
        <v>35</v>
      </c>
      <c r="B41" s="66">
        <v>734837</v>
      </c>
      <c r="C41" s="67" t="s">
        <v>28</v>
      </c>
      <c r="D41" s="67" t="s">
        <v>29</v>
      </c>
      <c r="E41" s="68">
        <v>24.5</v>
      </c>
      <c r="F41" s="69">
        <v>49</v>
      </c>
      <c r="G41" s="58">
        <f t="shared" si="124"/>
        <v>17</v>
      </c>
      <c r="H41" s="58">
        <f t="shared" si="125"/>
        <v>4</v>
      </c>
      <c r="I41" s="58">
        <f t="shared" si="126"/>
        <v>1</v>
      </c>
      <c r="J41" s="58">
        <f t="shared" si="127"/>
        <v>3</v>
      </c>
      <c r="K41" s="59">
        <f t="shared" si="128"/>
        <v>25</v>
      </c>
      <c r="L41" s="120">
        <f t="shared" si="129"/>
        <v>6.25</v>
      </c>
      <c r="M41" s="120">
        <f t="shared" si="130"/>
        <v>612.5</v>
      </c>
      <c r="N41" s="60">
        <f t="shared" si="131"/>
        <v>1225</v>
      </c>
      <c r="O41" s="70">
        <v>0</v>
      </c>
      <c r="P41" s="66">
        <v>0</v>
      </c>
      <c r="Q41" s="71">
        <v>0</v>
      </c>
      <c r="R41" s="71">
        <v>0</v>
      </c>
      <c r="S41" s="63">
        <f t="shared" si="132"/>
        <v>0</v>
      </c>
      <c r="T41" s="64">
        <f t="shared" si="133"/>
        <v>0</v>
      </c>
      <c r="U41" s="64">
        <f t="shared" si="134"/>
        <v>0</v>
      </c>
      <c r="V41" s="64">
        <f t="shared" si="135"/>
        <v>0</v>
      </c>
      <c r="W41" s="65">
        <v>0</v>
      </c>
      <c r="X41" s="66">
        <v>0</v>
      </c>
      <c r="Y41" s="72">
        <v>0</v>
      </c>
      <c r="Z41" s="72">
        <v>0</v>
      </c>
      <c r="AA41" s="62">
        <f t="shared" si="136"/>
        <v>0</v>
      </c>
      <c r="AB41" s="141">
        <f t="shared" si="137"/>
        <v>0</v>
      </c>
      <c r="AC41" s="141">
        <f t="shared" si="138"/>
        <v>0</v>
      </c>
      <c r="AD41" s="94">
        <f t="shared" si="139"/>
        <v>0</v>
      </c>
      <c r="AE41" s="65">
        <v>2</v>
      </c>
      <c r="AF41" s="66">
        <v>0</v>
      </c>
      <c r="AG41" s="72">
        <v>1</v>
      </c>
      <c r="AH41" s="72">
        <v>2</v>
      </c>
      <c r="AI41" s="62">
        <f t="shared" si="140"/>
        <v>5</v>
      </c>
      <c r="AJ41" s="141">
        <f t="shared" si="141"/>
        <v>122.5</v>
      </c>
      <c r="AK41" s="141">
        <f t="shared" si="142"/>
        <v>245</v>
      </c>
      <c r="AL41" s="94">
        <f t="shared" si="143"/>
        <v>1.25</v>
      </c>
      <c r="AM41" s="65">
        <v>0</v>
      </c>
      <c r="AN41" s="66">
        <v>0</v>
      </c>
      <c r="AO41" s="72">
        <v>0</v>
      </c>
      <c r="AP41" s="72">
        <v>0</v>
      </c>
      <c r="AQ41" s="62">
        <f t="shared" si="144"/>
        <v>0</v>
      </c>
      <c r="AR41" s="141">
        <f t="shared" si="145"/>
        <v>0</v>
      </c>
      <c r="AS41" s="141">
        <f t="shared" si="146"/>
        <v>0</v>
      </c>
      <c r="AT41" s="94">
        <f t="shared" si="147"/>
        <v>0</v>
      </c>
      <c r="AU41" s="65">
        <v>1</v>
      </c>
      <c r="AV41" s="66">
        <v>0</v>
      </c>
      <c r="AW41" s="72">
        <v>0</v>
      </c>
      <c r="AX41" s="72">
        <v>0</v>
      </c>
      <c r="AY41" s="62">
        <f t="shared" si="148"/>
        <v>1</v>
      </c>
      <c r="AZ41" s="141">
        <f t="shared" si="149"/>
        <v>24.5</v>
      </c>
      <c r="BA41" s="141">
        <f t="shared" si="150"/>
        <v>49</v>
      </c>
      <c r="BB41" s="94">
        <f t="shared" si="151"/>
        <v>0.25</v>
      </c>
      <c r="BC41" s="65">
        <v>13</v>
      </c>
      <c r="BD41" s="66">
        <v>4</v>
      </c>
      <c r="BE41" s="72">
        <v>0</v>
      </c>
      <c r="BF41" s="72">
        <v>0</v>
      </c>
      <c r="BG41" s="62">
        <f t="shared" si="152"/>
        <v>17</v>
      </c>
      <c r="BH41" s="141">
        <f t="shared" si="153"/>
        <v>416.5</v>
      </c>
      <c r="BI41" s="141">
        <f t="shared" si="154"/>
        <v>833</v>
      </c>
      <c r="BJ41" s="94">
        <f t="shared" si="155"/>
        <v>4.25</v>
      </c>
      <c r="BK41" s="65">
        <v>1</v>
      </c>
      <c r="BL41" s="66">
        <v>0</v>
      </c>
      <c r="BM41" s="72">
        <v>0</v>
      </c>
      <c r="BN41" s="72">
        <v>1</v>
      </c>
      <c r="BO41" s="62">
        <f t="shared" si="156"/>
        <v>2</v>
      </c>
      <c r="BP41" s="141">
        <f t="shared" si="157"/>
        <v>49</v>
      </c>
      <c r="BQ41" s="141">
        <f t="shared" si="158"/>
        <v>98</v>
      </c>
      <c r="BR41" s="94">
        <f t="shared" si="159"/>
        <v>0.5</v>
      </c>
      <c r="BS41" s="65">
        <v>0</v>
      </c>
      <c r="BT41" s="66">
        <v>0</v>
      </c>
      <c r="BU41" s="72">
        <v>0</v>
      </c>
      <c r="BV41" s="72">
        <v>0</v>
      </c>
      <c r="BW41" s="62">
        <f t="shared" si="160"/>
        <v>0</v>
      </c>
      <c r="BX41" s="141">
        <f t="shared" si="161"/>
        <v>0</v>
      </c>
      <c r="BY41" s="141">
        <f t="shared" si="162"/>
        <v>0</v>
      </c>
      <c r="BZ41" s="94">
        <f t="shared" si="163"/>
        <v>0</v>
      </c>
      <c r="CA41" s="65">
        <v>0</v>
      </c>
      <c r="CB41" s="66">
        <v>0</v>
      </c>
      <c r="CC41" s="72">
        <v>0</v>
      </c>
      <c r="CD41" s="72">
        <v>0</v>
      </c>
      <c r="CE41" s="62">
        <f t="shared" si="164"/>
        <v>0</v>
      </c>
      <c r="CF41" s="141">
        <f t="shared" si="165"/>
        <v>0</v>
      </c>
      <c r="CG41" s="141">
        <f t="shared" si="166"/>
        <v>0</v>
      </c>
      <c r="CH41" s="94">
        <f t="shared" si="167"/>
        <v>0</v>
      </c>
      <c r="CI41" s="65">
        <v>0</v>
      </c>
      <c r="CJ41" s="66">
        <v>0</v>
      </c>
      <c r="CK41" s="72">
        <v>0</v>
      </c>
      <c r="CL41" s="72">
        <v>0</v>
      </c>
      <c r="CM41" s="62">
        <f t="shared" si="168"/>
        <v>0</v>
      </c>
      <c r="CN41" s="141">
        <f t="shared" si="169"/>
        <v>0</v>
      </c>
      <c r="CO41" s="141">
        <f t="shared" si="170"/>
        <v>0</v>
      </c>
      <c r="CP41" s="94">
        <f t="shared" si="171"/>
        <v>0</v>
      </c>
      <c r="CQ41" s="65">
        <v>0</v>
      </c>
      <c r="CR41" s="66">
        <v>0</v>
      </c>
      <c r="CS41" s="72">
        <v>0</v>
      </c>
      <c r="CT41" s="72">
        <v>0</v>
      </c>
      <c r="CU41" s="62">
        <f t="shared" si="172"/>
        <v>0</v>
      </c>
      <c r="CV41" s="141">
        <f t="shared" si="173"/>
        <v>0</v>
      </c>
      <c r="CW41" s="141">
        <f t="shared" si="174"/>
        <v>0</v>
      </c>
      <c r="CX41" s="94">
        <f t="shared" si="175"/>
        <v>0</v>
      </c>
      <c r="CY41" s="65">
        <v>0</v>
      </c>
      <c r="CZ41" s="66">
        <v>0</v>
      </c>
      <c r="DA41" s="72">
        <v>0</v>
      </c>
      <c r="DB41" s="72">
        <v>0</v>
      </c>
      <c r="DC41" s="62">
        <f t="shared" si="176"/>
        <v>0</v>
      </c>
      <c r="DD41" s="141">
        <f t="shared" si="177"/>
        <v>0</v>
      </c>
      <c r="DE41" s="141">
        <f t="shared" si="178"/>
        <v>0</v>
      </c>
      <c r="DF41" s="94">
        <f t="shared" si="179"/>
        <v>0</v>
      </c>
      <c r="DG41" s="65">
        <v>0</v>
      </c>
      <c r="DH41" s="66">
        <v>0</v>
      </c>
      <c r="DI41" s="72">
        <v>0</v>
      </c>
      <c r="DJ41" s="72">
        <v>0</v>
      </c>
      <c r="DK41" s="62">
        <f t="shared" si="180"/>
        <v>0</v>
      </c>
      <c r="DL41" s="141">
        <f t="shared" si="181"/>
        <v>0</v>
      </c>
      <c r="DM41" s="141">
        <f t="shared" si="182"/>
        <v>0</v>
      </c>
      <c r="DN41" s="94">
        <f t="shared" si="183"/>
        <v>0</v>
      </c>
    </row>
    <row r="42" spans="1:118" ht="16.5" thickTop="1" thickBot="1" x14ac:dyDescent="0.3">
      <c r="A42" s="151">
        <v>36</v>
      </c>
      <c r="B42" s="66">
        <v>734838</v>
      </c>
      <c r="C42" s="67" t="s">
        <v>30</v>
      </c>
      <c r="D42" s="67" t="s">
        <v>31</v>
      </c>
      <c r="E42" s="68">
        <v>24.5</v>
      </c>
      <c r="F42" s="69">
        <v>49</v>
      </c>
      <c r="G42" s="58">
        <f t="shared" si="124"/>
        <v>6</v>
      </c>
      <c r="H42" s="58">
        <f t="shared" si="125"/>
        <v>5</v>
      </c>
      <c r="I42" s="58">
        <f t="shared" si="126"/>
        <v>3</v>
      </c>
      <c r="J42" s="58">
        <f t="shared" si="127"/>
        <v>1</v>
      </c>
      <c r="K42" s="59">
        <f t="shared" si="128"/>
        <v>15</v>
      </c>
      <c r="L42" s="120">
        <f t="shared" si="129"/>
        <v>3.75</v>
      </c>
      <c r="M42" s="120">
        <f t="shared" si="130"/>
        <v>367.5</v>
      </c>
      <c r="N42" s="60">
        <f t="shared" si="131"/>
        <v>735</v>
      </c>
      <c r="O42" s="70">
        <v>1</v>
      </c>
      <c r="P42" s="66">
        <v>0</v>
      </c>
      <c r="Q42" s="71">
        <v>0</v>
      </c>
      <c r="R42" s="71">
        <v>0</v>
      </c>
      <c r="S42" s="63">
        <f t="shared" si="132"/>
        <v>1</v>
      </c>
      <c r="T42" s="64">
        <f t="shared" si="133"/>
        <v>24.5</v>
      </c>
      <c r="U42" s="64">
        <f t="shared" si="134"/>
        <v>49</v>
      </c>
      <c r="V42" s="64">
        <f t="shared" si="135"/>
        <v>0.25</v>
      </c>
      <c r="W42" s="65">
        <v>2</v>
      </c>
      <c r="X42" s="66">
        <v>1</v>
      </c>
      <c r="Y42" s="72">
        <v>0</v>
      </c>
      <c r="Z42" s="72">
        <v>0</v>
      </c>
      <c r="AA42" s="62">
        <f t="shared" si="136"/>
        <v>3</v>
      </c>
      <c r="AB42" s="141">
        <f t="shared" si="137"/>
        <v>73.5</v>
      </c>
      <c r="AC42" s="141">
        <f t="shared" si="138"/>
        <v>147</v>
      </c>
      <c r="AD42" s="94">
        <f t="shared" si="139"/>
        <v>0.75</v>
      </c>
      <c r="AE42" s="65">
        <v>0</v>
      </c>
      <c r="AF42" s="66">
        <v>0</v>
      </c>
      <c r="AG42" s="72">
        <v>0</v>
      </c>
      <c r="AH42" s="72">
        <v>0</v>
      </c>
      <c r="AI42" s="62">
        <f t="shared" si="140"/>
        <v>0</v>
      </c>
      <c r="AJ42" s="141">
        <f t="shared" si="141"/>
        <v>0</v>
      </c>
      <c r="AK42" s="141">
        <f t="shared" si="142"/>
        <v>0</v>
      </c>
      <c r="AL42" s="94">
        <f t="shared" si="143"/>
        <v>0</v>
      </c>
      <c r="AM42" s="65">
        <v>0</v>
      </c>
      <c r="AN42" s="66">
        <v>0</v>
      </c>
      <c r="AO42" s="72">
        <v>0</v>
      </c>
      <c r="AP42" s="72">
        <v>0</v>
      </c>
      <c r="AQ42" s="62">
        <f t="shared" si="144"/>
        <v>0</v>
      </c>
      <c r="AR42" s="141">
        <f t="shared" si="145"/>
        <v>0</v>
      </c>
      <c r="AS42" s="141">
        <f t="shared" si="146"/>
        <v>0</v>
      </c>
      <c r="AT42" s="94">
        <f t="shared" si="147"/>
        <v>0</v>
      </c>
      <c r="AU42" s="65">
        <v>0</v>
      </c>
      <c r="AV42" s="66">
        <v>2</v>
      </c>
      <c r="AW42" s="72">
        <v>1</v>
      </c>
      <c r="AX42" s="72">
        <v>0</v>
      </c>
      <c r="AY42" s="62">
        <f t="shared" si="148"/>
        <v>3</v>
      </c>
      <c r="AZ42" s="141">
        <f t="shared" si="149"/>
        <v>73.5</v>
      </c>
      <c r="BA42" s="141">
        <f t="shared" si="150"/>
        <v>147</v>
      </c>
      <c r="BB42" s="94">
        <f t="shared" si="151"/>
        <v>0.75</v>
      </c>
      <c r="BC42" s="65">
        <v>1</v>
      </c>
      <c r="BD42" s="66">
        <v>2</v>
      </c>
      <c r="BE42" s="72">
        <v>1</v>
      </c>
      <c r="BF42" s="72">
        <v>0</v>
      </c>
      <c r="BG42" s="62">
        <f t="shared" si="152"/>
        <v>4</v>
      </c>
      <c r="BH42" s="141">
        <f t="shared" si="153"/>
        <v>98</v>
      </c>
      <c r="BI42" s="141">
        <f t="shared" si="154"/>
        <v>196</v>
      </c>
      <c r="BJ42" s="94">
        <f t="shared" si="155"/>
        <v>1</v>
      </c>
      <c r="BK42" s="65">
        <v>1</v>
      </c>
      <c r="BL42" s="66">
        <v>0</v>
      </c>
      <c r="BM42" s="72">
        <v>1</v>
      </c>
      <c r="BN42" s="72">
        <v>0</v>
      </c>
      <c r="BO42" s="62">
        <f t="shared" si="156"/>
        <v>2</v>
      </c>
      <c r="BP42" s="141">
        <f t="shared" si="157"/>
        <v>49</v>
      </c>
      <c r="BQ42" s="141">
        <f t="shared" si="158"/>
        <v>98</v>
      </c>
      <c r="BR42" s="94">
        <f t="shared" si="159"/>
        <v>0.5</v>
      </c>
      <c r="BS42" s="65">
        <v>0</v>
      </c>
      <c r="BT42" s="66">
        <v>0</v>
      </c>
      <c r="BU42" s="72">
        <v>0</v>
      </c>
      <c r="BV42" s="72">
        <v>0</v>
      </c>
      <c r="BW42" s="62">
        <f t="shared" si="160"/>
        <v>0</v>
      </c>
      <c r="BX42" s="141">
        <f t="shared" si="161"/>
        <v>0</v>
      </c>
      <c r="BY42" s="141">
        <f t="shared" si="162"/>
        <v>0</v>
      </c>
      <c r="BZ42" s="94">
        <f t="shared" si="163"/>
        <v>0</v>
      </c>
      <c r="CA42" s="65">
        <v>0</v>
      </c>
      <c r="CB42" s="66">
        <v>0</v>
      </c>
      <c r="CC42" s="72">
        <v>0</v>
      </c>
      <c r="CD42" s="72">
        <v>0</v>
      </c>
      <c r="CE42" s="62">
        <f t="shared" si="164"/>
        <v>0</v>
      </c>
      <c r="CF42" s="141">
        <f t="shared" si="165"/>
        <v>0</v>
      </c>
      <c r="CG42" s="141">
        <f t="shared" si="166"/>
        <v>0</v>
      </c>
      <c r="CH42" s="94">
        <f t="shared" si="167"/>
        <v>0</v>
      </c>
      <c r="CI42" s="65">
        <v>0</v>
      </c>
      <c r="CJ42" s="66">
        <v>0</v>
      </c>
      <c r="CK42" s="72">
        <v>0</v>
      </c>
      <c r="CL42" s="72">
        <v>0</v>
      </c>
      <c r="CM42" s="62">
        <f t="shared" si="168"/>
        <v>0</v>
      </c>
      <c r="CN42" s="141">
        <f t="shared" si="169"/>
        <v>0</v>
      </c>
      <c r="CO42" s="141">
        <f t="shared" si="170"/>
        <v>0</v>
      </c>
      <c r="CP42" s="94">
        <f t="shared" si="171"/>
        <v>0</v>
      </c>
      <c r="CQ42" s="65">
        <v>0</v>
      </c>
      <c r="CR42" s="66">
        <v>0</v>
      </c>
      <c r="CS42" s="72">
        <v>0</v>
      </c>
      <c r="CT42" s="72">
        <v>1</v>
      </c>
      <c r="CU42" s="62">
        <f t="shared" si="172"/>
        <v>1</v>
      </c>
      <c r="CV42" s="141">
        <f t="shared" si="173"/>
        <v>24.5</v>
      </c>
      <c r="CW42" s="141">
        <f t="shared" si="174"/>
        <v>49</v>
      </c>
      <c r="CX42" s="94">
        <f t="shared" si="175"/>
        <v>0.25</v>
      </c>
      <c r="CY42" s="65">
        <v>1</v>
      </c>
      <c r="CZ42" s="66">
        <v>0</v>
      </c>
      <c r="DA42" s="72">
        <v>0</v>
      </c>
      <c r="DB42" s="72">
        <v>0</v>
      </c>
      <c r="DC42" s="62">
        <f t="shared" si="176"/>
        <v>1</v>
      </c>
      <c r="DD42" s="141">
        <f t="shared" si="177"/>
        <v>24.5</v>
      </c>
      <c r="DE42" s="141">
        <f t="shared" si="178"/>
        <v>49</v>
      </c>
      <c r="DF42" s="94">
        <f t="shared" si="179"/>
        <v>0.25</v>
      </c>
      <c r="DG42" s="65">
        <v>0</v>
      </c>
      <c r="DH42" s="66">
        <v>0</v>
      </c>
      <c r="DI42" s="72">
        <v>0</v>
      </c>
      <c r="DJ42" s="72">
        <v>0</v>
      </c>
      <c r="DK42" s="62">
        <f t="shared" si="180"/>
        <v>0</v>
      </c>
      <c r="DL42" s="141">
        <f t="shared" si="181"/>
        <v>0</v>
      </c>
      <c r="DM42" s="141">
        <f t="shared" si="182"/>
        <v>0</v>
      </c>
      <c r="DN42" s="94">
        <f t="shared" si="183"/>
        <v>0</v>
      </c>
    </row>
    <row r="43" spans="1:118" ht="16.5" thickTop="1" thickBot="1" x14ac:dyDescent="0.3">
      <c r="A43" s="151">
        <v>37</v>
      </c>
      <c r="B43" s="66">
        <v>734839</v>
      </c>
      <c r="C43" s="67" t="s">
        <v>32</v>
      </c>
      <c r="D43" s="67" t="s">
        <v>33</v>
      </c>
      <c r="E43" s="68">
        <v>129.5</v>
      </c>
      <c r="F43" s="69">
        <v>269</v>
      </c>
      <c r="G43" s="58">
        <f t="shared" si="124"/>
        <v>0</v>
      </c>
      <c r="H43" s="58">
        <f t="shared" si="125"/>
        <v>0</v>
      </c>
      <c r="I43" s="58">
        <f t="shared" si="126"/>
        <v>0</v>
      </c>
      <c r="J43" s="58">
        <f t="shared" si="127"/>
        <v>0</v>
      </c>
      <c r="K43" s="59">
        <f t="shared" si="128"/>
        <v>0</v>
      </c>
      <c r="L43" s="120">
        <f t="shared" si="129"/>
        <v>0</v>
      </c>
      <c r="M43" s="120">
        <f t="shared" si="130"/>
        <v>0</v>
      </c>
      <c r="N43" s="60">
        <f t="shared" si="131"/>
        <v>0</v>
      </c>
      <c r="O43" s="70">
        <v>0</v>
      </c>
      <c r="P43" s="66">
        <v>0</v>
      </c>
      <c r="Q43" s="71">
        <v>0</v>
      </c>
      <c r="R43" s="71">
        <v>0</v>
      </c>
      <c r="S43" s="63">
        <f t="shared" si="132"/>
        <v>0</v>
      </c>
      <c r="T43" s="64">
        <f t="shared" si="133"/>
        <v>0</v>
      </c>
      <c r="U43" s="64">
        <f t="shared" si="134"/>
        <v>0</v>
      </c>
      <c r="V43" s="64">
        <f t="shared" si="135"/>
        <v>0</v>
      </c>
      <c r="W43" s="65">
        <v>0</v>
      </c>
      <c r="X43" s="66">
        <v>0</v>
      </c>
      <c r="Y43" s="72">
        <v>0</v>
      </c>
      <c r="Z43" s="72">
        <v>0</v>
      </c>
      <c r="AA43" s="62">
        <f t="shared" si="136"/>
        <v>0</v>
      </c>
      <c r="AB43" s="141">
        <f t="shared" si="137"/>
        <v>0</v>
      </c>
      <c r="AC43" s="141">
        <f t="shared" si="138"/>
        <v>0</v>
      </c>
      <c r="AD43" s="94">
        <f t="shared" si="139"/>
        <v>0</v>
      </c>
      <c r="AE43" s="65">
        <v>0</v>
      </c>
      <c r="AF43" s="66">
        <v>0</v>
      </c>
      <c r="AG43" s="72">
        <v>0</v>
      </c>
      <c r="AH43" s="72">
        <v>0</v>
      </c>
      <c r="AI43" s="62">
        <f t="shared" si="140"/>
        <v>0</v>
      </c>
      <c r="AJ43" s="141">
        <f t="shared" si="141"/>
        <v>0</v>
      </c>
      <c r="AK43" s="141">
        <f t="shared" si="142"/>
        <v>0</v>
      </c>
      <c r="AL43" s="94">
        <f t="shared" si="143"/>
        <v>0</v>
      </c>
      <c r="AM43" s="65">
        <v>0</v>
      </c>
      <c r="AN43" s="66">
        <v>0</v>
      </c>
      <c r="AO43" s="72">
        <v>0</v>
      </c>
      <c r="AP43" s="72">
        <v>0</v>
      </c>
      <c r="AQ43" s="62">
        <f t="shared" si="144"/>
        <v>0</v>
      </c>
      <c r="AR43" s="141">
        <f t="shared" si="145"/>
        <v>0</v>
      </c>
      <c r="AS43" s="141">
        <f t="shared" si="146"/>
        <v>0</v>
      </c>
      <c r="AT43" s="94">
        <f t="shared" si="147"/>
        <v>0</v>
      </c>
      <c r="AU43" s="65">
        <v>0</v>
      </c>
      <c r="AV43" s="66">
        <v>0</v>
      </c>
      <c r="AW43" s="72">
        <v>0</v>
      </c>
      <c r="AX43" s="72">
        <v>0</v>
      </c>
      <c r="AY43" s="62">
        <f t="shared" si="148"/>
        <v>0</v>
      </c>
      <c r="AZ43" s="141">
        <f t="shared" si="149"/>
        <v>0</v>
      </c>
      <c r="BA43" s="141">
        <f t="shared" si="150"/>
        <v>0</v>
      </c>
      <c r="BB43" s="94">
        <f t="shared" si="151"/>
        <v>0</v>
      </c>
      <c r="BC43" s="65">
        <v>0</v>
      </c>
      <c r="BD43" s="66">
        <v>0</v>
      </c>
      <c r="BE43" s="72">
        <v>0</v>
      </c>
      <c r="BF43" s="72">
        <v>0</v>
      </c>
      <c r="BG43" s="62">
        <f t="shared" si="152"/>
        <v>0</v>
      </c>
      <c r="BH43" s="141">
        <f t="shared" si="153"/>
        <v>0</v>
      </c>
      <c r="BI43" s="141">
        <f t="shared" si="154"/>
        <v>0</v>
      </c>
      <c r="BJ43" s="94">
        <f t="shared" si="155"/>
        <v>0</v>
      </c>
      <c r="BK43" s="65">
        <v>0</v>
      </c>
      <c r="BL43" s="66">
        <v>0</v>
      </c>
      <c r="BM43" s="72">
        <v>0</v>
      </c>
      <c r="BN43" s="72">
        <v>0</v>
      </c>
      <c r="BO43" s="62">
        <f t="shared" si="156"/>
        <v>0</v>
      </c>
      <c r="BP43" s="141">
        <f t="shared" si="157"/>
        <v>0</v>
      </c>
      <c r="BQ43" s="141">
        <f t="shared" si="158"/>
        <v>0</v>
      </c>
      <c r="BR43" s="94">
        <f t="shared" si="159"/>
        <v>0</v>
      </c>
      <c r="BS43" s="65">
        <v>0</v>
      </c>
      <c r="BT43" s="66">
        <v>0</v>
      </c>
      <c r="BU43" s="72">
        <v>0</v>
      </c>
      <c r="BV43" s="72">
        <v>0</v>
      </c>
      <c r="BW43" s="62">
        <f t="shared" si="160"/>
        <v>0</v>
      </c>
      <c r="BX43" s="141">
        <f t="shared" si="161"/>
        <v>0</v>
      </c>
      <c r="BY43" s="141">
        <f t="shared" si="162"/>
        <v>0</v>
      </c>
      <c r="BZ43" s="94">
        <f t="shared" si="163"/>
        <v>0</v>
      </c>
      <c r="CA43" s="65">
        <v>0</v>
      </c>
      <c r="CB43" s="66">
        <v>0</v>
      </c>
      <c r="CC43" s="72">
        <v>0</v>
      </c>
      <c r="CD43" s="72">
        <v>0</v>
      </c>
      <c r="CE43" s="62">
        <f t="shared" si="164"/>
        <v>0</v>
      </c>
      <c r="CF43" s="141">
        <f t="shared" si="165"/>
        <v>0</v>
      </c>
      <c r="CG43" s="141">
        <f t="shared" si="166"/>
        <v>0</v>
      </c>
      <c r="CH43" s="94">
        <f t="shared" si="167"/>
        <v>0</v>
      </c>
      <c r="CI43" s="65">
        <v>0</v>
      </c>
      <c r="CJ43" s="66">
        <v>0</v>
      </c>
      <c r="CK43" s="72">
        <v>0</v>
      </c>
      <c r="CL43" s="72">
        <v>0</v>
      </c>
      <c r="CM43" s="62">
        <f t="shared" si="168"/>
        <v>0</v>
      </c>
      <c r="CN43" s="141">
        <f t="shared" si="169"/>
        <v>0</v>
      </c>
      <c r="CO43" s="141">
        <f t="shared" si="170"/>
        <v>0</v>
      </c>
      <c r="CP43" s="94">
        <f t="shared" si="171"/>
        <v>0</v>
      </c>
      <c r="CQ43" s="65">
        <v>0</v>
      </c>
      <c r="CR43" s="66">
        <v>0</v>
      </c>
      <c r="CS43" s="72">
        <v>0</v>
      </c>
      <c r="CT43" s="72">
        <v>0</v>
      </c>
      <c r="CU43" s="62">
        <f t="shared" si="172"/>
        <v>0</v>
      </c>
      <c r="CV43" s="141">
        <f t="shared" si="173"/>
        <v>0</v>
      </c>
      <c r="CW43" s="141">
        <f t="shared" si="174"/>
        <v>0</v>
      </c>
      <c r="CX43" s="94">
        <f t="shared" si="175"/>
        <v>0</v>
      </c>
      <c r="CY43" s="65">
        <v>0</v>
      </c>
      <c r="CZ43" s="66">
        <v>0</v>
      </c>
      <c r="DA43" s="72">
        <v>0</v>
      </c>
      <c r="DB43" s="72">
        <v>0</v>
      </c>
      <c r="DC43" s="62">
        <f t="shared" si="176"/>
        <v>0</v>
      </c>
      <c r="DD43" s="141">
        <f t="shared" si="177"/>
        <v>0</v>
      </c>
      <c r="DE43" s="141">
        <f t="shared" si="178"/>
        <v>0</v>
      </c>
      <c r="DF43" s="94">
        <f t="shared" si="179"/>
        <v>0</v>
      </c>
      <c r="DG43" s="65">
        <v>0</v>
      </c>
      <c r="DH43" s="66">
        <v>0</v>
      </c>
      <c r="DI43" s="72">
        <v>0</v>
      </c>
      <c r="DJ43" s="72">
        <v>0</v>
      </c>
      <c r="DK43" s="62">
        <f t="shared" si="180"/>
        <v>0</v>
      </c>
      <c r="DL43" s="141">
        <f t="shared" si="181"/>
        <v>0</v>
      </c>
      <c r="DM43" s="141">
        <f t="shared" si="182"/>
        <v>0</v>
      </c>
      <c r="DN43" s="94">
        <f t="shared" si="183"/>
        <v>0</v>
      </c>
    </row>
    <row r="44" spans="1:118" ht="16.5" thickTop="1" thickBot="1" x14ac:dyDescent="0.3">
      <c r="A44" s="151">
        <v>38</v>
      </c>
      <c r="B44" s="66">
        <v>734840</v>
      </c>
      <c r="C44" s="67" t="s">
        <v>34</v>
      </c>
      <c r="D44" s="67" t="s">
        <v>35</v>
      </c>
      <c r="E44" s="68">
        <v>129.5</v>
      </c>
      <c r="F44" s="69">
        <v>269</v>
      </c>
      <c r="G44" s="58">
        <f t="shared" si="124"/>
        <v>0</v>
      </c>
      <c r="H44" s="58">
        <f t="shared" si="125"/>
        <v>0</v>
      </c>
      <c r="I44" s="58">
        <f t="shared" si="126"/>
        <v>0</v>
      </c>
      <c r="J44" s="58">
        <f t="shared" si="127"/>
        <v>0</v>
      </c>
      <c r="K44" s="59">
        <f t="shared" si="128"/>
        <v>0</v>
      </c>
      <c r="L44" s="120">
        <f t="shared" si="129"/>
        <v>0</v>
      </c>
      <c r="M44" s="120">
        <f t="shared" si="130"/>
        <v>0</v>
      </c>
      <c r="N44" s="60">
        <f t="shared" si="131"/>
        <v>0</v>
      </c>
      <c r="O44" s="70">
        <v>0</v>
      </c>
      <c r="P44" s="66">
        <v>0</v>
      </c>
      <c r="Q44" s="71">
        <v>0</v>
      </c>
      <c r="R44" s="71">
        <v>0</v>
      </c>
      <c r="S44" s="63">
        <f t="shared" si="132"/>
        <v>0</v>
      </c>
      <c r="T44" s="64">
        <f t="shared" si="133"/>
        <v>0</v>
      </c>
      <c r="U44" s="64">
        <f t="shared" si="134"/>
        <v>0</v>
      </c>
      <c r="V44" s="64">
        <f t="shared" si="135"/>
        <v>0</v>
      </c>
      <c r="W44" s="65">
        <v>0</v>
      </c>
      <c r="X44" s="66">
        <v>0</v>
      </c>
      <c r="Y44" s="72">
        <v>0</v>
      </c>
      <c r="Z44" s="72">
        <v>0</v>
      </c>
      <c r="AA44" s="62">
        <f t="shared" si="136"/>
        <v>0</v>
      </c>
      <c r="AB44" s="141">
        <f t="shared" si="137"/>
        <v>0</v>
      </c>
      <c r="AC44" s="141">
        <f t="shared" si="138"/>
        <v>0</v>
      </c>
      <c r="AD44" s="94">
        <f t="shared" si="139"/>
        <v>0</v>
      </c>
      <c r="AE44" s="65">
        <v>0</v>
      </c>
      <c r="AF44" s="66">
        <v>0</v>
      </c>
      <c r="AG44" s="72">
        <v>0</v>
      </c>
      <c r="AH44" s="72">
        <v>0</v>
      </c>
      <c r="AI44" s="62">
        <f t="shared" si="140"/>
        <v>0</v>
      </c>
      <c r="AJ44" s="141">
        <f t="shared" si="141"/>
        <v>0</v>
      </c>
      <c r="AK44" s="141">
        <f t="shared" si="142"/>
        <v>0</v>
      </c>
      <c r="AL44" s="94">
        <f t="shared" si="143"/>
        <v>0</v>
      </c>
      <c r="AM44" s="65">
        <v>0</v>
      </c>
      <c r="AN44" s="66">
        <v>0</v>
      </c>
      <c r="AO44" s="72">
        <v>0</v>
      </c>
      <c r="AP44" s="72">
        <v>0</v>
      </c>
      <c r="AQ44" s="62">
        <f t="shared" si="144"/>
        <v>0</v>
      </c>
      <c r="AR44" s="141">
        <f t="shared" si="145"/>
        <v>0</v>
      </c>
      <c r="AS44" s="141">
        <f t="shared" si="146"/>
        <v>0</v>
      </c>
      <c r="AT44" s="94">
        <f t="shared" si="147"/>
        <v>0</v>
      </c>
      <c r="AU44" s="65">
        <v>0</v>
      </c>
      <c r="AV44" s="66">
        <v>0</v>
      </c>
      <c r="AW44" s="72">
        <v>0</v>
      </c>
      <c r="AX44" s="72">
        <v>0</v>
      </c>
      <c r="AY44" s="62">
        <f t="shared" si="148"/>
        <v>0</v>
      </c>
      <c r="AZ44" s="141">
        <f t="shared" si="149"/>
        <v>0</v>
      </c>
      <c r="BA44" s="141">
        <f t="shared" si="150"/>
        <v>0</v>
      </c>
      <c r="BB44" s="94">
        <f t="shared" si="151"/>
        <v>0</v>
      </c>
      <c r="BC44" s="65">
        <v>0</v>
      </c>
      <c r="BD44" s="66">
        <v>0</v>
      </c>
      <c r="BE44" s="72">
        <v>0</v>
      </c>
      <c r="BF44" s="72">
        <v>0</v>
      </c>
      <c r="BG44" s="62">
        <f t="shared" si="152"/>
        <v>0</v>
      </c>
      <c r="BH44" s="141">
        <f t="shared" si="153"/>
        <v>0</v>
      </c>
      <c r="BI44" s="141">
        <f t="shared" si="154"/>
        <v>0</v>
      </c>
      <c r="BJ44" s="94">
        <f t="shared" si="155"/>
        <v>0</v>
      </c>
      <c r="BK44" s="65">
        <v>0</v>
      </c>
      <c r="BL44" s="66">
        <v>0</v>
      </c>
      <c r="BM44" s="72">
        <v>0</v>
      </c>
      <c r="BN44" s="72">
        <v>0</v>
      </c>
      <c r="BO44" s="62">
        <f t="shared" si="156"/>
        <v>0</v>
      </c>
      <c r="BP44" s="141">
        <f t="shared" si="157"/>
        <v>0</v>
      </c>
      <c r="BQ44" s="141">
        <f t="shared" si="158"/>
        <v>0</v>
      </c>
      <c r="BR44" s="94">
        <f t="shared" si="159"/>
        <v>0</v>
      </c>
      <c r="BS44" s="65">
        <v>0</v>
      </c>
      <c r="BT44" s="66">
        <v>0</v>
      </c>
      <c r="BU44" s="72">
        <v>0</v>
      </c>
      <c r="BV44" s="72">
        <v>0</v>
      </c>
      <c r="BW44" s="62">
        <f t="shared" si="160"/>
        <v>0</v>
      </c>
      <c r="BX44" s="141">
        <f t="shared" si="161"/>
        <v>0</v>
      </c>
      <c r="BY44" s="141">
        <f t="shared" si="162"/>
        <v>0</v>
      </c>
      <c r="BZ44" s="94">
        <f t="shared" si="163"/>
        <v>0</v>
      </c>
      <c r="CA44" s="65">
        <v>0</v>
      </c>
      <c r="CB44" s="66">
        <v>0</v>
      </c>
      <c r="CC44" s="72">
        <v>0</v>
      </c>
      <c r="CD44" s="72">
        <v>0</v>
      </c>
      <c r="CE44" s="62">
        <f t="shared" si="164"/>
        <v>0</v>
      </c>
      <c r="CF44" s="141">
        <f t="shared" si="165"/>
        <v>0</v>
      </c>
      <c r="CG44" s="141">
        <f t="shared" si="166"/>
        <v>0</v>
      </c>
      <c r="CH44" s="94">
        <f t="shared" si="167"/>
        <v>0</v>
      </c>
      <c r="CI44" s="65">
        <v>0</v>
      </c>
      <c r="CJ44" s="66">
        <v>0</v>
      </c>
      <c r="CK44" s="72">
        <v>0</v>
      </c>
      <c r="CL44" s="72">
        <v>0</v>
      </c>
      <c r="CM44" s="62">
        <f t="shared" si="168"/>
        <v>0</v>
      </c>
      <c r="CN44" s="141">
        <f t="shared" si="169"/>
        <v>0</v>
      </c>
      <c r="CO44" s="141">
        <f t="shared" si="170"/>
        <v>0</v>
      </c>
      <c r="CP44" s="94">
        <f t="shared" si="171"/>
        <v>0</v>
      </c>
      <c r="CQ44" s="65">
        <v>0</v>
      </c>
      <c r="CR44" s="66">
        <v>0</v>
      </c>
      <c r="CS44" s="72">
        <v>0</v>
      </c>
      <c r="CT44" s="72">
        <v>0</v>
      </c>
      <c r="CU44" s="62">
        <f t="shared" si="172"/>
        <v>0</v>
      </c>
      <c r="CV44" s="141">
        <f t="shared" si="173"/>
        <v>0</v>
      </c>
      <c r="CW44" s="141">
        <f t="shared" si="174"/>
        <v>0</v>
      </c>
      <c r="CX44" s="94">
        <f t="shared" si="175"/>
        <v>0</v>
      </c>
      <c r="CY44" s="65">
        <v>0</v>
      </c>
      <c r="CZ44" s="66">
        <v>0</v>
      </c>
      <c r="DA44" s="72">
        <v>0</v>
      </c>
      <c r="DB44" s="72">
        <v>0</v>
      </c>
      <c r="DC44" s="62">
        <f t="shared" si="176"/>
        <v>0</v>
      </c>
      <c r="DD44" s="141">
        <f t="shared" si="177"/>
        <v>0</v>
      </c>
      <c r="DE44" s="141">
        <f t="shared" si="178"/>
        <v>0</v>
      </c>
      <c r="DF44" s="94">
        <f t="shared" si="179"/>
        <v>0</v>
      </c>
      <c r="DG44" s="65">
        <v>0</v>
      </c>
      <c r="DH44" s="66">
        <v>0</v>
      </c>
      <c r="DI44" s="72">
        <v>0</v>
      </c>
      <c r="DJ44" s="72">
        <v>0</v>
      </c>
      <c r="DK44" s="62">
        <f t="shared" si="180"/>
        <v>0</v>
      </c>
      <c r="DL44" s="141">
        <f t="shared" si="181"/>
        <v>0</v>
      </c>
      <c r="DM44" s="141">
        <f t="shared" si="182"/>
        <v>0</v>
      </c>
      <c r="DN44" s="94">
        <f t="shared" si="183"/>
        <v>0</v>
      </c>
    </row>
    <row r="45" spans="1:118" ht="16.5" thickTop="1" thickBot="1" x14ac:dyDescent="0.3">
      <c r="A45" s="151">
        <v>39</v>
      </c>
      <c r="B45" s="66">
        <v>734841</v>
      </c>
      <c r="C45" s="67" t="s">
        <v>36</v>
      </c>
      <c r="D45" s="67" t="s">
        <v>37</v>
      </c>
      <c r="E45" s="68">
        <v>29.5</v>
      </c>
      <c r="F45" s="69">
        <v>59</v>
      </c>
      <c r="G45" s="58">
        <f t="shared" si="124"/>
        <v>0</v>
      </c>
      <c r="H45" s="58">
        <f t="shared" si="125"/>
        <v>0</v>
      </c>
      <c r="I45" s="58">
        <f t="shared" si="126"/>
        <v>0</v>
      </c>
      <c r="J45" s="58">
        <f t="shared" si="127"/>
        <v>0</v>
      </c>
      <c r="K45" s="59">
        <f t="shared" si="128"/>
        <v>0</v>
      </c>
      <c r="L45" s="120">
        <f t="shared" si="129"/>
        <v>0</v>
      </c>
      <c r="M45" s="120">
        <f t="shared" si="130"/>
        <v>0</v>
      </c>
      <c r="N45" s="60">
        <f t="shared" si="131"/>
        <v>0</v>
      </c>
      <c r="O45" s="70">
        <v>0</v>
      </c>
      <c r="P45" s="66">
        <v>0</v>
      </c>
      <c r="Q45" s="71">
        <v>0</v>
      </c>
      <c r="R45" s="71">
        <v>0</v>
      </c>
      <c r="S45" s="63">
        <f t="shared" si="132"/>
        <v>0</v>
      </c>
      <c r="T45" s="64">
        <f t="shared" si="133"/>
        <v>0</v>
      </c>
      <c r="U45" s="64">
        <f t="shared" si="134"/>
        <v>0</v>
      </c>
      <c r="V45" s="64">
        <f t="shared" si="135"/>
        <v>0</v>
      </c>
      <c r="W45" s="65">
        <v>0</v>
      </c>
      <c r="X45" s="66">
        <v>0</v>
      </c>
      <c r="Y45" s="72">
        <v>0</v>
      </c>
      <c r="Z45" s="72">
        <v>0</v>
      </c>
      <c r="AA45" s="62">
        <f t="shared" si="136"/>
        <v>0</v>
      </c>
      <c r="AB45" s="141">
        <f t="shared" si="137"/>
        <v>0</v>
      </c>
      <c r="AC45" s="141">
        <f t="shared" si="138"/>
        <v>0</v>
      </c>
      <c r="AD45" s="94">
        <f t="shared" si="139"/>
        <v>0</v>
      </c>
      <c r="AE45" s="65">
        <v>0</v>
      </c>
      <c r="AF45" s="66">
        <v>0</v>
      </c>
      <c r="AG45" s="72">
        <v>0</v>
      </c>
      <c r="AH45" s="72">
        <v>0</v>
      </c>
      <c r="AI45" s="62">
        <f t="shared" si="140"/>
        <v>0</v>
      </c>
      <c r="AJ45" s="141">
        <f t="shared" si="141"/>
        <v>0</v>
      </c>
      <c r="AK45" s="141">
        <f t="shared" si="142"/>
        <v>0</v>
      </c>
      <c r="AL45" s="94">
        <f t="shared" si="143"/>
        <v>0</v>
      </c>
      <c r="AM45" s="65">
        <v>0</v>
      </c>
      <c r="AN45" s="66">
        <v>0</v>
      </c>
      <c r="AO45" s="72">
        <v>0</v>
      </c>
      <c r="AP45" s="72">
        <v>0</v>
      </c>
      <c r="AQ45" s="62">
        <f t="shared" si="144"/>
        <v>0</v>
      </c>
      <c r="AR45" s="141">
        <f t="shared" si="145"/>
        <v>0</v>
      </c>
      <c r="AS45" s="141">
        <f t="shared" si="146"/>
        <v>0</v>
      </c>
      <c r="AT45" s="94">
        <f t="shared" si="147"/>
        <v>0</v>
      </c>
      <c r="AU45" s="65">
        <v>0</v>
      </c>
      <c r="AV45" s="66">
        <v>0</v>
      </c>
      <c r="AW45" s="72">
        <v>0</v>
      </c>
      <c r="AX45" s="72">
        <v>0</v>
      </c>
      <c r="AY45" s="62">
        <f t="shared" si="148"/>
        <v>0</v>
      </c>
      <c r="AZ45" s="141">
        <f t="shared" si="149"/>
        <v>0</v>
      </c>
      <c r="BA45" s="141">
        <f t="shared" si="150"/>
        <v>0</v>
      </c>
      <c r="BB45" s="94">
        <f t="shared" si="151"/>
        <v>0</v>
      </c>
      <c r="BC45" s="65">
        <v>0</v>
      </c>
      <c r="BD45" s="66">
        <v>0</v>
      </c>
      <c r="BE45" s="72">
        <v>0</v>
      </c>
      <c r="BF45" s="72">
        <v>0</v>
      </c>
      <c r="BG45" s="62">
        <f t="shared" si="152"/>
        <v>0</v>
      </c>
      <c r="BH45" s="141">
        <f t="shared" si="153"/>
        <v>0</v>
      </c>
      <c r="BI45" s="141">
        <f t="shared" si="154"/>
        <v>0</v>
      </c>
      <c r="BJ45" s="94">
        <f t="shared" si="155"/>
        <v>0</v>
      </c>
      <c r="BK45" s="65">
        <v>0</v>
      </c>
      <c r="BL45" s="66">
        <v>0</v>
      </c>
      <c r="BM45" s="72">
        <v>0</v>
      </c>
      <c r="BN45" s="72">
        <v>0</v>
      </c>
      <c r="BO45" s="62">
        <f t="shared" si="156"/>
        <v>0</v>
      </c>
      <c r="BP45" s="141">
        <f t="shared" si="157"/>
        <v>0</v>
      </c>
      <c r="BQ45" s="141">
        <f t="shared" si="158"/>
        <v>0</v>
      </c>
      <c r="BR45" s="94">
        <f t="shared" si="159"/>
        <v>0</v>
      </c>
      <c r="BS45" s="65">
        <v>0</v>
      </c>
      <c r="BT45" s="66">
        <v>0</v>
      </c>
      <c r="BU45" s="72">
        <v>0</v>
      </c>
      <c r="BV45" s="72">
        <v>0</v>
      </c>
      <c r="BW45" s="62">
        <f t="shared" si="160"/>
        <v>0</v>
      </c>
      <c r="BX45" s="141">
        <f t="shared" si="161"/>
        <v>0</v>
      </c>
      <c r="BY45" s="141">
        <f t="shared" si="162"/>
        <v>0</v>
      </c>
      <c r="BZ45" s="94">
        <f t="shared" si="163"/>
        <v>0</v>
      </c>
      <c r="CA45" s="65">
        <v>0</v>
      </c>
      <c r="CB45" s="66">
        <v>0</v>
      </c>
      <c r="CC45" s="72">
        <v>0</v>
      </c>
      <c r="CD45" s="72">
        <v>0</v>
      </c>
      <c r="CE45" s="62">
        <f t="shared" si="164"/>
        <v>0</v>
      </c>
      <c r="CF45" s="141">
        <f t="shared" si="165"/>
        <v>0</v>
      </c>
      <c r="CG45" s="141">
        <f t="shared" si="166"/>
        <v>0</v>
      </c>
      <c r="CH45" s="94">
        <f t="shared" si="167"/>
        <v>0</v>
      </c>
      <c r="CI45" s="65">
        <v>0</v>
      </c>
      <c r="CJ45" s="66">
        <v>0</v>
      </c>
      <c r="CK45" s="72">
        <v>0</v>
      </c>
      <c r="CL45" s="72">
        <v>0</v>
      </c>
      <c r="CM45" s="62">
        <f t="shared" si="168"/>
        <v>0</v>
      </c>
      <c r="CN45" s="141">
        <f t="shared" si="169"/>
        <v>0</v>
      </c>
      <c r="CO45" s="141">
        <f t="shared" si="170"/>
        <v>0</v>
      </c>
      <c r="CP45" s="94">
        <f t="shared" si="171"/>
        <v>0</v>
      </c>
      <c r="CQ45" s="65">
        <v>0</v>
      </c>
      <c r="CR45" s="66">
        <v>0</v>
      </c>
      <c r="CS45" s="72">
        <v>0</v>
      </c>
      <c r="CT45" s="72">
        <v>0</v>
      </c>
      <c r="CU45" s="62">
        <f t="shared" si="172"/>
        <v>0</v>
      </c>
      <c r="CV45" s="141">
        <f t="shared" si="173"/>
        <v>0</v>
      </c>
      <c r="CW45" s="141">
        <f t="shared" si="174"/>
        <v>0</v>
      </c>
      <c r="CX45" s="94">
        <f t="shared" si="175"/>
        <v>0</v>
      </c>
      <c r="CY45" s="65">
        <v>0</v>
      </c>
      <c r="CZ45" s="66">
        <v>0</v>
      </c>
      <c r="DA45" s="72">
        <v>0</v>
      </c>
      <c r="DB45" s="72">
        <v>0</v>
      </c>
      <c r="DC45" s="62">
        <f t="shared" si="176"/>
        <v>0</v>
      </c>
      <c r="DD45" s="141">
        <f t="shared" si="177"/>
        <v>0</v>
      </c>
      <c r="DE45" s="141">
        <f t="shared" si="178"/>
        <v>0</v>
      </c>
      <c r="DF45" s="94">
        <f t="shared" si="179"/>
        <v>0</v>
      </c>
      <c r="DG45" s="65">
        <v>0</v>
      </c>
      <c r="DH45" s="66">
        <v>0</v>
      </c>
      <c r="DI45" s="72">
        <v>0</v>
      </c>
      <c r="DJ45" s="72">
        <v>0</v>
      </c>
      <c r="DK45" s="62">
        <f t="shared" si="180"/>
        <v>0</v>
      </c>
      <c r="DL45" s="141">
        <f t="shared" si="181"/>
        <v>0</v>
      </c>
      <c r="DM45" s="141">
        <f t="shared" si="182"/>
        <v>0</v>
      </c>
      <c r="DN45" s="94">
        <f t="shared" si="183"/>
        <v>0</v>
      </c>
    </row>
    <row r="46" spans="1:118" ht="16.5" thickTop="1" thickBot="1" x14ac:dyDescent="0.3">
      <c r="A46" s="151">
        <v>40</v>
      </c>
      <c r="B46" s="66">
        <v>734843</v>
      </c>
      <c r="C46" s="67" t="s">
        <v>38</v>
      </c>
      <c r="D46" s="67" t="s">
        <v>39</v>
      </c>
      <c r="E46" s="68">
        <v>29.5</v>
      </c>
      <c r="F46" s="69">
        <v>59</v>
      </c>
      <c r="G46" s="58">
        <f t="shared" si="124"/>
        <v>0</v>
      </c>
      <c r="H46" s="58">
        <f t="shared" si="125"/>
        <v>0</v>
      </c>
      <c r="I46" s="58">
        <f t="shared" si="126"/>
        <v>0</v>
      </c>
      <c r="J46" s="58">
        <f t="shared" si="127"/>
        <v>0</v>
      </c>
      <c r="K46" s="59">
        <f t="shared" si="128"/>
        <v>0</v>
      </c>
      <c r="L46" s="120">
        <f t="shared" si="129"/>
        <v>0</v>
      </c>
      <c r="M46" s="120">
        <f t="shared" si="130"/>
        <v>0</v>
      </c>
      <c r="N46" s="60">
        <f t="shared" si="131"/>
        <v>0</v>
      </c>
      <c r="O46" s="70">
        <v>0</v>
      </c>
      <c r="P46" s="66">
        <v>0</v>
      </c>
      <c r="Q46" s="71">
        <v>0</v>
      </c>
      <c r="R46" s="71">
        <v>0</v>
      </c>
      <c r="S46" s="63">
        <f t="shared" si="132"/>
        <v>0</v>
      </c>
      <c r="T46" s="64">
        <f t="shared" si="133"/>
        <v>0</v>
      </c>
      <c r="U46" s="64">
        <f t="shared" si="134"/>
        <v>0</v>
      </c>
      <c r="V46" s="64">
        <f t="shared" si="135"/>
        <v>0</v>
      </c>
      <c r="W46" s="65">
        <v>0</v>
      </c>
      <c r="X46" s="66">
        <v>0</v>
      </c>
      <c r="Y46" s="72">
        <v>0</v>
      </c>
      <c r="Z46" s="72">
        <v>0</v>
      </c>
      <c r="AA46" s="62">
        <f t="shared" si="136"/>
        <v>0</v>
      </c>
      <c r="AB46" s="141">
        <f t="shared" si="137"/>
        <v>0</v>
      </c>
      <c r="AC46" s="141">
        <f t="shared" si="138"/>
        <v>0</v>
      </c>
      <c r="AD46" s="94">
        <f t="shared" si="139"/>
        <v>0</v>
      </c>
      <c r="AE46" s="65">
        <v>0</v>
      </c>
      <c r="AF46" s="66">
        <v>0</v>
      </c>
      <c r="AG46" s="72">
        <v>0</v>
      </c>
      <c r="AH46" s="72">
        <v>0</v>
      </c>
      <c r="AI46" s="62">
        <f t="shared" si="140"/>
        <v>0</v>
      </c>
      <c r="AJ46" s="141">
        <f t="shared" si="141"/>
        <v>0</v>
      </c>
      <c r="AK46" s="141">
        <f t="shared" si="142"/>
        <v>0</v>
      </c>
      <c r="AL46" s="94">
        <f t="shared" si="143"/>
        <v>0</v>
      </c>
      <c r="AM46" s="65">
        <v>0</v>
      </c>
      <c r="AN46" s="66">
        <v>0</v>
      </c>
      <c r="AO46" s="72">
        <v>0</v>
      </c>
      <c r="AP46" s="72">
        <v>0</v>
      </c>
      <c r="AQ46" s="62">
        <f t="shared" si="144"/>
        <v>0</v>
      </c>
      <c r="AR46" s="141">
        <f t="shared" si="145"/>
        <v>0</v>
      </c>
      <c r="AS46" s="141">
        <f t="shared" si="146"/>
        <v>0</v>
      </c>
      <c r="AT46" s="94">
        <f t="shared" si="147"/>
        <v>0</v>
      </c>
      <c r="AU46" s="65">
        <v>0</v>
      </c>
      <c r="AV46" s="66">
        <v>0</v>
      </c>
      <c r="AW46" s="72">
        <v>0</v>
      </c>
      <c r="AX46" s="72">
        <v>0</v>
      </c>
      <c r="AY46" s="62">
        <f t="shared" si="148"/>
        <v>0</v>
      </c>
      <c r="AZ46" s="141">
        <f t="shared" si="149"/>
        <v>0</v>
      </c>
      <c r="BA46" s="141">
        <f t="shared" si="150"/>
        <v>0</v>
      </c>
      <c r="BB46" s="94">
        <f t="shared" si="151"/>
        <v>0</v>
      </c>
      <c r="BC46" s="65">
        <v>0</v>
      </c>
      <c r="BD46" s="66">
        <v>0</v>
      </c>
      <c r="BE46" s="72">
        <v>0</v>
      </c>
      <c r="BF46" s="72">
        <v>0</v>
      </c>
      <c r="BG46" s="62">
        <f t="shared" si="152"/>
        <v>0</v>
      </c>
      <c r="BH46" s="141">
        <f t="shared" si="153"/>
        <v>0</v>
      </c>
      <c r="BI46" s="141">
        <f t="shared" si="154"/>
        <v>0</v>
      </c>
      <c r="BJ46" s="94">
        <f t="shared" si="155"/>
        <v>0</v>
      </c>
      <c r="BK46" s="65">
        <v>0</v>
      </c>
      <c r="BL46" s="66">
        <v>0</v>
      </c>
      <c r="BM46" s="72">
        <v>0</v>
      </c>
      <c r="BN46" s="72">
        <v>0</v>
      </c>
      <c r="BO46" s="62">
        <f t="shared" si="156"/>
        <v>0</v>
      </c>
      <c r="BP46" s="141">
        <f t="shared" si="157"/>
        <v>0</v>
      </c>
      <c r="BQ46" s="141">
        <f t="shared" si="158"/>
        <v>0</v>
      </c>
      <c r="BR46" s="94">
        <f t="shared" si="159"/>
        <v>0</v>
      </c>
      <c r="BS46" s="65">
        <v>0</v>
      </c>
      <c r="BT46" s="66">
        <v>0</v>
      </c>
      <c r="BU46" s="72">
        <v>0</v>
      </c>
      <c r="BV46" s="72">
        <v>0</v>
      </c>
      <c r="BW46" s="62">
        <f t="shared" si="160"/>
        <v>0</v>
      </c>
      <c r="BX46" s="141">
        <f t="shared" si="161"/>
        <v>0</v>
      </c>
      <c r="BY46" s="141">
        <f t="shared" si="162"/>
        <v>0</v>
      </c>
      <c r="BZ46" s="94">
        <f t="shared" si="163"/>
        <v>0</v>
      </c>
      <c r="CA46" s="65">
        <v>0</v>
      </c>
      <c r="CB46" s="66">
        <v>0</v>
      </c>
      <c r="CC46" s="72">
        <v>0</v>
      </c>
      <c r="CD46" s="72">
        <v>0</v>
      </c>
      <c r="CE46" s="62">
        <f t="shared" si="164"/>
        <v>0</v>
      </c>
      <c r="CF46" s="141">
        <f t="shared" si="165"/>
        <v>0</v>
      </c>
      <c r="CG46" s="141">
        <f t="shared" si="166"/>
        <v>0</v>
      </c>
      <c r="CH46" s="94">
        <f t="shared" si="167"/>
        <v>0</v>
      </c>
      <c r="CI46" s="65">
        <v>0</v>
      </c>
      <c r="CJ46" s="66">
        <v>0</v>
      </c>
      <c r="CK46" s="72">
        <v>0</v>
      </c>
      <c r="CL46" s="72">
        <v>0</v>
      </c>
      <c r="CM46" s="62">
        <f t="shared" si="168"/>
        <v>0</v>
      </c>
      <c r="CN46" s="141">
        <f t="shared" si="169"/>
        <v>0</v>
      </c>
      <c r="CO46" s="141">
        <f t="shared" si="170"/>
        <v>0</v>
      </c>
      <c r="CP46" s="94">
        <f t="shared" si="171"/>
        <v>0</v>
      </c>
      <c r="CQ46" s="65">
        <v>0</v>
      </c>
      <c r="CR46" s="66">
        <v>0</v>
      </c>
      <c r="CS46" s="72">
        <v>0</v>
      </c>
      <c r="CT46" s="72">
        <v>0</v>
      </c>
      <c r="CU46" s="62">
        <f t="shared" si="172"/>
        <v>0</v>
      </c>
      <c r="CV46" s="141">
        <f t="shared" si="173"/>
        <v>0</v>
      </c>
      <c r="CW46" s="141">
        <f t="shared" si="174"/>
        <v>0</v>
      </c>
      <c r="CX46" s="94">
        <f t="shared" si="175"/>
        <v>0</v>
      </c>
      <c r="CY46" s="65">
        <v>0</v>
      </c>
      <c r="CZ46" s="66">
        <v>0</v>
      </c>
      <c r="DA46" s="72">
        <v>0</v>
      </c>
      <c r="DB46" s="72">
        <v>0</v>
      </c>
      <c r="DC46" s="62">
        <f t="shared" si="176"/>
        <v>0</v>
      </c>
      <c r="DD46" s="141">
        <f t="shared" si="177"/>
        <v>0</v>
      </c>
      <c r="DE46" s="141">
        <f t="shared" si="178"/>
        <v>0</v>
      </c>
      <c r="DF46" s="94">
        <f t="shared" si="179"/>
        <v>0</v>
      </c>
      <c r="DG46" s="65">
        <v>0</v>
      </c>
      <c r="DH46" s="66">
        <v>0</v>
      </c>
      <c r="DI46" s="72">
        <v>0</v>
      </c>
      <c r="DJ46" s="72">
        <v>0</v>
      </c>
      <c r="DK46" s="62">
        <f t="shared" si="180"/>
        <v>0</v>
      </c>
      <c r="DL46" s="141">
        <f t="shared" si="181"/>
        <v>0</v>
      </c>
      <c r="DM46" s="141">
        <f t="shared" si="182"/>
        <v>0</v>
      </c>
      <c r="DN46" s="94">
        <f t="shared" si="183"/>
        <v>0</v>
      </c>
    </row>
    <row r="47" spans="1:118" ht="16.5" thickTop="1" thickBot="1" x14ac:dyDescent="0.3">
      <c r="A47" s="151">
        <v>41</v>
      </c>
      <c r="B47" s="66">
        <v>734845</v>
      </c>
      <c r="C47" s="67" t="s">
        <v>40</v>
      </c>
      <c r="D47" s="67" t="s">
        <v>41</v>
      </c>
      <c r="E47" s="68">
        <v>29.5</v>
      </c>
      <c r="F47" s="69">
        <v>59</v>
      </c>
      <c r="G47" s="58">
        <f t="shared" si="124"/>
        <v>0</v>
      </c>
      <c r="H47" s="58">
        <f t="shared" si="125"/>
        <v>0</v>
      </c>
      <c r="I47" s="58">
        <f t="shared" si="126"/>
        <v>0</v>
      </c>
      <c r="J47" s="58">
        <f t="shared" si="127"/>
        <v>0</v>
      </c>
      <c r="K47" s="59">
        <f t="shared" si="128"/>
        <v>0</v>
      </c>
      <c r="L47" s="120">
        <f t="shared" si="129"/>
        <v>0</v>
      </c>
      <c r="M47" s="120">
        <f t="shared" si="130"/>
        <v>0</v>
      </c>
      <c r="N47" s="60">
        <f t="shared" si="131"/>
        <v>0</v>
      </c>
      <c r="O47" s="70">
        <v>0</v>
      </c>
      <c r="P47" s="66">
        <v>0</v>
      </c>
      <c r="Q47" s="71">
        <v>0</v>
      </c>
      <c r="R47" s="71">
        <v>0</v>
      </c>
      <c r="S47" s="63">
        <f t="shared" si="132"/>
        <v>0</v>
      </c>
      <c r="T47" s="64">
        <f t="shared" si="133"/>
        <v>0</v>
      </c>
      <c r="U47" s="64">
        <f t="shared" si="134"/>
        <v>0</v>
      </c>
      <c r="V47" s="64">
        <f t="shared" si="135"/>
        <v>0</v>
      </c>
      <c r="W47" s="65">
        <v>0</v>
      </c>
      <c r="X47" s="66">
        <v>0</v>
      </c>
      <c r="Y47" s="72">
        <v>0</v>
      </c>
      <c r="Z47" s="72">
        <v>0</v>
      </c>
      <c r="AA47" s="62">
        <f t="shared" si="136"/>
        <v>0</v>
      </c>
      <c r="AB47" s="141">
        <f t="shared" si="137"/>
        <v>0</v>
      </c>
      <c r="AC47" s="141">
        <f t="shared" si="138"/>
        <v>0</v>
      </c>
      <c r="AD47" s="94">
        <f t="shared" si="139"/>
        <v>0</v>
      </c>
      <c r="AE47" s="65">
        <v>0</v>
      </c>
      <c r="AF47" s="66">
        <v>0</v>
      </c>
      <c r="AG47" s="72">
        <v>0</v>
      </c>
      <c r="AH47" s="72">
        <v>0</v>
      </c>
      <c r="AI47" s="62">
        <f t="shared" si="140"/>
        <v>0</v>
      </c>
      <c r="AJ47" s="141">
        <f t="shared" si="141"/>
        <v>0</v>
      </c>
      <c r="AK47" s="141">
        <f t="shared" si="142"/>
        <v>0</v>
      </c>
      <c r="AL47" s="94">
        <f t="shared" si="143"/>
        <v>0</v>
      </c>
      <c r="AM47" s="65">
        <v>0</v>
      </c>
      <c r="AN47" s="66">
        <v>0</v>
      </c>
      <c r="AO47" s="72">
        <v>0</v>
      </c>
      <c r="AP47" s="72">
        <v>0</v>
      </c>
      <c r="AQ47" s="62">
        <f t="shared" si="144"/>
        <v>0</v>
      </c>
      <c r="AR47" s="141">
        <f t="shared" si="145"/>
        <v>0</v>
      </c>
      <c r="AS47" s="141">
        <f t="shared" si="146"/>
        <v>0</v>
      </c>
      <c r="AT47" s="94">
        <f t="shared" si="147"/>
        <v>0</v>
      </c>
      <c r="AU47" s="65">
        <v>0</v>
      </c>
      <c r="AV47" s="66">
        <v>0</v>
      </c>
      <c r="AW47" s="72">
        <v>0</v>
      </c>
      <c r="AX47" s="72">
        <v>0</v>
      </c>
      <c r="AY47" s="62">
        <f t="shared" si="148"/>
        <v>0</v>
      </c>
      <c r="AZ47" s="141">
        <f t="shared" si="149"/>
        <v>0</v>
      </c>
      <c r="BA47" s="141">
        <f t="shared" si="150"/>
        <v>0</v>
      </c>
      <c r="BB47" s="94">
        <f t="shared" si="151"/>
        <v>0</v>
      </c>
      <c r="BC47" s="65">
        <v>0</v>
      </c>
      <c r="BD47" s="66">
        <v>0</v>
      </c>
      <c r="BE47" s="72">
        <v>0</v>
      </c>
      <c r="BF47" s="72">
        <v>0</v>
      </c>
      <c r="BG47" s="62">
        <f t="shared" si="152"/>
        <v>0</v>
      </c>
      <c r="BH47" s="141">
        <f t="shared" si="153"/>
        <v>0</v>
      </c>
      <c r="BI47" s="141">
        <f t="shared" si="154"/>
        <v>0</v>
      </c>
      <c r="BJ47" s="94">
        <f t="shared" si="155"/>
        <v>0</v>
      </c>
      <c r="BK47" s="65">
        <v>0</v>
      </c>
      <c r="BL47" s="66">
        <v>0</v>
      </c>
      <c r="BM47" s="72">
        <v>0</v>
      </c>
      <c r="BN47" s="72">
        <v>0</v>
      </c>
      <c r="BO47" s="62">
        <f t="shared" si="156"/>
        <v>0</v>
      </c>
      <c r="BP47" s="141">
        <f t="shared" si="157"/>
        <v>0</v>
      </c>
      <c r="BQ47" s="141">
        <f t="shared" si="158"/>
        <v>0</v>
      </c>
      <c r="BR47" s="94">
        <f t="shared" si="159"/>
        <v>0</v>
      </c>
      <c r="BS47" s="65">
        <v>0</v>
      </c>
      <c r="BT47" s="66">
        <v>0</v>
      </c>
      <c r="BU47" s="72">
        <v>0</v>
      </c>
      <c r="BV47" s="72">
        <v>0</v>
      </c>
      <c r="BW47" s="62">
        <f t="shared" si="160"/>
        <v>0</v>
      </c>
      <c r="BX47" s="141">
        <f t="shared" si="161"/>
        <v>0</v>
      </c>
      <c r="BY47" s="141">
        <f t="shared" si="162"/>
        <v>0</v>
      </c>
      <c r="BZ47" s="94">
        <f t="shared" si="163"/>
        <v>0</v>
      </c>
      <c r="CA47" s="65">
        <v>0</v>
      </c>
      <c r="CB47" s="66">
        <v>0</v>
      </c>
      <c r="CC47" s="72">
        <v>0</v>
      </c>
      <c r="CD47" s="72">
        <v>0</v>
      </c>
      <c r="CE47" s="62">
        <f t="shared" si="164"/>
        <v>0</v>
      </c>
      <c r="CF47" s="141">
        <f t="shared" si="165"/>
        <v>0</v>
      </c>
      <c r="CG47" s="141">
        <f t="shared" si="166"/>
        <v>0</v>
      </c>
      <c r="CH47" s="94">
        <f t="shared" si="167"/>
        <v>0</v>
      </c>
      <c r="CI47" s="65">
        <v>0</v>
      </c>
      <c r="CJ47" s="66">
        <v>0</v>
      </c>
      <c r="CK47" s="72">
        <v>0</v>
      </c>
      <c r="CL47" s="72">
        <v>0</v>
      </c>
      <c r="CM47" s="62">
        <f t="shared" si="168"/>
        <v>0</v>
      </c>
      <c r="CN47" s="141">
        <f t="shared" si="169"/>
        <v>0</v>
      </c>
      <c r="CO47" s="141">
        <f t="shared" si="170"/>
        <v>0</v>
      </c>
      <c r="CP47" s="94">
        <f t="shared" si="171"/>
        <v>0</v>
      </c>
      <c r="CQ47" s="65">
        <v>0</v>
      </c>
      <c r="CR47" s="66">
        <v>0</v>
      </c>
      <c r="CS47" s="72">
        <v>0</v>
      </c>
      <c r="CT47" s="72">
        <v>0</v>
      </c>
      <c r="CU47" s="62">
        <f t="shared" si="172"/>
        <v>0</v>
      </c>
      <c r="CV47" s="141">
        <f t="shared" si="173"/>
        <v>0</v>
      </c>
      <c r="CW47" s="141">
        <f t="shared" si="174"/>
        <v>0</v>
      </c>
      <c r="CX47" s="94">
        <f t="shared" si="175"/>
        <v>0</v>
      </c>
      <c r="CY47" s="65">
        <v>0</v>
      </c>
      <c r="CZ47" s="66">
        <v>0</v>
      </c>
      <c r="DA47" s="72">
        <v>0</v>
      </c>
      <c r="DB47" s="72">
        <v>0</v>
      </c>
      <c r="DC47" s="62">
        <f t="shared" si="176"/>
        <v>0</v>
      </c>
      <c r="DD47" s="141">
        <f t="shared" si="177"/>
        <v>0</v>
      </c>
      <c r="DE47" s="141">
        <f t="shared" si="178"/>
        <v>0</v>
      </c>
      <c r="DF47" s="94">
        <f t="shared" si="179"/>
        <v>0</v>
      </c>
      <c r="DG47" s="65">
        <v>0</v>
      </c>
      <c r="DH47" s="66">
        <v>0</v>
      </c>
      <c r="DI47" s="72">
        <v>0</v>
      </c>
      <c r="DJ47" s="72">
        <v>0</v>
      </c>
      <c r="DK47" s="62">
        <f t="shared" si="180"/>
        <v>0</v>
      </c>
      <c r="DL47" s="141">
        <f t="shared" si="181"/>
        <v>0</v>
      </c>
      <c r="DM47" s="141">
        <f t="shared" si="182"/>
        <v>0</v>
      </c>
      <c r="DN47" s="94">
        <f t="shared" si="183"/>
        <v>0</v>
      </c>
    </row>
    <row r="48" spans="1:118" ht="16.5" thickTop="1" thickBot="1" x14ac:dyDescent="0.3">
      <c r="A48" s="151">
        <v>42</v>
      </c>
      <c r="B48" s="66">
        <v>734848</v>
      </c>
      <c r="C48" s="67" t="s">
        <v>42</v>
      </c>
      <c r="D48" s="67" t="s">
        <v>43</v>
      </c>
      <c r="E48" s="68">
        <v>29.5</v>
      </c>
      <c r="F48" s="69">
        <v>59</v>
      </c>
      <c r="G48" s="58">
        <f t="shared" si="124"/>
        <v>0</v>
      </c>
      <c r="H48" s="58">
        <f t="shared" si="125"/>
        <v>0</v>
      </c>
      <c r="I48" s="58">
        <f t="shared" si="126"/>
        <v>0</v>
      </c>
      <c r="J48" s="58">
        <f t="shared" si="127"/>
        <v>0</v>
      </c>
      <c r="K48" s="59">
        <f t="shared" si="128"/>
        <v>0</v>
      </c>
      <c r="L48" s="120">
        <f t="shared" si="129"/>
        <v>0</v>
      </c>
      <c r="M48" s="120">
        <f t="shared" si="130"/>
        <v>0</v>
      </c>
      <c r="N48" s="60">
        <f t="shared" si="131"/>
        <v>0</v>
      </c>
      <c r="O48" s="70">
        <v>0</v>
      </c>
      <c r="P48" s="66">
        <v>0</v>
      </c>
      <c r="Q48" s="71">
        <v>0</v>
      </c>
      <c r="R48" s="71">
        <v>0</v>
      </c>
      <c r="S48" s="63">
        <f t="shared" si="132"/>
        <v>0</v>
      </c>
      <c r="T48" s="64">
        <f t="shared" si="133"/>
        <v>0</v>
      </c>
      <c r="U48" s="64">
        <f t="shared" si="134"/>
        <v>0</v>
      </c>
      <c r="V48" s="64">
        <f t="shared" si="135"/>
        <v>0</v>
      </c>
      <c r="W48" s="65">
        <v>0</v>
      </c>
      <c r="X48" s="66">
        <v>0</v>
      </c>
      <c r="Y48" s="72">
        <v>0</v>
      </c>
      <c r="Z48" s="72">
        <v>0</v>
      </c>
      <c r="AA48" s="62">
        <f t="shared" si="136"/>
        <v>0</v>
      </c>
      <c r="AB48" s="141">
        <f t="shared" si="137"/>
        <v>0</v>
      </c>
      <c r="AC48" s="141">
        <f t="shared" si="138"/>
        <v>0</v>
      </c>
      <c r="AD48" s="94">
        <f t="shared" si="139"/>
        <v>0</v>
      </c>
      <c r="AE48" s="65">
        <v>0</v>
      </c>
      <c r="AF48" s="66">
        <v>0</v>
      </c>
      <c r="AG48" s="72">
        <v>0</v>
      </c>
      <c r="AH48" s="72">
        <v>0</v>
      </c>
      <c r="AI48" s="62">
        <f t="shared" si="140"/>
        <v>0</v>
      </c>
      <c r="AJ48" s="141">
        <f t="shared" si="141"/>
        <v>0</v>
      </c>
      <c r="AK48" s="141">
        <f t="shared" si="142"/>
        <v>0</v>
      </c>
      <c r="AL48" s="94">
        <f t="shared" si="143"/>
        <v>0</v>
      </c>
      <c r="AM48" s="65">
        <v>0</v>
      </c>
      <c r="AN48" s="66">
        <v>0</v>
      </c>
      <c r="AO48" s="72">
        <v>0</v>
      </c>
      <c r="AP48" s="72">
        <v>0</v>
      </c>
      <c r="AQ48" s="62">
        <f t="shared" si="144"/>
        <v>0</v>
      </c>
      <c r="AR48" s="141">
        <f t="shared" si="145"/>
        <v>0</v>
      </c>
      <c r="AS48" s="141">
        <f t="shared" si="146"/>
        <v>0</v>
      </c>
      <c r="AT48" s="94">
        <f t="shared" si="147"/>
        <v>0</v>
      </c>
      <c r="AU48" s="65">
        <v>0</v>
      </c>
      <c r="AV48" s="66">
        <v>0</v>
      </c>
      <c r="AW48" s="72">
        <v>0</v>
      </c>
      <c r="AX48" s="72">
        <v>0</v>
      </c>
      <c r="AY48" s="62">
        <f t="shared" si="148"/>
        <v>0</v>
      </c>
      <c r="AZ48" s="141">
        <f t="shared" si="149"/>
        <v>0</v>
      </c>
      <c r="BA48" s="141">
        <f t="shared" si="150"/>
        <v>0</v>
      </c>
      <c r="BB48" s="94">
        <f t="shared" si="151"/>
        <v>0</v>
      </c>
      <c r="BC48" s="65">
        <v>0</v>
      </c>
      <c r="BD48" s="66">
        <v>0</v>
      </c>
      <c r="BE48" s="72">
        <v>0</v>
      </c>
      <c r="BF48" s="72">
        <v>0</v>
      </c>
      <c r="BG48" s="62">
        <f t="shared" si="152"/>
        <v>0</v>
      </c>
      <c r="BH48" s="141">
        <f t="shared" si="153"/>
        <v>0</v>
      </c>
      <c r="BI48" s="141">
        <f t="shared" si="154"/>
        <v>0</v>
      </c>
      <c r="BJ48" s="94">
        <f t="shared" si="155"/>
        <v>0</v>
      </c>
      <c r="BK48" s="65">
        <v>0</v>
      </c>
      <c r="BL48" s="66">
        <v>0</v>
      </c>
      <c r="BM48" s="72">
        <v>0</v>
      </c>
      <c r="BN48" s="72">
        <v>0</v>
      </c>
      <c r="BO48" s="62">
        <f t="shared" si="156"/>
        <v>0</v>
      </c>
      <c r="BP48" s="141">
        <f t="shared" si="157"/>
        <v>0</v>
      </c>
      <c r="BQ48" s="141">
        <f t="shared" si="158"/>
        <v>0</v>
      </c>
      <c r="BR48" s="94">
        <f t="shared" si="159"/>
        <v>0</v>
      </c>
      <c r="BS48" s="65">
        <v>0</v>
      </c>
      <c r="BT48" s="66">
        <v>0</v>
      </c>
      <c r="BU48" s="72">
        <v>0</v>
      </c>
      <c r="BV48" s="72">
        <v>0</v>
      </c>
      <c r="BW48" s="62">
        <f t="shared" si="160"/>
        <v>0</v>
      </c>
      <c r="BX48" s="141">
        <f t="shared" si="161"/>
        <v>0</v>
      </c>
      <c r="BY48" s="141">
        <f t="shared" si="162"/>
        <v>0</v>
      </c>
      <c r="BZ48" s="94">
        <f t="shared" si="163"/>
        <v>0</v>
      </c>
      <c r="CA48" s="65">
        <v>0</v>
      </c>
      <c r="CB48" s="66">
        <v>0</v>
      </c>
      <c r="CC48" s="72">
        <v>0</v>
      </c>
      <c r="CD48" s="72">
        <v>0</v>
      </c>
      <c r="CE48" s="62">
        <f t="shared" si="164"/>
        <v>0</v>
      </c>
      <c r="CF48" s="141">
        <f t="shared" si="165"/>
        <v>0</v>
      </c>
      <c r="CG48" s="141">
        <f t="shared" si="166"/>
        <v>0</v>
      </c>
      <c r="CH48" s="94">
        <f t="shared" si="167"/>
        <v>0</v>
      </c>
      <c r="CI48" s="65">
        <v>0</v>
      </c>
      <c r="CJ48" s="66">
        <v>0</v>
      </c>
      <c r="CK48" s="72">
        <v>0</v>
      </c>
      <c r="CL48" s="72">
        <v>0</v>
      </c>
      <c r="CM48" s="62">
        <f t="shared" si="168"/>
        <v>0</v>
      </c>
      <c r="CN48" s="141">
        <f t="shared" si="169"/>
        <v>0</v>
      </c>
      <c r="CO48" s="141">
        <f t="shared" si="170"/>
        <v>0</v>
      </c>
      <c r="CP48" s="94">
        <f t="shared" si="171"/>
        <v>0</v>
      </c>
      <c r="CQ48" s="65">
        <v>0</v>
      </c>
      <c r="CR48" s="66">
        <v>0</v>
      </c>
      <c r="CS48" s="72">
        <v>0</v>
      </c>
      <c r="CT48" s="72">
        <v>0</v>
      </c>
      <c r="CU48" s="62">
        <f t="shared" si="172"/>
        <v>0</v>
      </c>
      <c r="CV48" s="141">
        <f t="shared" si="173"/>
        <v>0</v>
      </c>
      <c r="CW48" s="141">
        <f t="shared" si="174"/>
        <v>0</v>
      </c>
      <c r="CX48" s="94">
        <f t="shared" si="175"/>
        <v>0</v>
      </c>
      <c r="CY48" s="65">
        <v>0</v>
      </c>
      <c r="CZ48" s="66">
        <v>0</v>
      </c>
      <c r="DA48" s="72">
        <v>0</v>
      </c>
      <c r="DB48" s="72">
        <v>0</v>
      </c>
      <c r="DC48" s="62">
        <f t="shared" si="176"/>
        <v>0</v>
      </c>
      <c r="DD48" s="141">
        <f t="shared" si="177"/>
        <v>0</v>
      </c>
      <c r="DE48" s="141">
        <f t="shared" si="178"/>
        <v>0</v>
      </c>
      <c r="DF48" s="94">
        <f t="shared" si="179"/>
        <v>0</v>
      </c>
      <c r="DG48" s="65">
        <v>0</v>
      </c>
      <c r="DH48" s="66">
        <v>0</v>
      </c>
      <c r="DI48" s="72">
        <v>0</v>
      </c>
      <c r="DJ48" s="72">
        <v>0</v>
      </c>
      <c r="DK48" s="62">
        <f t="shared" si="180"/>
        <v>0</v>
      </c>
      <c r="DL48" s="141">
        <f t="shared" si="181"/>
        <v>0</v>
      </c>
      <c r="DM48" s="141">
        <f t="shared" si="182"/>
        <v>0</v>
      </c>
      <c r="DN48" s="94">
        <f t="shared" si="183"/>
        <v>0</v>
      </c>
    </row>
    <row r="49" spans="1:118" ht="16.5" thickTop="1" thickBot="1" x14ac:dyDescent="0.3">
      <c r="A49" s="151">
        <v>43</v>
      </c>
      <c r="B49" s="66">
        <v>734864</v>
      </c>
      <c r="C49" s="67" t="s">
        <v>44</v>
      </c>
      <c r="D49" s="67" t="s">
        <v>45</v>
      </c>
      <c r="E49" s="68">
        <v>24.5</v>
      </c>
      <c r="F49" s="69">
        <v>49</v>
      </c>
      <c r="G49" s="58">
        <f t="shared" si="124"/>
        <v>0</v>
      </c>
      <c r="H49" s="58">
        <f t="shared" si="125"/>
        <v>0</v>
      </c>
      <c r="I49" s="58">
        <f t="shared" si="126"/>
        <v>0</v>
      </c>
      <c r="J49" s="58">
        <f t="shared" si="127"/>
        <v>0</v>
      </c>
      <c r="K49" s="59">
        <f t="shared" si="128"/>
        <v>0</v>
      </c>
      <c r="L49" s="120">
        <f t="shared" si="129"/>
        <v>0</v>
      </c>
      <c r="M49" s="120">
        <f t="shared" si="130"/>
        <v>0</v>
      </c>
      <c r="N49" s="60">
        <f t="shared" si="131"/>
        <v>0</v>
      </c>
      <c r="O49" s="70">
        <v>0</v>
      </c>
      <c r="P49" s="66">
        <v>0</v>
      </c>
      <c r="Q49" s="71">
        <v>0</v>
      </c>
      <c r="R49" s="71">
        <v>0</v>
      </c>
      <c r="S49" s="63">
        <f t="shared" si="132"/>
        <v>0</v>
      </c>
      <c r="T49" s="64">
        <f t="shared" si="133"/>
        <v>0</v>
      </c>
      <c r="U49" s="64">
        <f t="shared" si="134"/>
        <v>0</v>
      </c>
      <c r="V49" s="64">
        <f t="shared" si="135"/>
        <v>0</v>
      </c>
      <c r="W49" s="65">
        <v>0</v>
      </c>
      <c r="X49" s="66">
        <v>0</v>
      </c>
      <c r="Y49" s="72">
        <v>0</v>
      </c>
      <c r="Z49" s="72">
        <v>0</v>
      </c>
      <c r="AA49" s="62">
        <f t="shared" si="136"/>
        <v>0</v>
      </c>
      <c r="AB49" s="141">
        <f t="shared" si="137"/>
        <v>0</v>
      </c>
      <c r="AC49" s="141">
        <f t="shared" si="138"/>
        <v>0</v>
      </c>
      <c r="AD49" s="94">
        <f t="shared" si="139"/>
        <v>0</v>
      </c>
      <c r="AE49" s="65">
        <v>0</v>
      </c>
      <c r="AF49" s="66">
        <v>0</v>
      </c>
      <c r="AG49" s="72">
        <v>0</v>
      </c>
      <c r="AH49" s="72">
        <v>0</v>
      </c>
      <c r="AI49" s="62">
        <f t="shared" si="140"/>
        <v>0</v>
      </c>
      <c r="AJ49" s="141">
        <f t="shared" si="141"/>
        <v>0</v>
      </c>
      <c r="AK49" s="141">
        <f t="shared" si="142"/>
        <v>0</v>
      </c>
      <c r="AL49" s="94">
        <f t="shared" si="143"/>
        <v>0</v>
      </c>
      <c r="AM49" s="65">
        <v>0</v>
      </c>
      <c r="AN49" s="66">
        <v>0</v>
      </c>
      <c r="AO49" s="72">
        <v>0</v>
      </c>
      <c r="AP49" s="72">
        <v>0</v>
      </c>
      <c r="AQ49" s="62">
        <f t="shared" si="144"/>
        <v>0</v>
      </c>
      <c r="AR49" s="141">
        <f t="shared" si="145"/>
        <v>0</v>
      </c>
      <c r="AS49" s="141">
        <f t="shared" si="146"/>
        <v>0</v>
      </c>
      <c r="AT49" s="94">
        <f t="shared" si="147"/>
        <v>0</v>
      </c>
      <c r="AU49" s="65">
        <v>0</v>
      </c>
      <c r="AV49" s="66">
        <v>0</v>
      </c>
      <c r="AW49" s="72">
        <v>0</v>
      </c>
      <c r="AX49" s="72">
        <v>0</v>
      </c>
      <c r="AY49" s="62">
        <f t="shared" si="148"/>
        <v>0</v>
      </c>
      <c r="AZ49" s="141">
        <f t="shared" si="149"/>
        <v>0</v>
      </c>
      <c r="BA49" s="141">
        <f t="shared" si="150"/>
        <v>0</v>
      </c>
      <c r="BB49" s="94">
        <f t="shared" si="151"/>
        <v>0</v>
      </c>
      <c r="BC49" s="65">
        <v>0</v>
      </c>
      <c r="BD49" s="66">
        <v>0</v>
      </c>
      <c r="BE49" s="72">
        <v>0</v>
      </c>
      <c r="BF49" s="72">
        <v>0</v>
      </c>
      <c r="BG49" s="62">
        <f t="shared" si="152"/>
        <v>0</v>
      </c>
      <c r="BH49" s="141">
        <f t="shared" si="153"/>
        <v>0</v>
      </c>
      <c r="BI49" s="141">
        <f t="shared" si="154"/>
        <v>0</v>
      </c>
      <c r="BJ49" s="94">
        <f t="shared" si="155"/>
        <v>0</v>
      </c>
      <c r="BK49" s="65">
        <v>0</v>
      </c>
      <c r="BL49" s="66">
        <v>0</v>
      </c>
      <c r="BM49" s="72">
        <v>0</v>
      </c>
      <c r="BN49" s="72">
        <v>0</v>
      </c>
      <c r="BO49" s="62">
        <f t="shared" si="156"/>
        <v>0</v>
      </c>
      <c r="BP49" s="141">
        <f t="shared" si="157"/>
        <v>0</v>
      </c>
      <c r="BQ49" s="141">
        <f t="shared" si="158"/>
        <v>0</v>
      </c>
      <c r="BR49" s="94">
        <f t="shared" si="159"/>
        <v>0</v>
      </c>
      <c r="BS49" s="65">
        <v>0</v>
      </c>
      <c r="BT49" s="66">
        <v>0</v>
      </c>
      <c r="BU49" s="72">
        <v>0</v>
      </c>
      <c r="BV49" s="72">
        <v>0</v>
      </c>
      <c r="BW49" s="62">
        <f t="shared" si="160"/>
        <v>0</v>
      </c>
      <c r="BX49" s="141">
        <f t="shared" si="161"/>
        <v>0</v>
      </c>
      <c r="BY49" s="141">
        <f t="shared" si="162"/>
        <v>0</v>
      </c>
      <c r="BZ49" s="94">
        <f t="shared" si="163"/>
        <v>0</v>
      </c>
      <c r="CA49" s="65">
        <v>0</v>
      </c>
      <c r="CB49" s="66">
        <v>0</v>
      </c>
      <c r="CC49" s="72">
        <v>0</v>
      </c>
      <c r="CD49" s="72">
        <v>0</v>
      </c>
      <c r="CE49" s="62">
        <f t="shared" si="164"/>
        <v>0</v>
      </c>
      <c r="CF49" s="141">
        <f t="shared" si="165"/>
        <v>0</v>
      </c>
      <c r="CG49" s="141">
        <f t="shared" si="166"/>
        <v>0</v>
      </c>
      <c r="CH49" s="94">
        <f t="shared" si="167"/>
        <v>0</v>
      </c>
      <c r="CI49" s="65">
        <v>0</v>
      </c>
      <c r="CJ49" s="66">
        <v>0</v>
      </c>
      <c r="CK49" s="72">
        <v>0</v>
      </c>
      <c r="CL49" s="72">
        <v>0</v>
      </c>
      <c r="CM49" s="62">
        <f t="shared" si="168"/>
        <v>0</v>
      </c>
      <c r="CN49" s="141">
        <f t="shared" si="169"/>
        <v>0</v>
      </c>
      <c r="CO49" s="141">
        <f t="shared" si="170"/>
        <v>0</v>
      </c>
      <c r="CP49" s="94">
        <f t="shared" si="171"/>
        <v>0</v>
      </c>
      <c r="CQ49" s="65">
        <v>0</v>
      </c>
      <c r="CR49" s="66">
        <v>0</v>
      </c>
      <c r="CS49" s="72">
        <v>0</v>
      </c>
      <c r="CT49" s="72">
        <v>0</v>
      </c>
      <c r="CU49" s="62">
        <f t="shared" si="172"/>
        <v>0</v>
      </c>
      <c r="CV49" s="141">
        <f t="shared" si="173"/>
        <v>0</v>
      </c>
      <c r="CW49" s="141">
        <f t="shared" si="174"/>
        <v>0</v>
      </c>
      <c r="CX49" s="94">
        <f t="shared" si="175"/>
        <v>0</v>
      </c>
      <c r="CY49" s="65">
        <v>0</v>
      </c>
      <c r="CZ49" s="66">
        <v>0</v>
      </c>
      <c r="DA49" s="72">
        <v>0</v>
      </c>
      <c r="DB49" s="72">
        <v>0</v>
      </c>
      <c r="DC49" s="62">
        <f t="shared" si="176"/>
        <v>0</v>
      </c>
      <c r="DD49" s="141">
        <f t="shared" si="177"/>
        <v>0</v>
      </c>
      <c r="DE49" s="141">
        <f t="shared" si="178"/>
        <v>0</v>
      </c>
      <c r="DF49" s="94">
        <f t="shared" si="179"/>
        <v>0</v>
      </c>
      <c r="DG49" s="65">
        <v>0</v>
      </c>
      <c r="DH49" s="66">
        <v>0</v>
      </c>
      <c r="DI49" s="72">
        <v>0</v>
      </c>
      <c r="DJ49" s="72">
        <v>0</v>
      </c>
      <c r="DK49" s="62">
        <f t="shared" si="180"/>
        <v>0</v>
      </c>
      <c r="DL49" s="141">
        <f t="shared" si="181"/>
        <v>0</v>
      </c>
      <c r="DM49" s="141">
        <f t="shared" si="182"/>
        <v>0</v>
      </c>
      <c r="DN49" s="94">
        <f t="shared" si="183"/>
        <v>0</v>
      </c>
    </row>
    <row r="50" spans="1:118" ht="16.5" thickTop="1" thickBot="1" x14ac:dyDescent="0.3">
      <c r="A50" s="151">
        <v>44</v>
      </c>
      <c r="B50" s="66">
        <v>734865</v>
      </c>
      <c r="C50" s="67" t="s">
        <v>46</v>
      </c>
      <c r="D50" s="67" t="s">
        <v>47</v>
      </c>
      <c r="E50" s="68">
        <v>24.5</v>
      </c>
      <c r="F50" s="69">
        <v>49</v>
      </c>
      <c r="G50" s="58">
        <f t="shared" si="124"/>
        <v>0</v>
      </c>
      <c r="H50" s="58">
        <f t="shared" si="125"/>
        <v>0</v>
      </c>
      <c r="I50" s="58">
        <f t="shared" si="126"/>
        <v>0</v>
      </c>
      <c r="J50" s="58">
        <f t="shared" si="127"/>
        <v>0</v>
      </c>
      <c r="K50" s="59">
        <f t="shared" si="128"/>
        <v>0</v>
      </c>
      <c r="L50" s="120">
        <f t="shared" si="129"/>
        <v>0</v>
      </c>
      <c r="M50" s="120">
        <f t="shared" si="130"/>
        <v>0</v>
      </c>
      <c r="N50" s="60">
        <f t="shared" si="131"/>
        <v>0</v>
      </c>
      <c r="O50" s="70">
        <v>0</v>
      </c>
      <c r="P50" s="66">
        <v>0</v>
      </c>
      <c r="Q50" s="71">
        <v>0</v>
      </c>
      <c r="R50" s="71">
        <v>0</v>
      </c>
      <c r="S50" s="63">
        <f t="shared" si="132"/>
        <v>0</v>
      </c>
      <c r="T50" s="64">
        <f t="shared" si="133"/>
        <v>0</v>
      </c>
      <c r="U50" s="64">
        <f t="shared" si="134"/>
        <v>0</v>
      </c>
      <c r="V50" s="64">
        <f t="shared" si="135"/>
        <v>0</v>
      </c>
      <c r="W50" s="65">
        <v>0</v>
      </c>
      <c r="X50" s="66">
        <v>0</v>
      </c>
      <c r="Y50" s="72">
        <v>0</v>
      </c>
      <c r="Z50" s="72">
        <v>0</v>
      </c>
      <c r="AA50" s="62">
        <f t="shared" si="136"/>
        <v>0</v>
      </c>
      <c r="AB50" s="141">
        <f t="shared" si="137"/>
        <v>0</v>
      </c>
      <c r="AC50" s="141">
        <f t="shared" si="138"/>
        <v>0</v>
      </c>
      <c r="AD50" s="94">
        <f t="shared" si="139"/>
        <v>0</v>
      </c>
      <c r="AE50" s="65">
        <v>0</v>
      </c>
      <c r="AF50" s="66">
        <v>0</v>
      </c>
      <c r="AG50" s="72">
        <v>0</v>
      </c>
      <c r="AH50" s="72">
        <v>0</v>
      </c>
      <c r="AI50" s="62">
        <f t="shared" si="140"/>
        <v>0</v>
      </c>
      <c r="AJ50" s="141">
        <f t="shared" si="141"/>
        <v>0</v>
      </c>
      <c r="AK50" s="141">
        <f t="shared" si="142"/>
        <v>0</v>
      </c>
      <c r="AL50" s="94">
        <f t="shared" si="143"/>
        <v>0</v>
      </c>
      <c r="AM50" s="65">
        <v>0</v>
      </c>
      <c r="AN50" s="66">
        <v>0</v>
      </c>
      <c r="AO50" s="72">
        <v>0</v>
      </c>
      <c r="AP50" s="72">
        <v>0</v>
      </c>
      <c r="AQ50" s="62">
        <f t="shared" si="144"/>
        <v>0</v>
      </c>
      <c r="AR50" s="141">
        <f t="shared" si="145"/>
        <v>0</v>
      </c>
      <c r="AS50" s="141">
        <f t="shared" si="146"/>
        <v>0</v>
      </c>
      <c r="AT50" s="94">
        <f t="shared" si="147"/>
        <v>0</v>
      </c>
      <c r="AU50" s="65">
        <v>0</v>
      </c>
      <c r="AV50" s="66">
        <v>0</v>
      </c>
      <c r="AW50" s="72">
        <v>0</v>
      </c>
      <c r="AX50" s="72">
        <v>0</v>
      </c>
      <c r="AY50" s="62">
        <f t="shared" si="148"/>
        <v>0</v>
      </c>
      <c r="AZ50" s="141">
        <f t="shared" si="149"/>
        <v>0</v>
      </c>
      <c r="BA50" s="141">
        <f t="shared" si="150"/>
        <v>0</v>
      </c>
      <c r="BB50" s="94">
        <f t="shared" si="151"/>
        <v>0</v>
      </c>
      <c r="BC50" s="65">
        <v>0</v>
      </c>
      <c r="BD50" s="66">
        <v>0</v>
      </c>
      <c r="BE50" s="72">
        <v>0</v>
      </c>
      <c r="BF50" s="72">
        <v>0</v>
      </c>
      <c r="BG50" s="62">
        <f t="shared" si="152"/>
        <v>0</v>
      </c>
      <c r="BH50" s="141">
        <f t="shared" si="153"/>
        <v>0</v>
      </c>
      <c r="BI50" s="141">
        <f t="shared" si="154"/>
        <v>0</v>
      </c>
      <c r="BJ50" s="94">
        <f t="shared" si="155"/>
        <v>0</v>
      </c>
      <c r="BK50" s="65">
        <v>0</v>
      </c>
      <c r="BL50" s="66">
        <v>0</v>
      </c>
      <c r="BM50" s="72">
        <v>0</v>
      </c>
      <c r="BN50" s="72">
        <v>0</v>
      </c>
      <c r="BO50" s="62">
        <f t="shared" si="156"/>
        <v>0</v>
      </c>
      <c r="BP50" s="141">
        <f t="shared" si="157"/>
        <v>0</v>
      </c>
      <c r="BQ50" s="141">
        <f t="shared" si="158"/>
        <v>0</v>
      </c>
      <c r="BR50" s="94">
        <f t="shared" si="159"/>
        <v>0</v>
      </c>
      <c r="BS50" s="65">
        <v>0</v>
      </c>
      <c r="BT50" s="66">
        <v>0</v>
      </c>
      <c r="BU50" s="72">
        <v>0</v>
      </c>
      <c r="BV50" s="72">
        <v>0</v>
      </c>
      <c r="BW50" s="62">
        <f t="shared" si="160"/>
        <v>0</v>
      </c>
      <c r="BX50" s="141">
        <f t="shared" si="161"/>
        <v>0</v>
      </c>
      <c r="BY50" s="141">
        <f t="shared" si="162"/>
        <v>0</v>
      </c>
      <c r="BZ50" s="94">
        <f t="shared" si="163"/>
        <v>0</v>
      </c>
      <c r="CA50" s="65">
        <v>0</v>
      </c>
      <c r="CB50" s="66">
        <v>0</v>
      </c>
      <c r="CC50" s="72">
        <v>0</v>
      </c>
      <c r="CD50" s="72">
        <v>0</v>
      </c>
      <c r="CE50" s="62">
        <f t="shared" si="164"/>
        <v>0</v>
      </c>
      <c r="CF50" s="141">
        <f t="shared" si="165"/>
        <v>0</v>
      </c>
      <c r="CG50" s="141">
        <f t="shared" si="166"/>
        <v>0</v>
      </c>
      <c r="CH50" s="94">
        <f t="shared" si="167"/>
        <v>0</v>
      </c>
      <c r="CI50" s="65">
        <v>0</v>
      </c>
      <c r="CJ50" s="66">
        <v>0</v>
      </c>
      <c r="CK50" s="72">
        <v>0</v>
      </c>
      <c r="CL50" s="72">
        <v>0</v>
      </c>
      <c r="CM50" s="62">
        <f t="shared" si="168"/>
        <v>0</v>
      </c>
      <c r="CN50" s="141">
        <f t="shared" si="169"/>
        <v>0</v>
      </c>
      <c r="CO50" s="141">
        <f t="shared" si="170"/>
        <v>0</v>
      </c>
      <c r="CP50" s="94">
        <f t="shared" si="171"/>
        <v>0</v>
      </c>
      <c r="CQ50" s="65">
        <v>0</v>
      </c>
      <c r="CR50" s="66">
        <v>0</v>
      </c>
      <c r="CS50" s="72">
        <v>0</v>
      </c>
      <c r="CT50" s="72">
        <v>0</v>
      </c>
      <c r="CU50" s="62">
        <f t="shared" si="172"/>
        <v>0</v>
      </c>
      <c r="CV50" s="141">
        <f t="shared" si="173"/>
        <v>0</v>
      </c>
      <c r="CW50" s="141">
        <f t="shared" si="174"/>
        <v>0</v>
      </c>
      <c r="CX50" s="94">
        <f t="shared" si="175"/>
        <v>0</v>
      </c>
      <c r="CY50" s="65">
        <v>0</v>
      </c>
      <c r="CZ50" s="66">
        <v>0</v>
      </c>
      <c r="DA50" s="72">
        <v>0</v>
      </c>
      <c r="DB50" s="72">
        <v>0</v>
      </c>
      <c r="DC50" s="62">
        <f t="shared" si="176"/>
        <v>0</v>
      </c>
      <c r="DD50" s="141">
        <f t="shared" si="177"/>
        <v>0</v>
      </c>
      <c r="DE50" s="141">
        <f t="shared" si="178"/>
        <v>0</v>
      </c>
      <c r="DF50" s="94">
        <f t="shared" si="179"/>
        <v>0</v>
      </c>
      <c r="DG50" s="65">
        <v>0</v>
      </c>
      <c r="DH50" s="66">
        <v>0</v>
      </c>
      <c r="DI50" s="72">
        <v>0</v>
      </c>
      <c r="DJ50" s="72">
        <v>0</v>
      </c>
      <c r="DK50" s="62">
        <f t="shared" si="180"/>
        <v>0</v>
      </c>
      <c r="DL50" s="141">
        <f t="shared" si="181"/>
        <v>0</v>
      </c>
      <c r="DM50" s="141">
        <f t="shared" si="182"/>
        <v>0</v>
      </c>
      <c r="DN50" s="94">
        <f t="shared" si="183"/>
        <v>0</v>
      </c>
    </row>
    <row r="51" spans="1:118" ht="16.5" thickTop="1" thickBot="1" x14ac:dyDescent="0.3">
      <c r="A51" s="151">
        <v>45</v>
      </c>
      <c r="B51" s="66">
        <v>734866</v>
      </c>
      <c r="C51" s="67" t="s">
        <v>48</v>
      </c>
      <c r="D51" s="67" t="s">
        <v>49</v>
      </c>
      <c r="E51" s="68">
        <v>24.5</v>
      </c>
      <c r="F51" s="69">
        <v>49</v>
      </c>
      <c r="G51" s="58">
        <f t="shared" si="124"/>
        <v>0</v>
      </c>
      <c r="H51" s="58">
        <f t="shared" si="125"/>
        <v>0</v>
      </c>
      <c r="I51" s="58">
        <f t="shared" si="126"/>
        <v>0</v>
      </c>
      <c r="J51" s="58">
        <f t="shared" si="127"/>
        <v>0</v>
      </c>
      <c r="K51" s="59">
        <f t="shared" si="128"/>
        <v>0</v>
      </c>
      <c r="L51" s="120">
        <f t="shared" si="129"/>
        <v>0</v>
      </c>
      <c r="M51" s="120">
        <f t="shared" si="130"/>
        <v>0</v>
      </c>
      <c r="N51" s="60">
        <f t="shared" si="131"/>
        <v>0</v>
      </c>
      <c r="O51" s="70">
        <v>0</v>
      </c>
      <c r="P51" s="66">
        <v>0</v>
      </c>
      <c r="Q51" s="71">
        <v>0</v>
      </c>
      <c r="R51" s="71">
        <v>0</v>
      </c>
      <c r="S51" s="63">
        <f t="shared" si="132"/>
        <v>0</v>
      </c>
      <c r="T51" s="64">
        <f t="shared" si="133"/>
        <v>0</v>
      </c>
      <c r="U51" s="64">
        <f t="shared" si="134"/>
        <v>0</v>
      </c>
      <c r="V51" s="64">
        <f t="shared" si="135"/>
        <v>0</v>
      </c>
      <c r="W51" s="65">
        <v>0</v>
      </c>
      <c r="X51" s="66">
        <v>0</v>
      </c>
      <c r="Y51" s="72">
        <v>0</v>
      </c>
      <c r="Z51" s="72">
        <v>0</v>
      </c>
      <c r="AA51" s="62">
        <f t="shared" si="136"/>
        <v>0</v>
      </c>
      <c r="AB51" s="141">
        <f t="shared" si="137"/>
        <v>0</v>
      </c>
      <c r="AC51" s="141">
        <f t="shared" si="138"/>
        <v>0</v>
      </c>
      <c r="AD51" s="94">
        <f t="shared" si="139"/>
        <v>0</v>
      </c>
      <c r="AE51" s="65">
        <v>0</v>
      </c>
      <c r="AF51" s="66">
        <v>0</v>
      </c>
      <c r="AG51" s="72">
        <v>0</v>
      </c>
      <c r="AH51" s="72">
        <v>0</v>
      </c>
      <c r="AI51" s="62">
        <f t="shared" si="140"/>
        <v>0</v>
      </c>
      <c r="AJ51" s="141">
        <f t="shared" si="141"/>
        <v>0</v>
      </c>
      <c r="AK51" s="141">
        <f t="shared" si="142"/>
        <v>0</v>
      </c>
      <c r="AL51" s="94">
        <f t="shared" si="143"/>
        <v>0</v>
      </c>
      <c r="AM51" s="65">
        <v>0</v>
      </c>
      <c r="AN51" s="66">
        <v>0</v>
      </c>
      <c r="AO51" s="72">
        <v>0</v>
      </c>
      <c r="AP51" s="72">
        <v>0</v>
      </c>
      <c r="AQ51" s="62">
        <f t="shared" si="144"/>
        <v>0</v>
      </c>
      <c r="AR51" s="141">
        <f t="shared" si="145"/>
        <v>0</v>
      </c>
      <c r="AS51" s="141">
        <f t="shared" si="146"/>
        <v>0</v>
      </c>
      <c r="AT51" s="94">
        <f t="shared" si="147"/>
        <v>0</v>
      </c>
      <c r="AU51" s="65">
        <v>0</v>
      </c>
      <c r="AV51" s="66">
        <v>0</v>
      </c>
      <c r="AW51" s="72">
        <v>0</v>
      </c>
      <c r="AX51" s="72">
        <v>0</v>
      </c>
      <c r="AY51" s="62">
        <f t="shared" si="148"/>
        <v>0</v>
      </c>
      <c r="AZ51" s="141">
        <f t="shared" si="149"/>
        <v>0</v>
      </c>
      <c r="BA51" s="141">
        <f t="shared" si="150"/>
        <v>0</v>
      </c>
      <c r="BB51" s="94">
        <f t="shared" si="151"/>
        <v>0</v>
      </c>
      <c r="BC51" s="65">
        <v>0</v>
      </c>
      <c r="BD51" s="66">
        <v>0</v>
      </c>
      <c r="BE51" s="72">
        <v>0</v>
      </c>
      <c r="BF51" s="72">
        <v>0</v>
      </c>
      <c r="BG51" s="62">
        <f t="shared" si="152"/>
        <v>0</v>
      </c>
      <c r="BH51" s="141">
        <f t="shared" si="153"/>
        <v>0</v>
      </c>
      <c r="BI51" s="141">
        <f t="shared" si="154"/>
        <v>0</v>
      </c>
      <c r="BJ51" s="94">
        <f t="shared" si="155"/>
        <v>0</v>
      </c>
      <c r="BK51" s="65">
        <v>0</v>
      </c>
      <c r="BL51" s="66">
        <v>0</v>
      </c>
      <c r="BM51" s="72">
        <v>0</v>
      </c>
      <c r="BN51" s="72">
        <v>0</v>
      </c>
      <c r="BO51" s="62">
        <f t="shared" si="156"/>
        <v>0</v>
      </c>
      <c r="BP51" s="141">
        <f t="shared" si="157"/>
        <v>0</v>
      </c>
      <c r="BQ51" s="141">
        <f t="shared" si="158"/>
        <v>0</v>
      </c>
      <c r="BR51" s="94">
        <f t="shared" si="159"/>
        <v>0</v>
      </c>
      <c r="BS51" s="65">
        <v>0</v>
      </c>
      <c r="BT51" s="66">
        <v>0</v>
      </c>
      <c r="BU51" s="72">
        <v>0</v>
      </c>
      <c r="BV51" s="72">
        <v>0</v>
      </c>
      <c r="BW51" s="62">
        <f t="shared" si="160"/>
        <v>0</v>
      </c>
      <c r="BX51" s="141">
        <f t="shared" si="161"/>
        <v>0</v>
      </c>
      <c r="BY51" s="141">
        <f t="shared" si="162"/>
        <v>0</v>
      </c>
      <c r="BZ51" s="94">
        <f t="shared" si="163"/>
        <v>0</v>
      </c>
      <c r="CA51" s="65">
        <v>0</v>
      </c>
      <c r="CB51" s="66">
        <v>0</v>
      </c>
      <c r="CC51" s="72">
        <v>0</v>
      </c>
      <c r="CD51" s="72">
        <v>0</v>
      </c>
      <c r="CE51" s="62">
        <f t="shared" si="164"/>
        <v>0</v>
      </c>
      <c r="CF51" s="141">
        <f t="shared" si="165"/>
        <v>0</v>
      </c>
      <c r="CG51" s="141">
        <f t="shared" si="166"/>
        <v>0</v>
      </c>
      <c r="CH51" s="94">
        <f t="shared" si="167"/>
        <v>0</v>
      </c>
      <c r="CI51" s="65">
        <v>0</v>
      </c>
      <c r="CJ51" s="66">
        <v>0</v>
      </c>
      <c r="CK51" s="72">
        <v>0</v>
      </c>
      <c r="CL51" s="72">
        <v>0</v>
      </c>
      <c r="CM51" s="62">
        <f t="shared" si="168"/>
        <v>0</v>
      </c>
      <c r="CN51" s="141">
        <f t="shared" si="169"/>
        <v>0</v>
      </c>
      <c r="CO51" s="141">
        <f t="shared" si="170"/>
        <v>0</v>
      </c>
      <c r="CP51" s="94">
        <f t="shared" si="171"/>
        <v>0</v>
      </c>
      <c r="CQ51" s="65">
        <v>0</v>
      </c>
      <c r="CR51" s="66">
        <v>0</v>
      </c>
      <c r="CS51" s="72">
        <v>0</v>
      </c>
      <c r="CT51" s="72">
        <v>0</v>
      </c>
      <c r="CU51" s="62">
        <f t="shared" si="172"/>
        <v>0</v>
      </c>
      <c r="CV51" s="141">
        <f t="shared" si="173"/>
        <v>0</v>
      </c>
      <c r="CW51" s="141">
        <f t="shared" si="174"/>
        <v>0</v>
      </c>
      <c r="CX51" s="94">
        <f t="shared" si="175"/>
        <v>0</v>
      </c>
      <c r="CY51" s="65">
        <v>0</v>
      </c>
      <c r="CZ51" s="66">
        <v>0</v>
      </c>
      <c r="DA51" s="72">
        <v>0</v>
      </c>
      <c r="DB51" s="72">
        <v>0</v>
      </c>
      <c r="DC51" s="62">
        <f t="shared" si="176"/>
        <v>0</v>
      </c>
      <c r="DD51" s="141">
        <f t="shared" si="177"/>
        <v>0</v>
      </c>
      <c r="DE51" s="141">
        <f t="shared" si="178"/>
        <v>0</v>
      </c>
      <c r="DF51" s="94">
        <f t="shared" si="179"/>
        <v>0</v>
      </c>
      <c r="DG51" s="65">
        <v>0</v>
      </c>
      <c r="DH51" s="66">
        <v>0</v>
      </c>
      <c r="DI51" s="72">
        <v>0</v>
      </c>
      <c r="DJ51" s="72">
        <v>0</v>
      </c>
      <c r="DK51" s="62">
        <f t="shared" si="180"/>
        <v>0</v>
      </c>
      <c r="DL51" s="141">
        <f t="shared" si="181"/>
        <v>0</v>
      </c>
      <c r="DM51" s="141">
        <f t="shared" si="182"/>
        <v>0</v>
      </c>
      <c r="DN51" s="94">
        <f t="shared" si="183"/>
        <v>0</v>
      </c>
    </row>
    <row r="52" spans="1:118" ht="16.5" thickTop="1" thickBot="1" x14ac:dyDescent="0.3">
      <c r="A52" s="151">
        <v>46</v>
      </c>
      <c r="B52" s="66">
        <v>734867</v>
      </c>
      <c r="C52" s="67" t="s">
        <v>50</v>
      </c>
      <c r="D52" s="67" t="s">
        <v>51</v>
      </c>
      <c r="E52" s="68">
        <v>104.5</v>
      </c>
      <c r="F52" s="69">
        <v>219</v>
      </c>
      <c r="G52" s="58">
        <f t="shared" si="124"/>
        <v>1</v>
      </c>
      <c r="H52" s="58">
        <f t="shared" si="125"/>
        <v>0</v>
      </c>
      <c r="I52" s="58">
        <f t="shared" si="126"/>
        <v>0</v>
      </c>
      <c r="J52" s="58">
        <f t="shared" si="127"/>
        <v>0</v>
      </c>
      <c r="K52" s="59">
        <f t="shared" si="128"/>
        <v>1</v>
      </c>
      <c r="L52" s="120">
        <f t="shared" si="129"/>
        <v>0.25</v>
      </c>
      <c r="M52" s="120">
        <f t="shared" si="130"/>
        <v>104.5</v>
      </c>
      <c r="N52" s="60">
        <f t="shared" si="131"/>
        <v>219</v>
      </c>
      <c r="O52" s="70">
        <v>0</v>
      </c>
      <c r="P52" s="66">
        <v>0</v>
      </c>
      <c r="Q52" s="71">
        <v>0</v>
      </c>
      <c r="R52" s="71">
        <v>0</v>
      </c>
      <c r="S52" s="63">
        <f t="shared" si="132"/>
        <v>0</v>
      </c>
      <c r="T52" s="64">
        <f t="shared" si="133"/>
        <v>0</v>
      </c>
      <c r="U52" s="64">
        <f t="shared" si="134"/>
        <v>0</v>
      </c>
      <c r="V52" s="64">
        <f t="shared" si="135"/>
        <v>0</v>
      </c>
      <c r="W52" s="65">
        <v>0</v>
      </c>
      <c r="X52" s="66">
        <v>0</v>
      </c>
      <c r="Y52" s="72">
        <v>0</v>
      </c>
      <c r="Z52" s="72">
        <v>0</v>
      </c>
      <c r="AA52" s="62">
        <f t="shared" si="136"/>
        <v>0</v>
      </c>
      <c r="AB52" s="141">
        <f t="shared" si="137"/>
        <v>0</v>
      </c>
      <c r="AC52" s="141">
        <f t="shared" si="138"/>
        <v>0</v>
      </c>
      <c r="AD52" s="94">
        <f t="shared" si="139"/>
        <v>0</v>
      </c>
      <c r="AE52" s="65">
        <v>0</v>
      </c>
      <c r="AF52" s="66">
        <v>0</v>
      </c>
      <c r="AG52" s="72">
        <v>0</v>
      </c>
      <c r="AH52" s="72">
        <v>0</v>
      </c>
      <c r="AI52" s="62">
        <f t="shared" si="140"/>
        <v>0</v>
      </c>
      <c r="AJ52" s="141">
        <f t="shared" si="141"/>
        <v>0</v>
      </c>
      <c r="AK52" s="141">
        <f t="shared" si="142"/>
        <v>0</v>
      </c>
      <c r="AL52" s="94">
        <f t="shared" si="143"/>
        <v>0</v>
      </c>
      <c r="AM52" s="65">
        <v>0</v>
      </c>
      <c r="AN52" s="66">
        <v>0</v>
      </c>
      <c r="AO52" s="72">
        <v>0</v>
      </c>
      <c r="AP52" s="72">
        <v>0</v>
      </c>
      <c r="AQ52" s="62">
        <f t="shared" si="144"/>
        <v>0</v>
      </c>
      <c r="AR52" s="141">
        <f t="shared" si="145"/>
        <v>0</v>
      </c>
      <c r="AS52" s="141">
        <f t="shared" si="146"/>
        <v>0</v>
      </c>
      <c r="AT52" s="94">
        <f t="shared" si="147"/>
        <v>0</v>
      </c>
      <c r="AU52" s="65">
        <v>0</v>
      </c>
      <c r="AV52" s="66">
        <v>0</v>
      </c>
      <c r="AW52" s="72">
        <v>0</v>
      </c>
      <c r="AX52" s="72">
        <v>0</v>
      </c>
      <c r="AY52" s="62">
        <f t="shared" si="148"/>
        <v>0</v>
      </c>
      <c r="AZ52" s="141">
        <f t="shared" si="149"/>
        <v>0</v>
      </c>
      <c r="BA52" s="141">
        <f t="shared" si="150"/>
        <v>0</v>
      </c>
      <c r="BB52" s="94">
        <f t="shared" si="151"/>
        <v>0</v>
      </c>
      <c r="BC52" s="65">
        <v>0</v>
      </c>
      <c r="BD52" s="66">
        <v>0</v>
      </c>
      <c r="BE52" s="72">
        <v>0</v>
      </c>
      <c r="BF52" s="72">
        <v>0</v>
      </c>
      <c r="BG52" s="62">
        <f t="shared" si="152"/>
        <v>0</v>
      </c>
      <c r="BH52" s="141">
        <f t="shared" si="153"/>
        <v>0</v>
      </c>
      <c r="BI52" s="141">
        <f t="shared" si="154"/>
        <v>0</v>
      </c>
      <c r="BJ52" s="94">
        <f t="shared" si="155"/>
        <v>0</v>
      </c>
      <c r="BK52" s="65">
        <v>0</v>
      </c>
      <c r="BL52" s="66">
        <v>0</v>
      </c>
      <c r="BM52" s="72">
        <v>0</v>
      </c>
      <c r="BN52" s="72">
        <v>0</v>
      </c>
      <c r="BO52" s="62">
        <f t="shared" si="156"/>
        <v>0</v>
      </c>
      <c r="BP52" s="141">
        <f t="shared" si="157"/>
        <v>0</v>
      </c>
      <c r="BQ52" s="141">
        <f t="shared" si="158"/>
        <v>0</v>
      </c>
      <c r="BR52" s="94">
        <f t="shared" si="159"/>
        <v>0</v>
      </c>
      <c r="BS52" s="65">
        <v>0</v>
      </c>
      <c r="BT52" s="66">
        <v>0</v>
      </c>
      <c r="BU52" s="72">
        <v>0</v>
      </c>
      <c r="BV52" s="72">
        <v>0</v>
      </c>
      <c r="BW52" s="62">
        <f t="shared" si="160"/>
        <v>0</v>
      </c>
      <c r="BX52" s="141">
        <f t="shared" si="161"/>
        <v>0</v>
      </c>
      <c r="BY52" s="141">
        <f t="shared" si="162"/>
        <v>0</v>
      </c>
      <c r="BZ52" s="94">
        <f t="shared" si="163"/>
        <v>0</v>
      </c>
      <c r="CA52" s="65">
        <v>1</v>
      </c>
      <c r="CB52" s="66">
        <v>0</v>
      </c>
      <c r="CC52" s="72">
        <v>0</v>
      </c>
      <c r="CD52" s="72">
        <v>0</v>
      </c>
      <c r="CE52" s="62">
        <f t="shared" si="164"/>
        <v>1</v>
      </c>
      <c r="CF52" s="141">
        <f t="shared" si="165"/>
        <v>104.5</v>
      </c>
      <c r="CG52" s="141">
        <f t="shared" si="166"/>
        <v>219</v>
      </c>
      <c r="CH52" s="94">
        <f t="shared" si="167"/>
        <v>0.25</v>
      </c>
      <c r="CI52" s="65">
        <v>0</v>
      </c>
      <c r="CJ52" s="66">
        <v>0</v>
      </c>
      <c r="CK52" s="72">
        <v>0</v>
      </c>
      <c r="CL52" s="72">
        <v>0</v>
      </c>
      <c r="CM52" s="62">
        <f t="shared" si="168"/>
        <v>0</v>
      </c>
      <c r="CN52" s="141">
        <f t="shared" si="169"/>
        <v>0</v>
      </c>
      <c r="CO52" s="141">
        <f t="shared" si="170"/>
        <v>0</v>
      </c>
      <c r="CP52" s="94">
        <f t="shared" si="171"/>
        <v>0</v>
      </c>
      <c r="CQ52" s="65">
        <v>0</v>
      </c>
      <c r="CR52" s="66">
        <v>0</v>
      </c>
      <c r="CS52" s="72">
        <v>0</v>
      </c>
      <c r="CT52" s="72">
        <v>0</v>
      </c>
      <c r="CU52" s="62">
        <f t="shared" si="172"/>
        <v>0</v>
      </c>
      <c r="CV52" s="141">
        <f t="shared" si="173"/>
        <v>0</v>
      </c>
      <c r="CW52" s="141">
        <f t="shared" si="174"/>
        <v>0</v>
      </c>
      <c r="CX52" s="94">
        <f t="shared" si="175"/>
        <v>0</v>
      </c>
      <c r="CY52" s="65">
        <v>0</v>
      </c>
      <c r="CZ52" s="66">
        <v>0</v>
      </c>
      <c r="DA52" s="72">
        <v>0</v>
      </c>
      <c r="DB52" s="72">
        <v>0</v>
      </c>
      <c r="DC52" s="62">
        <f t="shared" si="176"/>
        <v>0</v>
      </c>
      <c r="DD52" s="141">
        <f t="shared" si="177"/>
        <v>0</v>
      </c>
      <c r="DE52" s="141">
        <f t="shared" si="178"/>
        <v>0</v>
      </c>
      <c r="DF52" s="94">
        <f t="shared" si="179"/>
        <v>0</v>
      </c>
      <c r="DG52" s="65">
        <v>0</v>
      </c>
      <c r="DH52" s="66">
        <v>0</v>
      </c>
      <c r="DI52" s="72">
        <v>0</v>
      </c>
      <c r="DJ52" s="72">
        <v>0</v>
      </c>
      <c r="DK52" s="62">
        <f t="shared" si="180"/>
        <v>0</v>
      </c>
      <c r="DL52" s="141">
        <f t="shared" si="181"/>
        <v>0</v>
      </c>
      <c r="DM52" s="141">
        <f t="shared" si="182"/>
        <v>0</v>
      </c>
      <c r="DN52" s="94">
        <f t="shared" si="183"/>
        <v>0</v>
      </c>
    </row>
    <row r="53" spans="1:118" ht="16.5" thickTop="1" thickBot="1" x14ac:dyDescent="0.3">
      <c r="A53" s="151">
        <v>47</v>
      </c>
      <c r="B53" s="66">
        <v>734868</v>
      </c>
      <c r="C53" s="67" t="s">
        <v>52</v>
      </c>
      <c r="D53" s="67" t="s">
        <v>53</v>
      </c>
      <c r="E53" s="68">
        <v>104.5</v>
      </c>
      <c r="F53" s="69">
        <v>219</v>
      </c>
      <c r="G53" s="58">
        <f t="shared" si="124"/>
        <v>0</v>
      </c>
      <c r="H53" s="58">
        <f t="shared" si="125"/>
        <v>0</v>
      </c>
      <c r="I53" s="58">
        <f t="shared" si="126"/>
        <v>1</v>
      </c>
      <c r="J53" s="58">
        <f t="shared" si="127"/>
        <v>0</v>
      </c>
      <c r="K53" s="59">
        <f t="shared" si="128"/>
        <v>1</v>
      </c>
      <c r="L53" s="120">
        <f t="shared" si="129"/>
        <v>0.25</v>
      </c>
      <c r="M53" s="120">
        <f t="shared" si="130"/>
        <v>104.5</v>
      </c>
      <c r="N53" s="60">
        <f t="shared" si="131"/>
        <v>219</v>
      </c>
      <c r="O53" s="70">
        <v>0</v>
      </c>
      <c r="P53" s="66">
        <v>0</v>
      </c>
      <c r="Q53" s="71">
        <v>0</v>
      </c>
      <c r="R53" s="71">
        <v>0</v>
      </c>
      <c r="S53" s="63">
        <f t="shared" si="132"/>
        <v>0</v>
      </c>
      <c r="T53" s="64">
        <f t="shared" si="133"/>
        <v>0</v>
      </c>
      <c r="U53" s="64">
        <f t="shared" si="134"/>
        <v>0</v>
      </c>
      <c r="V53" s="64">
        <f t="shared" si="135"/>
        <v>0</v>
      </c>
      <c r="W53" s="65">
        <v>0</v>
      </c>
      <c r="X53" s="66">
        <v>0</v>
      </c>
      <c r="Y53" s="72">
        <v>0</v>
      </c>
      <c r="Z53" s="72">
        <v>0</v>
      </c>
      <c r="AA53" s="62">
        <f t="shared" si="136"/>
        <v>0</v>
      </c>
      <c r="AB53" s="141">
        <f t="shared" si="137"/>
        <v>0</v>
      </c>
      <c r="AC53" s="141">
        <f t="shared" si="138"/>
        <v>0</v>
      </c>
      <c r="AD53" s="94">
        <f t="shared" si="139"/>
        <v>0</v>
      </c>
      <c r="AE53" s="65">
        <v>0</v>
      </c>
      <c r="AF53" s="66">
        <v>0</v>
      </c>
      <c r="AG53" s="72">
        <v>0</v>
      </c>
      <c r="AH53" s="72">
        <v>0</v>
      </c>
      <c r="AI53" s="62">
        <f t="shared" si="140"/>
        <v>0</v>
      </c>
      <c r="AJ53" s="141">
        <f t="shared" si="141"/>
        <v>0</v>
      </c>
      <c r="AK53" s="141">
        <f t="shared" si="142"/>
        <v>0</v>
      </c>
      <c r="AL53" s="94">
        <f t="shared" si="143"/>
        <v>0</v>
      </c>
      <c r="AM53" s="65">
        <v>0</v>
      </c>
      <c r="AN53" s="66">
        <v>0</v>
      </c>
      <c r="AO53" s="72">
        <v>0</v>
      </c>
      <c r="AP53" s="72">
        <v>0</v>
      </c>
      <c r="AQ53" s="62">
        <f t="shared" si="144"/>
        <v>0</v>
      </c>
      <c r="AR53" s="141">
        <f t="shared" si="145"/>
        <v>0</v>
      </c>
      <c r="AS53" s="141">
        <f t="shared" si="146"/>
        <v>0</v>
      </c>
      <c r="AT53" s="94">
        <f t="shared" si="147"/>
        <v>0</v>
      </c>
      <c r="AU53" s="65">
        <v>0</v>
      </c>
      <c r="AV53" s="66">
        <v>0</v>
      </c>
      <c r="AW53" s="72">
        <v>0</v>
      </c>
      <c r="AX53" s="72">
        <v>0</v>
      </c>
      <c r="AY53" s="62">
        <f t="shared" si="148"/>
        <v>0</v>
      </c>
      <c r="AZ53" s="141">
        <f t="shared" si="149"/>
        <v>0</v>
      </c>
      <c r="BA53" s="141">
        <f t="shared" si="150"/>
        <v>0</v>
      </c>
      <c r="BB53" s="94">
        <f t="shared" si="151"/>
        <v>0</v>
      </c>
      <c r="BC53" s="65">
        <v>0</v>
      </c>
      <c r="BD53" s="66">
        <v>0</v>
      </c>
      <c r="BE53" s="72">
        <v>1</v>
      </c>
      <c r="BF53" s="72">
        <v>0</v>
      </c>
      <c r="BG53" s="62">
        <f t="shared" si="152"/>
        <v>1</v>
      </c>
      <c r="BH53" s="141">
        <f t="shared" si="153"/>
        <v>104.5</v>
      </c>
      <c r="BI53" s="141">
        <f t="shared" si="154"/>
        <v>219</v>
      </c>
      <c r="BJ53" s="94">
        <f t="shared" si="155"/>
        <v>0.25</v>
      </c>
      <c r="BK53" s="65">
        <v>0</v>
      </c>
      <c r="BL53" s="66">
        <v>0</v>
      </c>
      <c r="BM53" s="72">
        <v>0</v>
      </c>
      <c r="BN53" s="72">
        <v>0</v>
      </c>
      <c r="BO53" s="62">
        <f t="shared" si="156"/>
        <v>0</v>
      </c>
      <c r="BP53" s="141">
        <f t="shared" si="157"/>
        <v>0</v>
      </c>
      <c r="BQ53" s="141">
        <f t="shared" si="158"/>
        <v>0</v>
      </c>
      <c r="BR53" s="94">
        <f t="shared" si="159"/>
        <v>0</v>
      </c>
      <c r="BS53" s="65">
        <v>0</v>
      </c>
      <c r="BT53" s="66">
        <v>0</v>
      </c>
      <c r="BU53" s="72">
        <v>0</v>
      </c>
      <c r="BV53" s="72">
        <v>0</v>
      </c>
      <c r="BW53" s="62">
        <f t="shared" si="160"/>
        <v>0</v>
      </c>
      <c r="BX53" s="141">
        <f t="shared" si="161"/>
        <v>0</v>
      </c>
      <c r="BY53" s="141">
        <f t="shared" si="162"/>
        <v>0</v>
      </c>
      <c r="BZ53" s="94">
        <f t="shared" si="163"/>
        <v>0</v>
      </c>
      <c r="CA53" s="65">
        <v>0</v>
      </c>
      <c r="CB53" s="66">
        <v>0</v>
      </c>
      <c r="CC53" s="72">
        <v>0</v>
      </c>
      <c r="CD53" s="72">
        <v>0</v>
      </c>
      <c r="CE53" s="62">
        <f t="shared" si="164"/>
        <v>0</v>
      </c>
      <c r="CF53" s="141">
        <f t="shared" si="165"/>
        <v>0</v>
      </c>
      <c r="CG53" s="141">
        <f t="shared" si="166"/>
        <v>0</v>
      </c>
      <c r="CH53" s="94">
        <f t="shared" si="167"/>
        <v>0</v>
      </c>
      <c r="CI53" s="65">
        <v>0</v>
      </c>
      <c r="CJ53" s="66">
        <v>0</v>
      </c>
      <c r="CK53" s="72">
        <v>0</v>
      </c>
      <c r="CL53" s="72">
        <v>0</v>
      </c>
      <c r="CM53" s="62">
        <f t="shared" si="168"/>
        <v>0</v>
      </c>
      <c r="CN53" s="141">
        <f t="shared" si="169"/>
        <v>0</v>
      </c>
      <c r="CO53" s="141">
        <f t="shared" si="170"/>
        <v>0</v>
      </c>
      <c r="CP53" s="94">
        <f t="shared" si="171"/>
        <v>0</v>
      </c>
      <c r="CQ53" s="65">
        <v>0</v>
      </c>
      <c r="CR53" s="66">
        <v>0</v>
      </c>
      <c r="CS53" s="72">
        <v>0</v>
      </c>
      <c r="CT53" s="72">
        <v>0</v>
      </c>
      <c r="CU53" s="62">
        <f t="shared" si="172"/>
        <v>0</v>
      </c>
      <c r="CV53" s="141">
        <f t="shared" si="173"/>
        <v>0</v>
      </c>
      <c r="CW53" s="141">
        <f t="shared" si="174"/>
        <v>0</v>
      </c>
      <c r="CX53" s="94">
        <f t="shared" si="175"/>
        <v>0</v>
      </c>
      <c r="CY53" s="65">
        <v>0</v>
      </c>
      <c r="CZ53" s="66">
        <v>0</v>
      </c>
      <c r="DA53" s="72">
        <v>0</v>
      </c>
      <c r="DB53" s="72">
        <v>0</v>
      </c>
      <c r="DC53" s="62">
        <f t="shared" si="176"/>
        <v>0</v>
      </c>
      <c r="DD53" s="141">
        <f t="shared" si="177"/>
        <v>0</v>
      </c>
      <c r="DE53" s="141">
        <f t="shared" si="178"/>
        <v>0</v>
      </c>
      <c r="DF53" s="94">
        <f t="shared" si="179"/>
        <v>0</v>
      </c>
      <c r="DG53" s="65">
        <v>0</v>
      </c>
      <c r="DH53" s="66">
        <v>0</v>
      </c>
      <c r="DI53" s="72">
        <v>0</v>
      </c>
      <c r="DJ53" s="72">
        <v>0</v>
      </c>
      <c r="DK53" s="62">
        <f t="shared" si="180"/>
        <v>0</v>
      </c>
      <c r="DL53" s="141">
        <f t="shared" si="181"/>
        <v>0</v>
      </c>
      <c r="DM53" s="141">
        <f t="shared" si="182"/>
        <v>0</v>
      </c>
      <c r="DN53" s="94">
        <f t="shared" si="183"/>
        <v>0</v>
      </c>
    </row>
    <row r="54" spans="1:118" ht="16.5" thickTop="1" thickBot="1" x14ac:dyDescent="0.3">
      <c r="A54" s="151">
        <v>48</v>
      </c>
      <c r="B54" s="66">
        <v>734869</v>
      </c>
      <c r="C54" s="67" t="s">
        <v>54</v>
      </c>
      <c r="D54" s="67" t="s">
        <v>55</v>
      </c>
      <c r="E54" s="68">
        <v>99.5</v>
      </c>
      <c r="F54" s="69">
        <v>209</v>
      </c>
      <c r="G54" s="58">
        <f t="shared" si="124"/>
        <v>0</v>
      </c>
      <c r="H54" s="58">
        <f t="shared" si="125"/>
        <v>0</v>
      </c>
      <c r="I54" s="58">
        <f t="shared" si="126"/>
        <v>0</v>
      </c>
      <c r="J54" s="58">
        <f t="shared" si="127"/>
        <v>0</v>
      </c>
      <c r="K54" s="59">
        <f t="shared" si="128"/>
        <v>0</v>
      </c>
      <c r="L54" s="120">
        <f t="shared" si="129"/>
        <v>0</v>
      </c>
      <c r="M54" s="120">
        <f t="shared" si="130"/>
        <v>0</v>
      </c>
      <c r="N54" s="60">
        <f t="shared" si="131"/>
        <v>0</v>
      </c>
      <c r="O54" s="70">
        <v>0</v>
      </c>
      <c r="P54" s="66">
        <v>0</v>
      </c>
      <c r="Q54" s="71">
        <v>0</v>
      </c>
      <c r="R54" s="71">
        <v>0</v>
      </c>
      <c r="S54" s="63">
        <f t="shared" si="132"/>
        <v>0</v>
      </c>
      <c r="T54" s="64">
        <f t="shared" si="133"/>
        <v>0</v>
      </c>
      <c r="U54" s="64">
        <f t="shared" si="134"/>
        <v>0</v>
      </c>
      <c r="V54" s="64">
        <f t="shared" si="135"/>
        <v>0</v>
      </c>
      <c r="W54" s="65">
        <v>0</v>
      </c>
      <c r="X54" s="66">
        <v>0</v>
      </c>
      <c r="Y54" s="72">
        <v>0</v>
      </c>
      <c r="Z54" s="72">
        <v>0</v>
      </c>
      <c r="AA54" s="62">
        <f t="shared" si="136"/>
        <v>0</v>
      </c>
      <c r="AB54" s="141">
        <f t="shared" si="137"/>
        <v>0</v>
      </c>
      <c r="AC54" s="141">
        <f t="shared" si="138"/>
        <v>0</v>
      </c>
      <c r="AD54" s="94">
        <f t="shared" si="139"/>
        <v>0</v>
      </c>
      <c r="AE54" s="65">
        <v>0</v>
      </c>
      <c r="AF54" s="66">
        <v>0</v>
      </c>
      <c r="AG54" s="72">
        <v>0</v>
      </c>
      <c r="AH54" s="72">
        <v>0</v>
      </c>
      <c r="AI54" s="62">
        <f t="shared" si="140"/>
        <v>0</v>
      </c>
      <c r="AJ54" s="141">
        <f t="shared" si="141"/>
        <v>0</v>
      </c>
      <c r="AK54" s="141">
        <f t="shared" si="142"/>
        <v>0</v>
      </c>
      <c r="AL54" s="94">
        <f t="shared" si="143"/>
        <v>0</v>
      </c>
      <c r="AM54" s="65">
        <v>0</v>
      </c>
      <c r="AN54" s="66">
        <v>0</v>
      </c>
      <c r="AO54" s="72">
        <v>0</v>
      </c>
      <c r="AP54" s="72">
        <v>0</v>
      </c>
      <c r="AQ54" s="62">
        <f t="shared" si="144"/>
        <v>0</v>
      </c>
      <c r="AR54" s="141">
        <f t="shared" si="145"/>
        <v>0</v>
      </c>
      <c r="AS54" s="141">
        <f t="shared" si="146"/>
        <v>0</v>
      </c>
      <c r="AT54" s="94">
        <f t="shared" si="147"/>
        <v>0</v>
      </c>
      <c r="AU54" s="65">
        <v>0</v>
      </c>
      <c r="AV54" s="66">
        <v>0</v>
      </c>
      <c r="AW54" s="72">
        <v>0</v>
      </c>
      <c r="AX54" s="72">
        <v>0</v>
      </c>
      <c r="AY54" s="62">
        <f t="shared" si="148"/>
        <v>0</v>
      </c>
      <c r="AZ54" s="141">
        <f t="shared" si="149"/>
        <v>0</v>
      </c>
      <c r="BA54" s="141">
        <f t="shared" si="150"/>
        <v>0</v>
      </c>
      <c r="BB54" s="94">
        <f t="shared" si="151"/>
        <v>0</v>
      </c>
      <c r="BC54" s="65">
        <v>0</v>
      </c>
      <c r="BD54" s="66">
        <v>0</v>
      </c>
      <c r="BE54" s="72">
        <v>0</v>
      </c>
      <c r="BF54" s="72">
        <v>0</v>
      </c>
      <c r="BG54" s="62">
        <f t="shared" si="152"/>
        <v>0</v>
      </c>
      <c r="BH54" s="141">
        <f t="shared" si="153"/>
        <v>0</v>
      </c>
      <c r="BI54" s="141">
        <f t="shared" si="154"/>
        <v>0</v>
      </c>
      <c r="BJ54" s="94">
        <f t="shared" si="155"/>
        <v>0</v>
      </c>
      <c r="BK54" s="65">
        <v>0</v>
      </c>
      <c r="BL54" s="66">
        <v>0</v>
      </c>
      <c r="BM54" s="72">
        <v>0</v>
      </c>
      <c r="BN54" s="72">
        <v>0</v>
      </c>
      <c r="BO54" s="62">
        <f t="shared" si="156"/>
        <v>0</v>
      </c>
      <c r="BP54" s="141">
        <f t="shared" si="157"/>
        <v>0</v>
      </c>
      <c r="BQ54" s="141">
        <f t="shared" si="158"/>
        <v>0</v>
      </c>
      <c r="BR54" s="94">
        <f t="shared" si="159"/>
        <v>0</v>
      </c>
      <c r="BS54" s="65">
        <v>0</v>
      </c>
      <c r="BT54" s="66">
        <v>0</v>
      </c>
      <c r="BU54" s="72">
        <v>0</v>
      </c>
      <c r="BV54" s="72">
        <v>0</v>
      </c>
      <c r="BW54" s="62">
        <f t="shared" si="160"/>
        <v>0</v>
      </c>
      <c r="BX54" s="141">
        <f t="shared" si="161"/>
        <v>0</v>
      </c>
      <c r="BY54" s="141">
        <f t="shared" si="162"/>
        <v>0</v>
      </c>
      <c r="BZ54" s="94">
        <f t="shared" si="163"/>
        <v>0</v>
      </c>
      <c r="CA54" s="65">
        <v>0</v>
      </c>
      <c r="CB54" s="66">
        <v>0</v>
      </c>
      <c r="CC54" s="72">
        <v>0</v>
      </c>
      <c r="CD54" s="72">
        <v>0</v>
      </c>
      <c r="CE54" s="62">
        <f t="shared" si="164"/>
        <v>0</v>
      </c>
      <c r="CF54" s="141">
        <f t="shared" si="165"/>
        <v>0</v>
      </c>
      <c r="CG54" s="141">
        <f t="shared" si="166"/>
        <v>0</v>
      </c>
      <c r="CH54" s="94">
        <f t="shared" si="167"/>
        <v>0</v>
      </c>
      <c r="CI54" s="65">
        <v>0</v>
      </c>
      <c r="CJ54" s="66">
        <v>0</v>
      </c>
      <c r="CK54" s="72">
        <v>0</v>
      </c>
      <c r="CL54" s="72">
        <v>0</v>
      </c>
      <c r="CM54" s="62">
        <f t="shared" si="168"/>
        <v>0</v>
      </c>
      <c r="CN54" s="141">
        <f t="shared" si="169"/>
        <v>0</v>
      </c>
      <c r="CO54" s="141">
        <f t="shared" si="170"/>
        <v>0</v>
      </c>
      <c r="CP54" s="94">
        <f t="shared" si="171"/>
        <v>0</v>
      </c>
      <c r="CQ54" s="65">
        <v>0</v>
      </c>
      <c r="CR54" s="66">
        <v>0</v>
      </c>
      <c r="CS54" s="72">
        <v>0</v>
      </c>
      <c r="CT54" s="72">
        <v>0</v>
      </c>
      <c r="CU54" s="62">
        <f t="shared" si="172"/>
        <v>0</v>
      </c>
      <c r="CV54" s="141">
        <f t="shared" si="173"/>
        <v>0</v>
      </c>
      <c r="CW54" s="141">
        <f t="shared" si="174"/>
        <v>0</v>
      </c>
      <c r="CX54" s="94">
        <f t="shared" si="175"/>
        <v>0</v>
      </c>
      <c r="CY54" s="65">
        <v>0</v>
      </c>
      <c r="CZ54" s="66">
        <v>0</v>
      </c>
      <c r="DA54" s="72">
        <v>0</v>
      </c>
      <c r="DB54" s="72">
        <v>0</v>
      </c>
      <c r="DC54" s="62">
        <f t="shared" si="176"/>
        <v>0</v>
      </c>
      <c r="DD54" s="141">
        <f t="shared" si="177"/>
        <v>0</v>
      </c>
      <c r="DE54" s="141">
        <f t="shared" si="178"/>
        <v>0</v>
      </c>
      <c r="DF54" s="94">
        <f t="shared" si="179"/>
        <v>0</v>
      </c>
      <c r="DG54" s="65">
        <v>0</v>
      </c>
      <c r="DH54" s="66">
        <v>0</v>
      </c>
      <c r="DI54" s="72">
        <v>0</v>
      </c>
      <c r="DJ54" s="72">
        <v>0</v>
      </c>
      <c r="DK54" s="62">
        <f t="shared" si="180"/>
        <v>0</v>
      </c>
      <c r="DL54" s="141">
        <f t="shared" si="181"/>
        <v>0</v>
      </c>
      <c r="DM54" s="141">
        <f t="shared" si="182"/>
        <v>0</v>
      </c>
      <c r="DN54" s="94">
        <f t="shared" si="183"/>
        <v>0</v>
      </c>
    </row>
    <row r="55" spans="1:118" ht="16.5" thickTop="1" thickBot="1" x14ac:dyDescent="0.3">
      <c r="A55" s="151">
        <v>49</v>
      </c>
      <c r="B55" s="66">
        <v>734870</v>
      </c>
      <c r="C55" s="67" t="s">
        <v>56</v>
      </c>
      <c r="D55" s="67" t="s">
        <v>57</v>
      </c>
      <c r="E55" s="68">
        <v>99.5</v>
      </c>
      <c r="F55" s="69">
        <v>209</v>
      </c>
      <c r="G55" s="58">
        <f t="shared" si="124"/>
        <v>0</v>
      </c>
      <c r="H55" s="58">
        <f t="shared" si="125"/>
        <v>0</v>
      </c>
      <c r="I55" s="58">
        <f t="shared" si="126"/>
        <v>0</v>
      </c>
      <c r="J55" s="58">
        <f t="shared" si="127"/>
        <v>0</v>
      </c>
      <c r="K55" s="59">
        <f t="shared" si="128"/>
        <v>0</v>
      </c>
      <c r="L55" s="120">
        <f t="shared" si="129"/>
        <v>0</v>
      </c>
      <c r="M55" s="120">
        <f t="shared" si="130"/>
        <v>0</v>
      </c>
      <c r="N55" s="60">
        <f t="shared" si="131"/>
        <v>0</v>
      </c>
      <c r="O55" s="70">
        <v>0</v>
      </c>
      <c r="P55" s="66">
        <v>0</v>
      </c>
      <c r="Q55" s="71">
        <v>0</v>
      </c>
      <c r="R55" s="71">
        <v>0</v>
      </c>
      <c r="S55" s="63">
        <f t="shared" si="132"/>
        <v>0</v>
      </c>
      <c r="T55" s="64">
        <f t="shared" si="133"/>
        <v>0</v>
      </c>
      <c r="U55" s="64">
        <f t="shared" si="134"/>
        <v>0</v>
      </c>
      <c r="V55" s="64">
        <f t="shared" si="135"/>
        <v>0</v>
      </c>
      <c r="W55" s="65">
        <v>0</v>
      </c>
      <c r="X55" s="66">
        <v>0</v>
      </c>
      <c r="Y55" s="72">
        <v>0</v>
      </c>
      <c r="Z55" s="72">
        <v>0</v>
      </c>
      <c r="AA55" s="62">
        <f t="shared" si="136"/>
        <v>0</v>
      </c>
      <c r="AB55" s="141">
        <f t="shared" si="137"/>
        <v>0</v>
      </c>
      <c r="AC55" s="141">
        <f t="shared" si="138"/>
        <v>0</v>
      </c>
      <c r="AD55" s="94">
        <f t="shared" si="139"/>
        <v>0</v>
      </c>
      <c r="AE55" s="65">
        <v>0</v>
      </c>
      <c r="AF55" s="66">
        <v>0</v>
      </c>
      <c r="AG55" s="72">
        <v>0</v>
      </c>
      <c r="AH55" s="72">
        <v>0</v>
      </c>
      <c r="AI55" s="62">
        <f t="shared" si="140"/>
        <v>0</v>
      </c>
      <c r="AJ55" s="141">
        <f t="shared" si="141"/>
        <v>0</v>
      </c>
      <c r="AK55" s="141">
        <f t="shared" si="142"/>
        <v>0</v>
      </c>
      <c r="AL55" s="94">
        <f t="shared" si="143"/>
        <v>0</v>
      </c>
      <c r="AM55" s="65">
        <v>0</v>
      </c>
      <c r="AN55" s="66">
        <v>0</v>
      </c>
      <c r="AO55" s="72">
        <v>0</v>
      </c>
      <c r="AP55" s="72">
        <v>0</v>
      </c>
      <c r="AQ55" s="62">
        <f t="shared" si="144"/>
        <v>0</v>
      </c>
      <c r="AR55" s="141">
        <f t="shared" si="145"/>
        <v>0</v>
      </c>
      <c r="AS55" s="141">
        <f t="shared" si="146"/>
        <v>0</v>
      </c>
      <c r="AT55" s="94">
        <f t="shared" si="147"/>
        <v>0</v>
      </c>
      <c r="AU55" s="65">
        <v>0</v>
      </c>
      <c r="AV55" s="66">
        <v>0</v>
      </c>
      <c r="AW55" s="72">
        <v>0</v>
      </c>
      <c r="AX55" s="72">
        <v>0</v>
      </c>
      <c r="AY55" s="62">
        <f t="shared" si="148"/>
        <v>0</v>
      </c>
      <c r="AZ55" s="141">
        <f t="shared" si="149"/>
        <v>0</v>
      </c>
      <c r="BA55" s="141">
        <f t="shared" si="150"/>
        <v>0</v>
      </c>
      <c r="BB55" s="94">
        <f t="shared" si="151"/>
        <v>0</v>
      </c>
      <c r="BC55" s="65">
        <v>0</v>
      </c>
      <c r="BD55" s="66">
        <v>0</v>
      </c>
      <c r="BE55" s="72">
        <v>0</v>
      </c>
      <c r="BF55" s="72">
        <v>0</v>
      </c>
      <c r="BG55" s="62">
        <f t="shared" si="152"/>
        <v>0</v>
      </c>
      <c r="BH55" s="141">
        <f t="shared" si="153"/>
        <v>0</v>
      </c>
      <c r="BI55" s="141">
        <f t="shared" si="154"/>
        <v>0</v>
      </c>
      <c r="BJ55" s="94">
        <f t="shared" si="155"/>
        <v>0</v>
      </c>
      <c r="BK55" s="65">
        <v>0</v>
      </c>
      <c r="BL55" s="66">
        <v>0</v>
      </c>
      <c r="BM55" s="72">
        <v>0</v>
      </c>
      <c r="BN55" s="72">
        <v>0</v>
      </c>
      <c r="BO55" s="62">
        <f t="shared" si="156"/>
        <v>0</v>
      </c>
      <c r="BP55" s="141">
        <f t="shared" si="157"/>
        <v>0</v>
      </c>
      <c r="BQ55" s="141">
        <f t="shared" si="158"/>
        <v>0</v>
      </c>
      <c r="BR55" s="94">
        <f t="shared" si="159"/>
        <v>0</v>
      </c>
      <c r="BS55" s="65">
        <v>0</v>
      </c>
      <c r="BT55" s="66">
        <v>0</v>
      </c>
      <c r="BU55" s="72">
        <v>0</v>
      </c>
      <c r="BV55" s="72">
        <v>0</v>
      </c>
      <c r="BW55" s="62">
        <f t="shared" si="160"/>
        <v>0</v>
      </c>
      <c r="BX55" s="141">
        <f t="shared" si="161"/>
        <v>0</v>
      </c>
      <c r="BY55" s="141">
        <f t="shared" si="162"/>
        <v>0</v>
      </c>
      <c r="BZ55" s="94">
        <f t="shared" si="163"/>
        <v>0</v>
      </c>
      <c r="CA55" s="65">
        <v>0</v>
      </c>
      <c r="CB55" s="66">
        <v>0</v>
      </c>
      <c r="CC55" s="72">
        <v>0</v>
      </c>
      <c r="CD55" s="72">
        <v>0</v>
      </c>
      <c r="CE55" s="62">
        <f t="shared" si="164"/>
        <v>0</v>
      </c>
      <c r="CF55" s="141">
        <f t="shared" si="165"/>
        <v>0</v>
      </c>
      <c r="CG55" s="141">
        <f t="shared" si="166"/>
        <v>0</v>
      </c>
      <c r="CH55" s="94">
        <f t="shared" si="167"/>
        <v>0</v>
      </c>
      <c r="CI55" s="65">
        <v>0</v>
      </c>
      <c r="CJ55" s="66">
        <v>0</v>
      </c>
      <c r="CK55" s="72">
        <v>0</v>
      </c>
      <c r="CL55" s="72">
        <v>0</v>
      </c>
      <c r="CM55" s="62">
        <f t="shared" si="168"/>
        <v>0</v>
      </c>
      <c r="CN55" s="141">
        <f t="shared" si="169"/>
        <v>0</v>
      </c>
      <c r="CO55" s="141">
        <f t="shared" si="170"/>
        <v>0</v>
      </c>
      <c r="CP55" s="94">
        <f t="shared" si="171"/>
        <v>0</v>
      </c>
      <c r="CQ55" s="65">
        <v>0</v>
      </c>
      <c r="CR55" s="66">
        <v>0</v>
      </c>
      <c r="CS55" s="72">
        <v>0</v>
      </c>
      <c r="CT55" s="72">
        <v>0</v>
      </c>
      <c r="CU55" s="62">
        <f t="shared" si="172"/>
        <v>0</v>
      </c>
      <c r="CV55" s="141">
        <f t="shared" si="173"/>
        <v>0</v>
      </c>
      <c r="CW55" s="141">
        <f t="shared" si="174"/>
        <v>0</v>
      </c>
      <c r="CX55" s="94">
        <f t="shared" si="175"/>
        <v>0</v>
      </c>
      <c r="CY55" s="65">
        <v>0</v>
      </c>
      <c r="CZ55" s="66">
        <v>0</v>
      </c>
      <c r="DA55" s="72">
        <v>0</v>
      </c>
      <c r="DB55" s="72">
        <v>0</v>
      </c>
      <c r="DC55" s="62">
        <f t="shared" si="176"/>
        <v>0</v>
      </c>
      <c r="DD55" s="141">
        <f t="shared" si="177"/>
        <v>0</v>
      </c>
      <c r="DE55" s="141">
        <f t="shared" si="178"/>
        <v>0</v>
      </c>
      <c r="DF55" s="94">
        <f t="shared" si="179"/>
        <v>0</v>
      </c>
      <c r="DG55" s="65">
        <v>0</v>
      </c>
      <c r="DH55" s="66">
        <v>0</v>
      </c>
      <c r="DI55" s="72">
        <v>0</v>
      </c>
      <c r="DJ55" s="72">
        <v>0</v>
      </c>
      <c r="DK55" s="62">
        <f t="shared" si="180"/>
        <v>0</v>
      </c>
      <c r="DL55" s="141">
        <f t="shared" si="181"/>
        <v>0</v>
      </c>
      <c r="DM55" s="141">
        <f t="shared" si="182"/>
        <v>0</v>
      </c>
      <c r="DN55" s="94">
        <f t="shared" si="183"/>
        <v>0</v>
      </c>
    </row>
    <row r="56" spans="1:118" ht="16.5" thickTop="1" thickBot="1" x14ac:dyDescent="0.3">
      <c r="A56" s="151">
        <v>50</v>
      </c>
      <c r="B56" s="66">
        <v>734871</v>
      </c>
      <c r="C56" s="67" t="s">
        <v>58</v>
      </c>
      <c r="D56" s="67" t="s">
        <v>59</v>
      </c>
      <c r="E56" s="68">
        <v>79.5</v>
      </c>
      <c r="F56" s="69">
        <v>169</v>
      </c>
      <c r="G56" s="58">
        <f t="shared" si="124"/>
        <v>0</v>
      </c>
      <c r="H56" s="58">
        <f t="shared" si="125"/>
        <v>0</v>
      </c>
      <c r="I56" s="58">
        <f t="shared" si="126"/>
        <v>0</v>
      </c>
      <c r="J56" s="58">
        <f t="shared" si="127"/>
        <v>0</v>
      </c>
      <c r="K56" s="59">
        <f t="shared" si="128"/>
        <v>0</v>
      </c>
      <c r="L56" s="120">
        <f t="shared" si="129"/>
        <v>0</v>
      </c>
      <c r="M56" s="120">
        <f t="shared" si="130"/>
        <v>0</v>
      </c>
      <c r="N56" s="60">
        <f t="shared" si="131"/>
        <v>0</v>
      </c>
      <c r="O56" s="70">
        <v>0</v>
      </c>
      <c r="P56" s="66">
        <v>0</v>
      </c>
      <c r="Q56" s="71">
        <v>0</v>
      </c>
      <c r="R56" s="71">
        <v>0</v>
      </c>
      <c r="S56" s="63">
        <f t="shared" si="132"/>
        <v>0</v>
      </c>
      <c r="T56" s="64">
        <f t="shared" si="133"/>
        <v>0</v>
      </c>
      <c r="U56" s="64">
        <f t="shared" si="134"/>
        <v>0</v>
      </c>
      <c r="V56" s="64">
        <f t="shared" si="135"/>
        <v>0</v>
      </c>
      <c r="W56" s="65">
        <v>0</v>
      </c>
      <c r="X56" s="66">
        <v>0</v>
      </c>
      <c r="Y56" s="72">
        <v>0</v>
      </c>
      <c r="Z56" s="72">
        <v>0</v>
      </c>
      <c r="AA56" s="62">
        <f t="shared" si="136"/>
        <v>0</v>
      </c>
      <c r="AB56" s="141">
        <f t="shared" si="137"/>
        <v>0</v>
      </c>
      <c r="AC56" s="141">
        <f t="shared" si="138"/>
        <v>0</v>
      </c>
      <c r="AD56" s="94">
        <f t="shared" si="139"/>
        <v>0</v>
      </c>
      <c r="AE56" s="65">
        <v>0</v>
      </c>
      <c r="AF56" s="66">
        <v>0</v>
      </c>
      <c r="AG56" s="72">
        <v>0</v>
      </c>
      <c r="AH56" s="72">
        <v>0</v>
      </c>
      <c r="AI56" s="62">
        <f t="shared" si="140"/>
        <v>0</v>
      </c>
      <c r="AJ56" s="141">
        <f t="shared" si="141"/>
        <v>0</v>
      </c>
      <c r="AK56" s="141">
        <f t="shared" si="142"/>
        <v>0</v>
      </c>
      <c r="AL56" s="94">
        <f t="shared" si="143"/>
        <v>0</v>
      </c>
      <c r="AM56" s="65">
        <v>0</v>
      </c>
      <c r="AN56" s="66">
        <v>0</v>
      </c>
      <c r="AO56" s="72">
        <v>0</v>
      </c>
      <c r="AP56" s="72">
        <v>0</v>
      </c>
      <c r="AQ56" s="62">
        <f t="shared" si="144"/>
        <v>0</v>
      </c>
      <c r="AR56" s="141">
        <f t="shared" si="145"/>
        <v>0</v>
      </c>
      <c r="AS56" s="141">
        <f t="shared" si="146"/>
        <v>0</v>
      </c>
      <c r="AT56" s="94">
        <f t="shared" si="147"/>
        <v>0</v>
      </c>
      <c r="AU56" s="65">
        <v>0</v>
      </c>
      <c r="AV56" s="66">
        <v>0</v>
      </c>
      <c r="AW56" s="72">
        <v>0</v>
      </c>
      <c r="AX56" s="72">
        <v>0</v>
      </c>
      <c r="AY56" s="62">
        <f t="shared" si="148"/>
        <v>0</v>
      </c>
      <c r="AZ56" s="141">
        <f t="shared" si="149"/>
        <v>0</v>
      </c>
      <c r="BA56" s="141">
        <f t="shared" si="150"/>
        <v>0</v>
      </c>
      <c r="BB56" s="94">
        <f t="shared" si="151"/>
        <v>0</v>
      </c>
      <c r="BC56" s="65">
        <v>0</v>
      </c>
      <c r="BD56" s="66">
        <v>0</v>
      </c>
      <c r="BE56" s="72">
        <v>0</v>
      </c>
      <c r="BF56" s="72">
        <v>0</v>
      </c>
      <c r="BG56" s="62">
        <f t="shared" si="152"/>
        <v>0</v>
      </c>
      <c r="BH56" s="141">
        <f t="shared" si="153"/>
        <v>0</v>
      </c>
      <c r="BI56" s="141">
        <f t="shared" si="154"/>
        <v>0</v>
      </c>
      <c r="BJ56" s="94">
        <f t="shared" si="155"/>
        <v>0</v>
      </c>
      <c r="BK56" s="65">
        <v>0</v>
      </c>
      <c r="BL56" s="66">
        <v>0</v>
      </c>
      <c r="BM56" s="72">
        <v>0</v>
      </c>
      <c r="BN56" s="72">
        <v>0</v>
      </c>
      <c r="BO56" s="62">
        <f t="shared" si="156"/>
        <v>0</v>
      </c>
      <c r="BP56" s="141">
        <f t="shared" si="157"/>
        <v>0</v>
      </c>
      <c r="BQ56" s="141">
        <f t="shared" si="158"/>
        <v>0</v>
      </c>
      <c r="BR56" s="94">
        <f t="shared" si="159"/>
        <v>0</v>
      </c>
      <c r="BS56" s="65">
        <v>0</v>
      </c>
      <c r="BT56" s="66">
        <v>0</v>
      </c>
      <c r="BU56" s="72">
        <v>0</v>
      </c>
      <c r="BV56" s="72">
        <v>0</v>
      </c>
      <c r="BW56" s="62">
        <f t="shared" si="160"/>
        <v>0</v>
      </c>
      <c r="BX56" s="141">
        <f t="shared" si="161"/>
        <v>0</v>
      </c>
      <c r="BY56" s="141">
        <f t="shared" si="162"/>
        <v>0</v>
      </c>
      <c r="BZ56" s="94">
        <f t="shared" si="163"/>
        <v>0</v>
      </c>
      <c r="CA56" s="65">
        <v>0</v>
      </c>
      <c r="CB56" s="66">
        <v>0</v>
      </c>
      <c r="CC56" s="72">
        <v>0</v>
      </c>
      <c r="CD56" s="72">
        <v>0</v>
      </c>
      <c r="CE56" s="62">
        <f t="shared" si="164"/>
        <v>0</v>
      </c>
      <c r="CF56" s="141">
        <f t="shared" si="165"/>
        <v>0</v>
      </c>
      <c r="CG56" s="141">
        <f t="shared" si="166"/>
        <v>0</v>
      </c>
      <c r="CH56" s="94">
        <f t="shared" si="167"/>
        <v>0</v>
      </c>
      <c r="CI56" s="65">
        <v>0</v>
      </c>
      <c r="CJ56" s="66">
        <v>0</v>
      </c>
      <c r="CK56" s="72">
        <v>0</v>
      </c>
      <c r="CL56" s="72">
        <v>0</v>
      </c>
      <c r="CM56" s="62">
        <f t="shared" si="168"/>
        <v>0</v>
      </c>
      <c r="CN56" s="141">
        <f t="shared" si="169"/>
        <v>0</v>
      </c>
      <c r="CO56" s="141">
        <f t="shared" si="170"/>
        <v>0</v>
      </c>
      <c r="CP56" s="94">
        <f t="shared" si="171"/>
        <v>0</v>
      </c>
      <c r="CQ56" s="65">
        <v>0</v>
      </c>
      <c r="CR56" s="66">
        <v>0</v>
      </c>
      <c r="CS56" s="72">
        <v>0</v>
      </c>
      <c r="CT56" s="72">
        <v>0</v>
      </c>
      <c r="CU56" s="62">
        <f t="shared" si="172"/>
        <v>0</v>
      </c>
      <c r="CV56" s="141">
        <f t="shared" si="173"/>
        <v>0</v>
      </c>
      <c r="CW56" s="141">
        <f t="shared" si="174"/>
        <v>0</v>
      </c>
      <c r="CX56" s="94">
        <f t="shared" si="175"/>
        <v>0</v>
      </c>
      <c r="CY56" s="65">
        <v>0</v>
      </c>
      <c r="CZ56" s="66">
        <v>0</v>
      </c>
      <c r="DA56" s="72">
        <v>0</v>
      </c>
      <c r="DB56" s="72">
        <v>0</v>
      </c>
      <c r="DC56" s="62">
        <f t="shared" si="176"/>
        <v>0</v>
      </c>
      <c r="DD56" s="141">
        <f t="shared" si="177"/>
        <v>0</v>
      </c>
      <c r="DE56" s="141">
        <f t="shared" si="178"/>
        <v>0</v>
      </c>
      <c r="DF56" s="94">
        <f t="shared" si="179"/>
        <v>0</v>
      </c>
      <c r="DG56" s="65">
        <v>0</v>
      </c>
      <c r="DH56" s="66">
        <v>0</v>
      </c>
      <c r="DI56" s="72">
        <v>0</v>
      </c>
      <c r="DJ56" s="72">
        <v>0</v>
      </c>
      <c r="DK56" s="62">
        <f t="shared" si="180"/>
        <v>0</v>
      </c>
      <c r="DL56" s="141">
        <f t="shared" si="181"/>
        <v>0</v>
      </c>
      <c r="DM56" s="141">
        <f t="shared" si="182"/>
        <v>0</v>
      </c>
      <c r="DN56" s="94">
        <f t="shared" si="183"/>
        <v>0</v>
      </c>
    </row>
    <row r="57" spans="1:118" ht="16.5" thickTop="1" thickBot="1" x14ac:dyDescent="0.3">
      <c r="A57" s="151">
        <v>51</v>
      </c>
      <c r="B57" s="66">
        <v>734872</v>
      </c>
      <c r="C57" s="67" t="s">
        <v>60</v>
      </c>
      <c r="D57" s="67" t="s">
        <v>61</v>
      </c>
      <c r="E57" s="68">
        <v>79.5</v>
      </c>
      <c r="F57" s="69">
        <v>169</v>
      </c>
      <c r="G57" s="58">
        <f t="shared" si="124"/>
        <v>0</v>
      </c>
      <c r="H57" s="58">
        <f t="shared" si="125"/>
        <v>0</v>
      </c>
      <c r="I57" s="58">
        <f t="shared" si="126"/>
        <v>0</v>
      </c>
      <c r="J57" s="58">
        <f t="shared" si="127"/>
        <v>0</v>
      </c>
      <c r="K57" s="59">
        <f t="shared" si="128"/>
        <v>0</v>
      </c>
      <c r="L57" s="120">
        <f t="shared" si="129"/>
        <v>0</v>
      </c>
      <c r="M57" s="120">
        <f t="shared" si="130"/>
        <v>0</v>
      </c>
      <c r="N57" s="60">
        <f t="shared" si="131"/>
        <v>0</v>
      </c>
      <c r="O57" s="70">
        <v>0</v>
      </c>
      <c r="P57" s="66">
        <v>0</v>
      </c>
      <c r="Q57" s="71">
        <v>0</v>
      </c>
      <c r="R57" s="71">
        <v>0</v>
      </c>
      <c r="S57" s="63">
        <f t="shared" si="132"/>
        <v>0</v>
      </c>
      <c r="T57" s="64">
        <f t="shared" si="133"/>
        <v>0</v>
      </c>
      <c r="U57" s="64">
        <f t="shared" si="134"/>
        <v>0</v>
      </c>
      <c r="V57" s="64">
        <f t="shared" si="135"/>
        <v>0</v>
      </c>
      <c r="W57" s="65">
        <v>0</v>
      </c>
      <c r="X57" s="66">
        <v>0</v>
      </c>
      <c r="Y57" s="72">
        <v>0</v>
      </c>
      <c r="Z57" s="72">
        <v>0</v>
      </c>
      <c r="AA57" s="62">
        <f t="shared" si="136"/>
        <v>0</v>
      </c>
      <c r="AB57" s="141">
        <f t="shared" si="137"/>
        <v>0</v>
      </c>
      <c r="AC57" s="141">
        <f t="shared" si="138"/>
        <v>0</v>
      </c>
      <c r="AD57" s="94">
        <f t="shared" si="139"/>
        <v>0</v>
      </c>
      <c r="AE57" s="65">
        <v>0</v>
      </c>
      <c r="AF57" s="66">
        <v>0</v>
      </c>
      <c r="AG57" s="72">
        <v>0</v>
      </c>
      <c r="AH57" s="72">
        <v>0</v>
      </c>
      <c r="AI57" s="62">
        <f t="shared" si="140"/>
        <v>0</v>
      </c>
      <c r="AJ57" s="141">
        <f t="shared" si="141"/>
        <v>0</v>
      </c>
      <c r="AK57" s="141">
        <f t="shared" si="142"/>
        <v>0</v>
      </c>
      <c r="AL57" s="94">
        <f t="shared" si="143"/>
        <v>0</v>
      </c>
      <c r="AM57" s="65">
        <v>0</v>
      </c>
      <c r="AN57" s="66">
        <v>0</v>
      </c>
      <c r="AO57" s="72">
        <v>0</v>
      </c>
      <c r="AP57" s="72">
        <v>0</v>
      </c>
      <c r="AQ57" s="62">
        <f t="shared" si="144"/>
        <v>0</v>
      </c>
      <c r="AR57" s="141">
        <f t="shared" si="145"/>
        <v>0</v>
      </c>
      <c r="AS57" s="141">
        <f t="shared" si="146"/>
        <v>0</v>
      </c>
      <c r="AT57" s="94">
        <f t="shared" si="147"/>
        <v>0</v>
      </c>
      <c r="AU57" s="65">
        <v>0</v>
      </c>
      <c r="AV57" s="66">
        <v>0</v>
      </c>
      <c r="AW57" s="72">
        <v>0</v>
      </c>
      <c r="AX57" s="72">
        <v>0</v>
      </c>
      <c r="AY57" s="62">
        <f t="shared" si="148"/>
        <v>0</v>
      </c>
      <c r="AZ57" s="141">
        <f t="shared" si="149"/>
        <v>0</v>
      </c>
      <c r="BA57" s="141">
        <f t="shared" si="150"/>
        <v>0</v>
      </c>
      <c r="BB57" s="94">
        <f t="shared" si="151"/>
        <v>0</v>
      </c>
      <c r="BC57" s="65">
        <v>0</v>
      </c>
      <c r="BD57" s="66">
        <v>0</v>
      </c>
      <c r="BE57" s="72">
        <v>0</v>
      </c>
      <c r="BF57" s="72">
        <v>0</v>
      </c>
      <c r="BG57" s="62">
        <f t="shared" si="152"/>
        <v>0</v>
      </c>
      <c r="BH57" s="141">
        <f t="shared" si="153"/>
        <v>0</v>
      </c>
      <c r="BI57" s="141">
        <f t="shared" si="154"/>
        <v>0</v>
      </c>
      <c r="BJ57" s="94">
        <f t="shared" si="155"/>
        <v>0</v>
      </c>
      <c r="BK57" s="65">
        <v>0</v>
      </c>
      <c r="BL57" s="66">
        <v>0</v>
      </c>
      <c r="BM57" s="72">
        <v>0</v>
      </c>
      <c r="BN57" s="72">
        <v>0</v>
      </c>
      <c r="BO57" s="62">
        <f t="shared" si="156"/>
        <v>0</v>
      </c>
      <c r="BP57" s="141">
        <f t="shared" si="157"/>
        <v>0</v>
      </c>
      <c r="BQ57" s="141">
        <f t="shared" si="158"/>
        <v>0</v>
      </c>
      <c r="BR57" s="94">
        <f t="shared" si="159"/>
        <v>0</v>
      </c>
      <c r="BS57" s="65">
        <v>0</v>
      </c>
      <c r="BT57" s="66">
        <v>0</v>
      </c>
      <c r="BU57" s="72">
        <v>0</v>
      </c>
      <c r="BV57" s="72">
        <v>0</v>
      </c>
      <c r="BW57" s="62">
        <f t="shared" si="160"/>
        <v>0</v>
      </c>
      <c r="BX57" s="141">
        <f t="shared" si="161"/>
        <v>0</v>
      </c>
      <c r="BY57" s="141">
        <f t="shared" si="162"/>
        <v>0</v>
      </c>
      <c r="BZ57" s="94">
        <f t="shared" si="163"/>
        <v>0</v>
      </c>
      <c r="CA57" s="65">
        <v>0</v>
      </c>
      <c r="CB57" s="66">
        <v>0</v>
      </c>
      <c r="CC57" s="72">
        <v>0</v>
      </c>
      <c r="CD57" s="72">
        <v>0</v>
      </c>
      <c r="CE57" s="62">
        <f t="shared" si="164"/>
        <v>0</v>
      </c>
      <c r="CF57" s="141">
        <f t="shared" si="165"/>
        <v>0</v>
      </c>
      <c r="CG57" s="141">
        <f t="shared" si="166"/>
        <v>0</v>
      </c>
      <c r="CH57" s="94">
        <f t="shared" si="167"/>
        <v>0</v>
      </c>
      <c r="CI57" s="65">
        <v>0</v>
      </c>
      <c r="CJ57" s="66">
        <v>0</v>
      </c>
      <c r="CK57" s="72">
        <v>0</v>
      </c>
      <c r="CL57" s="72">
        <v>0</v>
      </c>
      <c r="CM57" s="62">
        <f t="shared" si="168"/>
        <v>0</v>
      </c>
      <c r="CN57" s="141">
        <f t="shared" si="169"/>
        <v>0</v>
      </c>
      <c r="CO57" s="141">
        <f t="shared" si="170"/>
        <v>0</v>
      </c>
      <c r="CP57" s="94">
        <f t="shared" si="171"/>
        <v>0</v>
      </c>
      <c r="CQ57" s="65">
        <v>0</v>
      </c>
      <c r="CR57" s="66">
        <v>0</v>
      </c>
      <c r="CS57" s="72">
        <v>0</v>
      </c>
      <c r="CT57" s="72">
        <v>0</v>
      </c>
      <c r="CU57" s="62">
        <f t="shared" si="172"/>
        <v>0</v>
      </c>
      <c r="CV57" s="141">
        <f t="shared" si="173"/>
        <v>0</v>
      </c>
      <c r="CW57" s="141">
        <f t="shared" si="174"/>
        <v>0</v>
      </c>
      <c r="CX57" s="94">
        <f t="shared" si="175"/>
        <v>0</v>
      </c>
      <c r="CY57" s="65">
        <v>0</v>
      </c>
      <c r="CZ57" s="66">
        <v>0</v>
      </c>
      <c r="DA57" s="72">
        <v>0</v>
      </c>
      <c r="DB57" s="72">
        <v>0</v>
      </c>
      <c r="DC57" s="62">
        <f t="shared" si="176"/>
        <v>0</v>
      </c>
      <c r="DD57" s="141">
        <f t="shared" si="177"/>
        <v>0</v>
      </c>
      <c r="DE57" s="141">
        <f t="shared" si="178"/>
        <v>0</v>
      </c>
      <c r="DF57" s="94">
        <f t="shared" si="179"/>
        <v>0</v>
      </c>
      <c r="DG57" s="65">
        <v>0</v>
      </c>
      <c r="DH57" s="66">
        <v>0</v>
      </c>
      <c r="DI57" s="72">
        <v>0</v>
      </c>
      <c r="DJ57" s="72">
        <v>0</v>
      </c>
      <c r="DK57" s="62">
        <f t="shared" si="180"/>
        <v>0</v>
      </c>
      <c r="DL57" s="141">
        <f t="shared" si="181"/>
        <v>0</v>
      </c>
      <c r="DM57" s="141">
        <f t="shared" si="182"/>
        <v>0</v>
      </c>
      <c r="DN57" s="94">
        <f t="shared" si="183"/>
        <v>0</v>
      </c>
    </row>
    <row r="58" spans="1:118" ht="16.5" thickTop="1" thickBot="1" x14ac:dyDescent="0.3">
      <c r="A58" s="151">
        <v>52</v>
      </c>
      <c r="B58" s="66">
        <v>734873</v>
      </c>
      <c r="C58" s="67" t="s">
        <v>62</v>
      </c>
      <c r="D58" s="67" t="s">
        <v>63</v>
      </c>
      <c r="E58" s="68">
        <v>44.5</v>
      </c>
      <c r="F58" s="69">
        <v>99</v>
      </c>
      <c r="G58" s="58">
        <f t="shared" si="124"/>
        <v>0</v>
      </c>
      <c r="H58" s="58">
        <f t="shared" si="125"/>
        <v>0</v>
      </c>
      <c r="I58" s="58">
        <f t="shared" si="126"/>
        <v>0</v>
      </c>
      <c r="J58" s="58">
        <f t="shared" si="127"/>
        <v>0</v>
      </c>
      <c r="K58" s="59">
        <f t="shared" si="128"/>
        <v>0</v>
      </c>
      <c r="L58" s="120">
        <f t="shared" si="129"/>
        <v>0</v>
      </c>
      <c r="M58" s="120">
        <f t="shared" si="130"/>
        <v>0</v>
      </c>
      <c r="N58" s="60">
        <f t="shared" si="131"/>
        <v>0</v>
      </c>
      <c r="O58" s="70">
        <v>0</v>
      </c>
      <c r="P58" s="66">
        <v>0</v>
      </c>
      <c r="Q58" s="71">
        <v>0</v>
      </c>
      <c r="R58" s="71">
        <v>0</v>
      </c>
      <c r="S58" s="63">
        <f t="shared" si="132"/>
        <v>0</v>
      </c>
      <c r="T58" s="64">
        <f t="shared" si="133"/>
        <v>0</v>
      </c>
      <c r="U58" s="64">
        <f t="shared" si="134"/>
        <v>0</v>
      </c>
      <c r="V58" s="64">
        <f t="shared" si="135"/>
        <v>0</v>
      </c>
      <c r="W58" s="65">
        <v>0</v>
      </c>
      <c r="X58" s="66">
        <v>0</v>
      </c>
      <c r="Y58" s="72">
        <v>0</v>
      </c>
      <c r="Z58" s="72">
        <v>0</v>
      </c>
      <c r="AA58" s="62">
        <f t="shared" si="136"/>
        <v>0</v>
      </c>
      <c r="AB58" s="141">
        <f t="shared" si="137"/>
        <v>0</v>
      </c>
      <c r="AC58" s="141">
        <f t="shared" si="138"/>
        <v>0</v>
      </c>
      <c r="AD58" s="94">
        <f t="shared" si="139"/>
        <v>0</v>
      </c>
      <c r="AE58" s="65">
        <v>0</v>
      </c>
      <c r="AF58" s="66">
        <v>0</v>
      </c>
      <c r="AG58" s="72">
        <v>0</v>
      </c>
      <c r="AH58" s="72">
        <v>0</v>
      </c>
      <c r="AI58" s="62">
        <f t="shared" si="140"/>
        <v>0</v>
      </c>
      <c r="AJ58" s="141">
        <f t="shared" si="141"/>
        <v>0</v>
      </c>
      <c r="AK58" s="141">
        <f t="shared" si="142"/>
        <v>0</v>
      </c>
      <c r="AL58" s="94">
        <f t="shared" si="143"/>
        <v>0</v>
      </c>
      <c r="AM58" s="65">
        <v>0</v>
      </c>
      <c r="AN58" s="66">
        <v>0</v>
      </c>
      <c r="AO58" s="72">
        <v>0</v>
      </c>
      <c r="AP58" s="72">
        <v>0</v>
      </c>
      <c r="AQ58" s="62">
        <f t="shared" si="144"/>
        <v>0</v>
      </c>
      <c r="AR58" s="141">
        <f t="shared" si="145"/>
        <v>0</v>
      </c>
      <c r="AS58" s="141">
        <f t="shared" si="146"/>
        <v>0</v>
      </c>
      <c r="AT58" s="94">
        <f t="shared" si="147"/>
        <v>0</v>
      </c>
      <c r="AU58" s="65">
        <v>0</v>
      </c>
      <c r="AV58" s="66">
        <v>0</v>
      </c>
      <c r="AW58" s="72">
        <v>0</v>
      </c>
      <c r="AX58" s="72">
        <v>0</v>
      </c>
      <c r="AY58" s="62">
        <f t="shared" si="148"/>
        <v>0</v>
      </c>
      <c r="AZ58" s="141">
        <f t="shared" si="149"/>
        <v>0</v>
      </c>
      <c r="BA58" s="141">
        <f t="shared" si="150"/>
        <v>0</v>
      </c>
      <c r="BB58" s="94">
        <f t="shared" si="151"/>
        <v>0</v>
      </c>
      <c r="BC58" s="65">
        <v>0</v>
      </c>
      <c r="BD58" s="66">
        <v>0</v>
      </c>
      <c r="BE58" s="72">
        <v>0</v>
      </c>
      <c r="BF58" s="72">
        <v>0</v>
      </c>
      <c r="BG58" s="62">
        <f t="shared" si="152"/>
        <v>0</v>
      </c>
      <c r="BH58" s="141">
        <f t="shared" si="153"/>
        <v>0</v>
      </c>
      <c r="BI58" s="141">
        <f t="shared" si="154"/>
        <v>0</v>
      </c>
      <c r="BJ58" s="94">
        <f t="shared" si="155"/>
        <v>0</v>
      </c>
      <c r="BK58" s="65">
        <v>0</v>
      </c>
      <c r="BL58" s="66">
        <v>0</v>
      </c>
      <c r="BM58" s="72">
        <v>0</v>
      </c>
      <c r="BN58" s="72">
        <v>0</v>
      </c>
      <c r="BO58" s="62">
        <f t="shared" si="156"/>
        <v>0</v>
      </c>
      <c r="BP58" s="141">
        <f t="shared" si="157"/>
        <v>0</v>
      </c>
      <c r="BQ58" s="141">
        <f t="shared" si="158"/>
        <v>0</v>
      </c>
      <c r="BR58" s="94">
        <f t="shared" si="159"/>
        <v>0</v>
      </c>
      <c r="BS58" s="65">
        <v>0</v>
      </c>
      <c r="BT58" s="66">
        <v>0</v>
      </c>
      <c r="BU58" s="72">
        <v>0</v>
      </c>
      <c r="BV58" s="72">
        <v>0</v>
      </c>
      <c r="BW58" s="62">
        <f t="shared" si="160"/>
        <v>0</v>
      </c>
      <c r="BX58" s="141">
        <f t="shared" si="161"/>
        <v>0</v>
      </c>
      <c r="BY58" s="141">
        <f t="shared" si="162"/>
        <v>0</v>
      </c>
      <c r="BZ58" s="94">
        <f t="shared" si="163"/>
        <v>0</v>
      </c>
      <c r="CA58" s="65">
        <v>0</v>
      </c>
      <c r="CB58" s="66">
        <v>0</v>
      </c>
      <c r="CC58" s="72">
        <v>0</v>
      </c>
      <c r="CD58" s="72">
        <v>0</v>
      </c>
      <c r="CE58" s="62">
        <f t="shared" si="164"/>
        <v>0</v>
      </c>
      <c r="CF58" s="141">
        <f t="shared" si="165"/>
        <v>0</v>
      </c>
      <c r="CG58" s="141">
        <f t="shared" si="166"/>
        <v>0</v>
      </c>
      <c r="CH58" s="94">
        <f t="shared" si="167"/>
        <v>0</v>
      </c>
      <c r="CI58" s="65">
        <v>0</v>
      </c>
      <c r="CJ58" s="66">
        <v>0</v>
      </c>
      <c r="CK58" s="72">
        <v>0</v>
      </c>
      <c r="CL58" s="72">
        <v>0</v>
      </c>
      <c r="CM58" s="62">
        <f t="shared" si="168"/>
        <v>0</v>
      </c>
      <c r="CN58" s="141">
        <f t="shared" si="169"/>
        <v>0</v>
      </c>
      <c r="CO58" s="141">
        <f t="shared" si="170"/>
        <v>0</v>
      </c>
      <c r="CP58" s="94">
        <f t="shared" si="171"/>
        <v>0</v>
      </c>
      <c r="CQ58" s="65">
        <v>0</v>
      </c>
      <c r="CR58" s="66">
        <v>0</v>
      </c>
      <c r="CS58" s="72">
        <v>0</v>
      </c>
      <c r="CT58" s="72">
        <v>0</v>
      </c>
      <c r="CU58" s="62">
        <f t="shared" si="172"/>
        <v>0</v>
      </c>
      <c r="CV58" s="141">
        <f t="shared" si="173"/>
        <v>0</v>
      </c>
      <c r="CW58" s="141">
        <f t="shared" si="174"/>
        <v>0</v>
      </c>
      <c r="CX58" s="94">
        <f t="shared" si="175"/>
        <v>0</v>
      </c>
      <c r="CY58" s="65">
        <v>0</v>
      </c>
      <c r="CZ58" s="66">
        <v>0</v>
      </c>
      <c r="DA58" s="72">
        <v>0</v>
      </c>
      <c r="DB58" s="72">
        <v>0</v>
      </c>
      <c r="DC58" s="62">
        <f t="shared" si="176"/>
        <v>0</v>
      </c>
      <c r="DD58" s="141">
        <f t="shared" si="177"/>
        <v>0</v>
      </c>
      <c r="DE58" s="141">
        <f t="shared" si="178"/>
        <v>0</v>
      </c>
      <c r="DF58" s="94">
        <f t="shared" si="179"/>
        <v>0</v>
      </c>
      <c r="DG58" s="65">
        <v>0</v>
      </c>
      <c r="DH58" s="66">
        <v>0</v>
      </c>
      <c r="DI58" s="72">
        <v>0</v>
      </c>
      <c r="DJ58" s="72">
        <v>0</v>
      </c>
      <c r="DK58" s="62">
        <f t="shared" si="180"/>
        <v>0</v>
      </c>
      <c r="DL58" s="141">
        <f t="shared" si="181"/>
        <v>0</v>
      </c>
      <c r="DM58" s="141">
        <f t="shared" si="182"/>
        <v>0</v>
      </c>
      <c r="DN58" s="94">
        <f t="shared" si="183"/>
        <v>0</v>
      </c>
    </row>
    <row r="59" spans="1:118" ht="16.5" thickTop="1" thickBot="1" x14ac:dyDescent="0.3">
      <c r="A59" s="151">
        <v>53</v>
      </c>
      <c r="B59" s="66">
        <v>734874</v>
      </c>
      <c r="C59" s="67" t="s">
        <v>64</v>
      </c>
      <c r="D59" s="67" t="s">
        <v>65</v>
      </c>
      <c r="E59" s="68">
        <v>44.5</v>
      </c>
      <c r="F59" s="69">
        <v>99</v>
      </c>
      <c r="G59" s="58">
        <f t="shared" si="124"/>
        <v>0</v>
      </c>
      <c r="H59" s="58">
        <f t="shared" si="125"/>
        <v>0</v>
      </c>
      <c r="I59" s="58">
        <f t="shared" si="126"/>
        <v>0</v>
      </c>
      <c r="J59" s="58">
        <f t="shared" si="127"/>
        <v>0</v>
      </c>
      <c r="K59" s="59">
        <f t="shared" si="128"/>
        <v>0</v>
      </c>
      <c r="L59" s="120">
        <f t="shared" si="129"/>
        <v>0</v>
      </c>
      <c r="M59" s="120">
        <f t="shared" si="130"/>
        <v>0</v>
      </c>
      <c r="N59" s="60">
        <f t="shared" si="131"/>
        <v>0</v>
      </c>
      <c r="O59" s="70">
        <v>0</v>
      </c>
      <c r="P59" s="66">
        <v>0</v>
      </c>
      <c r="Q59" s="71">
        <v>0</v>
      </c>
      <c r="R59" s="71">
        <v>0</v>
      </c>
      <c r="S59" s="63">
        <f t="shared" si="132"/>
        <v>0</v>
      </c>
      <c r="T59" s="64">
        <f t="shared" si="133"/>
        <v>0</v>
      </c>
      <c r="U59" s="64">
        <f t="shared" si="134"/>
        <v>0</v>
      </c>
      <c r="V59" s="64">
        <f t="shared" si="135"/>
        <v>0</v>
      </c>
      <c r="W59" s="65">
        <v>0</v>
      </c>
      <c r="X59" s="66">
        <v>0</v>
      </c>
      <c r="Y59" s="72">
        <v>0</v>
      </c>
      <c r="Z59" s="72">
        <v>0</v>
      </c>
      <c r="AA59" s="62">
        <f t="shared" si="136"/>
        <v>0</v>
      </c>
      <c r="AB59" s="141">
        <f t="shared" si="137"/>
        <v>0</v>
      </c>
      <c r="AC59" s="141">
        <f t="shared" si="138"/>
        <v>0</v>
      </c>
      <c r="AD59" s="94">
        <f t="shared" si="139"/>
        <v>0</v>
      </c>
      <c r="AE59" s="65">
        <v>0</v>
      </c>
      <c r="AF59" s="66">
        <v>0</v>
      </c>
      <c r="AG59" s="72">
        <v>0</v>
      </c>
      <c r="AH59" s="72">
        <v>0</v>
      </c>
      <c r="AI59" s="62">
        <f t="shared" si="140"/>
        <v>0</v>
      </c>
      <c r="AJ59" s="141">
        <f t="shared" si="141"/>
        <v>0</v>
      </c>
      <c r="AK59" s="141">
        <f t="shared" si="142"/>
        <v>0</v>
      </c>
      <c r="AL59" s="94">
        <f t="shared" si="143"/>
        <v>0</v>
      </c>
      <c r="AM59" s="65">
        <v>0</v>
      </c>
      <c r="AN59" s="66">
        <v>0</v>
      </c>
      <c r="AO59" s="72">
        <v>0</v>
      </c>
      <c r="AP59" s="72">
        <v>0</v>
      </c>
      <c r="AQ59" s="62">
        <f t="shared" si="144"/>
        <v>0</v>
      </c>
      <c r="AR59" s="141">
        <f t="shared" si="145"/>
        <v>0</v>
      </c>
      <c r="AS59" s="141">
        <f t="shared" si="146"/>
        <v>0</v>
      </c>
      <c r="AT59" s="94">
        <f t="shared" si="147"/>
        <v>0</v>
      </c>
      <c r="AU59" s="65">
        <v>0</v>
      </c>
      <c r="AV59" s="66">
        <v>0</v>
      </c>
      <c r="AW59" s="72">
        <v>0</v>
      </c>
      <c r="AX59" s="72">
        <v>0</v>
      </c>
      <c r="AY59" s="62">
        <f t="shared" si="148"/>
        <v>0</v>
      </c>
      <c r="AZ59" s="141">
        <f t="shared" si="149"/>
        <v>0</v>
      </c>
      <c r="BA59" s="141">
        <f t="shared" si="150"/>
        <v>0</v>
      </c>
      <c r="BB59" s="94">
        <f t="shared" si="151"/>
        <v>0</v>
      </c>
      <c r="BC59" s="65">
        <v>0</v>
      </c>
      <c r="BD59" s="66">
        <v>0</v>
      </c>
      <c r="BE59" s="72">
        <v>0</v>
      </c>
      <c r="BF59" s="72">
        <v>0</v>
      </c>
      <c r="BG59" s="62">
        <f t="shared" si="152"/>
        <v>0</v>
      </c>
      <c r="BH59" s="141">
        <f t="shared" si="153"/>
        <v>0</v>
      </c>
      <c r="BI59" s="141">
        <f t="shared" si="154"/>
        <v>0</v>
      </c>
      <c r="BJ59" s="94">
        <f t="shared" si="155"/>
        <v>0</v>
      </c>
      <c r="BK59" s="65">
        <v>0</v>
      </c>
      <c r="BL59" s="66">
        <v>0</v>
      </c>
      <c r="BM59" s="72">
        <v>0</v>
      </c>
      <c r="BN59" s="72">
        <v>0</v>
      </c>
      <c r="BO59" s="62">
        <f t="shared" si="156"/>
        <v>0</v>
      </c>
      <c r="BP59" s="141">
        <f t="shared" si="157"/>
        <v>0</v>
      </c>
      <c r="BQ59" s="141">
        <f t="shared" si="158"/>
        <v>0</v>
      </c>
      <c r="BR59" s="94">
        <f t="shared" si="159"/>
        <v>0</v>
      </c>
      <c r="BS59" s="65">
        <v>0</v>
      </c>
      <c r="BT59" s="66">
        <v>0</v>
      </c>
      <c r="BU59" s="72">
        <v>0</v>
      </c>
      <c r="BV59" s="72">
        <v>0</v>
      </c>
      <c r="BW59" s="62">
        <f t="shared" si="160"/>
        <v>0</v>
      </c>
      <c r="BX59" s="141">
        <f t="shared" si="161"/>
        <v>0</v>
      </c>
      <c r="BY59" s="141">
        <f t="shared" si="162"/>
        <v>0</v>
      </c>
      <c r="BZ59" s="94">
        <f t="shared" si="163"/>
        <v>0</v>
      </c>
      <c r="CA59" s="65">
        <v>0</v>
      </c>
      <c r="CB59" s="66">
        <v>0</v>
      </c>
      <c r="CC59" s="72">
        <v>0</v>
      </c>
      <c r="CD59" s="72">
        <v>0</v>
      </c>
      <c r="CE59" s="62">
        <f t="shared" si="164"/>
        <v>0</v>
      </c>
      <c r="CF59" s="141">
        <f t="shared" si="165"/>
        <v>0</v>
      </c>
      <c r="CG59" s="141">
        <f t="shared" si="166"/>
        <v>0</v>
      </c>
      <c r="CH59" s="94">
        <f t="shared" si="167"/>
        <v>0</v>
      </c>
      <c r="CI59" s="65">
        <v>0</v>
      </c>
      <c r="CJ59" s="66">
        <v>0</v>
      </c>
      <c r="CK59" s="72">
        <v>0</v>
      </c>
      <c r="CL59" s="72">
        <v>0</v>
      </c>
      <c r="CM59" s="62">
        <f t="shared" si="168"/>
        <v>0</v>
      </c>
      <c r="CN59" s="141">
        <f t="shared" si="169"/>
        <v>0</v>
      </c>
      <c r="CO59" s="141">
        <f t="shared" si="170"/>
        <v>0</v>
      </c>
      <c r="CP59" s="94">
        <f t="shared" si="171"/>
        <v>0</v>
      </c>
      <c r="CQ59" s="65">
        <v>0</v>
      </c>
      <c r="CR59" s="66">
        <v>0</v>
      </c>
      <c r="CS59" s="72">
        <v>0</v>
      </c>
      <c r="CT59" s="72">
        <v>0</v>
      </c>
      <c r="CU59" s="62">
        <f t="shared" si="172"/>
        <v>0</v>
      </c>
      <c r="CV59" s="141">
        <f t="shared" si="173"/>
        <v>0</v>
      </c>
      <c r="CW59" s="141">
        <f t="shared" si="174"/>
        <v>0</v>
      </c>
      <c r="CX59" s="94">
        <f t="shared" si="175"/>
        <v>0</v>
      </c>
      <c r="CY59" s="65">
        <v>0</v>
      </c>
      <c r="CZ59" s="66">
        <v>0</v>
      </c>
      <c r="DA59" s="72">
        <v>0</v>
      </c>
      <c r="DB59" s="72">
        <v>0</v>
      </c>
      <c r="DC59" s="62">
        <f t="shared" si="176"/>
        <v>0</v>
      </c>
      <c r="DD59" s="141">
        <f t="shared" si="177"/>
        <v>0</v>
      </c>
      <c r="DE59" s="141">
        <f t="shared" si="178"/>
        <v>0</v>
      </c>
      <c r="DF59" s="94">
        <f t="shared" si="179"/>
        <v>0</v>
      </c>
      <c r="DG59" s="65">
        <v>0</v>
      </c>
      <c r="DH59" s="66">
        <v>0</v>
      </c>
      <c r="DI59" s="72">
        <v>0</v>
      </c>
      <c r="DJ59" s="72">
        <v>0</v>
      </c>
      <c r="DK59" s="62">
        <f t="shared" si="180"/>
        <v>0</v>
      </c>
      <c r="DL59" s="141">
        <f t="shared" si="181"/>
        <v>0</v>
      </c>
      <c r="DM59" s="141">
        <f t="shared" si="182"/>
        <v>0</v>
      </c>
      <c r="DN59" s="94">
        <f t="shared" si="183"/>
        <v>0</v>
      </c>
    </row>
    <row r="60" spans="1:118" ht="16.5" thickTop="1" thickBot="1" x14ac:dyDescent="0.3">
      <c r="A60" s="151">
        <v>54</v>
      </c>
      <c r="B60" s="66">
        <v>734875</v>
      </c>
      <c r="C60" s="67" t="s">
        <v>66</v>
      </c>
      <c r="D60" s="67" t="s">
        <v>67</v>
      </c>
      <c r="E60" s="68">
        <v>44.5</v>
      </c>
      <c r="F60" s="69">
        <v>99</v>
      </c>
      <c r="G60" s="58">
        <f t="shared" si="124"/>
        <v>0</v>
      </c>
      <c r="H60" s="58">
        <f t="shared" si="125"/>
        <v>0</v>
      </c>
      <c r="I60" s="58">
        <f t="shared" si="126"/>
        <v>0</v>
      </c>
      <c r="J60" s="58">
        <f t="shared" si="127"/>
        <v>0</v>
      </c>
      <c r="K60" s="59">
        <f t="shared" si="128"/>
        <v>0</v>
      </c>
      <c r="L60" s="120">
        <f t="shared" si="129"/>
        <v>0</v>
      </c>
      <c r="M60" s="120">
        <f t="shared" si="130"/>
        <v>0</v>
      </c>
      <c r="N60" s="60">
        <f t="shared" si="131"/>
        <v>0</v>
      </c>
      <c r="O60" s="70">
        <v>0</v>
      </c>
      <c r="P60" s="66">
        <v>0</v>
      </c>
      <c r="Q60" s="71">
        <v>0</v>
      </c>
      <c r="R60" s="71">
        <v>0</v>
      </c>
      <c r="S60" s="63">
        <f t="shared" si="132"/>
        <v>0</v>
      </c>
      <c r="T60" s="64">
        <f t="shared" si="133"/>
        <v>0</v>
      </c>
      <c r="U60" s="64">
        <f t="shared" si="134"/>
        <v>0</v>
      </c>
      <c r="V60" s="64">
        <f t="shared" si="135"/>
        <v>0</v>
      </c>
      <c r="W60" s="65">
        <v>0</v>
      </c>
      <c r="X60" s="66">
        <v>0</v>
      </c>
      <c r="Y60" s="72">
        <v>0</v>
      </c>
      <c r="Z60" s="72">
        <v>0</v>
      </c>
      <c r="AA60" s="62">
        <f t="shared" si="136"/>
        <v>0</v>
      </c>
      <c r="AB60" s="141">
        <f t="shared" si="137"/>
        <v>0</v>
      </c>
      <c r="AC60" s="141">
        <f t="shared" si="138"/>
        <v>0</v>
      </c>
      <c r="AD60" s="94">
        <f t="shared" si="139"/>
        <v>0</v>
      </c>
      <c r="AE60" s="65">
        <v>0</v>
      </c>
      <c r="AF60" s="66">
        <v>0</v>
      </c>
      <c r="AG60" s="72">
        <v>0</v>
      </c>
      <c r="AH60" s="72">
        <v>0</v>
      </c>
      <c r="AI60" s="62">
        <f t="shared" si="140"/>
        <v>0</v>
      </c>
      <c r="AJ60" s="141">
        <f t="shared" si="141"/>
        <v>0</v>
      </c>
      <c r="AK60" s="141">
        <f t="shared" si="142"/>
        <v>0</v>
      </c>
      <c r="AL60" s="94">
        <f t="shared" si="143"/>
        <v>0</v>
      </c>
      <c r="AM60" s="65">
        <v>0</v>
      </c>
      <c r="AN60" s="66">
        <v>0</v>
      </c>
      <c r="AO60" s="72">
        <v>0</v>
      </c>
      <c r="AP60" s="72">
        <v>0</v>
      </c>
      <c r="AQ60" s="62">
        <f t="shared" si="144"/>
        <v>0</v>
      </c>
      <c r="AR60" s="141">
        <f t="shared" si="145"/>
        <v>0</v>
      </c>
      <c r="AS60" s="141">
        <f t="shared" si="146"/>
        <v>0</v>
      </c>
      <c r="AT60" s="94">
        <f t="shared" si="147"/>
        <v>0</v>
      </c>
      <c r="AU60" s="65">
        <v>0</v>
      </c>
      <c r="AV60" s="66">
        <v>0</v>
      </c>
      <c r="AW60" s="72">
        <v>0</v>
      </c>
      <c r="AX60" s="72">
        <v>0</v>
      </c>
      <c r="AY60" s="62">
        <f t="shared" si="148"/>
        <v>0</v>
      </c>
      <c r="AZ60" s="141">
        <f t="shared" si="149"/>
        <v>0</v>
      </c>
      <c r="BA60" s="141">
        <f t="shared" si="150"/>
        <v>0</v>
      </c>
      <c r="BB60" s="94">
        <f t="shared" si="151"/>
        <v>0</v>
      </c>
      <c r="BC60" s="65">
        <v>0</v>
      </c>
      <c r="BD60" s="66">
        <v>0</v>
      </c>
      <c r="BE60" s="72">
        <v>0</v>
      </c>
      <c r="BF60" s="72">
        <v>0</v>
      </c>
      <c r="BG60" s="62">
        <f t="shared" si="152"/>
        <v>0</v>
      </c>
      <c r="BH60" s="141">
        <f t="shared" si="153"/>
        <v>0</v>
      </c>
      <c r="BI60" s="141">
        <f t="shared" si="154"/>
        <v>0</v>
      </c>
      <c r="BJ60" s="94">
        <f t="shared" si="155"/>
        <v>0</v>
      </c>
      <c r="BK60" s="65">
        <v>0</v>
      </c>
      <c r="BL60" s="66">
        <v>0</v>
      </c>
      <c r="BM60" s="72">
        <v>0</v>
      </c>
      <c r="BN60" s="72">
        <v>0</v>
      </c>
      <c r="BO60" s="62">
        <f t="shared" si="156"/>
        <v>0</v>
      </c>
      <c r="BP60" s="141">
        <f t="shared" si="157"/>
        <v>0</v>
      </c>
      <c r="BQ60" s="141">
        <f t="shared" si="158"/>
        <v>0</v>
      </c>
      <c r="BR60" s="94">
        <f t="shared" si="159"/>
        <v>0</v>
      </c>
      <c r="BS60" s="65">
        <v>0</v>
      </c>
      <c r="BT60" s="66">
        <v>0</v>
      </c>
      <c r="BU60" s="72">
        <v>0</v>
      </c>
      <c r="BV60" s="72">
        <v>0</v>
      </c>
      <c r="BW60" s="62">
        <f t="shared" si="160"/>
        <v>0</v>
      </c>
      <c r="BX60" s="141">
        <f t="shared" si="161"/>
        <v>0</v>
      </c>
      <c r="BY60" s="141">
        <f t="shared" si="162"/>
        <v>0</v>
      </c>
      <c r="BZ60" s="94">
        <f t="shared" si="163"/>
        <v>0</v>
      </c>
      <c r="CA60" s="65">
        <v>0</v>
      </c>
      <c r="CB60" s="66">
        <v>0</v>
      </c>
      <c r="CC60" s="72">
        <v>0</v>
      </c>
      <c r="CD60" s="72">
        <v>0</v>
      </c>
      <c r="CE60" s="62">
        <f t="shared" si="164"/>
        <v>0</v>
      </c>
      <c r="CF60" s="141">
        <f t="shared" si="165"/>
        <v>0</v>
      </c>
      <c r="CG60" s="141">
        <f t="shared" si="166"/>
        <v>0</v>
      </c>
      <c r="CH60" s="94">
        <f t="shared" si="167"/>
        <v>0</v>
      </c>
      <c r="CI60" s="65">
        <v>0</v>
      </c>
      <c r="CJ60" s="66">
        <v>0</v>
      </c>
      <c r="CK60" s="72">
        <v>0</v>
      </c>
      <c r="CL60" s="72">
        <v>0</v>
      </c>
      <c r="CM60" s="62">
        <f t="shared" si="168"/>
        <v>0</v>
      </c>
      <c r="CN60" s="141">
        <f t="shared" si="169"/>
        <v>0</v>
      </c>
      <c r="CO60" s="141">
        <f t="shared" si="170"/>
        <v>0</v>
      </c>
      <c r="CP60" s="94">
        <f t="shared" si="171"/>
        <v>0</v>
      </c>
      <c r="CQ60" s="65">
        <v>0</v>
      </c>
      <c r="CR60" s="66">
        <v>0</v>
      </c>
      <c r="CS60" s="72">
        <v>0</v>
      </c>
      <c r="CT60" s="72">
        <v>0</v>
      </c>
      <c r="CU60" s="62">
        <f t="shared" si="172"/>
        <v>0</v>
      </c>
      <c r="CV60" s="141">
        <f t="shared" si="173"/>
        <v>0</v>
      </c>
      <c r="CW60" s="141">
        <f t="shared" si="174"/>
        <v>0</v>
      </c>
      <c r="CX60" s="94">
        <f t="shared" si="175"/>
        <v>0</v>
      </c>
      <c r="CY60" s="65">
        <v>0</v>
      </c>
      <c r="CZ60" s="66">
        <v>0</v>
      </c>
      <c r="DA60" s="72">
        <v>0</v>
      </c>
      <c r="DB60" s="72">
        <v>0</v>
      </c>
      <c r="DC60" s="62">
        <f t="shared" si="176"/>
        <v>0</v>
      </c>
      <c r="DD60" s="141">
        <f t="shared" si="177"/>
        <v>0</v>
      </c>
      <c r="DE60" s="141">
        <f t="shared" si="178"/>
        <v>0</v>
      </c>
      <c r="DF60" s="94">
        <f t="shared" si="179"/>
        <v>0</v>
      </c>
      <c r="DG60" s="65">
        <v>0</v>
      </c>
      <c r="DH60" s="66">
        <v>0</v>
      </c>
      <c r="DI60" s="72">
        <v>0</v>
      </c>
      <c r="DJ60" s="72">
        <v>0</v>
      </c>
      <c r="DK60" s="62">
        <f t="shared" si="180"/>
        <v>0</v>
      </c>
      <c r="DL60" s="141">
        <f t="shared" si="181"/>
        <v>0</v>
      </c>
      <c r="DM60" s="141">
        <f t="shared" si="182"/>
        <v>0</v>
      </c>
      <c r="DN60" s="94">
        <f t="shared" si="183"/>
        <v>0</v>
      </c>
    </row>
    <row r="61" spans="1:118" ht="16.5" thickTop="1" thickBot="1" x14ac:dyDescent="0.3">
      <c r="A61" s="151">
        <v>55</v>
      </c>
      <c r="B61" s="66">
        <v>734876</v>
      </c>
      <c r="C61" s="67" t="s">
        <v>68</v>
      </c>
      <c r="D61" s="67" t="s">
        <v>69</v>
      </c>
      <c r="E61" s="68">
        <v>54.5</v>
      </c>
      <c r="F61" s="69">
        <v>119</v>
      </c>
      <c r="G61" s="58">
        <f t="shared" si="124"/>
        <v>0</v>
      </c>
      <c r="H61" s="58">
        <f t="shared" si="125"/>
        <v>0</v>
      </c>
      <c r="I61" s="58">
        <f t="shared" si="126"/>
        <v>0</v>
      </c>
      <c r="J61" s="58">
        <f t="shared" si="127"/>
        <v>0</v>
      </c>
      <c r="K61" s="59">
        <f t="shared" si="128"/>
        <v>0</v>
      </c>
      <c r="L61" s="120">
        <f t="shared" si="129"/>
        <v>0</v>
      </c>
      <c r="M61" s="120">
        <f t="shared" si="130"/>
        <v>0</v>
      </c>
      <c r="N61" s="60">
        <f t="shared" si="131"/>
        <v>0</v>
      </c>
      <c r="O61" s="70">
        <v>0</v>
      </c>
      <c r="P61" s="66">
        <v>0</v>
      </c>
      <c r="Q61" s="71">
        <v>0</v>
      </c>
      <c r="R61" s="71">
        <v>0</v>
      </c>
      <c r="S61" s="63">
        <f t="shared" si="132"/>
        <v>0</v>
      </c>
      <c r="T61" s="64">
        <f t="shared" si="133"/>
        <v>0</v>
      </c>
      <c r="U61" s="64">
        <f t="shared" si="134"/>
        <v>0</v>
      </c>
      <c r="V61" s="64">
        <f t="shared" si="135"/>
        <v>0</v>
      </c>
      <c r="W61" s="65">
        <v>0</v>
      </c>
      <c r="X61" s="66">
        <v>0</v>
      </c>
      <c r="Y61" s="72">
        <v>0</v>
      </c>
      <c r="Z61" s="72">
        <v>0</v>
      </c>
      <c r="AA61" s="62">
        <f t="shared" si="136"/>
        <v>0</v>
      </c>
      <c r="AB61" s="141">
        <f t="shared" si="137"/>
        <v>0</v>
      </c>
      <c r="AC61" s="141">
        <f t="shared" si="138"/>
        <v>0</v>
      </c>
      <c r="AD61" s="94">
        <f t="shared" si="139"/>
        <v>0</v>
      </c>
      <c r="AE61" s="65">
        <v>0</v>
      </c>
      <c r="AF61" s="66">
        <v>0</v>
      </c>
      <c r="AG61" s="72">
        <v>0</v>
      </c>
      <c r="AH61" s="72">
        <v>0</v>
      </c>
      <c r="AI61" s="62">
        <f t="shared" si="140"/>
        <v>0</v>
      </c>
      <c r="AJ61" s="141">
        <f t="shared" si="141"/>
        <v>0</v>
      </c>
      <c r="AK61" s="141">
        <f t="shared" si="142"/>
        <v>0</v>
      </c>
      <c r="AL61" s="94">
        <f t="shared" si="143"/>
        <v>0</v>
      </c>
      <c r="AM61" s="65">
        <v>0</v>
      </c>
      <c r="AN61" s="66">
        <v>0</v>
      </c>
      <c r="AO61" s="72">
        <v>0</v>
      </c>
      <c r="AP61" s="72">
        <v>0</v>
      </c>
      <c r="AQ61" s="62">
        <f t="shared" si="144"/>
        <v>0</v>
      </c>
      <c r="AR61" s="141">
        <f t="shared" si="145"/>
        <v>0</v>
      </c>
      <c r="AS61" s="141">
        <f t="shared" si="146"/>
        <v>0</v>
      </c>
      <c r="AT61" s="94">
        <f t="shared" si="147"/>
        <v>0</v>
      </c>
      <c r="AU61" s="65">
        <v>0</v>
      </c>
      <c r="AV61" s="66">
        <v>0</v>
      </c>
      <c r="AW61" s="72">
        <v>0</v>
      </c>
      <c r="AX61" s="72">
        <v>0</v>
      </c>
      <c r="AY61" s="62">
        <f t="shared" si="148"/>
        <v>0</v>
      </c>
      <c r="AZ61" s="141">
        <f t="shared" si="149"/>
        <v>0</v>
      </c>
      <c r="BA61" s="141">
        <f t="shared" si="150"/>
        <v>0</v>
      </c>
      <c r="BB61" s="94">
        <f t="shared" si="151"/>
        <v>0</v>
      </c>
      <c r="BC61" s="65">
        <v>0</v>
      </c>
      <c r="BD61" s="66">
        <v>0</v>
      </c>
      <c r="BE61" s="72">
        <v>0</v>
      </c>
      <c r="BF61" s="72">
        <v>0</v>
      </c>
      <c r="BG61" s="62">
        <f t="shared" si="152"/>
        <v>0</v>
      </c>
      <c r="BH61" s="141">
        <f t="shared" si="153"/>
        <v>0</v>
      </c>
      <c r="BI61" s="141">
        <f t="shared" si="154"/>
        <v>0</v>
      </c>
      <c r="BJ61" s="94">
        <f t="shared" si="155"/>
        <v>0</v>
      </c>
      <c r="BK61" s="65">
        <v>0</v>
      </c>
      <c r="BL61" s="66">
        <v>0</v>
      </c>
      <c r="BM61" s="72">
        <v>0</v>
      </c>
      <c r="BN61" s="72">
        <v>0</v>
      </c>
      <c r="BO61" s="62">
        <f t="shared" si="156"/>
        <v>0</v>
      </c>
      <c r="BP61" s="141">
        <f t="shared" si="157"/>
        <v>0</v>
      </c>
      <c r="BQ61" s="141">
        <f t="shared" si="158"/>
        <v>0</v>
      </c>
      <c r="BR61" s="94">
        <f t="shared" si="159"/>
        <v>0</v>
      </c>
      <c r="BS61" s="65">
        <v>0</v>
      </c>
      <c r="BT61" s="66">
        <v>0</v>
      </c>
      <c r="BU61" s="72">
        <v>0</v>
      </c>
      <c r="BV61" s="72">
        <v>0</v>
      </c>
      <c r="BW61" s="62">
        <f t="shared" si="160"/>
        <v>0</v>
      </c>
      <c r="BX61" s="141">
        <f t="shared" si="161"/>
        <v>0</v>
      </c>
      <c r="BY61" s="141">
        <f t="shared" si="162"/>
        <v>0</v>
      </c>
      <c r="BZ61" s="94">
        <f t="shared" si="163"/>
        <v>0</v>
      </c>
      <c r="CA61" s="65">
        <v>0</v>
      </c>
      <c r="CB61" s="66">
        <v>0</v>
      </c>
      <c r="CC61" s="72">
        <v>0</v>
      </c>
      <c r="CD61" s="72">
        <v>0</v>
      </c>
      <c r="CE61" s="62">
        <f t="shared" si="164"/>
        <v>0</v>
      </c>
      <c r="CF61" s="141">
        <f t="shared" si="165"/>
        <v>0</v>
      </c>
      <c r="CG61" s="141">
        <f t="shared" si="166"/>
        <v>0</v>
      </c>
      <c r="CH61" s="94">
        <f t="shared" si="167"/>
        <v>0</v>
      </c>
      <c r="CI61" s="65">
        <v>0</v>
      </c>
      <c r="CJ61" s="66">
        <v>0</v>
      </c>
      <c r="CK61" s="72">
        <v>0</v>
      </c>
      <c r="CL61" s="72">
        <v>0</v>
      </c>
      <c r="CM61" s="62">
        <f t="shared" si="168"/>
        <v>0</v>
      </c>
      <c r="CN61" s="141">
        <f t="shared" si="169"/>
        <v>0</v>
      </c>
      <c r="CO61" s="141">
        <f t="shared" si="170"/>
        <v>0</v>
      </c>
      <c r="CP61" s="94">
        <f t="shared" si="171"/>
        <v>0</v>
      </c>
      <c r="CQ61" s="65">
        <v>0</v>
      </c>
      <c r="CR61" s="66">
        <v>0</v>
      </c>
      <c r="CS61" s="72">
        <v>0</v>
      </c>
      <c r="CT61" s="72">
        <v>0</v>
      </c>
      <c r="CU61" s="62">
        <f t="shared" si="172"/>
        <v>0</v>
      </c>
      <c r="CV61" s="141">
        <f t="shared" si="173"/>
        <v>0</v>
      </c>
      <c r="CW61" s="141">
        <f t="shared" si="174"/>
        <v>0</v>
      </c>
      <c r="CX61" s="94">
        <f t="shared" si="175"/>
        <v>0</v>
      </c>
      <c r="CY61" s="65">
        <v>0</v>
      </c>
      <c r="CZ61" s="66">
        <v>0</v>
      </c>
      <c r="DA61" s="72">
        <v>0</v>
      </c>
      <c r="DB61" s="72">
        <v>0</v>
      </c>
      <c r="DC61" s="62">
        <f t="shared" si="176"/>
        <v>0</v>
      </c>
      <c r="DD61" s="141">
        <f t="shared" si="177"/>
        <v>0</v>
      </c>
      <c r="DE61" s="141">
        <f t="shared" si="178"/>
        <v>0</v>
      </c>
      <c r="DF61" s="94">
        <f t="shared" si="179"/>
        <v>0</v>
      </c>
      <c r="DG61" s="65">
        <v>0</v>
      </c>
      <c r="DH61" s="66">
        <v>0</v>
      </c>
      <c r="DI61" s="72">
        <v>0</v>
      </c>
      <c r="DJ61" s="72">
        <v>0</v>
      </c>
      <c r="DK61" s="62">
        <f t="shared" si="180"/>
        <v>0</v>
      </c>
      <c r="DL61" s="141">
        <f t="shared" si="181"/>
        <v>0</v>
      </c>
      <c r="DM61" s="141">
        <f t="shared" si="182"/>
        <v>0</v>
      </c>
      <c r="DN61" s="94">
        <f t="shared" si="183"/>
        <v>0</v>
      </c>
    </row>
    <row r="62" spans="1:118" ht="16.5" thickTop="1" thickBot="1" x14ac:dyDescent="0.3">
      <c r="A62" s="151">
        <v>56</v>
      </c>
      <c r="B62" s="66">
        <v>734877</v>
      </c>
      <c r="C62" s="67" t="s">
        <v>70</v>
      </c>
      <c r="D62" s="67" t="s">
        <v>71</v>
      </c>
      <c r="E62" s="68">
        <v>54.5</v>
      </c>
      <c r="F62" s="69">
        <v>119</v>
      </c>
      <c r="G62" s="58">
        <f t="shared" si="124"/>
        <v>0</v>
      </c>
      <c r="H62" s="58">
        <f t="shared" si="125"/>
        <v>0</v>
      </c>
      <c r="I62" s="58">
        <f t="shared" si="126"/>
        <v>0</v>
      </c>
      <c r="J62" s="58">
        <f t="shared" si="127"/>
        <v>0</v>
      </c>
      <c r="K62" s="59">
        <f t="shared" si="128"/>
        <v>0</v>
      </c>
      <c r="L62" s="120">
        <f t="shared" si="129"/>
        <v>0</v>
      </c>
      <c r="M62" s="120">
        <f t="shared" si="130"/>
        <v>0</v>
      </c>
      <c r="N62" s="60">
        <f t="shared" si="131"/>
        <v>0</v>
      </c>
      <c r="O62" s="70">
        <v>0</v>
      </c>
      <c r="P62" s="66">
        <v>0</v>
      </c>
      <c r="Q62" s="71">
        <v>0</v>
      </c>
      <c r="R62" s="71">
        <v>0</v>
      </c>
      <c r="S62" s="63">
        <f t="shared" si="132"/>
        <v>0</v>
      </c>
      <c r="T62" s="64">
        <f t="shared" si="133"/>
        <v>0</v>
      </c>
      <c r="U62" s="64">
        <f t="shared" si="134"/>
        <v>0</v>
      </c>
      <c r="V62" s="64">
        <f t="shared" si="135"/>
        <v>0</v>
      </c>
      <c r="W62" s="65">
        <v>0</v>
      </c>
      <c r="X62" s="66">
        <v>0</v>
      </c>
      <c r="Y62" s="72">
        <v>0</v>
      </c>
      <c r="Z62" s="72">
        <v>0</v>
      </c>
      <c r="AA62" s="62">
        <f t="shared" si="136"/>
        <v>0</v>
      </c>
      <c r="AB62" s="141">
        <f t="shared" si="137"/>
        <v>0</v>
      </c>
      <c r="AC62" s="141">
        <f t="shared" si="138"/>
        <v>0</v>
      </c>
      <c r="AD62" s="94">
        <f t="shared" si="139"/>
        <v>0</v>
      </c>
      <c r="AE62" s="65">
        <v>0</v>
      </c>
      <c r="AF62" s="66">
        <v>0</v>
      </c>
      <c r="AG62" s="72">
        <v>0</v>
      </c>
      <c r="AH62" s="72">
        <v>0</v>
      </c>
      <c r="AI62" s="62">
        <f t="shared" si="140"/>
        <v>0</v>
      </c>
      <c r="AJ62" s="141">
        <f t="shared" si="141"/>
        <v>0</v>
      </c>
      <c r="AK62" s="141">
        <f t="shared" si="142"/>
        <v>0</v>
      </c>
      <c r="AL62" s="94">
        <f t="shared" si="143"/>
        <v>0</v>
      </c>
      <c r="AM62" s="65">
        <v>0</v>
      </c>
      <c r="AN62" s="66">
        <v>0</v>
      </c>
      <c r="AO62" s="72">
        <v>0</v>
      </c>
      <c r="AP62" s="72">
        <v>0</v>
      </c>
      <c r="AQ62" s="62">
        <f t="shared" si="144"/>
        <v>0</v>
      </c>
      <c r="AR62" s="141">
        <f t="shared" si="145"/>
        <v>0</v>
      </c>
      <c r="AS62" s="141">
        <f t="shared" si="146"/>
        <v>0</v>
      </c>
      <c r="AT62" s="94">
        <f t="shared" si="147"/>
        <v>0</v>
      </c>
      <c r="AU62" s="65">
        <v>0</v>
      </c>
      <c r="AV62" s="66">
        <v>0</v>
      </c>
      <c r="AW62" s="72">
        <v>0</v>
      </c>
      <c r="AX62" s="72">
        <v>0</v>
      </c>
      <c r="AY62" s="62">
        <f t="shared" si="148"/>
        <v>0</v>
      </c>
      <c r="AZ62" s="141">
        <f t="shared" si="149"/>
        <v>0</v>
      </c>
      <c r="BA62" s="141">
        <f t="shared" si="150"/>
        <v>0</v>
      </c>
      <c r="BB62" s="94">
        <f t="shared" si="151"/>
        <v>0</v>
      </c>
      <c r="BC62" s="65">
        <v>0</v>
      </c>
      <c r="BD62" s="66">
        <v>0</v>
      </c>
      <c r="BE62" s="72">
        <v>0</v>
      </c>
      <c r="BF62" s="72">
        <v>0</v>
      </c>
      <c r="BG62" s="62">
        <f t="shared" si="152"/>
        <v>0</v>
      </c>
      <c r="BH62" s="141">
        <f t="shared" si="153"/>
        <v>0</v>
      </c>
      <c r="BI62" s="141">
        <f t="shared" si="154"/>
        <v>0</v>
      </c>
      <c r="BJ62" s="94">
        <f t="shared" si="155"/>
        <v>0</v>
      </c>
      <c r="BK62" s="65">
        <v>0</v>
      </c>
      <c r="BL62" s="66">
        <v>0</v>
      </c>
      <c r="BM62" s="72">
        <v>0</v>
      </c>
      <c r="BN62" s="72">
        <v>0</v>
      </c>
      <c r="BO62" s="62">
        <f t="shared" si="156"/>
        <v>0</v>
      </c>
      <c r="BP62" s="141">
        <f t="shared" si="157"/>
        <v>0</v>
      </c>
      <c r="BQ62" s="141">
        <f t="shared" si="158"/>
        <v>0</v>
      </c>
      <c r="BR62" s="94">
        <f t="shared" si="159"/>
        <v>0</v>
      </c>
      <c r="BS62" s="65">
        <v>0</v>
      </c>
      <c r="BT62" s="66">
        <v>0</v>
      </c>
      <c r="BU62" s="72">
        <v>0</v>
      </c>
      <c r="BV62" s="72">
        <v>0</v>
      </c>
      <c r="BW62" s="62">
        <f t="shared" si="160"/>
        <v>0</v>
      </c>
      <c r="BX62" s="141">
        <f t="shared" si="161"/>
        <v>0</v>
      </c>
      <c r="BY62" s="141">
        <f t="shared" si="162"/>
        <v>0</v>
      </c>
      <c r="BZ62" s="94">
        <f t="shared" si="163"/>
        <v>0</v>
      </c>
      <c r="CA62" s="65">
        <v>0</v>
      </c>
      <c r="CB62" s="66">
        <v>0</v>
      </c>
      <c r="CC62" s="72">
        <v>0</v>
      </c>
      <c r="CD62" s="72">
        <v>0</v>
      </c>
      <c r="CE62" s="62">
        <f t="shared" si="164"/>
        <v>0</v>
      </c>
      <c r="CF62" s="141">
        <f t="shared" si="165"/>
        <v>0</v>
      </c>
      <c r="CG62" s="141">
        <f t="shared" si="166"/>
        <v>0</v>
      </c>
      <c r="CH62" s="94">
        <f t="shared" si="167"/>
        <v>0</v>
      </c>
      <c r="CI62" s="65">
        <v>0</v>
      </c>
      <c r="CJ62" s="66">
        <v>0</v>
      </c>
      <c r="CK62" s="72">
        <v>0</v>
      </c>
      <c r="CL62" s="72">
        <v>0</v>
      </c>
      <c r="CM62" s="62">
        <f t="shared" si="168"/>
        <v>0</v>
      </c>
      <c r="CN62" s="141">
        <f t="shared" si="169"/>
        <v>0</v>
      </c>
      <c r="CO62" s="141">
        <f t="shared" si="170"/>
        <v>0</v>
      </c>
      <c r="CP62" s="94">
        <f t="shared" si="171"/>
        <v>0</v>
      </c>
      <c r="CQ62" s="65">
        <v>0</v>
      </c>
      <c r="CR62" s="66">
        <v>0</v>
      </c>
      <c r="CS62" s="72">
        <v>0</v>
      </c>
      <c r="CT62" s="72">
        <v>0</v>
      </c>
      <c r="CU62" s="62">
        <f t="shared" si="172"/>
        <v>0</v>
      </c>
      <c r="CV62" s="141">
        <f t="shared" si="173"/>
        <v>0</v>
      </c>
      <c r="CW62" s="141">
        <f t="shared" si="174"/>
        <v>0</v>
      </c>
      <c r="CX62" s="94">
        <f t="shared" si="175"/>
        <v>0</v>
      </c>
      <c r="CY62" s="65">
        <v>0</v>
      </c>
      <c r="CZ62" s="66">
        <v>0</v>
      </c>
      <c r="DA62" s="72">
        <v>0</v>
      </c>
      <c r="DB62" s="72">
        <v>0</v>
      </c>
      <c r="DC62" s="62">
        <f t="shared" si="176"/>
        <v>0</v>
      </c>
      <c r="DD62" s="141">
        <f t="shared" si="177"/>
        <v>0</v>
      </c>
      <c r="DE62" s="141">
        <f t="shared" si="178"/>
        <v>0</v>
      </c>
      <c r="DF62" s="94">
        <f t="shared" si="179"/>
        <v>0</v>
      </c>
      <c r="DG62" s="65">
        <v>0</v>
      </c>
      <c r="DH62" s="66">
        <v>0</v>
      </c>
      <c r="DI62" s="72">
        <v>0</v>
      </c>
      <c r="DJ62" s="72">
        <v>0</v>
      </c>
      <c r="DK62" s="62">
        <f t="shared" si="180"/>
        <v>0</v>
      </c>
      <c r="DL62" s="141">
        <f t="shared" si="181"/>
        <v>0</v>
      </c>
      <c r="DM62" s="141">
        <f t="shared" si="182"/>
        <v>0</v>
      </c>
      <c r="DN62" s="94">
        <f t="shared" si="183"/>
        <v>0</v>
      </c>
    </row>
    <row r="63" spans="1:118" ht="16.5" thickTop="1" thickBot="1" x14ac:dyDescent="0.3">
      <c r="A63" s="151">
        <v>57</v>
      </c>
      <c r="B63" s="66">
        <v>734878</v>
      </c>
      <c r="C63" s="67" t="s">
        <v>72</v>
      </c>
      <c r="D63" s="67" t="s">
        <v>73</v>
      </c>
      <c r="E63" s="68">
        <v>54.5</v>
      </c>
      <c r="F63" s="69">
        <v>119</v>
      </c>
      <c r="G63" s="58">
        <f t="shared" si="124"/>
        <v>0</v>
      </c>
      <c r="H63" s="58">
        <f t="shared" si="125"/>
        <v>0</v>
      </c>
      <c r="I63" s="58">
        <f t="shared" si="126"/>
        <v>0</v>
      </c>
      <c r="J63" s="58">
        <f t="shared" si="127"/>
        <v>0</v>
      </c>
      <c r="K63" s="59">
        <f t="shared" si="128"/>
        <v>0</v>
      </c>
      <c r="L63" s="120">
        <f t="shared" si="129"/>
        <v>0</v>
      </c>
      <c r="M63" s="120">
        <f t="shared" si="130"/>
        <v>0</v>
      </c>
      <c r="N63" s="60">
        <f t="shared" si="131"/>
        <v>0</v>
      </c>
      <c r="O63" s="70">
        <v>0</v>
      </c>
      <c r="P63" s="66">
        <v>0</v>
      </c>
      <c r="Q63" s="71">
        <v>0</v>
      </c>
      <c r="R63" s="71">
        <v>0</v>
      </c>
      <c r="S63" s="63">
        <f t="shared" si="132"/>
        <v>0</v>
      </c>
      <c r="T63" s="64">
        <f t="shared" si="133"/>
        <v>0</v>
      </c>
      <c r="U63" s="64">
        <f t="shared" si="134"/>
        <v>0</v>
      </c>
      <c r="V63" s="64">
        <f t="shared" si="135"/>
        <v>0</v>
      </c>
      <c r="W63" s="65">
        <v>0</v>
      </c>
      <c r="X63" s="66">
        <v>0</v>
      </c>
      <c r="Y63" s="72">
        <v>0</v>
      </c>
      <c r="Z63" s="72">
        <v>0</v>
      </c>
      <c r="AA63" s="62">
        <f t="shared" si="136"/>
        <v>0</v>
      </c>
      <c r="AB63" s="141">
        <f t="shared" si="137"/>
        <v>0</v>
      </c>
      <c r="AC63" s="141">
        <f t="shared" si="138"/>
        <v>0</v>
      </c>
      <c r="AD63" s="94">
        <f t="shared" si="139"/>
        <v>0</v>
      </c>
      <c r="AE63" s="65">
        <v>0</v>
      </c>
      <c r="AF63" s="66">
        <v>0</v>
      </c>
      <c r="AG63" s="72">
        <v>0</v>
      </c>
      <c r="AH63" s="72">
        <v>0</v>
      </c>
      <c r="AI63" s="62">
        <f t="shared" si="140"/>
        <v>0</v>
      </c>
      <c r="AJ63" s="141">
        <f t="shared" si="141"/>
        <v>0</v>
      </c>
      <c r="AK63" s="141">
        <f t="shared" si="142"/>
        <v>0</v>
      </c>
      <c r="AL63" s="94">
        <f t="shared" si="143"/>
        <v>0</v>
      </c>
      <c r="AM63" s="65">
        <v>0</v>
      </c>
      <c r="AN63" s="66">
        <v>0</v>
      </c>
      <c r="AO63" s="72">
        <v>0</v>
      </c>
      <c r="AP63" s="72">
        <v>0</v>
      </c>
      <c r="AQ63" s="62">
        <f t="shared" si="144"/>
        <v>0</v>
      </c>
      <c r="AR63" s="141">
        <f t="shared" si="145"/>
        <v>0</v>
      </c>
      <c r="AS63" s="141">
        <f t="shared" si="146"/>
        <v>0</v>
      </c>
      <c r="AT63" s="94">
        <f t="shared" si="147"/>
        <v>0</v>
      </c>
      <c r="AU63" s="65">
        <v>0</v>
      </c>
      <c r="AV63" s="66">
        <v>0</v>
      </c>
      <c r="AW63" s="72">
        <v>0</v>
      </c>
      <c r="AX63" s="72">
        <v>0</v>
      </c>
      <c r="AY63" s="62">
        <f t="shared" si="148"/>
        <v>0</v>
      </c>
      <c r="AZ63" s="141">
        <f t="shared" si="149"/>
        <v>0</v>
      </c>
      <c r="BA63" s="141">
        <f t="shared" si="150"/>
        <v>0</v>
      </c>
      <c r="BB63" s="94">
        <f t="shared" si="151"/>
        <v>0</v>
      </c>
      <c r="BC63" s="65">
        <v>0</v>
      </c>
      <c r="BD63" s="66">
        <v>0</v>
      </c>
      <c r="BE63" s="72">
        <v>0</v>
      </c>
      <c r="BF63" s="72">
        <v>0</v>
      </c>
      <c r="BG63" s="62">
        <f t="shared" si="152"/>
        <v>0</v>
      </c>
      <c r="BH63" s="141">
        <f t="shared" si="153"/>
        <v>0</v>
      </c>
      <c r="BI63" s="141">
        <f t="shared" si="154"/>
        <v>0</v>
      </c>
      <c r="BJ63" s="94">
        <f t="shared" si="155"/>
        <v>0</v>
      </c>
      <c r="BK63" s="65">
        <v>0</v>
      </c>
      <c r="BL63" s="66">
        <v>0</v>
      </c>
      <c r="BM63" s="72">
        <v>0</v>
      </c>
      <c r="BN63" s="72">
        <v>0</v>
      </c>
      <c r="BO63" s="62">
        <f t="shared" si="156"/>
        <v>0</v>
      </c>
      <c r="BP63" s="141">
        <f t="shared" si="157"/>
        <v>0</v>
      </c>
      <c r="BQ63" s="141">
        <f t="shared" si="158"/>
        <v>0</v>
      </c>
      <c r="BR63" s="94">
        <f t="shared" si="159"/>
        <v>0</v>
      </c>
      <c r="BS63" s="65">
        <v>0</v>
      </c>
      <c r="BT63" s="66">
        <v>0</v>
      </c>
      <c r="BU63" s="72">
        <v>0</v>
      </c>
      <c r="BV63" s="72">
        <v>0</v>
      </c>
      <c r="BW63" s="62">
        <f t="shared" si="160"/>
        <v>0</v>
      </c>
      <c r="BX63" s="141">
        <f t="shared" si="161"/>
        <v>0</v>
      </c>
      <c r="BY63" s="141">
        <f t="shared" si="162"/>
        <v>0</v>
      </c>
      <c r="BZ63" s="94">
        <f t="shared" si="163"/>
        <v>0</v>
      </c>
      <c r="CA63" s="65">
        <v>0</v>
      </c>
      <c r="CB63" s="66">
        <v>0</v>
      </c>
      <c r="CC63" s="72">
        <v>0</v>
      </c>
      <c r="CD63" s="72">
        <v>0</v>
      </c>
      <c r="CE63" s="62">
        <f t="shared" si="164"/>
        <v>0</v>
      </c>
      <c r="CF63" s="141">
        <f t="shared" si="165"/>
        <v>0</v>
      </c>
      <c r="CG63" s="141">
        <f t="shared" si="166"/>
        <v>0</v>
      </c>
      <c r="CH63" s="94">
        <f t="shared" si="167"/>
        <v>0</v>
      </c>
      <c r="CI63" s="65">
        <v>0</v>
      </c>
      <c r="CJ63" s="66">
        <v>0</v>
      </c>
      <c r="CK63" s="72">
        <v>0</v>
      </c>
      <c r="CL63" s="72">
        <v>0</v>
      </c>
      <c r="CM63" s="62">
        <f t="shared" si="168"/>
        <v>0</v>
      </c>
      <c r="CN63" s="141">
        <f t="shared" si="169"/>
        <v>0</v>
      </c>
      <c r="CO63" s="141">
        <f t="shared" si="170"/>
        <v>0</v>
      </c>
      <c r="CP63" s="94">
        <f t="shared" si="171"/>
        <v>0</v>
      </c>
      <c r="CQ63" s="65">
        <v>0</v>
      </c>
      <c r="CR63" s="66">
        <v>0</v>
      </c>
      <c r="CS63" s="72">
        <v>0</v>
      </c>
      <c r="CT63" s="72">
        <v>0</v>
      </c>
      <c r="CU63" s="62">
        <f t="shared" si="172"/>
        <v>0</v>
      </c>
      <c r="CV63" s="141">
        <f t="shared" si="173"/>
        <v>0</v>
      </c>
      <c r="CW63" s="141">
        <f t="shared" si="174"/>
        <v>0</v>
      </c>
      <c r="CX63" s="94">
        <f t="shared" si="175"/>
        <v>0</v>
      </c>
      <c r="CY63" s="65">
        <v>0</v>
      </c>
      <c r="CZ63" s="66">
        <v>0</v>
      </c>
      <c r="DA63" s="72">
        <v>0</v>
      </c>
      <c r="DB63" s="72">
        <v>0</v>
      </c>
      <c r="DC63" s="62">
        <f t="shared" si="176"/>
        <v>0</v>
      </c>
      <c r="DD63" s="141">
        <f t="shared" si="177"/>
        <v>0</v>
      </c>
      <c r="DE63" s="141">
        <f t="shared" si="178"/>
        <v>0</v>
      </c>
      <c r="DF63" s="94">
        <f t="shared" si="179"/>
        <v>0</v>
      </c>
      <c r="DG63" s="65">
        <v>0</v>
      </c>
      <c r="DH63" s="66">
        <v>0</v>
      </c>
      <c r="DI63" s="72">
        <v>0</v>
      </c>
      <c r="DJ63" s="72">
        <v>0</v>
      </c>
      <c r="DK63" s="62">
        <f t="shared" si="180"/>
        <v>0</v>
      </c>
      <c r="DL63" s="141">
        <f t="shared" si="181"/>
        <v>0</v>
      </c>
      <c r="DM63" s="141">
        <f t="shared" si="182"/>
        <v>0</v>
      </c>
      <c r="DN63" s="94">
        <f t="shared" si="183"/>
        <v>0</v>
      </c>
    </row>
    <row r="64" spans="1:118" ht="16.5" thickTop="1" thickBot="1" x14ac:dyDescent="0.3">
      <c r="A64" s="151">
        <v>58</v>
      </c>
      <c r="B64" s="66">
        <v>734879</v>
      </c>
      <c r="C64" s="67" t="s">
        <v>74</v>
      </c>
      <c r="D64" s="67" t="s">
        <v>75</v>
      </c>
      <c r="E64" s="68">
        <v>139.5</v>
      </c>
      <c r="F64" s="69">
        <v>289</v>
      </c>
      <c r="G64" s="58">
        <f t="shared" si="124"/>
        <v>0</v>
      </c>
      <c r="H64" s="58">
        <f t="shared" si="125"/>
        <v>0</v>
      </c>
      <c r="I64" s="58">
        <f t="shared" si="126"/>
        <v>0</v>
      </c>
      <c r="J64" s="58">
        <f t="shared" si="127"/>
        <v>0</v>
      </c>
      <c r="K64" s="59">
        <f t="shared" si="128"/>
        <v>0</v>
      </c>
      <c r="L64" s="120">
        <f t="shared" si="129"/>
        <v>0</v>
      </c>
      <c r="M64" s="120">
        <f t="shared" si="130"/>
        <v>0</v>
      </c>
      <c r="N64" s="60">
        <f t="shared" si="131"/>
        <v>0</v>
      </c>
      <c r="O64" s="70">
        <v>0</v>
      </c>
      <c r="P64" s="66">
        <v>0</v>
      </c>
      <c r="Q64" s="71">
        <v>0</v>
      </c>
      <c r="R64" s="71">
        <v>0</v>
      </c>
      <c r="S64" s="63">
        <f t="shared" si="132"/>
        <v>0</v>
      </c>
      <c r="T64" s="64">
        <f t="shared" si="133"/>
        <v>0</v>
      </c>
      <c r="U64" s="64">
        <f t="shared" si="134"/>
        <v>0</v>
      </c>
      <c r="V64" s="64">
        <f t="shared" si="135"/>
        <v>0</v>
      </c>
      <c r="W64" s="65">
        <v>0</v>
      </c>
      <c r="X64" s="66">
        <v>0</v>
      </c>
      <c r="Y64" s="72">
        <v>0</v>
      </c>
      <c r="Z64" s="72">
        <v>0</v>
      </c>
      <c r="AA64" s="62">
        <f t="shared" si="136"/>
        <v>0</v>
      </c>
      <c r="AB64" s="141">
        <f t="shared" si="137"/>
        <v>0</v>
      </c>
      <c r="AC64" s="141">
        <f t="shared" si="138"/>
        <v>0</v>
      </c>
      <c r="AD64" s="94">
        <f t="shared" si="139"/>
        <v>0</v>
      </c>
      <c r="AE64" s="65">
        <v>0</v>
      </c>
      <c r="AF64" s="66">
        <v>0</v>
      </c>
      <c r="AG64" s="72">
        <v>0</v>
      </c>
      <c r="AH64" s="72">
        <v>0</v>
      </c>
      <c r="AI64" s="62">
        <f t="shared" si="140"/>
        <v>0</v>
      </c>
      <c r="AJ64" s="141">
        <f t="shared" si="141"/>
        <v>0</v>
      </c>
      <c r="AK64" s="141">
        <f t="shared" si="142"/>
        <v>0</v>
      </c>
      <c r="AL64" s="94">
        <f t="shared" si="143"/>
        <v>0</v>
      </c>
      <c r="AM64" s="65">
        <v>0</v>
      </c>
      <c r="AN64" s="66">
        <v>0</v>
      </c>
      <c r="AO64" s="72">
        <v>0</v>
      </c>
      <c r="AP64" s="72">
        <v>0</v>
      </c>
      <c r="AQ64" s="62">
        <f t="shared" si="144"/>
        <v>0</v>
      </c>
      <c r="AR64" s="141">
        <f t="shared" si="145"/>
        <v>0</v>
      </c>
      <c r="AS64" s="141">
        <f t="shared" si="146"/>
        <v>0</v>
      </c>
      <c r="AT64" s="94">
        <f t="shared" si="147"/>
        <v>0</v>
      </c>
      <c r="AU64" s="65">
        <v>0</v>
      </c>
      <c r="AV64" s="66">
        <v>0</v>
      </c>
      <c r="AW64" s="72">
        <v>0</v>
      </c>
      <c r="AX64" s="72">
        <v>0</v>
      </c>
      <c r="AY64" s="62">
        <f t="shared" si="148"/>
        <v>0</v>
      </c>
      <c r="AZ64" s="141">
        <f t="shared" si="149"/>
        <v>0</v>
      </c>
      <c r="BA64" s="141">
        <f t="shared" si="150"/>
        <v>0</v>
      </c>
      <c r="BB64" s="94">
        <f t="shared" si="151"/>
        <v>0</v>
      </c>
      <c r="BC64" s="65">
        <v>0</v>
      </c>
      <c r="BD64" s="66">
        <v>0</v>
      </c>
      <c r="BE64" s="72">
        <v>0</v>
      </c>
      <c r="BF64" s="72">
        <v>0</v>
      </c>
      <c r="BG64" s="62">
        <f t="shared" si="152"/>
        <v>0</v>
      </c>
      <c r="BH64" s="141">
        <f t="shared" si="153"/>
        <v>0</v>
      </c>
      <c r="BI64" s="141">
        <f t="shared" si="154"/>
        <v>0</v>
      </c>
      <c r="BJ64" s="94">
        <f t="shared" si="155"/>
        <v>0</v>
      </c>
      <c r="BK64" s="65">
        <v>0</v>
      </c>
      <c r="BL64" s="66">
        <v>0</v>
      </c>
      <c r="BM64" s="72">
        <v>0</v>
      </c>
      <c r="BN64" s="72">
        <v>0</v>
      </c>
      <c r="BO64" s="62">
        <f t="shared" si="156"/>
        <v>0</v>
      </c>
      <c r="BP64" s="141">
        <f t="shared" si="157"/>
        <v>0</v>
      </c>
      <c r="BQ64" s="141">
        <f t="shared" si="158"/>
        <v>0</v>
      </c>
      <c r="BR64" s="94">
        <f t="shared" si="159"/>
        <v>0</v>
      </c>
      <c r="BS64" s="65">
        <v>0</v>
      </c>
      <c r="BT64" s="66">
        <v>0</v>
      </c>
      <c r="BU64" s="72">
        <v>0</v>
      </c>
      <c r="BV64" s="72">
        <v>0</v>
      </c>
      <c r="BW64" s="62">
        <f t="shared" si="160"/>
        <v>0</v>
      </c>
      <c r="BX64" s="141">
        <f t="shared" si="161"/>
        <v>0</v>
      </c>
      <c r="BY64" s="141">
        <f t="shared" si="162"/>
        <v>0</v>
      </c>
      <c r="BZ64" s="94">
        <f t="shared" si="163"/>
        <v>0</v>
      </c>
      <c r="CA64" s="65">
        <v>0</v>
      </c>
      <c r="CB64" s="66">
        <v>0</v>
      </c>
      <c r="CC64" s="72">
        <v>0</v>
      </c>
      <c r="CD64" s="72">
        <v>0</v>
      </c>
      <c r="CE64" s="62">
        <f t="shared" si="164"/>
        <v>0</v>
      </c>
      <c r="CF64" s="141">
        <f t="shared" si="165"/>
        <v>0</v>
      </c>
      <c r="CG64" s="141">
        <f t="shared" si="166"/>
        <v>0</v>
      </c>
      <c r="CH64" s="94">
        <f t="shared" si="167"/>
        <v>0</v>
      </c>
      <c r="CI64" s="65">
        <v>0</v>
      </c>
      <c r="CJ64" s="66">
        <v>0</v>
      </c>
      <c r="CK64" s="72">
        <v>0</v>
      </c>
      <c r="CL64" s="72">
        <v>0</v>
      </c>
      <c r="CM64" s="62">
        <f t="shared" si="168"/>
        <v>0</v>
      </c>
      <c r="CN64" s="141">
        <f t="shared" si="169"/>
        <v>0</v>
      </c>
      <c r="CO64" s="141">
        <f t="shared" si="170"/>
        <v>0</v>
      </c>
      <c r="CP64" s="94">
        <f t="shared" si="171"/>
        <v>0</v>
      </c>
      <c r="CQ64" s="65">
        <v>0</v>
      </c>
      <c r="CR64" s="66">
        <v>0</v>
      </c>
      <c r="CS64" s="72">
        <v>0</v>
      </c>
      <c r="CT64" s="72">
        <v>0</v>
      </c>
      <c r="CU64" s="62">
        <f t="shared" si="172"/>
        <v>0</v>
      </c>
      <c r="CV64" s="141">
        <f t="shared" si="173"/>
        <v>0</v>
      </c>
      <c r="CW64" s="141">
        <f t="shared" si="174"/>
        <v>0</v>
      </c>
      <c r="CX64" s="94">
        <f t="shared" si="175"/>
        <v>0</v>
      </c>
      <c r="CY64" s="65">
        <v>0</v>
      </c>
      <c r="CZ64" s="66">
        <v>0</v>
      </c>
      <c r="DA64" s="72">
        <v>0</v>
      </c>
      <c r="DB64" s="72">
        <v>0</v>
      </c>
      <c r="DC64" s="62">
        <f t="shared" si="176"/>
        <v>0</v>
      </c>
      <c r="DD64" s="141">
        <f t="shared" si="177"/>
        <v>0</v>
      </c>
      <c r="DE64" s="141">
        <f t="shared" si="178"/>
        <v>0</v>
      </c>
      <c r="DF64" s="94">
        <f t="shared" si="179"/>
        <v>0</v>
      </c>
      <c r="DG64" s="65">
        <v>0</v>
      </c>
      <c r="DH64" s="66">
        <v>0</v>
      </c>
      <c r="DI64" s="72">
        <v>0</v>
      </c>
      <c r="DJ64" s="72">
        <v>0</v>
      </c>
      <c r="DK64" s="62">
        <f t="shared" si="180"/>
        <v>0</v>
      </c>
      <c r="DL64" s="141">
        <f t="shared" si="181"/>
        <v>0</v>
      </c>
      <c r="DM64" s="141">
        <f t="shared" si="182"/>
        <v>0</v>
      </c>
      <c r="DN64" s="94">
        <f t="shared" si="183"/>
        <v>0</v>
      </c>
    </row>
    <row r="65" spans="1:118" ht="16.5" thickTop="1" thickBot="1" x14ac:dyDescent="0.3">
      <c r="A65" s="151">
        <v>59</v>
      </c>
      <c r="B65" s="66">
        <v>734880</v>
      </c>
      <c r="C65" s="67" t="s">
        <v>76</v>
      </c>
      <c r="D65" s="67" t="s">
        <v>77</v>
      </c>
      <c r="E65" s="68">
        <v>139.5</v>
      </c>
      <c r="F65" s="69">
        <v>289</v>
      </c>
      <c r="G65" s="58">
        <f t="shared" si="124"/>
        <v>6</v>
      </c>
      <c r="H65" s="58">
        <f t="shared" si="125"/>
        <v>2</v>
      </c>
      <c r="I65" s="58">
        <f t="shared" si="126"/>
        <v>2</v>
      </c>
      <c r="J65" s="58">
        <f t="shared" si="127"/>
        <v>2</v>
      </c>
      <c r="K65" s="59">
        <f t="shared" si="128"/>
        <v>12</v>
      </c>
      <c r="L65" s="120">
        <f t="shared" si="129"/>
        <v>3</v>
      </c>
      <c r="M65" s="120">
        <f t="shared" si="130"/>
        <v>1674</v>
      </c>
      <c r="N65" s="60">
        <f t="shared" si="131"/>
        <v>3468</v>
      </c>
      <c r="O65" s="70">
        <v>0</v>
      </c>
      <c r="P65" s="66">
        <v>0</v>
      </c>
      <c r="Q65" s="71">
        <v>0</v>
      </c>
      <c r="R65" s="71">
        <v>0</v>
      </c>
      <c r="S65" s="63">
        <f t="shared" si="132"/>
        <v>0</v>
      </c>
      <c r="T65" s="64">
        <f t="shared" si="133"/>
        <v>0</v>
      </c>
      <c r="U65" s="64">
        <f t="shared" si="134"/>
        <v>0</v>
      </c>
      <c r="V65" s="64">
        <f t="shared" si="135"/>
        <v>0</v>
      </c>
      <c r="W65" s="65">
        <v>0</v>
      </c>
      <c r="X65" s="66">
        <v>0</v>
      </c>
      <c r="Y65" s="72">
        <v>0</v>
      </c>
      <c r="Z65" s="72">
        <v>0</v>
      </c>
      <c r="AA65" s="62">
        <f t="shared" si="136"/>
        <v>0</v>
      </c>
      <c r="AB65" s="141">
        <f t="shared" si="137"/>
        <v>0</v>
      </c>
      <c r="AC65" s="141">
        <f t="shared" si="138"/>
        <v>0</v>
      </c>
      <c r="AD65" s="94">
        <f t="shared" si="139"/>
        <v>0</v>
      </c>
      <c r="AE65" s="65">
        <v>0</v>
      </c>
      <c r="AF65" s="66">
        <v>0</v>
      </c>
      <c r="AG65" s="72">
        <v>0</v>
      </c>
      <c r="AH65" s="72">
        <v>0</v>
      </c>
      <c r="AI65" s="62">
        <f t="shared" si="140"/>
        <v>0</v>
      </c>
      <c r="AJ65" s="141">
        <f t="shared" si="141"/>
        <v>0</v>
      </c>
      <c r="AK65" s="141">
        <f t="shared" si="142"/>
        <v>0</v>
      </c>
      <c r="AL65" s="94">
        <f t="shared" si="143"/>
        <v>0</v>
      </c>
      <c r="AM65" s="65">
        <v>0</v>
      </c>
      <c r="AN65" s="66">
        <v>0</v>
      </c>
      <c r="AO65" s="72">
        <v>0</v>
      </c>
      <c r="AP65" s="72">
        <v>0</v>
      </c>
      <c r="AQ65" s="62">
        <f t="shared" si="144"/>
        <v>0</v>
      </c>
      <c r="AR65" s="141">
        <f t="shared" si="145"/>
        <v>0</v>
      </c>
      <c r="AS65" s="141">
        <f t="shared" si="146"/>
        <v>0</v>
      </c>
      <c r="AT65" s="94">
        <f t="shared" si="147"/>
        <v>0</v>
      </c>
      <c r="AU65" s="65">
        <v>0</v>
      </c>
      <c r="AV65" s="66">
        <v>0</v>
      </c>
      <c r="AW65" s="72">
        <v>0</v>
      </c>
      <c r="AX65" s="72">
        <v>0</v>
      </c>
      <c r="AY65" s="62">
        <f t="shared" si="148"/>
        <v>0</v>
      </c>
      <c r="AZ65" s="141">
        <f t="shared" si="149"/>
        <v>0</v>
      </c>
      <c r="BA65" s="141">
        <f t="shared" si="150"/>
        <v>0</v>
      </c>
      <c r="BB65" s="94">
        <f t="shared" si="151"/>
        <v>0</v>
      </c>
      <c r="BC65" s="65">
        <v>6</v>
      </c>
      <c r="BD65" s="66">
        <v>2</v>
      </c>
      <c r="BE65" s="72">
        <v>2</v>
      </c>
      <c r="BF65" s="72">
        <v>2</v>
      </c>
      <c r="BG65" s="62">
        <f t="shared" si="152"/>
        <v>12</v>
      </c>
      <c r="BH65" s="141">
        <f t="shared" si="153"/>
        <v>1674</v>
      </c>
      <c r="BI65" s="141">
        <f t="shared" si="154"/>
        <v>3468</v>
      </c>
      <c r="BJ65" s="94">
        <f t="shared" si="155"/>
        <v>3</v>
      </c>
      <c r="BK65" s="65">
        <v>0</v>
      </c>
      <c r="BL65" s="66">
        <v>0</v>
      </c>
      <c r="BM65" s="72">
        <v>0</v>
      </c>
      <c r="BN65" s="72">
        <v>0</v>
      </c>
      <c r="BO65" s="62">
        <f t="shared" si="156"/>
        <v>0</v>
      </c>
      <c r="BP65" s="141">
        <f t="shared" si="157"/>
        <v>0</v>
      </c>
      <c r="BQ65" s="141">
        <f t="shared" si="158"/>
        <v>0</v>
      </c>
      <c r="BR65" s="94">
        <f t="shared" si="159"/>
        <v>0</v>
      </c>
      <c r="BS65" s="65">
        <v>0</v>
      </c>
      <c r="BT65" s="66">
        <v>0</v>
      </c>
      <c r="BU65" s="72">
        <v>0</v>
      </c>
      <c r="BV65" s="72">
        <v>0</v>
      </c>
      <c r="BW65" s="62">
        <f t="shared" si="160"/>
        <v>0</v>
      </c>
      <c r="BX65" s="141">
        <f t="shared" si="161"/>
        <v>0</v>
      </c>
      <c r="BY65" s="141">
        <f t="shared" si="162"/>
        <v>0</v>
      </c>
      <c r="BZ65" s="94">
        <f t="shared" si="163"/>
        <v>0</v>
      </c>
      <c r="CA65" s="65">
        <v>0</v>
      </c>
      <c r="CB65" s="66">
        <v>0</v>
      </c>
      <c r="CC65" s="72">
        <v>0</v>
      </c>
      <c r="CD65" s="72">
        <v>0</v>
      </c>
      <c r="CE65" s="62">
        <f t="shared" si="164"/>
        <v>0</v>
      </c>
      <c r="CF65" s="141">
        <f t="shared" si="165"/>
        <v>0</v>
      </c>
      <c r="CG65" s="141">
        <f t="shared" si="166"/>
        <v>0</v>
      </c>
      <c r="CH65" s="94">
        <f t="shared" si="167"/>
        <v>0</v>
      </c>
      <c r="CI65" s="65">
        <v>0</v>
      </c>
      <c r="CJ65" s="66">
        <v>0</v>
      </c>
      <c r="CK65" s="72">
        <v>0</v>
      </c>
      <c r="CL65" s="72">
        <v>0</v>
      </c>
      <c r="CM65" s="62">
        <f t="shared" si="168"/>
        <v>0</v>
      </c>
      <c r="CN65" s="141">
        <f t="shared" si="169"/>
        <v>0</v>
      </c>
      <c r="CO65" s="141">
        <f t="shared" si="170"/>
        <v>0</v>
      </c>
      <c r="CP65" s="94">
        <f t="shared" si="171"/>
        <v>0</v>
      </c>
      <c r="CQ65" s="65">
        <v>0</v>
      </c>
      <c r="CR65" s="66">
        <v>0</v>
      </c>
      <c r="CS65" s="72">
        <v>0</v>
      </c>
      <c r="CT65" s="72">
        <v>0</v>
      </c>
      <c r="CU65" s="62">
        <f t="shared" si="172"/>
        <v>0</v>
      </c>
      <c r="CV65" s="141">
        <f t="shared" si="173"/>
        <v>0</v>
      </c>
      <c r="CW65" s="141">
        <f t="shared" si="174"/>
        <v>0</v>
      </c>
      <c r="CX65" s="94">
        <f t="shared" si="175"/>
        <v>0</v>
      </c>
      <c r="CY65" s="65">
        <v>0</v>
      </c>
      <c r="CZ65" s="66">
        <v>0</v>
      </c>
      <c r="DA65" s="72">
        <v>0</v>
      </c>
      <c r="DB65" s="72">
        <v>0</v>
      </c>
      <c r="DC65" s="62">
        <f t="shared" si="176"/>
        <v>0</v>
      </c>
      <c r="DD65" s="141">
        <f t="shared" si="177"/>
        <v>0</v>
      </c>
      <c r="DE65" s="141">
        <f t="shared" si="178"/>
        <v>0</v>
      </c>
      <c r="DF65" s="94">
        <f t="shared" si="179"/>
        <v>0</v>
      </c>
      <c r="DG65" s="65">
        <v>0</v>
      </c>
      <c r="DH65" s="66">
        <v>0</v>
      </c>
      <c r="DI65" s="72">
        <v>0</v>
      </c>
      <c r="DJ65" s="72">
        <v>0</v>
      </c>
      <c r="DK65" s="62">
        <f t="shared" si="180"/>
        <v>0</v>
      </c>
      <c r="DL65" s="141">
        <f t="shared" si="181"/>
        <v>0</v>
      </c>
      <c r="DM65" s="141">
        <f t="shared" si="182"/>
        <v>0</v>
      </c>
      <c r="DN65" s="94">
        <f t="shared" si="183"/>
        <v>0</v>
      </c>
    </row>
    <row r="66" spans="1:118" ht="16.5" thickTop="1" thickBot="1" x14ac:dyDescent="0.3">
      <c r="A66" s="151">
        <v>60</v>
      </c>
      <c r="B66" s="66">
        <v>734881</v>
      </c>
      <c r="C66" s="67" t="s">
        <v>78</v>
      </c>
      <c r="D66" s="67" t="s">
        <v>79</v>
      </c>
      <c r="E66" s="68">
        <v>84.5</v>
      </c>
      <c r="F66" s="69">
        <v>179</v>
      </c>
      <c r="G66" s="58">
        <f t="shared" si="124"/>
        <v>4</v>
      </c>
      <c r="H66" s="58">
        <f t="shared" si="125"/>
        <v>2</v>
      </c>
      <c r="I66" s="58">
        <f t="shared" si="126"/>
        <v>0</v>
      </c>
      <c r="J66" s="58">
        <f t="shared" si="127"/>
        <v>6</v>
      </c>
      <c r="K66" s="59">
        <f t="shared" si="128"/>
        <v>12</v>
      </c>
      <c r="L66" s="120">
        <f t="shared" si="129"/>
        <v>3</v>
      </c>
      <c r="M66" s="120">
        <f t="shared" si="130"/>
        <v>1014</v>
      </c>
      <c r="N66" s="60">
        <f t="shared" si="131"/>
        <v>2148</v>
      </c>
      <c r="O66" s="70">
        <v>0</v>
      </c>
      <c r="P66" s="66">
        <v>0</v>
      </c>
      <c r="Q66" s="71">
        <v>0</v>
      </c>
      <c r="R66" s="71">
        <v>0</v>
      </c>
      <c r="S66" s="63">
        <f t="shared" si="132"/>
        <v>0</v>
      </c>
      <c r="T66" s="64">
        <f t="shared" si="133"/>
        <v>0</v>
      </c>
      <c r="U66" s="64">
        <f t="shared" si="134"/>
        <v>0</v>
      </c>
      <c r="V66" s="64">
        <f t="shared" si="135"/>
        <v>0</v>
      </c>
      <c r="W66" s="65">
        <v>0</v>
      </c>
      <c r="X66" s="66">
        <v>0</v>
      </c>
      <c r="Y66" s="72">
        <v>0</v>
      </c>
      <c r="Z66" s="72">
        <v>0</v>
      </c>
      <c r="AA66" s="62">
        <f t="shared" si="136"/>
        <v>0</v>
      </c>
      <c r="AB66" s="141">
        <f t="shared" si="137"/>
        <v>0</v>
      </c>
      <c r="AC66" s="141">
        <f t="shared" si="138"/>
        <v>0</v>
      </c>
      <c r="AD66" s="94">
        <f t="shared" si="139"/>
        <v>0</v>
      </c>
      <c r="AE66" s="65">
        <v>0</v>
      </c>
      <c r="AF66" s="66">
        <v>0</v>
      </c>
      <c r="AG66" s="72">
        <v>0</v>
      </c>
      <c r="AH66" s="72">
        <v>0</v>
      </c>
      <c r="AI66" s="62">
        <f t="shared" si="140"/>
        <v>0</v>
      </c>
      <c r="AJ66" s="141">
        <f t="shared" si="141"/>
        <v>0</v>
      </c>
      <c r="AK66" s="141">
        <f t="shared" si="142"/>
        <v>0</v>
      </c>
      <c r="AL66" s="94">
        <f t="shared" si="143"/>
        <v>0</v>
      </c>
      <c r="AM66" s="65">
        <v>0</v>
      </c>
      <c r="AN66" s="66">
        <v>0</v>
      </c>
      <c r="AO66" s="72">
        <v>0</v>
      </c>
      <c r="AP66" s="72">
        <v>1</v>
      </c>
      <c r="AQ66" s="62">
        <f t="shared" si="144"/>
        <v>1</v>
      </c>
      <c r="AR66" s="141">
        <f t="shared" si="145"/>
        <v>84.5</v>
      </c>
      <c r="AS66" s="141">
        <f t="shared" si="146"/>
        <v>179</v>
      </c>
      <c r="AT66" s="94">
        <f t="shared" si="147"/>
        <v>0.25</v>
      </c>
      <c r="AU66" s="65">
        <v>0</v>
      </c>
      <c r="AV66" s="66">
        <v>0</v>
      </c>
      <c r="AW66" s="72">
        <v>0</v>
      </c>
      <c r="AX66" s="72">
        <v>0</v>
      </c>
      <c r="AY66" s="62">
        <f t="shared" si="148"/>
        <v>0</v>
      </c>
      <c r="AZ66" s="141">
        <f t="shared" si="149"/>
        <v>0</v>
      </c>
      <c r="BA66" s="141">
        <f t="shared" si="150"/>
        <v>0</v>
      </c>
      <c r="BB66" s="94">
        <f t="shared" si="151"/>
        <v>0</v>
      </c>
      <c r="BC66" s="65">
        <v>4</v>
      </c>
      <c r="BD66" s="66">
        <v>2</v>
      </c>
      <c r="BE66" s="72">
        <v>0</v>
      </c>
      <c r="BF66" s="72">
        <v>5</v>
      </c>
      <c r="BG66" s="62">
        <f t="shared" si="152"/>
        <v>11</v>
      </c>
      <c r="BH66" s="141">
        <f t="shared" si="153"/>
        <v>929.5</v>
      </c>
      <c r="BI66" s="141">
        <f t="shared" si="154"/>
        <v>1969</v>
      </c>
      <c r="BJ66" s="94">
        <f t="shared" si="155"/>
        <v>2.75</v>
      </c>
      <c r="BK66" s="65">
        <v>0</v>
      </c>
      <c r="BL66" s="66">
        <v>0</v>
      </c>
      <c r="BM66" s="72">
        <v>0</v>
      </c>
      <c r="BN66" s="72">
        <v>0</v>
      </c>
      <c r="BO66" s="62">
        <f t="shared" si="156"/>
        <v>0</v>
      </c>
      <c r="BP66" s="141">
        <f t="shared" si="157"/>
        <v>0</v>
      </c>
      <c r="BQ66" s="141">
        <f t="shared" si="158"/>
        <v>0</v>
      </c>
      <c r="BR66" s="94">
        <f t="shared" si="159"/>
        <v>0</v>
      </c>
      <c r="BS66" s="65">
        <v>0</v>
      </c>
      <c r="BT66" s="66">
        <v>0</v>
      </c>
      <c r="BU66" s="72">
        <v>0</v>
      </c>
      <c r="BV66" s="72">
        <v>0</v>
      </c>
      <c r="BW66" s="62">
        <f t="shared" si="160"/>
        <v>0</v>
      </c>
      <c r="BX66" s="141">
        <f t="shared" si="161"/>
        <v>0</v>
      </c>
      <c r="BY66" s="141">
        <f t="shared" si="162"/>
        <v>0</v>
      </c>
      <c r="BZ66" s="94">
        <f t="shared" si="163"/>
        <v>0</v>
      </c>
      <c r="CA66" s="65">
        <v>0</v>
      </c>
      <c r="CB66" s="66">
        <v>0</v>
      </c>
      <c r="CC66" s="72">
        <v>0</v>
      </c>
      <c r="CD66" s="72">
        <v>0</v>
      </c>
      <c r="CE66" s="62">
        <f t="shared" si="164"/>
        <v>0</v>
      </c>
      <c r="CF66" s="141">
        <f t="shared" si="165"/>
        <v>0</v>
      </c>
      <c r="CG66" s="141">
        <f t="shared" si="166"/>
        <v>0</v>
      </c>
      <c r="CH66" s="94">
        <f t="shared" si="167"/>
        <v>0</v>
      </c>
      <c r="CI66" s="65">
        <v>0</v>
      </c>
      <c r="CJ66" s="66">
        <v>0</v>
      </c>
      <c r="CK66" s="72">
        <v>0</v>
      </c>
      <c r="CL66" s="72">
        <v>0</v>
      </c>
      <c r="CM66" s="62">
        <f t="shared" si="168"/>
        <v>0</v>
      </c>
      <c r="CN66" s="141">
        <f t="shared" si="169"/>
        <v>0</v>
      </c>
      <c r="CO66" s="141">
        <f t="shared" si="170"/>
        <v>0</v>
      </c>
      <c r="CP66" s="94">
        <f t="shared" si="171"/>
        <v>0</v>
      </c>
      <c r="CQ66" s="65">
        <v>0</v>
      </c>
      <c r="CR66" s="66">
        <v>0</v>
      </c>
      <c r="CS66" s="72">
        <v>0</v>
      </c>
      <c r="CT66" s="72">
        <v>0</v>
      </c>
      <c r="CU66" s="62">
        <f t="shared" si="172"/>
        <v>0</v>
      </c>
      <c r="CV66" s="141">
        <f t="shared" si="173"/>
        <v>0</v>
      </c>
      <c r="CW66" s="141">
        <f t="shared" si="174"/>
        <v>0</v>
      </c>
      <c r="CX66" s="94">
        <f t="shared" si="175"/>
        <v>0</v>
      </c>
      <c r="CY66" s="65">
        <v>0</v>
      </c>
      <c r="CZ66" s="66">
        <v>0</v>
      </c>
      <c r="DA66" s="72">
        <v>0</v>
      </c>
      <c r="DB66" s="72">
        <v>0</v>
      </c>
      <c r="DC66" s="62">
        <f t="shared" si="176"/>
        <v>0</v>
      </c>
      <c r="DD66" s="141">
        <f t="shared" si="177"/>
        <v>0</v>
      </c>
      <c r="DE66" s="141">
        <f t="shared" si="178"/>
        <v>0</v>
      </c>
      <c r="DF66" s="94">
        <f t="shared" si="179"/>
        <v>0</v>
      </c>
      <c r="DG66" s="65">
        <v>0</v>
      </c>
      <c r="DH66" s="66">
        <v>0</v>
      </c>
      <c r="DI66" s="72">
        <v>0</v>
      </c>
      <c r="DJ66" s="72">
        <v>0</v>
      </c>
      <c r="DK66" s="62">
        <f t="shared" si="180"/>
        <v>0</v>
      </c>
      <c r="DL66" s="141">
        <f t="shared" si="181"/>
        <v>0</v>
      </c>
      <c r="DM66" s="141">
        <f t="shared" si="182"/>
        <v>0</v>
      </c>
      <c r="DN66" s="94">
        <f t="shared" si="183"/>
        <v>0</v>
      </c>
    </row>
    <row r="67" spans="1:118" ht="16.5" thickTop="1" thickBot="1" x14ac:dyDescent="0.3">
      <c r="A67" s="151">
        <v>61</v>
      </c>
      <c r="B67" s="66">
        <v>734882</v>
      </c>
      <c r="C67" s="67" t="s">
        <v>80</v>
      </c>
      <c r="D67" s="67" t="s">
        <v>81</v>
      </c>
      <c r="E67" s="68">
        <v>64.5</v>
      </c>
      <c r="F67" s="69">
        <v>139</v>
      </c>
      <c r="G67" s="58">
        <f t="shared" si="124"/>
        <v>0</v>
      </c>
      <c r="H67" s="58">
        <f t="shared" si="125"/>
        <v>0</v>
      </c>
      <c r="I67" s="58">
        <f t="shared" si="126"/>
        <v>3</v>
      </c>
      <c r="J67" s="58">
        <f t="shared" si="127"/>
        <v>2</v>
      </c>
      <c r="K67" s="59">
        <f t="shared" si="128"/>
        <v>5</v>
      </c>
      <c r="L67" s="120">
        <f t="shared" si="129"/>
        <v>1.25</v>
      </c>
      <c r="M67" s="120">
        <f t="shared" si="130"/>
        <v>322.5</v>
      </c>
      <c r="N67" s="60">
        <f t="shared" si="131"/>
        <v>695</v>
      </c>
      <c r="O67" s="70">
        <v>0</v>
      </c>
      <c r="P67" s="66">
        <v>0</v>
      </c>
      <c r="Q67" s="71">
        <v>0</v>
      </c>
      <c r="R67" s="71">
        <v>0</v>
      </c>
      <c r="S67" s="63">
        <f t="shared" si="132"/>
        <v>0</v>
      </c>
      <c r="T67" s="64">
        <f t="shared" si="133"/>
        <v>0</v>
      </c>
      <c r="U67" s="64">
        <f t="shared" si="134"/>
        <v>0</v>
      </c>
      <c r="V67" s="64">
        <f t="shared" si="135"/>
        <v>0</v>
      </c>
      <c r="W67" s="65">
        <v>0</v>
      </c>
      <c r="X67" s="66">
        <v>0</v>
      </c>
      <c r="Y67" s="72">
        <v>0</v>
      </c>
      <c r="Z67" s="72">
        <v>0</v>
      </c>
      <c r="AA67" s="62">
        <f t="shared" si="136"/>
        <v>0</v>
      </c>
      <c r="AB67" s="141">
        <f t="shared" si="137"/>
        <v>0</v>
      </c>
      <c r="AC67" s="141">
        <f t="shared" si="138"/>
        <v>0</v>
      </c>
      <c r="AD67" s="94">
        <f t="shared" si="139"/>
        <v>0</v>
      </c>
      <c r="AE67" s="65">
        <v>0</v>
      </c>
      <c r="AF67" s="66">
        <v>0</v>
      </c>
      <c r="AG67" s="72">
        <v>0</v>
      </c>
      <c r="AH67" s="72">
        <v>0</v>
      </c>
      <c r="AI67" s="62">
        <f t="shared" si="140"/>
        <v>0</v>
      </c>
      <c r="AJ67" s="141">
        <f t="shared" si="141"/>
        <v>0</v>
      </c>
      <c r="AK67" s="141">
        <f t="shared" si="142"/>
        <v>0</v>
      </c>
      <c r="AL67" s="94">
        <f t="shared" si="143"/>
        <v>0</v>
      </c>
      <c r="AM67" s="65">
        <v>0</v>
      </c>
      <c r="AN67" s="66">
        <v>0</v>
      </c>
      <c r="AO67" s="72">
        <v>0</v>
      </c>
      <c r="AP67" s="72">
        <v>0</v>
      </c>
      <c r="AQ67" s="62">
        <f t="shared" si="144"/>
        <v>0</v>
      </c>
      <c r="AR67" s="141">
        <f t="shared" si="145"/>
        <v>0</v>
      </c>
      <c r="AS67" s="141">
        <f t="shared" si="146"/>
        <v>0</v>
      </c>
      <c r="AT67" s="94">
        <f t="shared" si="147"/>
        <v>0</v>
      </c>
      <c r="AU67" s="65">
        <v>0</v>
      </c>
      <c r="AV67" s="66">
        <v>0</v>
      </c>
      <c r="AW67" s="72">
        <v>0</v>
      </c>
      <c r="AX67" s="72">
        <v>0</v>
      </c>
      <c r="AY67" s="62">
        <f t="shared" si="148"/>
        <v>0</v>
      </c>
      <c r="AZ67" s="141">
        <f t="shared" si="149"/>
        <v>0</v>
      </c>
      <c r="BA67" s="141">
        <f t="shared" si="150"/>
        <v>0</v>
      </c>
      <c r="BB67" s="94">
        <f t="shared" si="151"/>
        <v>0</v>
      </c>
      <c r="BC67" s="65">
        <v>0</v>
      </c>
      <c r="BD67" s="66">
        <v>0</v>
      </c>
      <c r="BE67" s="72">
        <v>3</v>
      </c>
      <c r="BF67" s="72">
        <v>2</v>
      </c>
      <c r="BG67" s="62">
        <f t="shared" si="152"/>
        <v>5</v>
      </c>
      <c r="BH67" s="141">
        <f t="shared" si="153"/>
        <v>322.5</v>
      </c>
      <c r="BI67" s="141">
        <f t="shared" si="154"/>
        <v>695</v>
      </c>
      <c r="BJ67" s="94">
        <f t="shared" si="155"/>
        <v>1.25</v>
      </c>
      <c r="BK67" s="65">
        <v>0</v>
      </c>
      <c r="BL67" s="66">
        <v>0</v>
      </c>
      <c r="BM67" s="72">
        <v>0</v>
      </c>
      <c r="BN67" s="72">
        <v>0</v>
      </c>
      <c r="BO67" s="62">
        <f t="shared" si="156"/>
        <v>0</v>
      </c>
      <c r="BP67" s="141">
        <f t="shared" si="157"/>
        <v>0</v>
      </c>
      <c r="BQ67" s="141">
        <f t="shared" si="158"/>
        <v>0</v>
      </c>
      <c r="BR67" s="94">
        <f t="shared" si="159"/>
        <v>0</v>
      </c>
      <c r="BS67" s="65">
        <v>0</v>
      </c>
      <c r="BT67" s="66">
        <v>0</v>
      </c>
      <c r="BU67" s="72">
        <v>0</v>
      </c>
      <c r="BV67" s="72">
        <v>0</v>
      </c>
      <c r="BW67" s="62">
        <f t="shared" si="160"/>
        <v>0</v>
      </c>
      <c r="BX67" s="141">
        <f t="shared" si="161"/>
        <v>0</v>
      </c>
      <c r="BY67" s="141">
        <f t="shared" si="162"/>
        <v>0</v>
      </c>
      <c r="BZ67" s="94">
        <f t="shared" si="163"/>
        <v>0</v>
      </c>
      <c r="CA67" s="65">
        <v>0</v>
      </c>
      <c r="CB67" s="66">
        <v>0</v>
      </c>
      <c r="CC67" s="72">
        <v>0</v>
      </c>
      <c r="CD67" s="72">
        <v>0</v>
      </c>
      <c r="CE67" s="62">
        <f t="shared" si="164"/>
        <v>0</v>
      </c>
      <c r="CF67" s="141">
        <f t="shared" si="165"/>
        <v>0</v>
      </c>
      <c r="CG67" s="141">
        <f t="shared" si="166"/>
        <v>0</v>
      </c>
      <c r="CH67" s="94">
        <f t="shared" si="167"/>
        <v>0</v>
      </c>
      <c r="CI67" s="65">
        <v>0</v>
      </c>
      <c r="CJ67" s="66">
        <v>0</v>
      </c>
      <c r="CK67" s="72">
        <v>0</v>
      </c>
      <c r="CL67" s="72">
        <v>0</v>
      </c>
      <c r="CM67" s="62">
        <f t="shared" si="168"/>
        <v>0</v>
      </c>
      <c r="CN67" s="141">
        <f t="shared" si="169"/>
        <v>0</v>
      </c>
      <c r="CO67" s="141">
        <f t="shared" si="170"/>
        <v>0</v>
      </c>
      <c r="CP67" s="94">
        <f t="shared" si="171"/>
        <v>0</v>
      </c>
      <c r="CQ67" s="65">
        <v>0</v>
      </c>
      <c r="CR67" s="66">
        <v>0</v>
      </c>
      <c r="CS67" s="72">
        <v>0</v>
      </c>
      <c r="CT67" s="72">
        <v>0</v>
      </c>
      <c r="CU67" s="62">
        <f t="shared" si="172"/>
        <v>0</v>
      </c>
      <c r="CV67" s="141">
        <f t="shared" si="173"/>
        <v>0</v>
      </c>
      <c r="CW67" s="141">
        <f t="shared" si="174"/>
        <v>0</v>
      </c>
      <c r="CX67" s="94">
        <f t="shared" si="175"/>
        <v>0</v>
      </c>
      <c r="CY67" s="65">
        <v>0</v>
      </c>
      <c r="CZ67" s="66">
        <v>0</v>
      </c>
      <c r="DA67" s="72">
        <v>0</v>
      </c>
      <c r="DB67" s="72">
        <v>0</v>
      </c>
      <c r="DC67" s="62">
        <f t="shared" si="176"/>
        <v>0</v>
      </c>
      <c r="DD67" s="141">
        <f t="shared" si="177"/>
        <v>0</v>
      </c>
      <c r="DE67" s="141">
        <f t="shared" si="178"/>
        <v>0</v>
      </c>
      <c r="DF67" s="94">
        <f t="shared" si="179"/>
        <v>0</v>
      </c>
      <c r="DG67" s="65">
        <v>0</v>
      </c>
      <c r="DH67" s="66">
        <v>0</v>
      </c>
      <c r="DI67" s="72">
        <v>0</v>
      </c>
      <c r="DJ67" s="72">
        <v>0</v>
      </c>
      <c r="DK67" s="62">
        <f t="shared" si="180"/>
        <v>0</v>
      </c>
      <c r="DL67" s="141">
        <f t="shared" si="181"/>
        <v>0</v>
      </c>
      <c r="DM67" s="141">
        <f t="shared" si="182"/>
        <v>0</v>
      </c>
      <c r="DN67" s="94">
        <f t="shared" si="183"/>
        <v>0</v>
      </c>
    </row>
    <row r="68" spans="1:118" ht="16.5" thickTop="1" thickBot="1" x14ac:dyDescent="0.3">
      <c r="A68" s="151">
        <v>62</v>
      </c>
      <c r="B68" s="66">
        <v>734883</v>
      </c>
      <c r="C68" s="67" t="s">
        <v>82</v>
      </c>
      <c r="D68" s="67" t="s">
        <v>83</v>
      </c>
      <c r="E68" s="68">
        <v>64.5</v>
      </c>
      <c r="F68" s="69">
        <v>139</v>
      </c>
      <c r="G68" s="58">
        <f t="shared" si="124"/>
        <v>0</v>
      </c>
      <c r="H68" s="58">
        <f t="shared" si="125"/>
        <v>0</v>
      </c>
      <c r="I68" s="58">
        <f t="shared" si="126"/>
        <v>3</v>
      </c>
      <c r="J68" s="58">
        <f t="shared" si="127"/>
        <v>2</v>
      </c>
      <c r="K68" s="59">
        <f t="shared" si="128"/>
        <v>5</v>
      </c>
      <c r="L68" s="120">
        <f t="shared" si="129"/>
        <v>1.25</v>
      </c>
      <c r="M68" s="120">
        <f t="shared" si="130"/>
        <v>322.5</v>
      </c>
      <c r="N68" s="60">
        <f t="shared" si="131"/>
        <v>695</v>
      </c>
      <c r="O68" s="70">
        <v>0</v>
      </c>
      <c r="P68" s="66">
        <v>0</v>
      </c>
      <c r="Q68" s="71">
        <v>0</v>
      </c>
      <c r="R68" s="71">
        <v>0</v>
      </c>
      <c r="S68" s="63">
        <f t="shared" si="132"/>
        <v>0</v>
      </c>
      <c r="T68" s="64">
        <f t="shared" si="133"/>
        <v>0</v>
      </c>
      <c r="U68" s="64">
        <f t="shared" si="134"/>
        <v>0</v>
      </c>
      <c r="V68" s="64">
        <f t="shared" si="135"/>
        <v>0</v>
      </c>
      <c r="W68" s="65">
        <v>0</v>
      </c>
      <c r="X68" s="66">
        <v>0</v>
      </c>
      <c r="Y68" s="72">
        <v>0</v>
      </c>
      <c r="Z68" s="72">
        <v>0</v>
      </c>
      <c r="AA68" s="62">
        <f t="shared" si="136"/>
        <v>0</v>
      </c>
      <c r="AB68" s="141">
        <f t="shared" si="137"/>
        <v>0</v>
      </c>
      <c r="AC68" s="141">
        <f t="shared" si="138"/>
        <v>0</v>
      </c>
      <c r="AD68" s="94">
        <f t="shared" si="139"/>
        <v>0</v>
      </c>
      <c r="AE68" s="65">
        <v>0</v>
      </c>
      <c r="AF68" s="66">
        <v>0</v>
      </c>
      <c r="AG68" s="72">
        <v>0</v>
      </c>
      <c r="AH68" s="72">
        <v>0</v>
      </c>
      <c r="AI68" s="62">
        <f t="shared" si="140"/>
        <v>0</v>
      </c>
      <c r="AJ68" s="141">
        <f t="shared" si="141"/>
        <v>0</v>
      </c>
      <c r="AK68" s="141">
        <f t="shared" si="142"/>
        <v>0</v>
      </c>
      <c r="AL68" s="94">
        <f t="shared" si="143"/>
        <v>0</v>
      </c>
      <c r="AM68" s="65">
        <v>0</v>
      </c>
      <c r="AN68" s="66">
        <v>0</v>
      </c>
      <c r="AO68" s="72">
        <v>0</v>
      </c>
      <c r="AP68" s="72">
        <v>0</v>
      </c>
      <c r="AQ68" s="62">
        <f t="shared" si="144"/>
        <v>0</v>
      </c>
      <c r="AR68" s="141">
        <f t="shared" si="145"/>
        <v>0</v>
      </c>
      <c r="AS68" s="141">
        <f t="shared" si="146"/>
        <v>0</v>
      </c>
      <c r="AT68" s="94">
        <f t="shared" si="147"/>
        <v>0</v>
      </c>
      <c r="AU68" s="65">
        <v>0</v>
      </c>
      <c r="AV68" s="66">
        <v>0</v>
      </c>
      <c r="AW68" s="72">
        <v>0</v>
      </c>
      <c r="AX68" s="72">
        <v>0</v>
      </c>
      <c r="AY68" s="62">
        <f t="shared" si="148"/>
        <v>0</v>
      </c>
      <c r="AZ68" s="141">
        <f t="shared" si="149"/>
        <v>0</v>
      </c>
      <c r="BA68" s="141">
        <f t="shared" si="150"/>
        <v>0</v>
      </c>
      <c r="BB68" s="94">
        <f t="shared" si="151"/>
        <v>0</v>
      </c>
      <c r="BC68" s="65">
        <v>0</v>
      </c>
      <c r="BD68" s="66">
        <v>0</v>
      </c>
      <c r="BE68" s="72">
        <v>3</v>
      </c>
      <c r="BF68" s="72">
        <v>2</v>
      </c>
      <c r="BG68" s="62">
        <f t="shared" si="152"/>
        <v>5</v>
      </c>
      <c r="BH68" s="141">
        <f t="shared" si="153"/>
        <v>322.5</v>
      </c>
      <c r="BI68" s="141">
        <f t="shared" si="154"/>
        <v>695</v>
      </c>
      <c r="BJ68" s="94">
        <f t="shared" si="155"/>
        <v>1.25</v>
      </c>
      <c r="BK68" s="65">
        <v>0</v>
      </c>
      <c r="BL68" s="66">
        <v>0</v>
      </c>
      <c r="BM68" s="72">
        <v>0</v>
      </c>
      <c r="BN68" s="72">
        <v>0</v>
      </c>
      <c r="BO68" s="62">
        <f t="shared" si="156"/>
        <v>0</v>
      </c>
      <c r="BP68" s="141">
        <f t="shared" si="157"/>
        <v>0</v>
      </c>
      <c r="BQ68" s="141">
        <f t="shared" si="158"/>
        <v>0</v>
      </c>
      <c r="BR68" s="94">
        <f t="shared" si="159"/>
        <v>0</v>
      </c>
      <c r="BS68" s="65">
        <v>0</v>
      </c>
      <c r="BT68" s="66">
        <v>0</v>
      </c>
      <c r="BU68" s="72">
        <v>0</v>
      </c>
      <c r="BV68" s="72">
        <v>0</v>
      </c>
      <c r="BW68" s="62">
        <f t="shared" si="160"/>
        <v>0</v>
      </c>
      <c r="BX68" s="141">
        <f t="shared" si="161"/>
        <v>0</v>
      </c>
      <c r="BY68" s="141">
        <f t="shared" si="162"/>
        <v>0</v>
      </c>
      <c r="BZ68" s="94">
        <f t="shared" si="163"/>
        <v>0</v>
      </c>
      <c r="CA68" s="65">
        <v>0</v>
      </c>
      <c r="CB68" s="66">
        <v>0</v>
      </c>
      <c r="CC68" s="72">
        <v>0</v>
      </c>
      <c r="CD68" s="72">
        <v>0</v>
      </c>
      <c r="CE68" s="62">
        <f t="shared" si="164"/>
        <v>0</v>
      </c>
      <c r="CF68" s="141">
        <f t="shared" si="165"/>
        <v>0</v>
      </c>
      <c r="CG68" s="141">
        <f t="shared" si="166"/>
        <v>0</v>
      </c>
      <c r="CH68" s="94">
        <f t="shared" si="167"/>
        <v>0</v>
      </c>
      <c r="CI68" s="65">
        <v>0</v>
      </c>
      <c r="CJ68" s="66">
        <v>0</v>
      </c>
      <c r="CK68" s="72">
        <v>0</v>
      </c>
      <c r="CL68" s="72">
        <v>0</v>
      </c>
      <c r="CM68" s="62">
        <f t="shared" si="168"/>
        <v>0</v>
      </c>
      <c r="CN68" s="141">
        <f t="shared" si="169"/>
        <v>0</v>
      </c>
      <c r="CO68" s="141">
        <f t="shared" si="170"/>
        <v>0</v>
      </c>
      <c r="CP68" s="94">
        <f t="shared" si="171"/>
        <v>0</v>
      </c>
      <c r="CQ68" s="65">
        <v>0</v>
      </c>
      <c r="CR68" s="66">
        <v>0</v>
      </c>
      <c r="CS68" s="72">
        <v>0</v>
      </c>
      <c r="CT68" s="72">
        <v>0</v>
      </c>
      <c r="CU68" s="62">
        <f t="shared" si="172"/>
        <v>0</v>
      </c>
      <c r="CV68" s="141">
        <f t="shared" si="173"/>
        <v>0</v>
      </c>
      <c r="CW68" s="141">
        <f t="shared" si="174"/>
        <v>0</v>
      </c>
      <c r="CX68" s="94">
        <f t="shared" si="175"/>
        <v>0</v>
      </c>
      <c r="CY68" s="65">
        <v>0</v>
      </c>
      <c r="CZ68" s="66">
        <v>0</v>
      </c>
      <c r="DA68" s="72">
        <v>0</v>
      </c>
      <c r="DB68" s="72">
        <v>0</v>
      </c>
      <c r="DC68" s="62">
        <f t="shared" si="176"/>
        <v>0</v>
      </c>
      <c r="DD68" s="141">
        <f t="shared" si="177"/>
        <v>0</v>
      </c>
      <c r="DE68" s="141">
        <f t="shared" si="178"/>
        <v>0</v>
      </c>
      <c r="DF68" s="94">
        <f t="shared" si="179"/>
        <v>0</v>
      </c>
      <c r="DG68" s="65">
        <v>0</v>
      </c>
      <c r="DH68" s="66">
        <v>0</v>
      </c>
      <c r="DI68" s="72">
        <v>0</v>
      </c>
      <c r="DJ68" s="72">
        <v>0</v>
      </c>
      <c r="DK68" s="62">
        <f t="shared" si="180"/>
        <v>0</v>
      </c>
      <c r="DL68" s="141">
        <f t="shared" si="181"/>
        <v>0</v>
      </c>
      <c r="DM68" s="141">
        <f t="shared" si="182"/>
        <v>0</v>
      </c>
      <c r="DN68" s="94">
        <f t="shared" si="183"/>
        <v>0</v>
      </c>
    </row>
    <row r="69" spans="1:118" ht="16.5" thickTop="1" thickBot="1" x14ac:dyDescent="0.3">
      <c r="A69" s="151">
        <v>63</v>
      </c>
      <c r="B69" s="66">
        <v>734884</v>
      </c>
      <c r="C69" s="67" t="s">
        <v>84</v>
      </c>
      <c r="D69" s="67" t="s">
        <v>85</v>
      </c>
      <c r="E69" s="68">
        <v>79.5</v>
      </c>
      <c r="F69" s="69">
        <v>169</v>
      </c>
      <c r="G69" s="58">
        <f t="shared" si="124"/>
        <v>0</v>
      </c>
      <c r="H69" s="58">
        <f t="shared" si="125"/>
        <v>0</v>
      </c>
      <c r="I69" s="58">
        <f t="shared" si="126"/>
        <v>0</v>
      </c>
      <c r="J69" s="58">
        <f t="shared" si="127"/>
        <v>0</v>
      </c>
      <c r="K69" s="59">
        <f t="shared" si="128"/>
        <v>0</v>
      </c>
      <c r="L69" s="120">
        <f t="shared" si="129"/>
        <v>0</v>
      </c>
      <c r="M69" s="120">
        <f t="shared" si="130"/>
        <v>0</v>
      </c>
      <c r="N69" s="60">
        <f t="shared" si="131"/>
        <v>0</v>
      </c>
      <c r="O69" s="70">
        <v>0</v>
      </c>
      <c r="P69" s="66">
        <v>0</v>
      </c>
      <c r="Q69" s="71">
        <v>0</v>
      </c>
      <c r="R69" s="71">
        <v>0</v>
      </c>
      <c r="S69" s="63">
        <f t="shared" si="132"/>
        <v>0</v>
      </c>
      <c r="T69" s="64">
        <f t="shared" si="133"/>
        <v>0</v>
      </c>
      <c r="U69" s="64">
        <f t="shared" si="134"/>
        <v>0</v>
      </c>
      <c r="V69" s="64">
        <f t="shared" si="135"/>
        <v>0</v>
      </c>
      <c r="W69" s="65">
        <v>0</v>
      </c>
      <c r="X69" s="66">
        <v>0</v>
      </c>
      <c r="Y69" s="72">
        <v>0</v>
      </c>
      <c r="Z69" s="72">
        <v>0</v>
      </c>
      <c r="AA69" s="62">
        <f t="shared" si="136"/>
        <v>0</v>
      </c>
      <c r="AB69" s="141">
        <f t="shared" si="137"/>
        <v>0</v>
      </c>
      <c r="AC69" s="141">
        <f t="shared" si="138"/>
        <v>0</v>
      </c>
      <c r="AD69" s="94">
        <f t="shared" si="139"/>
        <v>0</v>
      </c>
      <c r="AE69" s="65">
        <v>0</v>
      </c>
      <c r="AF69" s="66">
        <v>0</v>
      </c>
      <c r="AG69" s="72">
        <v>0</v>
      </c>
      <c r="AH69" s="72">
        <v>0</v>
      </c>
      <c r="AI69" s="62">
        <f t="shared" si="140"/>
        <v>0</v>
      </c>
      <c r="AJ69" s="141">
        <f t="shared" si="141"/>
        <v>0</v>
      </c>
      <c r="AK69" s="141">
        <f t="shared" si="142"/>
        <v>0</v>
      </c>
      <c r="AL69" s="94">
        <f t="shared" si="143"/>
        <v>0</v>
      </c>
      <c r="AM69" s="65">
        <v>0</v>
      </c>
      <c r="AN69" s="66">
        <v>0</v>
      </c>
      <c r="AO69" s="72">
        <v>0</v>
      </c>
      <c r="AP69" s="72">
        <v>0</v>
      </c>
      <c r="AQ69" s="62">
        <f t="shared" si="144"/>
        <v>0</v>
      </c>
      <c r="AR69" s="141">
        <f t="shared" si="145"/>
        <v>0</v>
      </c>
      <c r="AS69" s="141">
        <f t="shared" si="146"/>
        <v>0</v>
      </c>
      <c r="AT69" s="94">
        <f t="shared" si="147"/>
        <v>0</v>
      </c>
      <c r="AU69" s="65">
        <v>0</v>
      </c>
      <c r="AV69" s="66">
        <v>0</v>
      </c>
      <c r="AW69" s="72">
        <v>0</v>
      </c>
      <c r="AX69" s="72">
        <v>0</v>
      </c>
      <c r="AY69" s="62">
        <f t="shared" si="148"/>
        <v>0</v>
      </c>
      <c r="AZ69" s="141">
        <f t="shared" si="149"/>
        <v>0</v>
      </c>
      <c r="BA69" s="141">
        <f t="shared" si="150"/>
        <v>0</v>
      </c>
      <c r="BB69" s="94">
        <f t="shared" si="151"/>
        <v>0</v>
      </c>
      <c r="BC69" s="65">
        <v>0</v>
      </c>
      <c r="BD69" s="66">
        <v>0</v>
      </c>
      <c r="BE69" s="72">
        <v>0</v>
      </c>
      <c r="BF69" s="72">
        <v>0</v>
      </c>
      <c r="BG69" s="62">
        <f t="shared" si="152"/>
        <v>0</v>
      </c>
      <c r="BH69" s="141">
        <f t="shared" si="153"/>
        <v>0</v>
      </c>
      <c r="BI69" s="141">
        <f t="shared" si="154"/>
        <v>0</v>
      </c>
      <c r="BJ69" s="94">
        <f t="shared" si="155"/>
        <v>0</v>
      </c>
      <c r="BK69" s="65">
        <v>0</v>
      </c>
      <c r="BL69" s="66">
        <v>0</v>
      </c>
      <c r="BM69" s="72">
        <v>0</v>
      </c>
      <c r="BN69" s="72">
        <v>0</v>
      </c>
      <c r="BO69" s="62">
        <f t="shared" si="156"/>
        <v>0</v>
      </c>
      <c r="BP69" s="141">
        <f t="shared" si="157"/>
        <v>0</v>
      </c>
      <c r="BQ69" s="141">
        <f t="shared" si="158"/>
        <v>0</v>
      </c>
      <c r="BR69" s="94">
        <f t="shared" si="159"/>
        <v>0</v>
      </c>
      <c r="BS69" s="65">
        <v>0</v>
      </c>
      <c r="BT69" s="66">
        <v>0</v>
      </c>
      <c r="BU69" s="72">
        <v>0</v>
      </c>
      <c r="BV69" s="72">
        <v>0</v>
      </c>
      <c r="BW69" s="62">
        <f t="shared" si="160"/>
        <v>0</v>
      </c>
      <c r="BX69" s="141">
        <f t="shared" si="161"/>
        <v>0</v>
      </c>
      <c r="BY69" s="141">
        <f t="shared" si="162"/>
        <v>0</v>
      </c>
      <c r="BZ69" s="94">
        <f t="shared" si="163"/>
        <v>0</v>
      </c>
      <c r="CA69" s="65">
        <v>0</v>
      </c>
      <c r="CB69" s="66">
        <v>0</v>
      </c>
      <c r="CC69" s="72">
        <v>0</v>
      </c>
      <c r="CD69" s="72">
        <v>0</v>
      </c>
      <c r="CE69" s="62">
        <f t="shared" si="164"/>
        <v>0</v>
      </c>
      <c r="CF69" s="141">
        <f t="shared" si="165"/>
        <v>0</v>
      </c>
      <c r="CG69" s="141">
        <f t="shared" si="166"/>
        <v>0</v>
      </c>
      <c r="CH69" s="94">
        <f t="shared" si="167"/>
        <v>0</v>
      </c>
      <c r="CI69" s="65">
        <v>0</v>
      </c>
      <c r="CJ69" s="66">
        <v>0</v>
      </c>
      <c r="CK69" s="72">
        <v>0</v>
      </c>
      <c r="CL69" s="72">
        <v>0</v>
      </c>
      <c r="CM69" s="62">
        <f t="shared" si="168"/>
        <v>0</v>
      </c>
      <c r="CN69" s="141">
        <f t="shared" si="169"/>
        <v>0</v>
      </c>
      <c r="CO69" s="141">
        <f t="shared" si="170"/>
        <v>0</v>
      </c>
      <c r="CP69" s="94">
        <f t="shared" si="171"/>
        <v>0</v>
      </c>
      <c r="CQ69" s="65">
        <v>0</v>
      </c>
      <c r="CR69" s="66">
        <v>0</v>
      </c>
      <c r="CS69" s="72">
        <v>0</v>
      </c>
      <c r="CT69" s="72">
        <v>0</v>
      </c>
      <c r="CU69" s="62">
        <f t="shared" si="172"/>
        <v>0</v>
      </c>
      <c r="CV69" s="141">
        <f t="shared" si="173"/>
        <v>0</v>
      </c>
      <c r="CW69" s="141">
        <f t="shared" si="174"/>
        <v>0</v>
      </c>
      <c r="CX69" s="94">
        <f t="shared" si="175"/>
        <v>0</v>
      </c>
      <c r="CY69" s="65">
        <v>0</v>
      </c>
      <c r="CZ69" s="66">
        <v>0</v>
      </c>
      <c r="DA69" s="72">
        <v>0</v>
      </c>
      <c r="DB69" s="72">
        <v>0</v>
      </c>
      <c r="DC69" s="62">
        <f t="shared" si="176"/>
        <v>0</v>
      </c>
      <c r="DD69" s="141">
        <f t="shared" si="177"/>
        <v>0</v>
      </c>
      <c r="DE69" s="141">
        <f t="shared" si="178"/>
        <v>0</v>
      </c>
      <c r="DF69" s="94">
        <f t="shared" si="179"/>
        <v>0</v>
      </c>
      <c r="DG69" s="65">
        <v>0</v>
      </c>
      <c r="DH69" s="66">
        <v>0</v>
      </c>
      <c r="DI69" s="72">
        <v>0</v>
      </c>
      <c r="DJ69" s="72">
        <v>0</v>
      </c>
      <c r="DK69" s="62">
        <f t="shared" si="180"/>
        <v>0</v>
      </c>
      <c r="DL69" s="141">
        <f t="shared" si="181"/>
        <v>0</v>
      </c>
      <c r="DM69" s="141">
        <f t="shared" si="182"/>
        <v>0</v>
      </c>
      <c r="DN69" s="94">
        <f t="shared" si="183"/>
        <v>0</v>
      </c>
    </row>
    <row r="70" spans="1:118" ht="16.5" thickTop="1" thickBot="1" x14ac:dyDescent="0.3">
      <c r="A70" s="151">
        <v>64</v>
      </c>
      <c r="B70" s="66">
        <v>734885</v>
      </c>
      <c r="C70" s="67" t="s">
        <v>86</v>
      </c>
      <c r="D70" s="67" t="s">
        <v>87</v>
      </c>
      <c r="E70" s="68">
        <v>79.5</v>
      </c>
      <c r="F70" s="69">
        <v>169</v>
      </c>
      <c r="G70" s="58">
        <f t="shared" si="124"/>
        <v>0</v>
      </c>
      <c r="H70" s="58">
        <f t="shared" si="125"/>
        <v>1</v>
      </c>
      <c r="I70" s="58">
        <f t="shared" si="126"/>
        <v>0</v>
      </c>
      <c r="J70" s="58">
        <f t="shared" si="127"/>
        <v>0</v>
      </c>
      <c r="K70" s="59">
        <f t="shared" si="128"/>
        <v>1</v>
      </c>
      <c r="L70" s="120">
        <f t="shared" si="129"/>
        <v>0.25</v>
      </c>
      <c r="M70" s="120">
        <f t="shared" si="130"/>
        <v>79.5</v>
      </c>
      <c r="N70" s="60">
        <f t="shared" si="131"/>
        <v>169</v>
      </c>
      <c r="O70" s="70">
        <v>0</v>
      </c>
      <c r="P70" s="66">
        <v>0</v>
      </c>
      <c r="Q70" s="71">
        <v>0</v>
      </c>
      <c r="R70" s="71">
        <v>0</v>
      </c>
      <c r="S70" s="63">
        <f t="shared" si="132"/>
        <v>0</v>
      </c>
      <c r="T70" s="64">
        <f t="shared" si="133"/>
        <v>0</v>
      </c>
      <c r="U70" s="64">
        <f t="shared" si="134"/>
        <v>0</v>
      </c>
      <c r="V70" s="64">
        <f t="shared" si="135"/>
        <v>0</v>
      </c>
      <c r="W70" s="65">
        <v>0</v>
      </c>
      <c r="X70" s="66">
        <v>0</v>
      </c>
      <c r="Y70" s="72">
        <v>0</v>
      </c>
      <c r="Z70" s="72">
        <v>0</v>
      </c>
      <c r="AA70" s="62">
        <f t="shared" si="136"/>
        <v>0</v>
      </c>
      <c r="AB70" s="141">
        <f t="shared" si="137"/>
        <v>0</v>
      </c>
      <c r="AC70" s="141">
        <f t="shared" si="138"/>
        <v>0</v>
      </c>
      <c r="AD70" s="94">
        <f t="shared" si="139"/>
        <v>0</v>
      </c>
      <c r="AE70" s="65">
        <v>0</v>
      </c>
      <c r="AF70" s="66">
        <v>0</v>
      </c>
      <c r="AG70" s="72">
        <v>0</v>
      </c>
      <c r="AH70" s="72">
        <v>0</v>
      </c>
      <c r="AI70" s="62">
        <f t="shared" si="140"/>
        <v>0</v>
      </c>
      <c r="AJ70" s="141">
        <f t="shared" si="141"/>
        <v>0</v>
      </c>
      <c r="AK70" s="141">
        <f t="shared" si="142"/>
        <v>0</v>
      </c>
      <c r="AL70" s="94">
        <f t="shared" si="143"/>
        <v>0</v>
      </c>
      <c r="AM70" s="65">
        <v>0</v>
      </c>
      <c r="AN70" s="66">
        <v>0</v>
      </c>
      <c r="AO70" s="72">
        <v>0</v>
      </c>
      <c r="AP70" s="72">
        <v>0</v>
      </c>
      <c r="AQ70" s="62">
        <f t="shared" si="144"/>
        <v>0</v>
      </c>
      <c r="AR70" s="141">
        <f t="shared" si="145"/>
        <v>0</v>
      </c>
      <c r="AS70" s="141">
        <f t="shared" si="146"/>
        <v>0</v>
      </c>
      <c r="AT70" s="94">
        <f t="shared" si="147"/>
        <v>0</v>
      </c>
      <c r="AU70" s="65">
        <v>0</v>
      </c>
      <c r="AV70" s="66">
        <v>0</v>
      </c>
      <c r="AW70" s="72">
        <v>0</v>
      </c>
      <c r="AX70" s="72">
        <v>0</v>
      </c>
      <c r="AY70" s="62">
        <f t="shared" si="148"/>
        <v>0</v>
      </c>
      <c r="AZ70" s="141">
        <f t="shared" si="149"/>
        <v>0</v>
      </c>
      <c r="BA70" s="141">
        <f t="shared" si="150"/>
        <v>0</v>
      </c>
      <c r="BB70" s="94">
        <f t="shared" si="151"/>
        <v>0</v>
      </c>
      <c r="BC70" s="65">
        <v>0</v>
      </c>
      <c r="BD70" s="66">
        <v>0</v>
      </c>
      <c r="BE70" s="72">
        <v>0</v>
      </c>
      <c r="BF70" s="72">
        <v>0</v>
      </c>
      <c r="BG70" s="62">
        <f t="shared" si="152"/>
        <v>0</v>
      </c>
      <c r="BH70" s="141">
        <f t="shared" si="153"/>
        <v>0</v>
      </c>
      <c r="BI70" s="141">
        <f t="shared" si="154"/>
        <v>0</v>
      </c>
      <c r="BJ70" s="94">
        <f t="shared" si="155"/>
        <v>0</v>
      </c>
      <c r="BK70" s="65">
        <v>0</v>
      </c>
      <c r="BL70" s="66">
        <v>0</v>
      </c>
      <c r="BM70" s="72">
        <v>0</v>
      </c>
      <c r="BN70" s="72">
        <v>0</v>
      </c>
      <c r="BO70" s="62">
        <f t="shared" si="156"/>
        <v>0</v>
      </c>
      <c r="BP70" s="141">
        <f t="shared" si="157"/>
        <v>0</v>
      </c>
      <c r="BQ70" s="141">
        <f t="shared" si="158"/>
        <v>0</v>
      </c>
      <c r="BR70" s="94">
        <f t="shared" si="159"/>
        <v>0</v>
      </c>
      <c r="BS70" s="65">
        <v>0</v>
      </c>
      <c r="BT70" s="66">
        <v>0</v>
      </c>
      <c r="BU70" s="72">
        <v>0</v>
      </c>
      <c r="BV70" s="72">
        <v>0</v>
      </c>
      <c r="BW70" s="62">
        <f t="shared" si="160"/>
        <v>0</v>
      </c>
      <c r="BX70" s="141">
        <f t="shared" si="161"/>
        <v>0</v>
      </c>
      <c r="BY70" s="141">
        <f t="shared" si="162"/>
        <v>0</v>
      </c>
      <c r="BZ70" s="94">
        <f t="shared" si="163"/>
        <v>0</v>
      </c>
      <c r="CA70" s="65">
        <v>0</v>
      </c>
      <c r="CB70" s="66">
        <v>1</v>
      </c>
      <c r="CC70" s="72">
        <v>0</v>
      </c>
      <c r="CD70" s="72">
        <v>0</v>
      </c>
      <c r="CE70" s="62">
        <f t="shared" si="164"/>
        <v>1</v>
      </c>
      <c r="CF70" s="141">
        <f t="shared" si="165"/>
        <v>79.5</v>
      </c>
      <c r="CG70" s="141">
        <f t="shared" si="166"/>
        <v>169</v>
      </c>
      <c r="CH70" s="94">
        <f t="shared" si="167"/>
        <v>0.25</v>
      </c>
      <c r="CI70" s="65">
        <v>0</v>
      </c>
      <c r="CJ70" s="66">
        <v>0</v>
      </c>
      <c r="CK70" s="72">
        <v>0</v>
      </c>
      <c r="CL70" s="72">
        <v>0</v>
      </c>
      <c r="CM70" s="62">
        <f t="shared" si="168"/>
        <v>0</v>
      </c>
      <c r="CN70" s="141">
        <f t="shared" si="169"/>
        <v>0</v>
      </c>
      <c r="CO70" s="141">
        <f t="shared" si="170"/>
        <v>0</v>
      </c>
      <c r="CP70" s="94">
        <f t="shared" si="171"/>
        <v>0</v>
      </c>
      <c r="CQ70" s="65">
        <v>0</v>
      </c>
      <c r="CR70" s="66">
        <v>0</v>
      </c>
      <c r="CS70" s="72">
        <v>0</v>
      </c>
      <c r="CT70" s="72">
        <v>0</v>
      </c>
      <c r="CU70" s="62">
        <f t="shared" si="172"/>
        <v>0</v>
      </c>
      <c r="CV70" s="141">
        <f t="shared" si="173"/>
        <v>0</v>
      </c>
      <c r="CW70" s="141">
        <f t="shared" si="174"/>
        <v>0</v>
      </c>
      <c r="CX70" s="94">
        <f t="shared" si="175"/>
        <v>0</v>
      </c>
      <c r="CY70" s="65">
        <v>0</v>
      </c>
      <c r="CZ70" s="66">
        <v>0</v>
      </c>
      <c r="DA70" s="72">
        <v>0</v>
      </c>
      <c r="DB70" s="72">
        <v>0</v>
      </c>
      <c r="DC70" s="62">
        <f t="shared" si="176"/>
        <v>0</v>
      </c>
      <c r="DD70" s="141">
        <f t="shared" si="177"/>
        <v>0</v>
      </c>
      <c r="DE70" s="141">
        <f t="shared" si="178"/>
        <v>0</v>
      </c>
      <c r="DF70" s="94">
        <f t="shared" si="179"/>
        <v>0</v>
      </c>
      <c r="DG70" s="65">
        <v>0</v>
      </c>
      <c r="DH70" s="66">
        <v>0</v>
      </c>
      <c r="DI70" s="72">
        <v>0</v>
      </c>
      <c r="DJ70" s="72">
        <v>0</v>
      </c>
      <c r="DK70" s="62">
        <f t="shared" si="180"/>
        <v>0</v>
      </c>
      <c r="DL70" s="141">
        <f t="shared" si="181"/>
        <v>0</v>
      </c>
      <c r="DM70" s="141">
        <f t="shared" si="182"/>
        <v>0</v>
      </c>
      <c r="DN70" s="94">
        <f t="shared" si="183"/>
        <v>0</v>
      </c>
    </row>
    <row r="71" spans="1:118" ht="16.5" thickTop="1" thickBot="1" x14ac:dyDescent="0.3">
      <c r="A71" s="151">
        <v>65</v>
      </c>
      <c r="B71" s="66">
        <v>734886</v>
      </c>
      <c r="C71" s="67" t="s">
        <v>88</v>
      </c>
      <c r="D71" s="67" t="s">
        <v>89</v>
      </c>
      <c r="E71" s="68">
        <v>59.5</v>
      </c>
      <c r="F71" s="69">
        <v>129</v>
      </c>
      <c r="G71" s="58">
        <f t="shared" ref="G71:G102" si="184">SUM(O71,W71,AE71,AM71,AU71,BK71,BC71,CA71,BS71,CQ71,CI71,CY71,DG71)</f>
        <v>0</v>
      </c>
      <c r="H71" s="58">
        <f t="shared" ref="H71:H102" si="185">SUM(P71,X71,AF71,AN71,AV71,BL71,BD71,CB71,BT71,CR71,CJ71,CZ71,DH71)</f>
        <v>1</v>
      </c>
      <c r="I71" s="58">
        <f t="shared" ref="I71:I102" si="186">SUM(Q71,Y71,AG71,AO71,AW71,BM71,BE71,CC71,BU71,CS71,CK71,DA71,DI71)</f>
        <v>0</v>
      </c>
      <c r="J71" s="58">
        <f t="shared" ref="J71:J102" si="187">SUM(R71,Z71,AH71,AP71,AX71,BN71,BF71,CD71,BV71,CT71,CL71,DB71,DJ71)</f>
        <v>0</v>
      </c>
      <c r="K71" s="59">
        <f t="shared" ref="K71:K102" si="188">SUM(G71:J71)</f>
        <v>1</v>
      </c>
      <c r="L71" s="120">
        <f t="shared" ref="L71:L102" si="189">AVERAGE(G71:J71)</f>
        <v>0.25</v>
      </c>
      <c r="M71" s="120">
        <f t="shared" ref="M71:M102" si="190">E71*K71</f>
        <v>59.5</v>
      </c>
      <c r="N71" s="60">
        <f t="shared" ref="N71:N102" si="191">F71*K71</f>
        <v>129</v>
      </c>
      <c r="O71" s="70">
        <v>0</v>
      </c>
      <c r="P71" s="66">
        <v>0</v>
      </c>
      <c r="Q71" s="71">
        <v>0</v>
      </c>
      <c r="R71" s="71">
        <v>0</v>
      </c>
      <c r="S71" s="63">
        <f t="shared" ref="S71:S102" si="192">SUM(O71:R71)</f>
        <v>0</v>
      </c>
      <c r="T71" s="64">
        <f t="shared" ref="T71:T102" si="193">S71*E71</f>
        <v>0</v>
      </c>
      <c r="U71" s="64">
        <f t="shared" ref="U71:U102" si="194">S71*F71</f>
        <v>0</v>
      </c>
      <c r="V71" s="64">
        <f t="shared" ref="V71:V102" si="195">AVERAGE(O71:R71)</f>
        <v>0</v>
      </c>
      <c r="W71" s="65">
        <v>0</v>
      </c>
      <c r="X71" s="66">
        <v>0</v>
      </c>
      <c r="Y71" s="72">
        <v>0</v>
      </c>
      <c r="Z71" s="72">
        <v>0</v>
      </c>
      <c r="AA71" s="62">
        <f t="shared" ref="AA71:AA102" si="196">SUM(W71:Z71)</f>
        <v>0</v>
      </c>
      <c r="AB71" s="141">
        <f t="shared" ref="AB71:AB102" si="197">AA71*E71</f>
        <v>0</v>
      </c>
      <c r="AC71" s="141">
        <f t="shared" ref="AC71:AC102" si="198">AA71*F71</f>
        <v>0</v>
      </c>
      <c r="AD71" s="94">
        <f t="shared" ref="AD71:AD102" si="199">AVERAGE(W71:Z71)</f>
        <v>0</v>
      </c>
      <c r="AE71" s="65">
        <v>0</v>
      </c>
      <c r="AF71" s="66">
        <v>0</v>
      </c>
      <c r="AG71" s="72">
        <v>0</v>
      </c>
      <c r="AH71" s="72">
        <v>0</v>
      </c>
      <c r="AI71" s="62">
        <f t="shared" ref="AI71:AI102" si="200">SUM(AE71:AH71)</f>
        <v>0</v>
      </c>
      <c r="AJ71" s="141">
        <f t="shared" ref="AJ71:AJ102" si="201">AI71*E71</f>
        <v>0</v>
      </c>
      <c r="AK71" s="141">
        <f t="shared" ref="AK71:AK102" si="202">AI71*F71</f>
        <v>0</v>
      </c>
      <c r="AL71" s="94">
        <f t="shared" ref="AL71:AL102" si="203">AVERAGE(AE71:AH71)</f>
        <v>0</v>
      </c>
      <c r="AM71" s="65">
        <v>0</v>
      </c>
      <c r="AN71" s="66">
        <v>0</v>
      </c>
      <c r="AO71" s="72">
        <v>0</v>
      </c>
      <c r="AP71" s="72">
        <v>0</v>
      </c>
      <c r="AQ71" s="62">
        <f t="shared" ref="AQ71:AQ102" si="204">SUM(AM71:AP71)</f>
        <v>0</v>
      </c>
      <c r="AR71" s="141">
        <f t="shared" ref="AR71:AR102" si="205">AQ71*E71</f>
        <v>0</v>
      </c>
      <c r="AS71" s="141">
        <f t="shared" ref="AS71:AS102" si="206">AQ71*F71</f>
        <v>0</v>
      </c>
      <c r="AT71" s="94">
        <f t="shared" ref="AT71:AT102" si="207">AVERAGE(AM71:AP71)</f>
        <v>0</v>
      </c>
      <c r="AU71" s="65">
        <v>0</v>
      </c>
      <c r="AV71" s="66">
        <v>0</v>
      </c>
      <c r="AW71" s="72">
        <v>0</v>
      </c>
      <c r="AX71" s="72">
        <v>0</v>
      </c>
      <c r="AY71" s="62">
        <f t="shared" ref="AY71:AY102" si="208">SUM(AU71:AX71)</f>
        <v>0</v>
      </c>
      <c r="AZ71" s="141">
        <f t="shared" ref="AZ71:AZ102" si="209">AY71*E71</f>
        <v>0</v>
      </c>
      <c r="BA71" s="141">
        <f t="shared" ref="BA71:BA102" si="210">AY71*F71</f>
        <v>0</v>
      </c>
      <c r="BB71" s="94">
        <f t="shared" ref="BB71:BB102" si="211">AVERAGE(AU71:AX71)</f>
        <v>0</v>
      </c>
      <c r="BC71" s="65">
        <v>0</v>
      </c>
      <c r="BD71" s="66">
        <v>1</v>
      </c>
      <c r="BE71" s="72">
        <v>0</v>
      </c>
      <c r="BF71" s="72">
        <v>0</v>
      </c>
      <c r="BG71" s="62">
        <f t="shared" ref="BG71:BG102" si="212">SUM(BC71:BF71)</f>
        <v>1</v>
      </c>
      <c r="BH71" s="141">
        <f t="shared" ref="BH71:BH102" si="213">BG71*E71</f>
        <v>59.5</v>
      </c>
      <c r="BI71" s="141">
        <f t="shared" ref="BI71:BI102" si="214">BG71*F71</f>
        <v>129</v>
      </c>
      <c r="BJ71" s="94">
        <f t="shared" ref="BJ71:BJ102" si="215">AVERAGE(BC71:BF71)</f>
        <v>0.25</v>
      </c>
      <c r="BK71" s="65">
        <v>0</v>
      </c>
      <c r="BL71" s="66">
        <v>0</v>
      </c>
      <c r="BM71" s="72">
        <v>0</v>
      </c>
      <c r="BN71" s="72">
        <v>0</v>
      </c>
      <c r="BO71" s="62">
        <f t="shared" ref="BO71:BO102" si="216">SUM(BK71:BN71)</f>
        <v>0</v>
      </c>
      <c r="BP71" s="141">
        <f t="shared" ref="BP71:BP102" si="217">BO71*E71</f>
        <v>0</v>
      </c>
      <c r="BQ71" s="141">
        <f t="shared" ref="BQ71:BQ102" si="218">BO71*F71</f>
        <v>0</v>
      </c>
      <c r="BR71" s="94">
        <f t="shared" ref="BR71:BR102" si="219">AVERAGE(BK71:BN71)</f>
        <v>0</v>
      </c>
      <c r="BS71" s="65">
        <v>0</v>
      </c>
      <c r="BT71" s="66">
        <v>0</v>
      </c>
      <c r="BU71" s="72">
        <v>0</v>
      </c>
      <c r="BV71" s="72">
        <v>0</v>
      </c>
      <c r="BW71" s="62">
        <f t="shared" ref="BW71:BW102" si="220">SUM(BS71:BV71)</f>
        <v>0</v>
      </c>
      <c r="BX71" s="141">
        <f t="shared" ref="BX71:BX102" si="221">BW71*E71</f>
        <v>0</v>
      </c>
      <c r="BY71" s="141">
        <f t="shared" ref="BY71:BY102" si="222">BW71*F71</f>
        <v>0</v>
      </c>
      <c r="BZ71" s="94">
        <f t="shared" ref="BZ71:BZ102" si="223">AVERAGE(BS71:BV71)</f>
        <v>0</v>
      </c>
      <c r="CA71" s="65">
        <v>0</v>
      </c>
      <c r="CB71" s="66">
        <v>0</v>
      </c>
      <c r="CC71" s="72">
        <v>0</v>
      </c>
      <c r="CD71" s="72">
        <v>0</v>
      </c>
      <c r="CE71" s="62">
        <f t="shared" ref="CE71:CE102" si="224">SUM(CA71:CD71)</f>
        <v>0</v>
      </c>
      <c r="CF71" s="141">
        <f t="shared" ref="CF71:CF102" si="225">CE71*E71</f>
        <v>0</v>
      </c>
      <c r="CG71" s="141">
        <f t="shared" ref="CG71:CG102" si="226">CE71*F71</f>
        <v>0</v>
      </c>
      <c r="CH71" s="94">
        <f t="shared" ref="CH71:CH102" si="227">AVERAGE(CA71:CD71)</f>
        <v>0</v>
      </c>
      <c r="CI71" s="65">
        <v>0</v>
      </c>
      <c r="CJ71" s="66">
        <v>0</v>
      </c>
      <c r="CK71" s="72">
        <v>0</v>
      </c>
      <c r="CL71" s="72">
        <v>0</v>
      </c>
      <c r="CM71" s="62">
        <f t="shared" ref="CM71:CM102" si="228">SUM(CI71:CL71)</f>
        <v>0</v>
      </c>
      <c r="CN71" s="141">
        <f t="shared" ref="CN71:CN102" si="229">CM71*E71</f>
        <v>0</v>
      </c>
      <c r="CO71" s="141">
        <f t="shared" ref="CO71:CO102" si="230">CM71*F71</f>
        <v>0</v>
      </c>
      <c r="CP71" s="94">
        <f t="shared" ref="CP71:CP102" si="231">AVERAGE(CI71:CL71)</f>
        <v>0</v>
      </c>
      <c r="CQ71" s="65">
        <v>0</v>
      </c>
      <c r="CR71" s="66">
        <v>0</v>
      </c>
      <c r="CS71" s="72">
        <v>0</v>
      </c>
      <c r="CT71" s="72">
        <v>0</v>
      </c>
      <c r="CU71" s="62">
        <f t="shared" ref="CU71:CU102" si="232">SUM(CQ71:CT71)</f>
        <v>0</v>
      </c>
      <c r="CV71" s="141">
        <f t="shared" ref="CV71:CV102" si="233">CU71*E71</f>
        <v>0</v>
      </c>
      <c r="CW71" s="141">
        <f t="shared" ref="CW71:CW102" si="234">F71*CU71</f>
        <v>0</v>
      </c>
      <c r="CX71" s="94">
        <f t="shared" ref="CX71:CX102" si="235">AVERAGE(CQ71:CT71)</f>
        <v>0</v>
      </c>
      <c r="CY71" s="65">
        <v>0</v>
      </c>
      <c r="CZ71" s="66">
        <v>0</v>
      </c>
      <c r="DA71" s="72">
        <v>0</v>
      </c>
      <c r="DB71" s="72">
        <v>0</v>
      </c>
      <c r="DC71" s="62">
        <f t="shared" ref="DC71:DC102" si="236">SUM(CY71:DB71)</f>
        <v>0</v>
      </c>
      <c r="DD71" s="141">
        <f t="shared" ref="DD71:DD102" si="237">DC71*E71</f>
        <v>0</v>
      </c>
      <c r="DE71" s="141">
        <f t="shared" ref="DE71:DE102" si="238">DC71*F71</f>
        <v>0</v>
      </c>
      <c r="DF71" s="94">
        <f t="shared" ref="DF71:DF102" si="239">AVERAGE(CY71:DB71)</f>
        <v>0</v>
      </c>
      <c r="DG71" s="65">
        <v>0</v>
      </c>
      <c r="DH71" s="66">
        <v>0</v>
      </c>
      <c r="DI71" s="72">
        <v>0</v>
      </c>
      <c r="DJ71" s="72">
        <v>0</v>
      </c>
      <c r="DK71" s="62">
        <f t="shared" ref="DK71:DK102" si="240">SUM(DG71:DJ71)</f>
        <v>0</v>
      </c>
      <c r="DL71" s="141">
        <f t="shared" ref="DL71:DL102" si="241">E71*DK71</f>
        <v>0</v>
      </c>
      <c r="DM71" s="141">
        <f t="shared" ref="DM71:DM102" si="242">DK71*F71</f>
        <v>0</v>
      </c>
      <c r="DN71" s="94">
        <f t="shared" ref="DN71:DN102" si="243">AVERAGE(DG71:DJ71)</f>
        <v>0</v>
      </c>
    </row>
    <row r="72" spans="1:118" ht="16.5" thickTop="1" thickBot="1" x14ac:dyDescent="0.3">
      <c r="A72" s="151">
        <v>66</v>
      </c>
      <c r="B72" s="66">
        <v>734887</v>
      </c>
      <c r="C72" s="67" t="s">
        <v>90</v>
      </c>
      <c r="D72" s="67" t="s">
        <v>91</v>
      </c>
      <c r="E72" s="68">
        <v>59.5</v>
      </c>
      <c r="F72" s="69">
        <v>129</v>
      </c>
      <c r="G72" s="58">
        <f t="shared" si="184"/>
        <v>5</v>
      </c>
      <c r="H72" s="58">
        <f t="shared" si="185"/>
        <v>0</v>
      </c>
      <c r="I72" s="58">
        <f t="shared" si="186"/>
        <v>0</v>
      </c>
      <c r="J72" s="58">
        <f t="shared" si="187"/>
        <v>0</v>
      </c>
      <c r="K72" s="59">
        <f t="shared" si="188"/>
        <v>5</v>
      </c>
      <c r="L72" s="120">
        <f t="shared" si="189"/>
        <v>1.25</v>
      </c>
      <c r="M72" s="120">
        <f t="shared" si="190"/>
        <v>297.5</v>
      </c>
      <c r="N72" s="60">
        <f t="shared" si="191"/>
        <v>645</v>
      </c>
      <c r="O72" s="70">
        <v>0</v>
      </c>
      <c r="P72" s="66">
        <v>0</v>
      </c>
      <c r="Q72" s="71">
        <v>0</v>
      </c>
      <c r="R72" s="71">
        <v>0</v>
      </c>
      <c r="S72" s="63">
        <f t="shared" si="192"/>
        <v>0</v>
      </c>
      <c r="T72" s="64">
        <f t="shared" si="193"/>
        <v>0</v>
      </c>
      <c r="U72" s="64">
        <f t="shared" si="194"/>
        <v>0</v>
      </c>
      <c r="V72" s="64">
        <f t="shared" si="195"/>
        <v>0</v>
      </c>
      <c r="W72" s="65">
        <v>0</v>
      </c>
      <c r="X72" s="66">
        <v>0</v>
      </c>
      <c r="Y72" s="72">
        <v>0</v>
      </c>
      <c r="Z72" s="72">
        <v>0</v>
      </c>
      <c r="AA72" s="62">
        <f t="shared" si="196"/>
        <v>0</v>
      </c>
      <c r="AB72" s="141">
        <f t="shared" si="197"/>
        <v>0</v>
      </c>
      <c r="AC72" s="141">
        <f t="shared" si="198"/>
        <v>0</v>
      </c>
      <c r="AD72" s="94">
        <f t="shared" si="199"/>
        <v>0</v>
      </c>
      <c r="AE72" s="65">
        <v>0</v>
      </c>
      <c r="AF72" s="66">
        <v>0</v>
      </c>
      <c r="AG72" s="72">
        <v>0</v>
      </c>
      <c r="AH72" s="72">
        <v>0</v>
      </c>
      <c r="AI72" s="62">
        <f t="shared" si="200"/>
        <v>0</v>
      </c>
      <c r="AJ72" s="141">
        <f t="shared" si="201"/>
        <v>0</v>
      </c>
      <c r="AK72" s="141">
        <f t="shared" si="202"/>
        <v>0</v>
      </c>
      <c r="AL72" s="94">
        <f t="shared" si="203"/>
        <v>0</v>
      </c>
      <c r="AM72" s="65">
        <v>0</v>
      </c>
      <c r="AN72" s="66">
        <v>0</v>
      </c>
      <c r="AO72" s="72">
        <v>0</v>
      </c>
      <c r="AP72" s="72">
        <v>0</v>
      </c>
      <c r="AQ72" s="62">
        <f t="shared" si="204"/>
        <v>0</v>
      </c>
      <c r="AR72" s="141">
        <f t="shared" si="205"/>
        <v>0</v>
      </c>
      <c r="AS72" s="141">
        <f t="shared" si="206"/>
        <v>0</v>
      </c>
      <c r="AT72" s="94">
        <f t="shared" si="207"/>
        <v>0</v>
      </c>
      <c r="AU72" s="65">
        <v>0</v>
      </c>
      <c r="AV72" s="66">
        <v>0</v>
      </c>
      <c r="AW72" s="72">
        <v>0</v>
      </c>
      <c r="AX72" s="72">
        <v>0</v>
      </c>
      <c r="AY72" s="62">
        <f t="shared" si="208"/>
        <v>0</v>
      </c>
      <c r="AZ72" s="141">
        <f t="shared" si="209"/>
        <v>0</v>
      </c>
      <c r="BA72" s="141">
        <f t="shared" si="210"/>
        <v>0</v>
      </c>
      <c r="BB72" s="94">
        <f t="shared" si="211"/>
        <v>0</v>
      </c>
      <c r="BC72" s="65">
        <v>5</v>
      </c>
      <c r="BD72" s="66">
        <v>0</v>
      </c>
      <c r="BE72" s="72">
        <v>0</v>
      </c>
      <c r="BF72" s="72">
        <v>0</v>
      </c>
      <c r="BG72" s="62">
        <f t="shared" si="212"/>
        <v>5</v>
      </c>
      <c r="BH72" s="141">
        <f t="shared" si="213"/>
        <v>297.5</v>
      </c>
      <c r="BI72" s="141">
        <f t="shared" si="214"/>
        <v>645</v>
      </c>
      <c r="BJ72" s="94">
        <f t="shared" si="215"/>
        <v>1.25</v>
      </c>
      <c r="BK72" s="65">
        <v>0</v>
      </c>
      <c r="BL72" s="66">
        <v>0</v>
      </c>
      <c r="BM72" s="72">
        <v>0</v>
      </c>
      <c r="BN72" s="72">
        <v>0</v>
      </c>
      <c r="BO72" s="62">
        <f t="shared" si="216"/>
        <v>0</v>
      </c>
      <c r="BP72" s="141">
        <f t="shared" si="217"/>
        <v>0</v>
      </c>
      <c r="BQ72" s="141">
        <f t="shared" si="218"/>
        <v>0</v>
      </c>
      <c r="BR72" s="94">
        <f t="shared" si="219"/>
        <v>0</v>
      </c>
      <c r="BS72" s="65">
        <v>0</v>
      </c>
      <c r="BT72" s="66">
        <v>0</v>
      </c>
      <c r="BU72" s="72">
        <v>0</v>
      </c>
      <c r="BV72" s="72">
        <v>0</v>
      </c>
      <c r="BW72" s="62">
        <f t="shared" si="220"/>
        <v>0</v>
      </c>
      <c r="BX72" s="141">
        <f t="shared" si="221"/>
        <v>0</v>
      </c>
      <c r="BY72" s="141">
        <f t="shared" si="222"/>
        <v>0</v>
      </c>
      <c r="BZ72" s="94">
        <f t="shared" si="223"/>
        <v>0</v>
      </c>
      <c r="CA72" s="65">
        <v>0</v>
      </c>
      <c r="CB72" s="66">
        <v>0</v>
      </c>
      <c r="CC72" s="72">
        <v>0</v>
      </c>
      <c r="CD72" s="72">
        <v>0</v>
      </c>
      <c r="CE72" s="62">
        <f t="shared" si="224"/>
        <v>0</v>
      </c>
      <c r="CF72" s="141">
        <f t="shared" si="225"/>
        <v>0</v>
      </c>
      <c r="CG72" s="141">
        <f t="shared" si="226"/>
        <v>0</v>
      </c>
      <c r="CH72" s="94">
        <f t="shared" si="227"/>
        <v>0</v>
      </c>
      <c r="CI72" s="65">
        <v>0</v>
      </c>
      <c r="CJ72" s="66">
        <v>0</v>
      </c>
      <c r="CK72" s="72">
        <v>0</v>
      </c>
      <c r="CL72" s="72">
        <v>0</v>
      </c>
      <c r="CM72" s="62">
        <f t="shared" si="228"/>
        <v>0</v>
      </c>
      <c r="CN72" s="141">
        <f t="shared" si="229"/>
        <v>0</v>
      </c>
      <c r="CO72" s="141">
        <f t="shared" si="230"/>
        <v>0</v>
      </c>
      <c r="CP72" s="94">
        <f t="shared" si="231"/>
        <v>0</v>
      </c>
      <c r="CQ72" s="65">
        <v>0</v>
      </c>
      <c r="CR72" s="66">
        <v>0</v>
      </c>
      <c r="CS72" s="72">
        <v>0</v>
      </c>
      <c r="CT72" s="72">
        <v>0</v>
      </c>
      <c r="CU72" s="62">
        <f t="shared" si="232"/>
        <v>0</v>
      </c>
      <c r="CV72" s="141">
        <f t="shared" si="233"/>
        <v>0</v>
      </c>
      <c r="CW72" s="141">
        <f t="shared" si="234"/>
        <v>0</v>
      </c>
      <c r="CX72" s="94">
        <f t="shared" si="235"/>
        <v>0</v>
      </c>
      <c r="CY72" s="65">
        <v>0</v>
      </c>
      <c r="CZ72" s="66">
        <v>0</v>
      </c>
      <c r="DA72" s="72">
        <v>0</v>
      </c>
      <c r="DB72" s="72">
        <v>0</v>
      </c>
      <c r="DC72" s="62">
        <f t="shared" si="236"/>
        <v>0</v>
      </c>
      <c r="DD72" s="141">
        <f t="shared" si="237"/>
        <v>0</v>
      </c>
      <c r="DE72" s="141">
        <f t="shared" si="238"/>
        <v>0</v>
      </c>
      <c r="DF72" s="94">
        <f t="shared" si="239"/>
        <v>0</v>
      </c>
      <c r="DG72" s="65">
        <v>0</v>
      </c>
      <c r="DH72" s="66">
        <v>0</v>
      </c>
      <c r="DI72" s="72">
        <v>0</v>
      </c>
      <c r="DJ72" s="72">
        <v>0</v>
      </c>
      <c r="DK72" s="62">
        <f t="shared" si="240"/>
        <v>0</v>
      </c>
      <c r="DL72" s="141">
        <f t="shared" si="241"/>
        <v>0</v>
      </c>
      <c r="DM72" s="141">
        <f t="shared" si="242"/>
        <v>0</v>
      </c>
      <c r="DN72" s="94">
        <f t="shared" si="243"/>
        <v>0</v>
      </c>
    </row>
    <row r="73" spans="1:118" ht="16.5" thickTop="1" thickBot="1" x14ac:dyDescent="0.3">
      <c r="A73" s="151">
        <v>67</v>
      </c>
      <c r="B73" s="66">
        <v>734888</v>
      </c>
      <c r="C73" s="67" t="s">
        <v>92</v>
      </c>
      <c r="D73" s="67" t="s">
        <v>93</v>
      </c>
      <c r="E73" s="68">
        <v>59.5</v>
      </c>
      <c r="F73" s="69">
        <v>129</v>
      </c>
      <c r="G73" s="58">
        <f t="shared" si="184"/>
        <v>0</v>
      </c>
      <c r="H73" s="58">
        <f t="shared" si="185"/>
        <v>0</v>
      </c>
      <c r="I73" s="58">
        <f t="shared" si="186"/>
        <v>0</v>
      </c>
      <c r="J73" s="58">
        <f t="shared" si="187"/>
        <v>0</v>
      </c>
      <c r="K73" s="59">
        <f t="shared" si="188"/>
        <v>0</v>
      </c>
      <c r="L73" s="120">
        <f t="shared" si="189"/>
        <v>0</v>
      </c>
      <c r="M73" s="120">
        <f t="shared" si="190"/>
        <v>0</v>
      </c>
      <c r="N73" s="60">
        <f t="shared" si="191"/>
        <v>0</v>
      </c>
      <c r="O73" s="70">
        <v>0</v>
      </c>
      <c r="P73" s="66">
        <v>0</v>
      </c>
      <c r="Q73" s="71">
        <v>0</v>
      </c>
      <c r="R73" s="71">
        <v>0</v>
      </c>
      <c r="S73" s="63">
        <f t="shared" si="192"/>
        <v>0</v>
      </c>
      <c r="T73" s="64">
        <f t="shared" si="193"/>
        <v>0</v>
      </c>
      <c r="U73" s="64">
        <f t="shared" si="194"/>
        <v>0</v>
      </c>
      <c r="V73" s="64">
        <f t="shared" si="195"/>
        <v>0</v>
      </c>
      <c r="W73" s="65">
        <v>0</v>
      </c>
      <c r="X73" s="66">
        <v>0</v>
      </c>
      <c r="Y73" s="72">
        <v>0</v>
      </c>
      <c r="Z73" s="72">
        <v>0</v>
      </c>
      <c r="AA73" s="62">
        <f t="shared" si="196"/>
        <v>0</v>
      </c>
      <c r="AB73" s="141">
        <f t="shared" si="197"/>
        <v>0</v>
      </c>
      <c r="AC73" s="141">
        <f t="shared" si="198"/>
        <v>0</v>
      </c>
      <c r="AD73" s="94">
        <f t="shared" si="199"/>
        <v>0</v>
      </c>
      <c r="AE73" s="65">
        <v>0</v>
      </c>
      <c r="AF73" s="66">
        <v>0</v>
      </c>
      <c r="AG73" s="72">
        <v>0</v>
      </c>
      <c r="AH73" s="72">
        <v>0</v>
      </c>
      <c r="AI73" s="62">
        <f t="shared" si="200"/>
        <v>0</v>
      </c>
      <c r="AJ73" s="141">
        <f t="shared" si="201"/>
        <v>0</v>
      </c>
      <c r="AK73" s="141">
        <f t="shared" si="202"/>
        <v>0</v>
      </c>
      <c r="AL73" s="94">
        <f t="shared" si="203"/>
        <v>0</v>
      </c>
      <c r="AM73" s="65">
        <v>0</v>
      </c>
      <c r="AN73" s="66">
        <v>0</v>
      </c>
      <c r="AO73" s="72">
        <v>0</v>
      </c>
      <c r="AP73" s="72">
        <v>0</v>
      </c>
      <c r="AQ73" s="62">
        <f t="shared" si="204"/>
        <v>0</v>
      </c>
      <c r="AR73" s="141">
        <f t="shared" si="205"/>
        <v>0</v>
      </c>
      <c r="AS73" s="141">
        <f t="shared" si="206"/>
        <v>0</v>
      </c>
      <c r="AT73" s="94">
        <f t="shared" si="207"/>
        <v>0</v>
      </c>
      <c r="AU73" s="65">
        <v>0</v>
      </c>
      <c r="AV73" s="66">
        <v>0</v>
      </c>
      <c r="AW73" s="72">
        <v>0</v>
      </c>
      <c r="AX73" s="72">
        <v>0</v>
      </c>
      <c r="AY73" s="62">
        <f t="shared" si="208"/>
        <v>0</v>
      </c>
      <c r="AZ73" s="141">
        <f t="shared" si="209"/>
        <v>0</v>
      </c>
      <c r="BA73" s="141">
        <f t="shared" si="210"/>
        <v>0</v>
      </c>
      <c r="BB73" s="94">
        <f t="shared" si="211"/>
        <v>0</v>
      </c>
      <c r="BC73" s="65">
        <v>0</v>
      </c>
      <c r="BD73" s="66">
        <v>0</v>
      </c>
      <c r="BE73" s="72">
        <v>0</v>
      </c>
      <c r="BF73" s="72">
        <v>0</v>
      </c>
      <c r="BG73" s="62">
        <f t="shared" si="212"/>
        <v>0</v>
      </c>
      <c r="BH73" s="141">
        <f t="shared" si="213"/>
        <v>0</v>
      </c>
      <c r="BI73" s="141">
        <f t="shared" si="214"/>
        <v>0</v>
      </c>
      <c r="BJ73" s="94">
        <f t="shared" si="215"/>
        <v>0</v>
      </c>
      <c r="BK73" s="65">
        <v>0</v>
      </c>
      <c r="BL73" s="66">
        <v>0</v>
      </c>
      <c r="BM73" s="72">
        <v>0</v>
      </c>
      <c r="BN73" s="72">
        <v>0</v>
      </c>
      <c r="BO73" s="62">
        <f t="shared" si="216"/>
        <v>0</v>
      </c>
      <c r="BP73" s="141">
        <f t="shared" si="217"/>
        <v>0</v>
      </c>
      <c r="BQ73" s="141">
        <f t="shared" si="218"/>
        <v>0</v>
      </c>
      <c r="BR73" s="94">
        <f t="shared" si="219"/>
        <v>0</v>
      </c>
      <c r="BS73" s="65">
        <v>0</v>
      </c>
      <c r="BT73" s="66">
        <v>0</v>
      </c>
      <c r="BU73" s="72">
        <v>0</v>
      </c>
      <c r="BV73" s="72">
        <v>0</v>
      </c>
      <c r="BW73" s="62">
        <f t="shared" si="220"/>
        <v>0</v>
      </c>
      <c r="BX73" s="141">
        <f t="shared" si="221"/>
        <v>0</v>
      </c>
      <c r="BY73" s="141">
        <f t="shared" si="222"/>
        <v>0</v>
      </c>
      <c r="BZ73" s="94">
        <f t="shared" si="223"/>
        <v>0</v>
      </c>
      <c r="CA73" s="65">
        <v>0</v>
      </c>
      <c r="CB73" s="66">
        <v>0</v>
      </c>
      <c r="CC73" s="72">
        <v>0</v>
      </c>
      <c r="CD73" s="72">
        <v>0</v>
      </c>
      <c r="CE73" s="62">
        <f t="shared" si="224"/>
        <v>0</v>
      </c>
      <c r="CF73" s="141">
        <f t="shared" si="225"/>
        <v>0</v>
      </c>
      <c r="CG73" s="141">
        <f t="shared" si="226"/>
        <v>0</v>
      </c>
      <c r="CH73" s="94">
        <f t="shared" si="227"/>
        <v>0</v>
      </c>
      <c r="CI73" s="65">
        <v>0</v>
      </c>
      <c r="CJ73" s="66">
        <v>0</v>
      </c>
      <c r="CK73" s="72">
        <v>0</v>
      </c>
      <c r="CL73" s="72">
        <v>0</v>
      </c>
      <c r="CM73" s="62">
        <f t="shared" si="228"/>
        <v>0</v>
      </c>
      <c r="CN73" s="141">
        <f t="shared" si="229"/>
        <v>0</v>
      </c>
      <c r="CO73" s="141">
        <f t="shared" si="230"/>
        <v>0</v>
      </c>
      <c r="CP73" s="94">
        <f t="shared" si="231"/>
        <v>0</v>
      </c>
      <c r="CQ73" s="65">
        <v>0</v>
      </c>
      <c r="CR73" s="66">
        <v>0</v>
      </c>
      <c r="CS73" s="72">
        <v>0</v>
      </c>
      <c r="CT73" s="72">
        <v>0</v>
      </c>
      <c r="CU73" s="62">
        <f t="shared" si="232"/>
        <v>0</v>
      </c>
      <c r="CV73" s="141">
        <f t="shared" si="233"/>
        <v>0</v>
      </c>
      <c r="CW73" s="141">
        <f t="shared" si="234"/>
        <v>0</v>
      </c>
      <c r="CX73" s="94">
        <f t="shared" si="235"/>
        <v>0</v>
      </c>
      <c r="CY73" s="65">
        <v>0</v>
      </c>
      <c r="CZ73" s="66">
        <v>0</v>
      </c>
      <c r="DA73" s="72">
        <v>0</v>
      </c>
      <c r="DB73" s="72">
        <v>0</v>
      </c>
      <c r="DC73" s="62">
        <f t="shared" si="236"/>
        <v>0</v>
      </c>
      <c r="DD73" s="141">
        <f t="shared" si="237"/>
        <v>0</v>
      </c>
      <c r="DE73" s="141">
        <f t="shared" si="238"/>
        <v>0</v>
      </c>
      <c r="DF73" s="94">
        <f t="shared" si="239"/>
        <v>0</v>
      </c>
      <c r="DG73" s="65">
        <v>0</v>
      </c>
      <c r="DH73" s="66">
        <v>0</v>
      </c>
      <c r="DI73" s="72">
        <v>0</v>
      </c>
      <c r="DJ73" s="72">
        <v>0</v>
      </c>
      <c r="DK73" s="62">
        <f t="shared" si="240"/>
        <v>0</v>
      </c>
      <c r="DL73" s="141">
        <f t="shared" si="241"/>
        <v>0</v>
      </c>
      <c r="DM73" s="141">
        <f t="shared" si="242"/>
        <v>0</v>
      </c>
      <c r="DN73" s="94">
        <f t="shared" si="243"/>
        <v>0</v>
      </c>
    </row>
    <row r="74" spans="1:118" ht="16.5" thickTop="1" thickBot="1" x14ac:dyDescent="0.3">
      <c r="A74" s="151">
        <v>68</v>
      </c>
      <c r="B74" s="66">
        <v>734889</v>
      </c>
      <c r="C74" s="67" t="s">
        <v>94</v>
      </c>
      <c r="D74" s="67" t="s">
        <v>95</v>
      </c>
      <c r="E74" s="68">
        <v>119.5</v>
      </c>
      <c r="F74" s="69">
        <v>249</v>
      </c>
      <c r="G74" s="58">
        <f t="shared" si="184"/>
        <v>3</v>
      </c>
      <c r="H74" s="58">
        <f t="shared" si="185"/>
        <v>0</v>
      </c>
      <c r="I74" s="58">
        <f t="shared" si="186"/>
        <v>1</v>
      </c>
      <c r="J74" s="58">
        <f t="shared" si="187"/>
        <v>1</v>
      </c>
      <c r="K74" s="59">
        <f t="shared" si="188"/>
        <v>5</v>
      </c>
      <c r="L74" s="120">
        <f t="shared" si="189"/>
        <v>1.25</v>
      </c>
      <c r="M74" s="120">
        <f t="shared" si="190"/>
        <v>597.5</v>
      </c>
      <c r="N74" s="60">
        <f t="shared" si="191"/>
        <v>1245</v>
      </c>
      <c r="O74" s="70">
        <v>0</v>
      </c>
      <c r="P74" s="66">
        <v>0</v>
      </c>
      <c r="Q74" s="71">
        <v>0</v>
      </c>
      <c r="R74" s="71">
        <v>0</v>
      </c>
      <c r="S74" s="63">
        <f t="shared" si="192"/>
        <v>0</v>
      </c>
      <c r="T74" s="64">
        <f t="shared" si="193"/>
        <v>0</v>
      </c>
      <c r="U74" s="64">
        <f t="shared" si="194"/>
        <v>0</v>
      </c>
      <c r="V74" s="64">
        <f t="shared" si="195"/>
        <v>0</v>
      </c>
      <c r="W74" s="65">
        <v>0</v>
      </c>
      <c r="X74" s="66">
        <v>0</v>
      </c>
      <c r="Y74" s="72">
        <v>0</v>
      </c>
      <c r="Z74" s="72">
        <v>0</v>
      </c>
      <c r="AA74" s="62">
        <f t="shared" si="196"/>
        <v>0</v>
      </c>
      <c r="AB74" s="141">
        <f t="shared" si="197"/>
        <v>0</v>
      </c>
      <c r="AC74" s="141">
        <f t="shared" si="198"/>
        <v>0</v>
      </c>
      <c r="AD74" s="94">
        <f t="shared" si="199"/>
        <v>0</v>
      </c>
      <c r="AE74" s="65">
        <v>0</v>
      </c>
      <c r="AF74" s="66">
        <v>0</v>
      </c>
      <c r="AG74" s="72">
        <v>0</v>
      </c>
      <c r="AH74" s="72">
        <v>0</v>
      </c>
      <c r="AI74" s="62">
        <f t="shared" si="200"/>
        <v>0</v>
      </c>
      <c r="AJ74" s="141">
        <f t="shared" si="201"/>
        <v>0</v>
      </c>
      <c r="AK74" s="141">
        <f t="shared" si="202"/>
        <v>0</v>
      </c>
      <c r="AL74" s="94">
        <f t="shared" si="203"/>
        <v>0</v>
      </c>
      <c r="AM74" s="65">
        <v>0</v>
      </c>
      <c r="AN74" s="66">
        <v>0</v>
      </c>
      <c r="AO74" s="72">
        <v>0</v>
      </c>
      <c r="AP74" s="72">
        <v>0</v>
      </c>
      <c r="AQ74" s="62">
        <f t="shared" si="204"/>
        <v>0</v>
      </c>
      <c r="AR74" s="141">
        <f t="shared" si="205"/>
        <v>0</v>
      </c>
      <c r="AS74" s="141">
        <f t="shared" si="206"/>
        <v>0</v>
      </c>
      <c r="AT74" s="94">
        <f t="shared" si="207"/>
        <v>0</v>
      </c>
      <c r="AU74" s="65">
        <v>0</v>
      </c>
      <c r="AV74" s="66">
        <v>0</v>
      </c>
      <c r="AW74" s="72">
        <v>0</v>
      </c>
      <c r="AX74" s="72">
        <v>0</v>
      </c>
      <c r="AY74" s="62">
        <f t="shared" si="208"/>
        <v>0</v>
      </c>
      <c r="AZ74" s="141">
        <f t="shared" si="209"/>
        <v>0</v>
      </c>
      <c r="BA74" s="141">
        <f t="shared" si="210"/>
        <v>0</v>
      </c>
      <c r="BB74" s="94">
        <f t="shared" si="211"/>
        <v>0</v>
      </c>
      <c r="BC74" s="65">
        <v>3</v>
      </c>
      <c r="BD74" s="66">
        <v>0</v>
      </c>
      <c r="BE74" s="72">
        <v>1</v>
      </c>
      <c r="BF74" s="72">
        <v>1</v>
      </c>
      <c r="BG74" s="62">
        <f t="shared" si="212"/>
        <v>5</v>
      </c>
      <c r="BH74" s="141">
        <f t="shared" si="213"/>
        <v>597.5</v>
      </c>
      <c r="BI74" s="141">
        <f t="shared" si="214"/>
        <v>1245</v>
      </c>
      <c r="BJ74" s="94">
        <f t="shared" si="215"/>
        <v>1.25</v>
      </c>
      <c r="BK74" s="65">
        <v>0</v>
      </c>
      <c r="BL74" s="66">
        <v>0</v>
      </c>
      <c r="BM74" s="72">
        <v>0</v>
      </c>
      <c r="BN74" s="72">
        <v>0</v>
      </c>
      <c r="BO74" s="62">
        <f t="shared" si="216"/>
        <v>0</v>
      </c>
      <c r="BP74" s="141">
        <f t="shared" si="217"/>
        <v>0</v>
      </c>
      <c r="BQ74" s="141">
        <f t="shared" si="218"/>
        <v>0</v>
      </c>
      <c r="BR74" s="94">
        <f t="shared" si="219"/>
        <v>0</v>
      </c>
      <c r="BS74" s="65">
        <v>0</v>
      </c>
      <c r="BT74" s="66">
        <v>0</v>
      </c>
      <c r="BU74" s="72">
        <v>0</v>
      </c>
      <c r="BV74" s="72">
        <v>0</v>
      </c>
      <c r="BW74" s="62">
        <f t="shared" si="220"/>
        <v>0</v>
      </c>
      <c r="BX74" s="141">
        <f t="shared" si="221"/>
        <v>0</v>
      </c>
      <c r="BY74" s="141">
        <f t="shared" si="222"/>
        <v>0</v>
      </c>
      <c r="BZ74" s="94">
        <f t="shared" si="223"/>
        <v>0</v>
      </c>
      <c r="CA74" s="65">
        <v>0</v>
      </c>
      <c r="CB74" s="66">
        <v>0</v>
      </c>
      <c r="CC74" s="72">
        <v>0</v>
      </c>
      <c r="CD74" s="72">
        <v>0</v>
      </c>
      <c r="CE74" s="62">
        <f t="shared" si="224"/>
        <v>0</v>
      </c>
      <c r="CF74" s="141">
        <f t="shared" si="225"/>
        <v>0</v>
      </c>
      <c r="CG74" s="141">
        <f t="shared" si="226"/>
        <v>0</v>
      </c>
      <c r="CH74" s="94">
        <f t="shared" si="227"/>
        <v>0</v>
      </c>
      <c r="CI74" s="65">
        <v>0</v>
      </c>
      <c r="CJ74" s="66">
        <v>0</v>
      </c>
      <c r="CK74" s="72">
        <v>0</v>
      </c>
      <c r="CL74" s="72">
        <v>0</v>
      </c>
      <c r="CM74" s="62">
        <f t="shared" si="228"/>
        <v>0</v>
      </c>
      <c r="CN74" s="141">
        <f t="shared" si="229"/>
        <v>0</v>
      </c>
      <c r="CO74" s="141">
        <f t="shared" si="230"/>
        <v>0</v>
      </c>
      <c r="CP74" s="94">
        <f t="shared" si="231"/>
        <v>0</v>
      </c>
      <c r="CQ74" s="65">
        <v>0</v>
      </c>
      <c r="CR74" s="66">
        <v>0</v>
      </c>
      <c r="CS74" s="72">
        <v>0</v>
      </c>
      <c r="CT74" s="72">
        <v>0</v>
      </c>
      <c r="CU74" s="62">
        <f t="shared" si="232"/>
        <v>0</v>
      </c>
      <c r="CV74" s="141">
        <f t="shared" si="233"/>
        <v>0</v>
      </c>
      <c r="CW74" s="141">
        <f t="shared" si="234"/>
        <v>0</v>
      </c>
      <c r="CX74" s="94">
        <f t="shared" si="235"/>
        <v>0</v>
      </c>
      <c r="CY74" s="65">
        <v>0</v>
      </c>
      <c r="CZ74" s="66">
        <v>0</v>
      </c>
      <c r="DA74" s="72">
        <v>0</v>
      </c>
      <c r="DB74" s="72">
        <v>0</v>
      </c>
      <c r="DC74" s="62">
        <f t="shared" si="236"/>
        <v>0</v>
      </c>
      <c r="DD74" s="141">
        <f t="shared" si="237"/>
        <v>0</v>
      </c>
      <c r="DE74" s="141">
        <f t="shared" si="238"/>
        <v>0</v>
      </c>
      <c r="DF74" s="94">
        <f t="shared" si="239"/>
        <v>0</v>
      </c>
      <c r="DG74" s="65">
        <v>0</v>
      </c>
      <c r="DH74" s="66">
        <v>0</v>
      </c>
      <c r="DI74" s="72">
        <v>0</v>
      </c>
      <c r="DJ74" s="72">
        <v>0</v>
      </c>
      <c r="DK74" s="62">
        <f t="shared" si="240"/>
        <v>0</v>
      </c>
      <c r="DL74" s="141">
        <f t="shared" si="241"/>
        <v>0</v>
      </c>
      <c r="DM74" s="141">
        <f t="shared" si="242"/>
        <v>0</v>
      </c>
      <c r="DN74" s="94">
        <f t="shared" si="243"/>
        <v>0</v>
      </c>
    </row>
    <row r="75" spans="1:118" ht="16.5" thickTop="1" thickBot="1" x14ac:dyDescent="0.3">
      <c r="A75" s="151">
        <v>69</v>
      </c>
      <c r="B75" s="66">
        <v>734890</v>
      </c>
      <c r="C75" s="67" t="s">
        <v>96</v>
      </c>
      <c r="D75" s="67" t="s">
        <v>97</v>
      </c>
      <c r="E75" s="68">
        <v>119.5</v>
      </c>
      <c r="F75" s="69">
        <v>249</v>
      </c>
      <c r="G75" s="58">
        <f t="shared" si="184"/>
        <v>1</v>
      </c>
      <c r="H75" s="58">
        <f t="shared" si="185"/>
        <v>3</v>
      </c>
      <c r="I75" s="58">
        <f t="shared" si="186"/>
        <v>0</v>
      </c>
      <c r="J75" s="58">
        <f t="shared" si="187"/>
        <v>0</v>
      </c>
      <c r="K75" s="59">
        <f t="shared" si="188"/>
        <v>4</v>
      </c>
      <c r="L75" s="120">
        <f t="shared" si="189"/>
        <v>1</v>
      </c>
      <c r="M75" s="120">
        <f t="shared" si="190"/>
        <v>478</v>
      </c>
      <c r="N75" s="60">
        <f t="shared" si="191"/>
        <v>996</v>
      </c>
      <c r="O75" s="70">
        <v>0</v>
      </c>
      <c r="P75" s="66">
        <v>0</v>
      </c>
      <c r="Q75" s="71">
        <v>0</v>
      </c>
      <c r="R75" s="71">
        <v>0</v>
      </c>
      <c r="S75" s="63">
        <f t="shared" si="192"/>
        <v>0</v>
      </c>
      <c r="T75" s="64">
        <f t="shared" si="193"/>
        <v>0</v>
      </c>
      <c r="U75" s="64">
        <f t="shared" si="194"/>
        <v>0</v>
      </c>
      <c r="V75" s="64">
        <f t="shared" si="195"/>
        <v>0</v>
      </c>
      <c r="W75" s="65">
        <v>0</v>
      </c>
      <c r="X75" s="66">
        <v>0</v>
      </c>
      <c r="Y75" s="72">
        <v>0</v>
      </c>
      <c r="Z75" s="72">
        <v>0</v>
      </c>
      <c r="AA75" s="62">
        <f t="shared" si="196"/>
        <v>0</v>
      </c>
      <c r="AB75" s="141">
        <f t="shared" si="197"/>
        <v>0</v>
      </c>
      <c r="AC75" s="141">
        <f t="shared" si="198"/>
        <v>0</v>
      </c>
      <c r="AD75" s="94">
        <f t="shared" si="199"/>
        <v>0</v>
      </c>
      <c r="AE75" s="65">
        <v>0</v>
      </c>
      <c r="AF75" s="66">
        <v>0</v>
      </c>
      <c r="AG75" s="72">
        <v>0</v>
      </c>
      <c r="AH75" s="72">
        <v>0</v>
      </c>
      <c r="AI75" s="62">
        <f t="shared" si="200"/>
        <v>0</v>
      </c>
      <c r="AJ75" s="141">
        <f t="shared" si="201"/>
        <v>0</v>
      </c>
      <c r="AK75" s="141">
        <f t="shared" si="202"/>
        <v>0</v>
      </c>
      <c r="AL75" s="94">
        <f t="shared" si="203"/>
        <v>0</v>
      </c>
      <c r="AM75" s="65">
        <v>0</v>
      </c>
      <c r="AN75" s="66">
        <v>0</v>
      </c>
      <c r="AO75" s="72">
        <v>0</v>
      </c>
      <c r="AP75" s="72">
        <v>0</v>
      </c>
      <c r="AQ75" s="62">
        <f t="shared" si="204"/>
        <v>0</v>
      </c>
      <c r="AR75" s="141">
        <f t="shared" si="205"/>
        <v>0</v>
      </c>
      <c r="AS75" s="141">
        <f t="shared" si="206"/>
        <v>0</v>
      </c>
      <c r="AT75" s="94">
        <f t="shared" si="207"/>
        <v>0</v>
      </c>
      <c r="AU75" s="65">
        <v>0</v>
      </c>
      <c r="AV75" s="66">
        <v>0</v>
      </c>
      <c r="AW75" s="72">
        <v>0</v>
      </c>
      <c r="AX75" s="72">
        <v>0</v>
      </c>
      <c r="AY75" s="62">
        <f t="shared" si="208"/>
        <v>0</v>
      </c>
      <c r="AZ75" s="141">
        <f t="shared" si="209"/>
        <v>0</v>
      </c>
      <c r="BA75" s="141">
        <f t="shared" si="210"/>
        <v>0</v>
      </c>
      <c r="BB75" s="94">
        <f t="shared" si="211"/>
        <v>0</v>
      </c>
      <c r="BC75" s="65">
        <v>1</v>
      </c>
      <c r="BD75" s="66">
        <v>3</v>
      </c>
      <c r="BE75" s="72">
        <v>0</v>
      </c>
      <c r="BF75" s="72">
        <v>0</v>
      </c>
      <c r="BG75" s="62">
        <f t="shared" si="212"/>
        <v>4</v>
      </c>
      <c r="BH75" s="141">
        <f t="shared" si="213"/>
        <v>478</v>
      </c>
      <c r="BI75" s="141">
        <f t="shared" si="214"/>
        <v>996</v>
      </c>
      <c r="BJ75" s="94">
        <f t="shared" si="215"/>
        <v>1</v>
      </c>
      <c r="BK75" s="65">
        <v>0</v>
      </c>
      <c r="BL75" s="66">
        <v>0</v>
      </c>
      <c r="BM75" s="72">
        <v>0</v>
      </c>
      <c r="BN75" s="72">
        <v>0</v>
      </c>
      <c r="BO75" s="62">
        <f t="shared" si="216"/>
        <v>0</v>
      </c>
      <c r="BP75" s="141">
        <f t="shared" si="217"/>
        <v>0</v>
      </c>
      <c r="BQ75" s="141">
        <f t="shared" si="218"/>
        <v>0</v>
      </c>
      <c r="BR75" s="94">
        <f t="shared" si="219"/>
        <v>0</v>
      </c>
      <c r="BS75" s="65">
        <v>0</v>
      </c>
      <c r="BT75" s="66">
        <v>0</v>
      </c>
      <c r="BU75" s="72">
        <v>0</v>
      </c>
      <c r="BV75" s="72">
        <v>0</v>
      </c>
      <c r="BW75" s="62">
        <f t="shared" si="220"/>
        <v>0</v>
      </c>
      <c r="BX75" s="141">
        <f t="shared" si="221"/>
        <v>0</v>
      </c>
      <c r="BY75" s="141">
        <f t="shared" si="222"/>
        <v>0</v>
      </c>
      <c r="BZ75" s="94">
        <f t="shared" si="223"/>
        <v>0</v>
      </c>
      <c r="CA75" s="65">
        <v>0</v>
      </c>
      <c r="CB75" s="66">
        <v>0</v>
      </c>
      <c r="CC75" s="72">
        <v>0</v>
      </c>
      <c r="CD75" s="72">
        <v>0</v>
      </c>
      <c r="CE75" s="62">
        <f t="shared" si="224"/>
        <v>0</v>
      </c>
      <c r="CF75" s="141">
        <f t="shared" si="225"/>
        <v>0</v>
      </c>
      <c r="CG75" s="141">
        <f t="shared" si="226"/>
        <v>0</v>
      </c>
      <c r="CH75" s="94">
        <f t="shared" si="227"/>
        <v>0</v>
      </c>
      <c r="CI75" s="65">
        <v>0</v>
      </c>
      <c r="CJ75" s="66">
        <v>0</v>
      </c>
      <c r="CK75" s="72">
        <v>0</v>
      </c>
      <c r="CL75" s="72">
        <v>0</v>
      </c>
      <c r="CM75" s="62">
        <f t="shared" si="228"/>
        <v>0</v>
      </c>
      <c r="CN75" s="141">
        <f t="shared" si="229"/>
        <v>0</v>
      </c>
      <c r="CO75" s="141">
        <f t="shared" si="230"/>
        <v>0</v>
      </c>
      <c r="CP75" s="94">
        <f t="shared" si="231"/>
        <v>0</v>
      </c>
      <c r="CQ75" s="65">
        <v>0</v>
      </c>
      <c r="CR75" s="66">
        <v>0</v>
      </c>
      <c r="CS75" s="72">
        <v>0</v>
      </c>
      <c r="CT75" s="72">
        <v>0</v>
      </c>
      <c r="CU75" s="62">
        <f t="shared" si="232"/>
        <v>0</v>
      </c>
      <c r="CV75" s="141">
        <f t="shared" si="233"/>
        <v>0</v>
      </c>
      <c r="CW75" s="141">
        <f t="shared" si="234"/>
        <v>0</v>
      </c>
      <c r="CX75" s="94">
        <f t="shared" si="235"/>
        <v>0</v>
      </c>
      <c r="CY75" s="65">
        <v>0</v>
      </c>
      <c r="CZ75" s="66">
        <v>0</v>
      </c>
      <c r="DA75" s="72">
        <v>0</v>
      </c>
      <c r="DB75" s="72">
        <v>0</v>
      </c>
      <c r="DC75" s="62">
        <f t="shared" si="236"/>
        <v>0</v>
      </c>
      <c r="DD75" s="141">
        <f t="shared" si="237"/>
        <v>0</v>
      </c>
      <c r="DE75" s="141">
        <f t="shared" si="238"/>
        <v>0</v>
      </c>
      <c r="DF75" s="94">
        <f t="shared" si="239"/>
        <v>0</v>
      </c>
      <c r="DG75" s="65">
        <v>0</v>
      </c>
      <c r="DH75" s="66">
        <v>0</v>
      </c>
      <c r="DI75" s="72">
        <v>0</v>
      </c>
      <c r="DJ75" s="72">
        <v>0</v>
      </c>
      <c r="DK75" s="62">
        <f t="shared" si="240"/>
        <v>0</v>
      </c>
      <c r="DL75" s="141">
        <f t="shared" si="241"/>
        <v>0</v>
      </c>
      <c r="DM75" s="141">
        <f t="shared" si="242"/>
        <v>0</v>
      </c>
      <c r="DN75" s="94">
        <f t="shared" si="243"/>
        <v>0</v>
      </c>
    </row>
    <row r="76" spans="1:118" ht="16.5" thickTop="1" thickBot="1" x14ac:dyDescent="0.3">
      <c r="A76" s="151">
        <v>70</v>
      </c>
      <c r="B76" s="66">
        <v>734891</v>
      </c>
      <c r="C76" s="67" t="s">
        <v>98</v>
      </c>
      <c r="D76" s="67" t="s">
        <v>99</v>
      </c>
      <c r="E76" s="68">
        <v>119.5</v>
      </c>
      <c r="F76" s="69">
        <v>249</v>
      </c>
      <c r="G76" s="58">
        <f t="shared" si="184"/>
        <v>0</v>
      </c>
      <c r="H76" s="58">
        <f t="shared" si="185"/>
        <v>0</v>
      </c>
      <c r="I76" s="58">
        <f t="shared" si="186"/>
        <v>1</v>
      </c>
      <c r="J76" s="58">
        <f t="shared" si="187"/>
        <v>0</v>
      </c>
      <c r="K76" s="59">
        <f t="shared" si="188"/>
        <v>1</v>
      </c>
      <c r="L76" s="120">
        <f t="shared" si="189"/>
        <v>0.25</v>
      </c>
      <c r="M76" s="120">
        <f t="shared" si="190"/>
        <v>119.5</v>
      </c>
      <c r="N76" s="60">
        <f t="shared" si="191"/>
        <v>249</v>
      </c>
      <c r="O76" s="70">
        <v>0</v>
      </c>
      <c r="P76" s="66">
        <v>0</v>
      </c>
      <c r="Q76" s="71">
        <v>0</v>
      </c>
      <c r="R76" s="71">
        <v>0</v>
      </c>
      <c r="S76" s="63">
        <f t="shared" si="192"/>
        <v>0</v>
      </c>
      <c r="T76" s="64">
        <f t="shared" si="193"/>
        <v>0</v>
      </c>
      <c r="U76" s="64">
        <f t="shared" si="194"/>
        <v>0</v>
      </c>
      <c r="V76" s="64">
        <f t="shared" si="195"/>
        <v>0</v>
      </c>
      <c r="W76" s="65">
        <v>0</v>
      </c>
      <c r="X76" s="66">
        <v>0</v>
      </c>
      <c r="Y76" s="72">
        <v>0</v>
      </c>
      <c r="Z76" s="72">
        <v>0</v>
      </c>
      <c r="AA76" s="62">
        <f t="shared" si="196"/>
        <v>0</v>
      </c>
      <c r="AB76" s="141">
        <f t="shared" si="197"/>
        <v>0</v>
      </c>
      <c r="AC76" s="141">
        <f t="shared" si="198"/>
        <v>0</v>
      </c>
      <c r="AD76" s="94">
        <f t="shared" si="199"/>
        <v>0</v>
      </c>
      <c r="AE76" s="65">
        <v>0</v>
      </c>
      <c r="AF76" s="66">
        <v>0</v>
      </c>
      <c r="AG76" s="72">
        <v>0</v>
      </c>
      <c r="AH76" s="72">
        <v>0</v>
      </c>
      <c r="AI76" s="62">
        <f t="shared" si="200"/>
        <v>0</v>
      </c>
      <c r="AJ76" s="141">
        <f t="shared" si="201"/>
        <v>0</v>
      </c>
      <c r="AK76" s="141">
        <f t="shared" si="202"/>
        <v>0</v>
      </c>
      <c r="AL76" s="94">
        <f t="shared" si="203"/>
        <v>0</v>
      </c>
      <c r="AM76" s="65">
        <v>0</v>
      </c>
      <c r="AN76" s="66">
        <v>0</v>
      </c>
      <c r="AO76" s="72">
        <v>0</v>
      </c>
      <c r="AP76" s="72">
        <v>0</v>
      </c>
      <c r="AQ76" s="62">
        <f t="shared" si="204"/>
        <v>0</v>
      </c>
      <c r="AR76" s="141">
        <f t="shared" si="205"/>
        <v>0</v>
      </c>
      <c r="AS76" s="141">
        <f t="shared" si="206"/>
        <v>0</v>
      </c>
      <c r="AT76" s="94">
        <f t="shared" si="207"/>
        <v>0</v>
      </c>
      <c r="AU76" s="65">
        <v>0</v>
      </c>
      <c r="AV76" s="66">
        <v>0</v>
      </c>
      <c r="AW76" s="72">
        <v>0</v>
      </c>
      <c r="AX76" s="72">
        <v>0</v>
      </c>
      <c r="AY76" s="62">
        <f t="shared" si="208"/>
        <v>0</v>
      </c>
      <c r="AZ76" s="141">
        <f t="shared" si="209"/>
        <v>0</v>
      </c>
      <c r="BA76" s="141">
        <f t="shared" si="210"/>
        <v>0</v>
      </c>
      <c r="BB76" s="94">
        <f t="shared" si="211"/>
        <v>0</v>
      </c>
      <c r="BC76" s="65">
        <v>0</v>
      </c>
      <c r="BD76" s="66">
        <v>0</v>
      </c>
      <c r="BE76" s="72">
        <v>1</v>
      </c>
      <c r="BF76" s="72">
        <v>0</v>
      </c>
      <c r="BG76" s="62">
        <f t="shared" si="212"/>
        <v>1</v>
      </c>
      <c r="BH76" s="141">
        <f t="shared" si="213"/>
        <v>119.5</v>
      </c>
      <c r="BI76" s="141">
        <f t="shared" si="214"/>
        <v>249</v>
      </c>
      <c r="BJ76" s="94">
        <f t="shared" si="215"/>
        <v>0.25</v>
      </c>
      <c r="BK76" s="65">
        <v>0</v>
      </c>
      <c r="BL76" s="66">
        <v>0</v>
      </c>
      <c r="BM76" s="72">
        <v>0</v>
      </c>
      <c r="BN76" s="72">
        <v>0</v>
      </c>
      <c r="BO76" s="62">
        <f t="shared" si="216"/>
        <v>0</v>
      </c>
      <c r="BP76" s="141">
        <f t="shared" si="217"/>
        <v>0</v>
      </c>
      <c r="BQ76" s="141">
        <f t="shared" si="218"/>
        <v>0</v>
      </c>
      <c r="BR76" s="94">
        <f t="shared" si="219"/>
        <v>0</v>
      </c>
      <c r="BS76" s="65">
        <v>0</v>
      </c>
      <c r="BT76" s="66">
        <v>0</v>
      </c>
      <c r="BU76" s="72">
        <v>0</v>
      </c>
      <c r="BV76" s="72">
        <v>0</v>
      </c>
      <c r="BW76" s="62">
        <f t="shared" si="220"/>
        <v>0</v>
      </c>
      <c r="BX76" s="141">
        <f t="shared" si="221"/>
        <v>0</v>
      </c>
      <c r="BY76" s="141">
        <f t="shared" si="222"/>
        <v>0</v>
      </c>
      <c r="BZ76" s="94">
        <f t="shared" si="223"/>
        <v>0</v>
      </c>
      <c r="CA76" s="65">
        <v>0</v>
      </c>
      <c r="CB76" s="66">
        <v>0</v>
      </c>
      <c r="CC76" s="72">
        <v>0</v>
      </c>
      <c r="CD76" s="72">
        <v>0</v>
      </c>
      <c r="CE76" s="62">
        <f t="shared" si="224"/>
        <v>0</v>
      </c>
      <c r="CF76" s="141">
        <f t="shared" si="225"/>
        <v>0</v>
      </c>
      <c r="CG76" s="141">
        <f t="shared" si="226"/>
        <v>0</v>
      </c>
      <c r="CH76" s="94">
        <f t="shared" si="227"/>
        <v>0</v>
      </c>
      <c r="CI76" s="65">
        <v>0</v>
      </c>
      <c r="CJ76" s="66">
        <v>0</v>
      </c>
      <c r="CK76" s="72">
        <v>0</v>
      </c>
      <c r="CL76" s="72">
        <v>0</v>
      </c>
      <c r="CM76" s="62">
        <f t="shared" si="228"/>
        <v>0</v>
      </c>
      <c r="CN76" s="141">
        <f t="shared" si="229"/>
        <v>0</v>
      </c>
      <c r="CO76" s="141">
        <f t="shared" si="230"/>
        <v>0</v>
      </c>
      <c r="CP76" s="94">
        <f t="shared" si="231"/>
        <v>0</v>
      </c>
      <c r="CQ76" s="65">
        <v>0</v>
      </c>
      <c r="CR76" s="66">
        <v>0</v>
      </c>
      <c r="CS76" s="72">
        <v>0</v>
      </c>
      <c r="CT76" s="72">
        <v>0</v>
      </c>
      <c r="CU76" s="62">
        <f t="shared" si="232"/>
        <v>0</v>
      </c>
      <c r="CV76" s="141">
        <f t="shared" si="233"/>
        <v>0</v>
      </c>
      <c r="CW76" s="141">
        <f t="shared" si="234"/>
        <v>0</v>
      </c>
      <c r="CX76" s="94">
        <f t="shared" si="235"/>
        <v>0</v>
      </c>
      <c r="CY76" s="65">
        <v>0</v>
      </c>
      <c r="CZ76" s="66">
        <v>0</v>
      </c>
      <c r="DA76" s="72">
        <v>0</v>
      </c>
      <c r="DB76" s="72">
        <v>0</v>
      </c>
      <c r="DC76" s="62">
        <f t="shared" si="236"/>
        <v>0</v>
      </c>
      <c r="DD76" s="141">
        <f t="shared" si="237"/>
        <v>0</v>
      </c>
      <c r="DE76" s="141">
        <f t="shared" si="238"/>
        <v>0</v>
      </c>
      <c r="DF76" s="94">
        <f t="shared" si="239"/>
        <v>0</v>
      </c>
      <c r="DG76" s="65">
        <v>0</v>
      </c>
      <c r="DH76" s="66">
        <v>0</v>
      </c>
      <c r="DI76" s="72">
        <v>0</v>
      </c>
      <c r="DJ76" s="72">
        <v>0</v>
      </c>
      <c r="DK76" s="62">
        <f t="shared" si="240"/>
        <v>0</v>
      </c>
      <c r="DL76" s="141">
        <f t="shared" si="241"/>
        <v>0</v>
      </c>
      <c r="DM76" s="141">
        <f t="shared" si="242"/>
        <v>0</v>
      </c>
      <c r="DN76" s="94">
        <f t="shared" si="243"/>
        <v>0</v>
      </c>
    </row>
    <row r="77" spans="1:118" ht="16.5" thickTop="1" thickBot="1" x14ac:dyDescent="0.3">
      <c r="A77" s="151">
        <v>71</v>
      </c>
      <c r="B77" s="66">
        <v>734892</v>
      </c>
      <c r="C77" s="67" t="s">
        <v>100</v>
      </c>
      <c r="D77" s="67" t="s">
        <v>101</v>
      </c>
      <c r="E77" s="68">
        <v>109.5</v>
      </c>
      <c r="F77" s="69">
        <v>229</v>
      </c>
      <c r="G77" s="58">
        <f t="shared" si="184"/>
        <v>0</v>
      </c>
      <c r="H77" s="58">
        <f t="shared" si="185"/>
        <v>0</v>
      </c>
      <c r="I77" s="58">
        <f t="shared" si="186"/>
        <v>0</v>
      </c>
      <c r="J77" s="58">
        <f t="shared" si="187"/>
        <v>0</v>
      </c>
      <c r="K77" s="59">
        <f t="shared" si="188"/>
        <v>0</v>
      </c>
      <c r="L77" s="120">
        <f t="shared" si="189"/>
        <v>0</v>
      </c>
      <c r="M77" s="120">
        <f t="shared" si="190"/>
        <v>0</v>
      </c>
      <c r="N77" s="60">
        <f t="shared" si="191"/>
        <v>0</v>
      </c>
      <c r="O77" s="70">
        <v>0</v>
      </c>
      <c r="P77" s="66">
        <v>0</v>
      </c>
      <c r="Q77" s="71">
        <v>0</v>
      </c>
      <c r="R77" s="71">
        <v>0</v>
      </c>
      <c r="S77" s="63">
        <f t="shared" si="192"/>
        <v>0</v>
      </c>
      <c r="T77" s="64">
        <f t="shared" si="193"/>
        <v>0</v>
      </c>
      <c r="U77" s="64">
        <f t="shared" si="194"/>
        <v>0</v>
      </c>
      <c r="V77" s="64">
        <f t="shared" si="195"/>
        <v>0</v>
      </c>
      <c r="W77" s="65">
        <v>0</v>
      </c>
      <c r="X77" s="66">
        <v>0</v>
      </c>
      <c r="Y77" s="72">
        <v>0</v>
      </c>
      <c r="Z77" s="72">
        <v>0</v>
      </c>
      <c r="AA77" s="62">
        <f t="shared" si="196"/>
        <v>0</v>
      </c>
      <c r="AB77" s="141">
        <f t="shared" si="197"/>
        <v>0</v>
      </c>
      <c r="AC77" s="141">
        <f t="shared" si="198"/>
        <v>0</v>
      </c>
      <c r="AD77" s="94">
        <f t="shared" si="199"/>
        <v>0</v>
      </c>
      <c r="AE77" s="65">
        <v>0</v>
      </c>
      <c r="AF77" s="66">
        <v>0</v>
      </c>
      <c r="AG77" s="72">
        <v>0</v>
      </c>
      <c r="AH77" s="72">
        <v>0</v>
      </c>
      <c r="AI77" s="62">
        <f t="shared" si="200"/>
        <v>0</v>
      </c>
      <c r="AJ77" s="141">
        <f t="shared" si="201"/>
        <v>0</v>
      </c>
      <c r="AK77" s="141">
        <f t="shared" si="202"/>
        <v>0</v>
      </c>
      <c r="AL77" s="94">
        <f t="shared" si="203"/>
        <v>0</v>
      </c>
      <c r="AM77" s="65">
        <v>0</v>
      </c>
      <c r="AN77" s="66">
        <v>0</v>
      </c>
      <c r="AO77" s="72">
        <v>0</v>
      </c>
      <c r="AP77" s="72">
        <v>0</v>
      </c>
      <c r="AQ77" s="62">
        <f t="shared" si="204"/>
        <v>0</v>
      </c>
      <c r="AR77" s="141">
        <f t="shared" si="205"/>
        <v>0</v>
      </c>
      <c r="AS77" s="141">
        <f t="shared" si="206"/>
        <v>0</v>
      </c>
      <c r="AT77" s="94">
        <f t="shared" si="207"/>
        <v>0</v>
      </c>
      <c r="AU77" s="65">
        <v>0</v>
      </c>
      <c r="AV77" s="66">
        <v>0</v>
      </c>
      <c r="AW77" s="72">
        <v>0</v>
      </c>
      <c r="AX77" s="72">
        <v>0</v>
      </c>
      <c r="AY77" s="62">
        <f t="shared" si="208"/>
        <v>0</v>
      </c>
      <c r="AZ77" s="141">
        <f t="shared" si="209"/>
        <v>0</v>
      </c>
      <c r="BA77" s="141">
        <f t="shared" si="210"/>
        <v>0</v>
      </c>
      <c r="BB77" s="94">
        <f t="shared" si="211"/>
        <v>0</v>
      </c>
      <c r="BC77" s="65">
        <v>0</v>
      </c>
      <c r="BD77" s="66">
        <v>0</v>
      </c>
      <c r="BE77" s="72">
        <v>0</v>
      </c>
      <c r="BF77" s="72">
        <v>0</v>
      </c>
      <c r="BG77" s="62">
        <f t="shared" si="212"/>
        <v>0</v>
      </c>
      <c r="BH77" s="141">
        <f t="shared" si="213"/>
        <v>0</v>
      </c>
      <c r="BI77" s="141">
        <f t="shared" si="214"/>
        <v>0</v>
      </c>
      <c r="BJ77" s="94">
        <f t="shared" si="215"/>
        <v>0</v>
      </c>
      <c r="BK77" s="65">
        <v>0</v>
      </c>
      <c r="BL77" s="66">
        <v>0</v>
      </c>
      <c r="BM77" s="72">
        <v>0</v>
      </c>
      <c r="BN77" s="72">
        <v>0</v>
      </c>
      <c r="BO77" s="62">
        <f t="shared" si="216"/>
        <v>0</v>
      </c>
      <c r="BP77" s="141">
        <f t="shared" si="217"/>
        <v>0</v>
      </c>
      <c r="BQ77" s="141">
        <f t="shared" si="218"/>
        <v>0</v>
      </c>
      <c r="BR77" s="94">
        <f t="shared" si="219"/>
        <v>0</v>
      </c>
      <c r="BS77" s="65">
        <v>0</v>
      </c>
      <c r="BT77" s="66">
        <v>0</v>
      </c>
      <c r="BU77" s="72">
        <v>0</v>
      </c>
      <c r="BV77" s="72">
        <v>0</v>
      </c>
      <c r="BW77" s="62">
        <f t="shared" si="220"/>
        <v>0</v>
      </c>
      <c r="BX77" s="141">
        <f t="shared" si="221"/>
        <v>0</v>
      </c>
      <c r="BY77" s="141">
        <f t="shared" si="222"/>
        <v>0</v>
      </c>
      <c r="BZ77" s="94">
        <f t="shared" si="223"/>
        <v>0</v>
      </c>
      <c r="CA77" s="65">
        <v>0</v>
      </c>
      <c r="CB77" s="66">
        <v>0</v>
      </c>
      <c r="CC77" s="72">
        <v>0</v>
      </c>
      <c r="CD77" s="72">
        <v>0</v>
      </c>
      <c r="CE77" s="62">
        <f t="shared" si="224"/>
        <v>0</v>
      </c>
      <c r="CF77" s="141">
        <f t="shared" si="225"/>
        <v>0</v>
      </c>
      <c r="CG77" s="141">
        <f t="shared" si="226"/>
        <v>0</v>
      </c>
      <c r="CH77" s="94">
        <f t="shared" si="227"/>
        <v>0</v>
      </c>
      <c r="CI77" s="65">
        <v>0</v>
      </c>
      <c r="CJ77" s="66">
        <v>0</v>
      </c>
      <c r="CK77" s="72">
        <v>0</v>
      </c>
      <c r="CL77" s="72">
        <v>0</v>
      </c>
      <c r="CM77" s="62">
        <f t="shared" si="228"/>
        <v>0</v>
      </c>
      <c r="CN77" s="141">
        <f t="shared" si="229"/>
        <v>0</v>
      </c>
      <c r="CO77" s="141">
        <f t="shared" si="230"/>
        <v>0</v>
      </c>
      <c r="CP77" s="94">
        <f t="shared" si="231"/>
        <v>0</v>
      </c>
      <c r="CQ77" s="65">
        <v>0</v>
      </c>
      <c r="CR77" s="66">
        <v>0</v>
      </c>
      <c r="CS77" s="72">
        <v>0</v>
      </c>
      <c r="CT77" s="72">
        <v>0</v>
      </c>
      <c r="CU77" s="62">
        <f t="shared" si="232"/>
        <v>0</v>
      </c>
      <c r="CV77" s="141">
        <f t="shared" si="233"/>
        <v>0</v>
      </c>
      <c r="CW77" s="141">
        <f t="shared" si="234"/>
        <v>0</v>
      </c>
      <c r="CX77" s="94">
        <f t="shared" si="235"/>
        <v>0</v>
      </c>
      <c r="CY77" s="65">
        <v>0</v>
      </c>
      <c r="CZ77" s="66">
        <v>0</v>
      </c>
      <c r="DA77" s="72">
        <v>0</v>
      </c>
      <c r="DB77" s="72">
        <v>0</v>
      </c>
      <c r="DC77" s="62">
        <f t="shared" si="236"/>
        <v>0</v>
      </c>
      <c r="DD77" s="141">
        <f t="shared" si="237"/>
        <v>0</v>
      </c>
      <c r="DE77" s="141">
        <f t="shared" si="238"/>
        <v>0</v>
      </c>
      <c r="DF77" s="94">
        <f t="shared" si="239"/>
        <v>0</v>
      </c>
      <c r="DG77" s="65">
        <v>0</v>
      </c>
      <c r="DH77" s="66">
        <v>0</v>
      </c>
      <c r="DI77" s="72">
        <v>0</v>
      </c>
      <c r="DJ77" s="72">
        <v>0</v>
      </c>
      <c r="DK77" s="62">
        <f t="shared" si="240"/>
        <v>0</v>
      </c>
      <c r="DL77" s="141">
        <f t="shared" si="241"/>
        <v>0</v>
      </c>
      <c r="DM77" s="141">
        <f t="shared" si="242"/>
        <v>0</v>
      </c>
      <c r="DN77" s="94">
        <f t="shared" si="243"/>
        <v>0</v>
      </c>
    </row>
    <row r="78" spans="1:118" ht="16.5" thickTop="1" thickBot="1" x14ac:dyDescent="0.3">
      <c r="A78" s="151">
        <v>72</v>
      </c>
      <c r="B78" s="66">
        <v>734893</v>
      </c>
      <c r="C78" s="67" t="s">
        <v>102</v>
      </c>
      <c r="D78" s="67" t="s">
        <v>103</v>
      </c>
      <c r="E78" s="68">
        <v>109.5</v>
      </c>
      <c r="F78" s="69">
        <v>229</v>
      </c>
      <c r="G78" s="58">
        <f t="shared" si="184"/>
        <v>1</v>
      </c>
      <c r="H78" s="58">
        <f t="shared" si="185"/>
        <v>0</v>
      </c>
      <c r="I78" s="58">
        <f t="shared" si="186"/>
        <v>2</v>
      </c>
      <c r="J78" s="58">
        <f t="shared" si="187"/>
        <v>1</v>
      </c>
      <c r="K78" s="59">
        <f t="shared" si="188"/>
        <v>4</v>
      </c>
      <c r="L78" s="120">
        <f t="shared" si="189"/>
        <v>1</v>
      </c>
      <c r="M78" s="120">
        <f t="shared" si="190"/>
        <v>438</v>
      </c>
      <c r="N78" s="60">
        <f t="shared" si="191"/>
        <v>916</v>
      </c>
      <c r="O78" s="70">
        <v>0</v>
      </c>
      <c r="P78" s="66">
        <v>0</v>
      </c>
      <c r="Q78" s="71">
        <v>0</v>
      </c>
      <c r="R78" s="71">
        <v>0</v>
      </c>
      <c r="S78" s="63">
        <f t="shared" si="192"/>
        <v>0</v>
      </c>
      <c r="T78" s="64">
        <f t="shared" si="193"/>
        <v>0</v>
      </c>
      <c r="U78" s="64">
        <f t="shared" si="194"/>
        <v>0</v>
      </c>
      <c r="V78" s="64">
        <f t="shared" si="195"/>
        <v>0</v>
      </c>
      <c r="W78" s="65">
        <v>0</v>
      </c>
      <c r="X78" s="66">
        <v>0</v>
      </c>
      <c r="Y78" s="72">
        <v>0</v>
      </c>
      <c r="Z78" s="72">
        <v>0</v>
      </c>
      <c r="AA78" s="62">
        <f t="shared" si="196"/>
        <v>0</v>
      </c>
      <c r="AB78" s="141">
        <f t="shared" si="197"/>
        <v>0</v>
      </c>
      <c r="AC78" s="141">
        <f t="shared" si="198"/>
        <v>0</v>
      </c>
      <c r="AD78" s="94">
        <f t="shared" si="199"/>
        <v>0</v>
      </c>
      <c r="AE78" s="65">
        <v>0</v>
      </c>
      <c r="AF78" s="66">
        <v>0</v>
      </c>
      <c r="AG78" s="72">
        <v>0</v>
      </c>
      <c r="AH78" s="72">
        <v>0</v>
      </c>
      <c r="AI78" s="62">
        <f t="shared" si="200"/>
        <v>0</v>
      </c>
      <c r="AJ78" s="141">
        <f t="shared" si="201"/>
        <v>0</v>
      </c>
      <c r="AK78" s="141">
        <f t="shared" si="202"/>
        <v>0</v>
      </c>
      <c r="AL78" s="94">
        <f t="shared" si="203"/>
        <v>0</v>
      </c>
      <c r="AM78" s="65">
        <v>0</v>
      </c>
      <c r="AN78" s="66">
        <v>0</v>
      </c>
      <c r="AO78" s="72">
        <v>0</v>
      </c>
      <c r="AP78" s="72">
        <v>0</v>
      </c>
      <c r="AQ78" s="62">
        <f t="shared" si="204"/>
        <v>0</v>
      </c>
      <c r="AR78" s="141">
        <f t="shared" si="205"/>
        <v>0</v>
      </c>
      <c r="AS78" s="141">
        <f t="shared" si="206"/>
        <v>0</v>
      </c>
      <c r="AT78" s="94">
        <f t="shared" si="207"/>
        <v>0</v>
      </c>
      <c r="AU78" s="65">
        <v>0</v>
      </c>
      <c r="AV78" s="66">
        <v>0</v>
      </c>
      <c r="AW78" s="72">
        <v>0</v>
      </c>
      <c r="AX78" s="72">
        <v>0</v>
      </c>
      <c r="AY78" s="62">
        <f t="shared" si="208"/>
        <v>0</v>
      </c>
      <c r="AZ78" s="141">
        <f t="shared" si="209"/>
        <v>0</v>
      </c>
      <c r="BA78" s="141">
        <f t="shared" si="210"/>
        <v>0</v>
      </c>
      <c r="BB78" s="94">
        <f t="shared" si="211"/>
        <v>0</v>
      </c>
      <c r="BC78" s="65">
        <v>1</v>
      </c>
      <c r="BD78" s="66">
        <v>0</v>
      </c>
      <c r="BE78" s="72">
        <v>2</v>
      </c>
      <c r="BF78" s="72">
        <v>1</v>
      </c>
      <c r="BG78" s="62">
        <f t="shared" si="212"/>
        <v>4</v>
      </c>
      <c r="BH78" s="141">
        <f t="shared" si="213"/>
        <v>438</v>
      </c>
      <c r="BI78" s="141">
        <f t="shared" si="214"/>
        <v>916</v>
      </c>
      <c r="BJ78" s="94">
        <f t="shared" si="215"/>
        <v>1</v>
      </c>
      <c r="BK78" s="65">
        <v>0</v>
      </c>
      <c r="BL78" s="66">
        <v>0</v>
      </c>
      <c r="BM78" s="72">
        <v>0</v>
      </c>
      <c r="BN78" s="72">
        <v>0</v>
      </c>
      <c r="BO78" s="62">
        <f t="shared" si="216"/>
        <v>0</v>
      </c>
      <c r="BP78" s="141">
        <f t="shared" si="217"/>
        <v>0</v>
      </c>
      <c r="BQ78" s="141">
        <f t="shared" si="218"/>
        <v>0</v>
      </c>
      <c r="BR78" s="94">
        <f t="shared" si="219"/>
        <v>0</v>
      </c>
      <c r="BS78" s="65">
        <v>0</v>
      </c>
      <c r="BT78" s="66">
        <v>0</v>
      </c>
      <c r="BU78" s="72">
        <v>0</v>
      </c>
      <c r="BV78" s="72">
        <v>0</v>
      </c>
      <c r="BW78" s="62">
        <f t="shared" si="220"/>
        <v>0</v>
      </c>
      <c r="BX78" s="141">
        <f t="shared" si="221"/>
        <v>0</v>
      </c>
      <c r="BY78" s="141">
        <f t="shared" si="222"/>
        <v>0</v>
      </c>
      <c r="BZ78" s="94">
        <f t="shared" si="223"/>
        <v>0</v>
      </c>
      <c r="CA78" s="65">
        <v>0</v>
      </c>
      <c r="CB78" s="66">
        <v>0</v>
      </c>
      <c r="CC78" s="72">
        <v>0</v>
      </c>
      <c r="CD78" s="72">
        <v>0</v>
      </c>
      <c r="CE78" s="62">
        <f t="shared" si="224"/>
        <v>0</v>
      </c>
      <c r="CF78" s="141">
        <f t="shared" si="225"/>
        <v>0</v>
      </c>
      <c r="CG78" s="141">
        <f t="shared" si="226"/>
        <v>0</v>
      </c>
      <c r="CH78" s="94">
        <f t="shared" si="227"/>
        <v>0</v>
      </c>
      <c r="CI78" s="65">
        <v>0</v>
      </c>
      <c r="CJ78" s="66">
        <v>0</v>
      </c>
      <c r="CK78" s="72">
        <v>0</v>
      </c>
      <c r="CL78" s="72">
        <v>0</v>
      </c>
      <c r="CM78" s="62">
        <f t="shared" si="228"/>
        <v>0</v>
      </c>
      <c r="CN78" s="141">
        <f t="shared" si="229"/>
        <v>0</v>
      </c>
      <c r="CO78" s="141">
        <f t="shared" si="230"/>
        <v>0</v>
      </c>
      <c r="CP78" s="94">
        <f t="shared" si="231"/>
        <v>0</v>
      </c>
      <c r="CQ78" s="65">
        <v>0</v>
      </c>
      <c r="CR78" s="66">
        <v>0</v>
      </c>
      <c r="CS78" s="72">
        <v>0</v>
      </c>
      <c r="CT78" s="72">
        <v>0</v>
      </c>
      <c r="CU78" s="62">
        <f t="shared" si="232"/>
        <v>0</v>
      </c>
      <c r="CV78" s="141">
        <f t="shared" si="233"/>
        <v>0</v>
      </c>
      <c r="CW78" s="141">
        <f t="shared" si="234"/>
        <v>0</v>
      </c>
      <c r="CX78" s="94">
        <f t="shared" si="235"/>
        <v>0</v>
      </c>
      <c r="CY78" s="65">
        <v>0</v>
      </c>
      <c r="CZ78" s="66">
        <v>0</v>
      </c>
      <c r="DA78" s="72">
        <v>0</v>
      </c>
      <c r="DB78" s="72">
        <v>0</v>
      </c>
      <c r="DC78" s="62">
        <f t="shared" si="236"/>
        <v>0</v>
      </c>
      <c r="DD78" s="141">
        <f t="shared" si="237"/>
        <v>0</v>
      </c>
      <c r="DE78" s="141">
        <f t="shared" si="238"/>
        <v>0</v>
      </c>
      <c r="DF78" s="94">
        <f t="shared" si="239"/>
        <v>0</v>
      </c>
      <c r="DG78" s="65">
        <v>0</v>
      </c>
      <c r="DH78" s="66">
        <v>0</v>
      </c>
      <c r="DI78" s="72">
        <v>0</v>
      </c>
      <c r="DJ78" s="72">
        <v>0</v>
      </c>
      <c r="DK78" s="62">
        <f t="shared" si="240"/>
        <v>0</v>
      </c>
      <c r="DL78" s="141">
        <f t="shared" si="241"/>
        <v>0</v>
      </c>
      <c r="DM78" s="141">
        <f t="shared" si="242"/>
        <v>0</v>
      </c>
      <c r="DN78" s="94">
        <f t="shared" si="243"/>
        <v>0</v>
      </c>
    </row>
    <row r="79" spans="1:118" ht="16.5" thickTop="1" thickBot="1" x14ac:dyDescent="0.3">
      <c r="A79" s="151">
        <v>73</v>
      </c>
      <c r="B79" s="66">
        <v>734894</v>
      </c>
      <c r="C79" s="67" t="s">
        <v>104</v>
      </c>
      <c r="D79" s="67" t="s">
        <v>105</v>
      </c>
      <c r="E79" s="68">
        <v>109.5</v>
      </c>
      <c r="F79" s="69">
        <v>229</v>
      </c>
      <c r="G79" s="58">
        <f t="shared" si="184"/>
        <v>0</v>
      </c>
      <c r="H79" s="58">
        <f t="shared" si="185"/>
        <v>0</v>
      </c>
      <c r="I79" s="58">
        <f t="shared" si="186"/>
        <v>0</v>
      </c>
      <c r="J79" s="58">
        <f t="shared" si="187"/>
        <v>0</v>
      </c>
      <c r="K79" s="59">
        <f t="shared" si="188"/>
        <v>0</v>
      </c>
      <c r="L79" s="120">
        <f t="shared" si="189"/>
        <v>0</v>
      </c>
      <c r="M79" s="120">
        <f t="shared" si="190"/>
        <v>0</v>
      </c>
      <c r="N79" s="60">
        <f t="shared" si="191"/>
        <v>0</v>
      </c>
      <c r="O79" s="70">
        <v>0</v>
      </c>
      <c r="P79" s="66">
        <v>0</v>
      </c>
      <c r="Q79" s="71">
        <v>0</v>
      </c>
      <c r="R79" s="71">
        <v>0</v>
      </c>
      <c r="S79" s="63">
        <f t="shared" si="192"/>
        <v>0</v>
      </c>
      <c r="T79" s="64">
        <f t="shared" si="193"/>
        <v>0</v>
      </c>
      <c r="U79" s="64">
        <f t="shared" si="194"/>
        <v>0</v>
      </c>
      <c r="V79" s="64">
        <f t="shared" si="195"/>
        <v>0</v>
      </c>
      <c r="W79" s="65">
        <v>0</v>
      </c>
      <c r="X79" s="66">
        <v>0</v>
      </c>
      <c r="Y79" s="72">
        <v>0</v>
      </c>
      <c r="Z79" s="72">
        <v>0</v>
      </c>
      <c r="AA79" s="62">
        <f t="shared" si="196"/>
        <v>0</v>
      </c>
      <c r="AB79" s="141">
        <f t="shared" si="197"/>
        <v>0</v>
      </c>
      <c r="AC79" s="141">
        <f t="shared" si="198"/>
        <v>0</v>
      </c>
      <c r="AD79" s="94">
        <f t="shared" si="199"/>
        <v>0</v>
      </c>
      <c r="AE79" s="65">
        <v>0</v>
      </c>
      <c r="AF79" s="66">
        <v>0</v>
      </c>
      <c r="AG79" s="72">
        <v>0</v>
      </c>
      <c r="AH79" s="72">
        <v>0</v>
      </c>
      <c r="AI79" s="62">
        <f t="shared" si="200"/>
        <v>0</v>
      </c>
      <c r="AJ79" s="141">
        <f t="shared" si="201"/>
        <v>0</v>
      </c>
      <c r="AK79" s="141">
        <f t="shared" si="202"/>
        <v>0</v>
      </c>
      <c r="AL79" s="94">
        <f t="shared" si="203"/>
        <v>0</v>
      </c>
      <c r="AM79" s="65">
        <v>0</v>
      </c>
      <c r="AN79" s="66">
        <v>0</v>
      </c>
      <c r="AO79" s="72">
        <v>0</v>
      </c>
      <c r="AP79" s="72">
        <v>0</v>
      </c>
      <c r="AQ79" s="62">
        <f t="shared" si="204"/>
        <v>0</v>
      </c>
      <c r="AR79" s="141">
        <f t="shared" si="205"/>
        <v>0</v>
      </c>
      <c r="AS79" s="141">
        <f t="shared" si="206"/>
        <v>0</v>
      </c>
      <c r="AT79" s="94">
        <f t="shared" si="207"/>
        <v>0</v>
      </c>
      <c r="AU79" s="65">
        <v>0</v>
      </c>
      <c r="AV79" s="66">
        <v>0</v>
      </c>
      <c r="AW79" s="72">
        <v>0</v>
      </c>
      <c r="AX79" s="72">
        <v>0</v>
      </c>
      <c r="AY79" s="62">
        <f t="shared" si="208"/>
        <v>0</v>
      </c>
      <c r="AZ79" s="141">
        <f t="shared" si="209"/>
        <v>0</v>
      </c>
      <c r="BA79" s="141">
        <f t="shared" si="210"/>
        <v>0</v>
      </c>
      <c r="BB79" s="94">
        <f t="shared" si="211"/>
        <v>0</v>
      </c>
      <c r="BC79" s="65">
        <v>0</v>
      </c>
      <c r="BD79" s="66">
        <v>0</v>
      </c>
      <c r="BE79" s="72">
        <v>0</v>
      </c>
      <c r="BF79" s="72">
        <v>0</v>
      </c>
      <c r="BG79" s="62">
        <f t="shared" si="212"/>
        <v>0</v>
      </c>
      <c r="BH79" s="141">
        <f t="shared" si="213"/>
        <v>0</v>
      </c>
      <c r="BI79" s="141">
        <f t="shared" si="214"/>
        <v>0</v>
      </c>
      <c r="BJ79" s="94">
        <f t="shared" si="215"/>
        <v>0</v>
      </c>
      <c r="BK79" s="65">
        <v>0</v>
      </c>
      <c r="BL79" s="66">
        <v>0</v>
      </c>
      <c r="BM79" s="72">
        <v>0</v>
      </c>
      <c r="BN79" s="72">
        <v>0</v>
      </c>
      <c r="BO79" s="62">
        <f t="shared" si="216"/>
        <v>0</v>
      </c>
      <c r="BP79" s="141">
        <f t="shared" si="217"/>
        <v>0</v>
      </c>
      <c r="BQ79" s="141">
        <f t="shared" si="218"/>
        <v>0</v>
      </c>
      <c r="BR79" s="94">
        <f t="shared" si="219"/>
        <v>0</v>
      </c>
      <c r="BS79" s="65">
        <v>0</v>
      </c>
      <c r="BT79" s="66">
        <v>0</v>
      </c>
      <c r="BU79" s="72">
        <v>0</v>
      </c>
      <c r="BV79" s="72">
        <v>0</v>
      </c>
      <c r="BW79" s="62">
        <f t="shared" si="220"/>
        <v>0</v>
      </c>
      <c r="BX79" s="141">
        <f t="shared" si="221"/>
        <v>0</v>
      </c>
      <c r="BY79" s="141">
        <f t="shared" si="222"/>
        <v>0</v>
      </c>
      <c r="BZ79" s="94">
        <f t="shared" si="223"/>
        <v>0</v>
      </c>
      <c r="CA79" s="65">
        <v>0</v>
      </c>
      <c r="CB79" s="66">
        <v>0</v>
      </c>
      <c r="CC79" s="72">
        <v>0</v>
      </c>
      <c r="CD79" s="72">
        <v>0</v>
      </c>
      <c r="CE79" s="62">
        <f t="shared" si="224"/>
        <v>0</v>
      </c>
      <c r="CF79" s="141">
        <f t="shared" si="225"/>
        <v>0</v>
      </c>
      <c r="CG79" s="141">
        <f t="shared" si="226"/>
        <v>0</v>
      </c>
      <c r="CH79" s="94">
        <f t="shared" si="227"/>
        <v>0</v>
      </c>
      <c r="CI79" s="65">
        <v>0</v>
      </c>
      <c r="CJ79" s="66">
        <v>0</v>
      </c>
      <c r="CK79" s="72">
        <v>0</v>
      </c>
      <c r="CL79" s="72">
        <v>0</v>
      </c>
      <c r="CM79" s="62">
        <f t="shared" si="228"/>
        <v>0</v>
      </c>
      <c r="CN79" s="141">
        <f t="shared" si="229"/>
        <v>0</v>
      </c>
      <c r="CO79" s="141">
        <f t="shared" si="230"/>
        <v>0</v>
      </c>
      <c r="CP79" s="94">
        <f t="shared" si="231"/>
        <v>0</v>
      </c>
      <c r="CQ79" s="65">
        <v>0</v>
      </c>
      <c r="CR79" s="66">
        <v>0</v>
      </c>
      <c r="CS79" s="72">
        <v>0</v>
      </c>
      <c r="CT79" s="72">
        <v>0</v>
      </c>
      <c r="CU79" s="62">
        <f t="shared" si="232"/>
        <v>0</v>
      </c>
      <c r="CV79" s="141">
        <f t="shared" si="233"/>
        <v>0</v>
      </c>
      <c r="CW79" s="141">
        <f t="shared" si="234"/>
        <v>0</v>
      </c>
      <c r="CX79" s="94">
        <f t="shared" si="235"/>
        <v>0</v>
      </c>
      <c r="CY79" s="65">
        <v>0</v>
      </c>
      <c r="CZ79" s="66">
        <v>0</v>
      </c>
      <c r="DA79" s="72">
        <v>0</v>
      </c>
      <c r="DB79" s="72">
        <v>0</v>
      </c>
      <c r="DC79" s="62">
        <f t="shared" si="236"/>
        <v>0</v>
      </c>
      <c r="DD79" s="141">
        <f t="shared" si="237"/>
        <v>0</v>
      </c>
      <c r="DE79" s="141">
        <f t="shared" si="238"/>
        <v>0</v>
      </c>
      <c r="DF79" s="94">
        <f t="shared" si="239"/>
        <v>0</v>
      </c>
      <c r="DG79" s="65">
        <v>0</v>
      </c>
      <c r="DH79" s="66">
        <v>0</v>
      </c>
      <c r="DI79" s="72">
        <v>0</v>
      </c>
      <c r="DJ79" s="72">
        <v>0</v>
      </c>
      <c r="DK79" s="62">
        <f t="shared" si="240"/>
        <v>0</v>
      </c>
      <c r="DL79" s="141">
        <f t="shared" si="241"/>
        <v>0</v>
      </c>
      <c r="DM79" s="141">
        <f t="shared" si="242"/>
        <v>0</v>
      </c>
      <c r="DN79" s="94">
        <f t="shared" si="243"/>
        <v>0</v>
      </c>
    </row>
    <row r="80" spans="1:118" ht="16.5" thickTop="1" thickBot="1" x14ac:dyDescent="0.3">
      <c r="A80" s="151">
        <v>74</v>
      </c>
      <c r="B80" s="66">
        <v>734895</v>
      </c>
      <c r="C80" s="67" t="s">
        <v>106</v>
      </c>
      <c r="D80" s="67" t="s">
        <v>107</v>
      </c>
      <c r="E80" s="68">
        <v>44.5</v>
      </c>
      <c r="F80" s="69">
        <v>99</v>
      </c>
      <c r="G80" s="58">
        <f t="shared" si="184"/>
        <v>1</v>
      </c>
      <c r="H80" s="58">
        <f t="shared" si="185"/>
        <v>0</v>
      </c>
      <c r="I80" s="58">
        <f t="shared" si="186"/>
        <v>0</v>
      </c>
      <c r="J80" s="58">
        <f t="shared" si="187"/>
        <v>2</v>
      </c>
      <c r="K80" s="59">
        <f t="shared" si="188"/>
        <v>3</v>
      </c>
      <c r="L80" s="120">
        <f t="shared" si="189"/>
        <v>0.75</v>
      </c>
      <c r="M80" s="120">
        <f t="shared" si="190"/>
        <v>133.5</v>
      </c>
      <c r="N80" s="60">
        <f t="shared" si="191"/>
        <v>297</v>
      </c>
      <c r="O80" s="70">
        <v>0</v>
      </c>
      <c r="P80" s="66">
        <v>0</v>
      </c>
      <c r="Q80" s="71">
        <v>0</v>
      </c>
      <c r="R80" s="71">
        <v>2</v>
      </c>
      <c r="S80" s="63">
        <f t="shared" si="192"/>
        <v>2</v>
      </c>
      <c r="T80" s="64">
        <f t="shared" si="193"/>
        <v>89</v>
      </c>
      <c r="U80" s="64">
        <f t="shared" si="194"/>
        <v>198</v>
      </c>
      <c r="V80" s="64">
        <f t="shared" si="195"/>
        <v>0.5</v>
      </c>
      <c r="W80" s="65">
        <v>0</v>
      </c>
      <c r="X80" s="66">
        <v>0</v>
      </c>
      <c r="Y80" s="72">
        <v>0</v>
      </c>
      <c r="Z80" s="72">
        <v>0</v>
      </c>
      <c r="AA80" s="62">
        <f t="shared" si="196"/>
        <v>0</v>
      </c>
      <c r="AB80" s="141">
        <f t="shared" si="197"/>
        <v>0</v>
      </c>
      <c r="AC80" s="141">
        <f t="shared" si="198"/>
        <v>0</v>
      </c>
      <c r="AD80" s="94">
        <f t="shared" si="199"/>
        <v>0</v>
      </c>
      <c r="AE80" s="65">
        <v>0</v>
      </c>
      <c r="AF80" s="66">
        <v>0</v>
      </c>
      <c r="AG80" s="72">
        <v>0</v>
      </c>
      <c r="AH80" s="72">
        <v>0</v>
      </c>
      <c r="AI80" s="62">
        <f t="shared" si="200"/>
        <v>0</v>
      </c>
      <c r="AJ80" s="141">
        <f t="shared" si="201"/>
        <v>0</v>
      </c>
      <c r="AK80" s="141">
        <f t="shared" si="202"/>
        <v>0</v>
      </c>
      <c r="AL80" s="94">
        <f t="shared" si="203"/>
        <v>0</v>
      </c>
      <c r="AM80" s="65">
        <v>0</v>
      </c>
      <c r="AN80" s="66">
        <v>0</v>
      </c>
      <c r="AO80" s="72">
        <v>0</v>
      </c>
      <c r="AP80" s="72">
        <v>0</v>
      </c>
      <c r="AQ80" s="62">
        <f t="shared" si="204"/>
        <v>0</v>
      </c>
      <c r="AR80" s="141">
        <f t="shared" si="205"/>
        <v>0</v>
      </c>
      <c r="AS80" s="141">
        <f t="shared" si="206"/>
        <v>0</v>
      </c>
      <c r="AT80" s="94">
        <f t="shared" si="207"/>
        <v>0</v>
      </c>
      <c r="AU80" s="65">
        <v>0</v>
      </c>
      <c r="AV80" s="66">
        <v>0</v>
      </c>
      <c r="AW80" s="72">
        <v>0</v>
      </c>
      <c r="AX80" s="72">
        <v>0</v>
      </c>
      <c r="AY80" s="62">
        <f t="shared" si="208"/>
        <v>0</v>
      </c>
      <c r="AZ80" s="141">
        <f t="shared" si="209"/>
        <v>0</v>
      </c>
      <c r="BA80" s="141">
        <f t="shared" si="210"/>
        <v>0</v>
      </c>
      <c r="BB80" s="94">
        <f t="shared" si="211"/>
        <v>0</v>
      </c>
      <c r="BC80" s="65">
        <v>0</v>
      </c>
      <c r="BD80" s="66">
        <v>0</v>
      </c>
      <c r="BE80" s="72">
        <v>0</v>
      </c>
      <c r="BF80" s="72">
        <v>0</v>
      </c>
      <c r="BG80" s="62">
        <f t="shared" si="212"/>
        <v>0</v>
      </c>
      <c r="BH80" s="141">
        <f t="shared" si="213"/>
        <v>0</v>
      </c>
      <c r="BI80" s="141">
        <f t="shared" si="214"/>
        <v>0</v>
      </c>
      <c r="BJ80" s="94">
        <f t="shared" si="215"/>
        <v>0</v>
      </c>
      <c r="BK80" s="65">
        <v>0</v>
      </c>
      <c r="BL80" s="66">
        <v>0</v>
      </c>
      <c r="BM80" s="72">
        <v>0</v>
      </c>
      <c r="BN80" s="72">
        <v>0</v>
      </c>
      <c r="BO80" s="62">
        <f t="shared" si="216"/>
        <v>0</v>
      </c>
      <c r="BP80" s="141">
        <f t="shared" si="217"/>
        <v>0</v>
      </c>
      <c r="BQ80" s="141">
        <f t="shared" si="218"/>
        <v>0</v>
      </c>
      <c r="BR80" s="94">
        <f t="shared" si="219"/>
        <v>0</v>
      </c>
      <c r="BS80" s="65">
        <v>0</v>
      </c>
      <c r="BT80" s="66">
        <v>0</v>
      </c>
      <c r="BU80" s="72">
        <v>0</v>
      </c>
      <c r="BV80" s="72">
        <v>0</v>
      </c>
      <c r="BW80" s="62">
        <f t="shared" si="220"/>
        <v>0</v>
      </c>
      <c r="BX80" s="141">
        <f t="shared" si="221"/>
        <v>0</v>
      </c>
      <c r="BY80" s="141">
        <f t="shared" si="222"/>
        <v>0</v>
      </c>
      <c r="BZ80" s="94">
        <f t="shared" si="223"/>
        <v>0</v>
      </c>
      <c r="CA80" s="65">
        <v>1</v>
      </c>
      <c r="CB80" s="66">
        <v>0</v>
      </c>
      <c r="CC80" s="72">
        <v>0</v>
      </c>
      <c r="CD80" s="72">
        <v>0</v>
      </c>
      <c r="CE80" s="62">
        <f t="shared" si="224"/>
        <v>1</v>
      </c>
      <c r="CF80" s="141">
        <f t="shared" si="225"/>
        <v>44.5</v>
      </c>
      <c r="CG80" s="141">
        <f t="shared" si="226"/>
        <v>99</v>
      </c>
      <c r="CH80" s="94">
        <f t="shared" si="227"/>
        <v>0.25</v>
      </c>
      <c r="CI80" s="65">
        <v>0</v>
      </c>
      <c r="CJ80" s="66">
        <v>0</v>
      </c>
      <c r="CK80" s="72">
        <v>0</v>
      </c>
      <c r="CL80" s="72">
        <v>0</v>
      </c>
      <c r="CM80" s="62">
        <f t="shared" si="228"/>
        <v>0</v>
      </c>
      <c r="CN80" s="141">
        <f t="shared" si="229"/>
        <v>0</v>
      </c>
      <c r="CO80" s="141">
        <f t="shared" si="230"/>
        <v>0</v>
      </c>
      <c r="CP80" s="94">
        <f t="shared" si="231"/>
        <v>0</v>
      </c>
      <c r="CQ80" s="65">
        <v>0</v>
      </c>
      <c r="CR80" s="66">
        <v>0</v>
      </c>
      <c r="CS80" s="72">
        <v>0</v>
      </c>
      <c r="CT80" s="72">
        <v>0</v>
      </c>
      <c r="CU80" s="62">
        <f t="shared" si="232"/>
        <v>0</v>
      </c>
      <c r="CV80" s="141">
        <f t="shared" si="233"/>
        <v>0</v>
      </c>
      <c r="CW80" s="141">
        <f t="shared" si="234"/>
        <v>0</v>
      </c>
      <c r="CX80" s="94">
        <f t="shared" si="235"/>
        <v>0</v>
      </c>
      <c r="CY80" s="65">
        <v>0</v>
      </c>
      <c r="CZ80" s="66">
        <v>0</v>
      </c>
      <c r="DA80" s="72">
        <v>0</v>
      </c>
      <c r="DB80" s="72">
        <v>0</v>
      </c>
      <c r="DC80" s="62">
        <f t="shared" si="236"/>
        <v>0</v>
      </c>
      <c r="DD80" s="141">
        <f t="shared" si="237"/>
        <v>0</v>
      </c>
      <c r="DE80" s="141">
        <f t="shared" si="238"/>
        <v>0</v>
      </c>
      <c r="DF80" s="94">
        <f t="shared" si="239"/>
        <v>0</v>
      </c>
      <c r="DG80" s="65">
        <v>0</v>
      </c>
      <c r="DH80" s="66">
        <v>0</v>
      </c>
      <c r="DI80" s="72">
        <v>0</v>
      </c>
      <c r="DJ80" s="72">
        <v>0</v>
      </c>
      <c r="DK80" s="62">
        <f t="shared" si="240"/>
        <v>0</v>
      </c>
      <c r="DL80" s="141">
        <f t="shared" si="241"/>
        <v>0</v>
      </c>
      <c r="DM80" s="141">
        <f t="shared" si="242"/>
        <v>0</v>
      </c>
      <c r="DN80" s="94">
        <f t="shared" si="243"/>
        <v>0</v>
      </c>
    </row>
    <row r="81" spans="1:118" ht="16.5" thickTop="1" thickBot="1" x14ac:dyDescent="0.3">
      <c r="A81" s="151">
        <v>75</v>
      </c>
      <c r="B81" s="66">
        <v>734896</v>
      </c>
      <c r="C81" s="67" t="s">
        <v>108</v>
      </c>
      <c r="D81" s="67" t="s">
        <v>109</v>
      </c>
      <c r="E81" s="68">
        <v>49.5</v>
      </c>
      <c r="F81" s="69">
        <v>109</v>
      </c>
      <c r="G81" s="58">
        <f t="shared" si="184"/>
        <v>0</v>
      </c>
      <c r="H81" s="58">
        <f t="shared" si="185"/>
        <v>0</v>
      </c>
      <c r="I81" s="58">
        <f t="shared" si="186"/>
        <v>0</v>
      </c>
      <c r="J81" s="58">
        <f t="shared" si="187"/>
        <v>0</v>
      </c>
      <c r="K81" s="59">
        <f t="shared" si="188"/>
        <v>0</v>
      </c>
      <c r="L81" s="120">
        <f t="shared" si="189"/>
        <v>0</v>
      </c>
      <c r="M81" s="120">
        <f t="shared" si="190"/>
        <v>0</v>
      </c>
      <c r="N81" s="60">
        <f t="shared" si="191"/>
        <v>0</v>
      </c>
      <c r="O81" s="70">
        <v>0</v>
      </c>
      <c r="P81" s="66">
        <v>0</v>
      </c>
      <c r="Q81" s="71">
        <v>0</v>
      </c>
      <c r="R81" s="71">
        <v>0</v>
      </c>
      <c r="S81" s="63">
        <f t="shared" si="192"/>
        <v>0</v>
      </c>
      <c r="T81" s="64">
        <f t="shared" si="193"/>
        <v>0</v>
      </c>
      <c r="U81" s="64">
        <f t="shared" si="194"/>
        <v>0</v>
      </c>
      <c r="V81" s="64">
        <f t="shared" si="195"/>
        <v>0</v>
      </c>
      <c r="W81" s="65">
        <v>0</v>
      </c>
      <c r="X81" s="66">
        <v>0</v>
      </c>
      <c r="Y81" s="72">
        <v>0</v>
      </c>
      <c r="Z81" s="72">
        <v>0</v>
      </c>
      <c r="AA81" s="62">
        <f t="shared" si="196"/>
        <v>0</v>
      </c>
      <c r="AB81" s="141">
        <f t="shared" si="197"/>
        <v>0</v>
      </c>
      <c r="AC81" s="141">
        <f t="shared" si="198"/>
        <v>0</v>
      </c>
      <c r="AD81" s="94">
        <f t="shared" si="199"/>
        <v>0</v>
      </c>
      <c r="AE81" s="65">
        <v>0</v>
      </c>
      <c r="AF81" s="66">
        <v>0</v>
      </c>
      <c r="AG81" s="72">
        <v>0</v>
      </c>
      <c r="AH81" s="72">
        <v>0</v>
      </c>
      <c r="AI81" s="62">
        <f t="shared" si="200"/>
        <v>0</v>
      </c>
      <c r="AJ81" s="141">
        <f t="shared" si="201"/>
        <v>0</v>
      </c>
      <c r="AK81" s="141">
        <f t="shared" si="202"/>
        <v>0</v>
      </c>
      <c r="AL81" s="94">
        <f t="shared" si="203"/>
        <v>0</v>
      </c>
      <c r="AM81" s="65">
        <v>0</v>
      </c>
      <c r="AN81" s="66">
        <v>0</v>
      </c>
      <c r="AO81" s="72">
        <v>0</v>
      </c>
      <c r="AP81" s="72">
        <v>0</v>
      </c>
      <c r="AQ81" s="62">
        <f t="shared" si="204"/>
        <v>0</v>
      </c>
      <c r="AR81" s="141">
        <f t="shared" si="205"/>
        <v>0</v>
      </c>
      <c r="AS81" s="141">
        <f t="shared" si="206"/>
        <v>0</v>
      </c>
      <c r="AT81" s="94">
        <f t="shared" si="207"/>
        <v>0</v>
      </c>
      <c r="AU81" s="65">
        <v>0</v>
      </c>
      <c r="AV81" s="66">
        <v>0</v>
      </c>
      <c r="AW81" s="72">
        <v>0</v>
      </c>
      <c r="AX81" s="72">
        <v>0</v>
      </c>
      <c r="AY81" s="62">
        <f t="shared" si="208"/>
        <v>0</v>
      </c>
      <c r="AZ81" s="141">
        <f t="shared" si="209"/>
        <v>0</v>
      </c>
      <c r="BA81" s="141">
        <f t="shared" si="210"/>
        <v>0</v>
      </c>
      <c r="BB81" s="94">
        <f t="shared" si="211"/>
        <v>0</v>
      </c>
      <c r="BC81" s="65">
        <v>0</v>
      </c>
      <c r="BD81" s="66">
        <v>0</v>
      </c>
      <c r="BE81" s="72">
        <v>0</v>
      </c>
      <c r="BF81" s="72">
        <v>0</v>
      </c>
      <c r="BG81" s="62">
        <f t="shared" si="212"/>
        <v>0</v>
      </c>
      <c r="BH81" s="141">
        <f t="shared" si="213"/>
        <v>0</v>
      </c>
      <c r="BI81" s="141">
        <f t="shared" si="214"/>
        <v>0</v>
      </c>
      <c r="BJ81" s="94">
        <f t="shared" si="215"/>
        <v>0</v>
      </c>
      <c r="BK81" s="65">
        <v>0</v>
      </c>
      <c r="BL81" s="66">
        <v>0</v>
      </c>
      <c r="BM81" s="72">
        <v>0</v>
      </c>
      <c r="BN81" s="72">
        <v>0</v>
      </c>
      <c r="BO81" s="62">
        <f t="shared" si="216"/>
        <v>0</v>
      </c>
      <c r="BP81" s="141">
        <f t="shared" si="217"/>
        <v>0</v>
      </c>
      <c r="BQ81" s="141">
        <f t="shared" si="218"/>
        <v>0</v>
      </c>
      <c r="BR81" s="94">
        <f t="shared" si="219"/>
        <v>0</v>
      </c>
      <c r="BS81" s="65">
        <v>0</v>
      </c>
      <c r="BT81" s="66">
        <v>0</v>
      </c>
      <c r="BU81" s="72">
        <v>0</v>
      </c>
      <c r="BV81" s="72">
        <v>0</v>
      </c>
      <c r="BW81" s="62">
        <f t="shared" si="220"/>
        <v>0</v>
      </c>
      <c r="BX81" s="141">
        <f t="shared" si="221"/>
        <v>0</v>
      </c>
      <c r="BY81" s="141">
        <f t="shared" si="222"/>
        <v>0</v>
      </c>
      <c r="BZ81" s="94">
        <f t="shared" si="223"/>
        <v>0</v>
      </c>
      <c r="CA81" s="65">
        <v>0</v>
      </c>
      <c r="CB81" s="66">
        <v>0</v>
      </c>
      <c r="CC81" s="72">
        <v>0</v>
      </c>
      <c r="CD81" s="72">
        <v>0</v>
      </c>
      <c r="CE81" s="62">
        <f t="shared" si="224"/>
        <v>0</v>
      </c>
      <c r="CF81" s="141">
        <f t="shared" si="225"/>
        <v>0</v>
      </c>
      <c r="CG81" s="141">
        <f t="shared" si="226"/>
        <v>0</v>
      </c>
      <c r="CH81" s="94">
        <f t="shared" si="227"/>
        <v>0</v>
      </c>
      <c r="CI81" s="65">
        <v>0</v>
      </c>
      <c r="CJ81" s="66">
        <v>0</v>
      </c>
      <c r="CK81" s="72">
        <v>0</v>
      </c>
      <c r="CL81" s="72">
        <v>0</v>
      </c>
      <c r="CM81" s="62">
        <f t="shared" si="228"/>
        <v>0</v>
      </c>
      <c r="CN81" s="141">
        <f t="shared" si="229"/>
        <v>0</v>
      </c>
      <c r="CO81" s="141">
        <f t="shared" si="230"/>
        <v>0</v>
      </c>
      <c r="CP81" s="94">
        <f t="shared" si="231"/>
        <v>0</v>
      </c>
      <c r="CQ81" s="65">
        <v>0</v>
      </c>
      <c r="CR81" s="66">
        <v>0</v>
      </c>
      <c r="CS81" s="72">
        <v>0</v>
      </c>
      <c r="CT81" s="72">
        <v>0</v>
      </c>
      <c r="CU81" s="62">
        <f t="shared" si="232"/>
        <v>0</v>
      </c>
      <c r="CV81" s="141">
        <f t="shared" si="233"/>
        <v>0</v>
      </c>
      <c r="CW81" s="141">
        <f t="shared" si="234"/>
        <v>0</v>
      </c>
      <c r="CX81" s="94">
        <f t="shared" si="235"/>
        <v>0</v>
      </c>
      <c r="CY81" s="65">
        <v>0</v>
      </c>
      <c r="CZ81" s="66">
        <v>0</v>
      </c>
      <c r="DA81" s="72">
        <v>0</v>
      </c>
      <c r="DB81" s="72">
        <v>0</v>
      </c>
      <c r="DC81" s="62">
        <f t="shared" si="236"/>
        <v>0</v>
      </c>
      <c r="DD81" s="141">
        <f t="shared" si="237"/>
        <v>0</v>
      </c>
      <c r="DE81" s="141">
        <f t="shared" si="238"/>
        <v>0</v>
      </c>
      <c r="DF81" s="94">
        <f t="shared" si="239"/>
        <v>0</v>
      </c>
      <c r="DG81" s="65">
        <v>0</v>
      </c>
      <c r="DH81" s="66">
        <v>0</v>
      </c>
      <c r="DI81" s="72">
        <v>0</v>
      </c>
      <c r="DJ81" s="72">
        <v>0</v>
      </c>
      <c r="DK81" s="62">
        <f t="shared" si="240"/>
        <v>0</v>
      </c>
      <c r="DL81" s="141">
        <f t="shared" si="241"/>
        <v>0</v>
      </c>
      <c r="DM81" s="141">
        <f t="shared" si="242"/>
        <v>0</v>
      </c>
      <c r="DN81" s="94">
        <f t="shared" si="243"/>
        <v>0</v>
      </c>
    </row>
    <row r="82" spans="1:118" ht="16.5" thickTop="1" thickBot="1" x14ac:dyDescent="0.3">
      <c r="A82" s="151">
        <v>76</v>
      </c>
      <c r="B82" s="66">
        <v>734897</v>
      </c>
      <c r="C82" s="67" t="s">
        <v>110</v>
      </c>
      <c r="D82" s="67" t="s">
        <v>111</v>
      </c>
      <c r="E82" s="68">
        <v>49.5</v>
      </c>
      <c r="F82" s="69">
        <v>109</v>
      </c>
      <c r="G82" s="58">
        <f t="shared" si="184"/>
        <v>0</v>
      </c>
      <c r="H82" s="58">
        <f t="shared" si="185"/>
        <v>0</v>
      </c>
      <c r="I82" s="58">
        <f t="shared" si="186"/>
        <v>0</v>
      </c>
      <c r="J82" s="58">
        <f t="shared" si="187"/>
        <v>0</v>
      </c>
      <c r="K82" s="59">
        <f t="shared" si="188"/>
        <v>0</v>
      </c>
      <c r="L82" s="120">
        <f t="shared" si="189"/>
        <v>0</v>
      </c>
      <c r="M82" s="120">
        <f t="shared" si="190"/>
        <v>0</v>
      </c>
      <c r="N82" s="60">
        <f t="shared" si="191"/>
        <v>0</v>
      </c>
      <c r="O82" s="70">
        <v>0</v>
      </c>
      <c r="P82" s="66">
        <v>0</v>
      </c>
      <c r="Q82" s="71">
        <v>0</v>
      </c>
      <c r="R82" s="71">
        <v>0</v>
      </c>
      <c r="S82" s="63">
        <f t="shared" si="192"/>
        <v>0</v>
      </c>
      <c r="T82" s="64">
        <f t="shared" si="193"/>
        <v>0</v>
      </c>
      <c r="U82" s="64">
        <f t="shared" si="194"/>
        <v>0</v>
      </c>
      <c r="V82" s="64">
        <f t="shared" si="195"/>
        <v>0</v>
      </c>
      <c r="W82" s="65">
        <v>0</v>
      </c>
      <c r="X82" s="66">
        <v>0</v>
      </c>
      <c r="Y82" s="72">
        <v>0</v>
      </c>
      <c r="Z82" s="72">
        <v>0</v>
      </c>
      <c r="AA82" s="62">
        <f t="shared" si="196"/>
        <v>0</v>
      </c>
      <c r="AB82" s="141">
        <f t="shared" si="197"/>
        <v>0</v>
      </c>
      <c r="AC82" s="141">
        <f t="shared" si="198"/>
        <v>0</v>
      </c>
      <c r="AD82" s="94">
        <f t="shared" si="199"/>
        <v>0</v>
      </c>
      <c r="AE82" s="65">
        <v>0</v>
      </c>
      <c r="AF82" s="66">
        <v>0</v>
      </c>
      <c r="AG82" s="72">
        <v>0</v>
      </c>
      <c r="AH82" s="72">
        <v>0</v>
      </c>
      <c r="AI82" s="62">
        <f t="shared" si="200"/>
        <v>0</v>
      </c>
      <c r="AJ82" s="141">
        <f t="shared" si="201"/>
        <v>0</v>
      </c>
      <c r="AK82" s="141">
        <f t="shared" si="202"/>
        <v>0</v>
      </c>
      <c r="AL82" s="94">
        <f t="shared" si="203"/>
        <v>0</v>
      </c>
      <c r="AM82" s="65">
        <v>0</v>
      </c>
      <c r="AN82" s="66">
        <v>0</v>
      </c>
      <c r="AO82" s="72">
        <v>0</v>
      </c>
      <c r="AP82" s="72">
        <v>0</v>
      </c>
      <c r="AQ82" s="62">
        <f t="shared" si="204"/>
        <v>0</v>
      </c>
      <c r="AR82" s="141">
        <f t="shared" si="205"/>
        <v>0</v>
      </c>
      <c r="AS82" s="141">
        <f t="shared" si="206"/>
        <v>0</v>
      </c>
      <c r="AT82" s="94">
        <f t="shared" si="207"/>
        <v>0</v>
      </c>
      <c r="AU82" s="65">
        <v>0</v>
      </c>
      <c r="AV82" s="66">
        <v>0</v>
      </c>
      <c r="AW82" s="72">
        <v>0</v>
      </c>
      <c r="AX82" s="72">
        <v>0</v>
      </c>
      <c r="AY82" s="62">
        <f t="shared" si="208"/>
        <v>0</v>
      </c>
      <c r="AZ82" s="141">
        <f t="shared" si="209"/>
        <v>0</v>
      </c>
      <c r="BA82" s="141">
        <f t="shared" si="210"/>
        <v>0</v>
      </c>
      <c r="BB82" s="94">
        <f t="shared" si="211"/>
        <v>0</v>
      </c>
      <c r="BC82" s="65">
        <v>0</v>
      </c>
      <c r="BD82" s="66">
        <v>0</v>
      </c>
      <c r="BE82" s="72">
        <v>0</v>
      </c>
      <c r="BF82" s="72">
        <v>0</v>
      </c>
      <c r="BG82" s="62">
        <f t="shared" si="212"/>
        <v>0</v>
      </c>
      <c r="BH82" s="141">
        <f t="shared" si="213"/>
        <v>0</v>
      </c>
      <c r="BI82" s="141">
        <f t="shared" si="214"/>
        <v>0</v>
      </c>
      <c r="BJ82" s="94">
        <f t="shared" si="215"/>
        <v>0</v>
      </c>
      <c r="BK82" s="65">
        <v>0</v>
      </c>
      <c r="BL82" s="66">
        <v>0</v>
      </c>
      <c r="BM82" s="72">
        <v>0</v>
      </c>
      <c r="BN82" s="72">
        <v>0</v>
      </c>
      <c r="BO82" s="62">
        <f t="shared" si="216"/>
        <v>0</v>
      </c>
      <c r="BP82" s="141">
        <f t="shared" si="217"/>
        <v>0</v>
      </c>
      <c r="BQ82" s="141">
        <f t="shared" si="218"/>
        <v>0</v>
      </c>
      <c r="BR82" s="94">
        <f t="shared" si="219"/>
        <v>0</v>
      </c>
      <c r="BS82" s="65">
        <v>0</v>
      </c>
      <c r="BT82" s="66">
        <v>0</v>
      </c>
      <c r="BU82" s="72">
        <v>0</v>
      </c>
      <c r="BV82" s="72">
        <v>0</v>
      </c>
      <c r="BW82" s="62">
        <f t="shared" si="220"/>
        <v>0</v>
      </c>
      <c r="BX82" s="141">
        <f t="shared" si="221"/>
        <v>0</v>
      </c>
      <c r="BY82" s="141">
        <f t="shared" si="222"/>
        <v>0</v>
      </c>
      <c r="BZ82" s="94">
        <f t="shared" si="223"/>
        <v>0</v>
      </c>
      <c r="CA82" s="65">
        <v>0</v>
      </c>
      <c r="CB82" s="66">
        <v>0</v>
      </c>
      <c r="CC82" s="72">
        <v>0</v>
      </c>
      <c r="CD82" s="72">
        <v>0</v>
      </c>
      <c r="CE82" s="62">
        <f t="shared" si="224"/>
        <v>0</v>
      </c>
      <c r="CF82" s="141">
        <f t="shared" si="225"/>
        <v>0</v>
      </c>
      <c r="CG82" s="141">
        <f t="shared" si="226"/>
        <v>0</v>
      </c>
      <c r="CH82" s="94">
        <f t="shared" si="227"/>
        <v>0</v>
      </c>
      <c r="CI82" s="65">
        <v>0</v>
      </c>
      <c r="CJ82" s="66">
        <v>0</v>
      </c>
      <c r="CK82" s="72">
        <v>0</v>
      </c>
      <c r="CL82" s="72">
        <v>0</v>
      </c>
      <c r="CM82" s="62">
        <f t="shared" si="228"/>
        <v>0</v>
      </c>
      <c r="CN82" s="141">
        <f t="shared" si="229"/>
        <v>0</v>
      </c>
      <c r="CO82" s="141">
        <f t="shared" si="230"/>
        <v>0</v>
      </c>
      <c r="CP82" s="94">
        <f t="shared" si="231"/>
        <v>0</v>
      </c>
      <c r="CQ82" s="65">
        <v>0</v>
      </c>
      <c r="CR82" s="66">
        <v>0</v>
      </c>
      <c r="CS82" s="72">
        <v>0</v>
      </c>
      <c r="CT82" s="72">
        <v>0</v>
      </c>
      <c r="CU82" s="62">
        <f t="shared" si="232"/>
        <v>0</v>
      </c>
      <c r="CV82" s="141">
        <f t="shared" si="233"/>
        <v>0</v>
      </c>
      <c r="CW82" s="141">
        <f t="shared" si="234"/>
        <v>0</v>
      </c>
      <c r="CX82" s="94">
        <f t="shared" si="235"/>
        <v>0</v>
      </c>
      <c r="CY82" s="65">
        <v>0</v>
      </c>
      <c r="CZ82" s="66">
        <v>0</v>
      </c>
      <c r="DA82" s="72">
        <v>0</v>
      </c>
      <c r="DB82" s="72">
        <v>0</v>
      </c>
      <c r="DC82" s="62">
        <f t="shared" si="236"/>
        <v>0</v>
      </c>
      <c r="DD82" s="141">
        <f t="shared" si="237"/>
        <v>0</v>
      </c>
      <c r="DE82" s="141">
        <f t="shared" si="238"/>
        <v>0</v>
      </c>
      <c r="DF82" s="94">
        <f t="shared" si="239"/>
        <v>0</v>
      </c>
      <c r="DG82" s="65">
        <v>0</v>
      </c>
      <c r="DH82" s="66">
        <v>0</v>
      </c>
      <c r="DI82" s="72">
        <v>0</v>
      </c>
      <c r="DJ82" s="72">
        <v>0</v>
      </c>
      <c r="DK82" s="62">
        <f t="shared" si="240"/>
        <v>0</v>
      </c>
      <c r="DL82" s="141">
        <f t="shared" si="241"/>
        <v>0</v>
      </c>
      <c r="DM82" s="141">
        <f t="shared" si="242"/>
        <v>0</v>
      </c>
      <c r="DN82" s="94">
        <f t="shared" si="243"/>
        <v>0</v>
      </c>
    </row>
    <row r="83" spans="1:118" ht="16.5" thickTop="1" thickBot="1" x14ac:dyDescent="0.3">
      <c r="A83" s="151">
        <v>77</v>
      </c>
      <c r="B83" s="66">
        <v>734898</v>
      </c>
      <c r="C83" s="67" t="s">
        <v>112</v>
      </c>
      <c r="D83" s="67" t="s">
        <v>113</v>
      </c>
      <c r="E83" s="68">
        <v>49.5</v>
      </c>
      <c r="F83" s="69">
        <v>109</v>
      </c>
      <c r="G83" s="58">
        <f t="shared" si="184"/>
        <v>0</v>
      </c>
      <c r="H83" s="58">
        <f t="shared" si="185"/>
        <v>0</v>
      </c>
      <c r="I83" s="58">
        <f t="shared" si="186"/>
        <v>0</v>
      </c>
      <c r="J83" s="58">
        <f t="shared" si="187"/>
        <v>0</v>
      </c>
      <c r="K83" s="59">
        <f t="shared" si="188"/>
        <v>0</v>
      </c>
      <c r="L83" s="120">
        <f t="shared" si="189"/>
        <v>0</v>
      </c>
      <c r="M83" s="120">
        <f t="shared" si="190"/>
        <v>0</v>
      </c>
      <c r="N83" s="60">
        <f t="shared" si="191"/>
        <v>0</v>
      </c>
      <c r="O83" s="70">
        <v>0</v>
      </c>
      <c r="P83" s="66">
        <v>0</v>
      </c>
      <c r="Q83" s="71">
        <v>0</v>
      </c>
      <c r="R83" s="71">
        <v>0</v>
      </c>
      <c r="S83" s="63">
        <f t="shared" si="192"/>
        <v>0</v>
      </c>
      <c r="T83" s="64">
        <f t="shared" si="193"/>
        <v>0</v>
      </c>
      <c r="U83" s="64">
        <f t="shared" si="194"/>
        <v>0</v>
      </c>
      <c r="V83" s="64">
        <f t="shared" si="195"/>
        <v>0</v>
      </c>
      <c r="W83" s="65">
        <v>0</v>
      </c>
      <c r="X83" s="66">
        <v>0</v>
      </c>
      <c r="Y83" s="72">
        <v>0</v>
      </c>
      <c r="Z83" s="72">
        <v>0</v>
      </c>
      <c r="AA83" s="62">
        <f t="shared" si="196"/>
        <v>0</v>
      </c>
      <c r="AB83" s="141">
        <f t="shared" si="197"/>
        <v>0</v>
      </c>
      <c r="AC83" s="141">
        <f t="shared" si="198"/>
        <v>0</v>
      </c>
      <c r="AD83" s="94">
        <f t="shared" si="199"/>
        <v>0</v>
      </c>
      <c r="AE83" s="65">
        <v>0</v>
      </c>
      <c r="AF83" s="66">
        <v>0</v>
      </c>
      <c r="AG83" s="72">
        <v>0</v>
      </c>
      <c r="AH83" s="72">
        <v>0</v>
      </c>
      <c r="AI83" s="62">
        <f t="shared" si="200"/>
        <v>0</v>
      </c>
      <c r="AJ83" s="141">
        <f t="shared" si="201"/>
        <v>0</v>
      </c>
      <c r="AK83" s="141">
        <f t="shared" si="202"/>
        <v>0</v>
      </c>
      <c r="AL83" s="94">
        <f t="shared" si="203"/>
        <v>0</v>
      </c>
      <c r="AM83" s="65">
        <v>0</v>
      </c>
      <c r="AN83" s="66">
        <v>0</v>
      </c>
      <c r="AO83" s="72">
        <v>0</v>
      </c>
      <c r="AP83" s="72">
        <v>0</v>
      </c>
      <c r="AQ83" s="62">
        <f t="shared" si="204"/>
        <v>0</v>
      </c>
      <c r="AR83" s="141">
        <f t="shared" si="205"/>
        <v>0</v>
      </c>
      <c r="AS83" s="141">
        <f t="shared" si="206"/>
        <v>0</v>
      </c>
      <c r="AT83" s="94">
        <f t="shared" si="207"/>
        <v>0</v>
      </c>
      <c r="AU83" s="65">
        <v>0</v>
      </c>
      <c r="AV83" s="66">
        <v>0</v>
      </c>
      <c r="AW83" s="72">
        <v>0</v>
      </c>
      <c r="AX83" s="72">
        <v>0</v>
      </c>
      <c r="AY83" s="62">
        <f t="shared" si="208"/>
        <v>0</v>
      </c>
      <c r="AZ83" s="141">
        <f t="shared" si="209"/>
        <v>0</v>
      </c>
      <c r="BA83" s="141">
        <f t="shared" si="210"/>
        <v>0</v>
      </c>
      <c r="BB83" s="94">
        <f t="shared" si="211"/>
        <v>0</v>
      </c>
      <c r="BC83" s="65">
        <v>0</v>
      </c>
      <c r="BD83" s="66">
        <v>0</v>
      </c>
      <c r="BE83" s="72">
        <v>0</v>
      </c>
      <c r="BF83" s="72">
        <v>0</v>
      </c>
      <c r="BG83" s="62">
        <f t="shared" si="212"/>
        <v>0</v>
      </c>
      <c r="BH83" s="141">
        <f t="shared" si="213"/>
        <v>0</v>
      </c>
      <c r="BI83" s="141">
        <f t="shared" si="214"/>
        <v>0</v>
      </c>
      <c r="BJ83" s="94">
        <f t="shared" si="215"/>
        <v>0</v>
      </c>
      <c r="BK83" s="65">
        <v>0</v>
      </c>
      <c r="BL83" s="66">
        <v>0</v>
      </c>
      <c r="BM83" s="72">
        <v>0</v>
      </c>
      <c r="BN83" s="72">
        <v>0</v>
      </c>
      <c r="BO83" s="62">
        <f t="shared" si="216"/>
        <v>0</v>
      </c>
      <c r="BP83" s="141">
        <f t="shared" si="217"/>
        <v>0</v>
      </c>
      <c r="BQ83" s="141">
        <f t="shared" si="218"/>
        <v>0</v>
      </c>
      <c r="BR83" s="94">
        <f t="shared" si="219"/>
        <v>0</v>
      </c>
      <c r="BS83" s="65">
        <v>0</v>
      </c>
      <c r="BT83" s="66">
        <v>0</v>
      </c>
      <c r="BU83" s="72">
        <v>0</v>
      </c>
      <c r="BV83" s="72">
        <v>0</v>
      </c>
      <c r="BW83" s="62">
        <f t="shared" si="220"/>
        <v>0</v>
      </c>
      <c r="BX83" s="141">
        <f t="shared" si="221"/>
        <v>0</v>
      </c>
      <c r="BY83" s="141">
        <f t="shared" si="222"/>
        <v>0</v>
      </c>
      <c r="BZ83" s="94">
        <f t="shared" si="223"/>
        <v>0</v>
      </c>
      <c r="CA83" s="65">
        <v>0</v>
      </c>
      <c r="CB83" s="66">
        <v>0</v>
      </c>
      <c r="CC83" s="72">
        <v>0</v>
      </c>
      <c r="CD83" s="72">
        <v>0</v>
      </c>
      <c r="CE83" s="62">
        <f t="shared" si="224"/>
        <v>0</v>
      </c>
      <c r="CF83" s="141">
        <f t="shared" si="225"/>
        <v>0</v>
      </c>
      <c r="CG83" s="141">
        <f t="shared" si="226"/>
        <v>0</v>
      </c>
      <c r="CH83" s="94">
        <f t="shared" si="227"/>
        <v>0</v>
      </c>
      <c r="CI83" s="65">
        <v>0</v>
      </c>
      <c r="CJ83" s="66">
        <v>0</v>
      </c>
      <c r="CK83" s="72">
        <v>0</v>
      </c>
      <c r="CL83" s="72">
        <v>0</v>
      </c>
      <c r="CM83" s="62">
        <f t="shared" si="228"/>
        <v>0</v>
      </c>
      <c r="CN83" s="141">
        <f t="shared" si="229"/>
        <v>0</v>
      </c>
      <c r="CO83" s="141">
        <f t="shared" si="230"/>
        <v>0</v>
      </c>
      <c r="CP83" s="94">
        <f t="shared" si="231"/>
        <v>0</v>
      </c>
      <c r="CQ83" s="65">
        <v>0</v>
      </c>
      <c r="CR83" s="66">
        <v>0</v>
      </c>
      <c r="CS83" s="72">
        <v>0</v>
      </c>
      <c r="CT83" s="72">
        <v>0</v>
      </c>
      <c r="CU83" s="62">
        <f t="shared" si="232"/>
        <v>0</v>
      </c>
      <c r="CV83" s="141">
        <f t="shared" si="233"/>
        <v>0</v>
      </c>
      <c r="CW83" s="141">
        <f t="shared" si="234"/>
        <v>0</v>
      </c>
      <c r="CX83" s="94">
        <f t="shared" si="235"/>
        <v>0</v>
      </c>
      <c r="CY83" s="65">
        <v>0</v>
      </c>
      <c r="CZ83" s="66">
        <v>0</v>
      </c>
      <c r="DA83" s="72">
        <v>0</v>
      </c>
      <c r="DB83" s="72">
        <v>0</v>
      </c>
      <c r="DC83" s="62">
        <f t="shared" si="236"/>
        <v>0</v>
      </c>
      <c r="DD83" s="141">
        <f t="shared" si="237"/>
        <v>0</v>
      </c>
      <c r="DE83" s="141">
        <f t="shared" si="238"/>
        <v>0</v>
      </c>
      <c r="DF83" s="94">
        <f t="shared" si="239"/>
        <v>0</v>
      </c>
      <c r="DG83" s="65">
        <v>0</v>
      </c>
      <c r="DH83" s="66">
        <v>0</v>
      </c>
      <c r="DI83" s="72">
        <v>0</v>
      </c>
      <c r="DJ83" s="72">
        <v>0</v>
      </c>
      <c r="DK83" s="62">
        <f t="shared" si="240"/>
        <v>0</v>
      </c>
      <c r="DL83" s="141">
        <f t="shared" si="241"/>
        <v>0</v>
      </c>
      <c r="DM83" s="141">
        <f t="shared" si="242"/>
        <v>0</v>
      </c>
      <c r="DN83" s="94">
        <f t="shared" si="243"/>
        <v>0</v>
      </c>
    </row>
    <row r="84" spans="1:118" ht="16.5" thickTop="1" thickBot="1" x14ac:dyDescent="0.3">
      <c r="A84" s="151">
        <v>78</v>
      </c>
      <c r="B84" s="66">
        <v>734899</v>
      </c>
      <c r="C84" s="67" t="s">
        <v>114</v>
      </c>
      <c r="D84" s="67" t="s">
        <v>115</v>
      </c>
      <c r="E84" s="68">
        <v>49.5</v>
      </c>
      <c r="F84" s="69">
        <v>109</v>
      </c>
      <c r="G84" s="58">
        <f t="shared" si="184"/>
        <v>3</v>
      </c>
      <c r="H84" s="58">
        <f t="shared" si="185"/>
        <v>3</v>
      </c>
      <c r="I84" s="58">
        <f t="shared" si="186"/>
        <v>3</v>
      </c>
      <c r="J84" s="58">
        <f t="shared" si="187"/>
        <v>2</v>
      </c>
      <c r="K84" s="59">
        <f t="shared" si="188"/>
        <v>11</v>
      </c>
      <c r="L84" s="120">
        <f t="shared" si="189"/>
        <v>2.75</v>
      </c>
      <c r="M84" s="120">
        <f t="shared" si="190"/>
        <v>544.5</v>
      </c>
      <c r="N84" s="60">
        <f t="shared" si="191"/>
        <v>1199</v>
      </c>
      <c r="O84" s="70">
        <v>0</v>
      </c>
      <c r="P84" s="66">
        <v>0</v>
      </c>
      <c r="Q84" s="71">
        <v>0</v>
      </c>
      <c r="R84" s="71">
        <v>0</v>
      </c>
      <c r="S84" s="63">
        <f t="shared" si="192"/>
        <v>0</v>
      </c>
      <c r="T84" s="64">
        <f t="shared" si="193"/>
        <v>0</v>
      </c>
      <c r="U84" s="64">
        <f t="shared" si="194"/>
        <v>0</v>
      </c>
      <c r="V84" s="64">
        <f t="shared" si="195"/>
        <v>0</v>
      </c>
      <c r="W84" s="65">
        <v>0</v>
      </c>
      <c r="X84" s="66">
        <v>0</v>
      </c>
      <c r="Y84" s="72">
        <v>0</v>
      </c>
      <c r="Z84" s="72">
        <v>0</v>
      </c>
      <c r="AA84" s="62">
        <f t="shared" si="196"/>
        <v>0</v>
      </c>
      <c r="AB84" s="141">
        <f t="shared" si="197"/>
        <v>0</v>
      </c>
      <c r="AC84" s="141">
        <f t="shared" si="198"/>
        <v>0</v>
      </c>
      <c r="AD84" s="94">
        <f t="shared" si="199"/>
        <v>0</v>
      </c>
      <c r="AE84" s="65">
        <v>0</v>
      </c>
      <c r="AF84" s="66">
        <v>0</v>
      </c>
      <c r="AG84" s="72">
        <v>0</v>
      </c>
      <c r="AH84" s="72">
        <v>0</v>
      </c>
      <c r="AI84" s="62">
        <f t="shared" si="200"/>
        <v>0</v>
      </c>
      <c r="AJ84" s="141">
        <f t="shared" si="201"/>
        <v>0</v>
      </c>
      <c r="AK84" s="141">
        <f t="shared" si="202"/>
        <v>0</v>
      </c>
      <c r="AL84" s="94">
        <f t="shared" si="203"/>
        <v>0</v>
      </c>
      <c r="AM84" s="65">
        <v>0</v>
      </c>
      <c r="AN84" s="66">
        <v>0</v>
      </c>
      <c r="AO84" s="72">
        <v>0</v>
      </c>
      <c r="AP84" s="72">
        <v>0</v>
      </c>
      <c r="AQ84" s="62">
        <f t="shared" si="204"/>
        <v>0</v>
      </c>
      <c r="AR84" s="141">
        <f t="shared" si="205"/>
        <v>0</v>
      </c>
      <c r="AS84" s="141">
        <f t="shared" si="206"/>
        <v>0</v>
      </c>
      <c r="AT84" s="94">
        <f t="shared" si="207"/>
        <v>0</v>
      </c>
      <c r="AU84" s="65">
        <v>0</v>
      </c>
      <c r="AV84" s="66">
        <v>0</v>
      </c>
      <c r="AW84" s="72">
        <v>0</v>
      </c>
      <c r="AX84" s="72">
        <v>0</v>
      </c>
      <c r="AY84" s="62">
        <f t="shared" si="208"/>
        <v>0</v>
      </c>
      <c r="AZ84" s="141">
        <f t="shared" si="209"/>
        <v>0</v>
      </c>
      <c r="BA84" s="141">
        <f t="shared" si="210"/>
        <v>0</v>
      </c>
      <c r="BB84" s="94">
        <f t="shared" si="211"/>
        <v>0</v>
      </c>
      <c r="BC84" s="65">
        <v>3</v>
      </c>
      <c r="BD84" s="66">
        <v>3</v>
      </c>
      <c r="BE84" s="72">
        <v>3</v>
      </c>
      <c r="BF84" s="72">
        <v>2</v>
      </c>
      <c r="BG84" s="62">
        <f t="shared" si="212"/>
        <v>11</v>
      </c>
      <c r="BH84" s="141">
        <f t="shared" si="213"/>
        <v>544.5</v>
      </c>
      <c r="BI84" s="141">
        <f t="shared" si="214"/>
        <v>1199</v>
      </c>
      <c r="BJ84" s="94">
        <f t="shared" si="215"/>
        <v>2.75</v>
      </c>
      <c r="BK84" s="65">
        <v>0</v>
      </c>
      <c r="BL84" s="66">
        <v>0</v>
      </c>
      <c r="BM84" s="72">
        <v>0</v>
      </c>
      <c r="BN84" s="72">
        <v>0</v>
      </c>
      <c r="BO84" s="62">
        <f t="shared" si="216"/>
        <v>0</v>
      </c>
      <c r="BP84" s="141">
        <f t="shared" si="217"/>
        <v>0</v>
      </c>
      <c r="BQ84" s="141">
        <f t="shared" si="218"/>
        <v>0</v>
      </c>
      <c r="BR84" s="94">
        <f t="shared" si="219"/>
        <v>0</v>
      </c>
      <c r="BS84" s="65">
        <v>0</v>
      </c>
      <c r="BT84" s="66">
        <v>0</v>
      </c>
      <c r="BU84" s="72">
        <v>0</v>
      </c>
      <c r="BV84" s="72">
        <v>0</v>
      </c>
      <c r="BW84" s="62">
        <f t="shared" si="220"/>
        <v>0</v>
      </c>
      <c r="BX84" s="141">
        <f t="shared" si="221"/>
        <v>0</v>
      </c>
      <c r="BY84" s="141">
        <f t="shared" si="222"/>
        <v>0</v>
      </c>
      <c r="BZ84" s="94">
        <f t="shared" si="223"/>
        <v>0</v>
      </c>
      <c r="CA84" s="65">
        <v>0</v>
      </c>
      <c r="CB84" s="66">
        <v>0</v>
      </c>
      <c r="CC84" s="72">
        <v>0</v>
      </c>
      <c r="CD84" s="72">
        <v>0</v>
      </c>
      <c r="CE84" s="62">
        <f t="shared" si="224"/>
        <v>0</v>
      </c>
      <c r="CF84" s="141">
        <f t="shared" si="225"/>
        <v>0</v>
      </c>
      <c r="CG84" s="141">
        <f t="shared" si="226"/>
        <v>0</v>
      </c>
      <c r="CH84" s="94">
        <f t="shared" si="227"/>
        <v>0</v>
      </c>
      <c r="CI84" s="65">
        <v>0</v>
      </c>
      <c r="CJ84" s="66">
        <v>0</v>
      </c>
      <c r="CK84" s="72">
        <v>0</v>
      </c>
      <c r="CL84" s="72">
        <v>0</v>
      </c>
      <c r="CM84" s="62">
        <f t="shared" si="228"/>
        <v>0</v>
      </c>
      <c r="CN84" s="141">
        <f t="shared" si="229"/>
        <v>0</v>
      </c>
      <c r="CO84" s="141">
        <f t="shared" si="230"/>
        <v>0</v>
      </c>
      <c r="CP84" s="94">
        <f t="shared" si="231"/>
        <v>0</v>
      </c>
      <c r="CQ84" s="65">
        <v>0</v>
      </c>
      <c r="CR84" s="66">
        <v>0</v>
      </c>
      <c r="CS84" s="72">
        <v>0</v>
      </c>
      <c r="CT84" s="72">
        <v>0</v>
      </c>
      <c r="CU84" s="62">
        <f t="shared" si="232"/>
        <v>0</v>
      </c>
      <c r="CV84" s="141">
        <f t="shared" si="233"/>
        <v>0</v>
      </c>
      <c r="CW84" s="141">
        <f t="shared" si="234"/>
        <v>0</v>
      </c>
      <c r="CX84" s="94">
        <f t="shared" si="235"/>
        <v>0</v>
      </c>
      <c r="CY84" s="65">
        <v>0</v>
      </c>
      <c r="CZ84" s="66">
        <v>0</v>
      </c>
      <c r="DA84" s="72">
        <v>0</v>
      </c>
      <c r="DB84" s="72">
        <v>0</v>
      </c>
      <c r="DC84" s="62">
        <f t="shared" si="236"/>
        <v>0</v>
      </c>
      <c r="DD84" s="141">
        <f t="shared" si="237"/>
        <v>0</v>
      </c>
      <c r="DE84" s="141">
        <f t="shared" si="238"/>
        <v>0</v>
      </c>
      <c r="DF84" s="94">
        <f t="shared" si="239"/>
        <v>0</v>
      </c>
      <c r="DG84" s="65">
        <v>0</v>
      </c>
      <c r="DH84" s="66">
        <v>0</v>
      </c>
      <c r="DI84" s="72">
        <v>0</v>
      </c>
      <c r="DJ84" s="72">
        <v>0</v>
      </c>
      <c r="DK84" s="62">
        <f t="shared" si="240"/>
        <v>0</v>
      </c>
      <c r="DL84" s="141">
        <f t="shared" si="241"/>
        <v>0</v>
      </c>
      <c r="DM84" s="141">
        <f t="shared" si="242"/>
        <v>0</v>
      </c>
      <c r="DN84" s="94">
        <f t="shared" si="243"/>
        <v>0</v>
      </c>
    </row>
    <row r="85" spans="1:118" ht="16.5" thickTop="1" thickBot="1" x14ac:dyDescent="0.3">
      <c r="A85" s="151">
        <v>79</v>
      </c>
      <c r="B85" s="66">
        <v>734900</v>
      </c>
      <c r="C85" s="67" t="s">
        <v>116</v>
      </c>
      <c r="D85" s="67" t="s">
        <v>117</v>
      </c>
      <c r="E85" s="68">
        <v>39.5</v>
      </c>
      <c r="F85" s="69">
        <v>79</v>
      </c>
      <c r="G85" s="58">
        <f t="shared" si="184"/>
        <v>0</v>
      </c>
      <c r="H85" s="58">
        <f t="shared" si="185"/>
        <v>0</v>
      </c>
      <c r="I85" s="58">
        <f t="shared" si="186"/>
        <v>0</v>
      </c>
      <c r="J85" s="58">
        <f t="shared" si="187"/>
        <v>0</v>
      </c>
      <c r="K85" s="59">
        <f t="shared" si="188"/>
        <v>0</v>
      </c>
      <c r="L85" s="120">
        <f t="shared" si="189"/>
        <v>0</v>
      </c>
      <c r="M85" s="120">
        <f t="shared" si="190"/>
        <v>0</v>
      </c>
      <c r="N85" s="60">
        <f t="shared" si="191"/>
        <v>0</v>
      </c>
      <c r="O85" s="70">
        <v>0</v>
      </c>
      <c r="P85" s="66">
        <v>0</v>
      </c>
      <c r="Q85" s="71">
        <v>0</v>
      </c>
      <c r="R85" s="71">
        <v>0</v>
      </c>
      <c r="S85" s="63">
        <f t="shared" si="192"/>
        <v>0</v>
      </c>
      <c r="T85" s="64">
        <f t="shared" si="193"/>
        <v>0</v>
      </c>
      <c r="U85" s="64">
        <f t="shared" si="194"/>
        <v>0</v>
      </c>
      <c r="V85" s="64">
        <f t="shared" si="195"/>
        <v>0</v>
      </c>
      <c r="W85" s="65">
        <v>0</v>
      </c>
      <c r="X85" s="66">
        <v>0</v>
      </c>
      <c r="Y85" s="72">
        <v>0</v>
      </c>
      <c r="Z85" s="72">
        <v>0</v>
      </c>
      <c r="AA85" s="62">
        <f t="shared" si="196"/>
        <v>0</v>
      </c>
      <c r="AB85" s="141">
        <f t="shared" si="197"/>
        <v>0</v>
      </c>
      <c r="AC85" s="141">
        <f t="shared" si="198"/>
        <v>0</v>
      </c>
      <c r="AD85" s="94">
        <f t="shared" si="199"/>
        <v>0</v>
      </c>
      <c r="AE85" s="65">
        <v>0</v>
      </c>
      <c r="AF85" s="66">
        <v>0</v>
      </c>
      <c r="AG85" s="72">
        <v>0</v>
      </c>
      <c r="AH85" s="72">
        <v>0</v>
      </c>
      <c r="AI85" s="62">
        <f t="shared" si="200"/>
        <v>0</v>
      </c>
      <c r="AJ85" s="141">
        <f t="shared" si="201"/>
        <v>0</v>
      </c>
      <c r="AK85" s="141">
        <f t="shared" si="202"/>
        <v>0</v>
      </c>
      <c r="AL85" s="94">
        <f t="shared" si="203"/>
        <v>0</v>
      </c>
      <c r="AM85" s="65">
        <v>0</v>
      </c>
      <c r="AN85" s="66">
        <v>0</v>
      </c>
      <c r="AO85" s="72">
        <v>0</v>
      </c>
      <c r="AP85" s="72">
        <v>0</v>
      </c>
      <c r="AQ85" s="62">
        <f t="shared" si="204"/>
        <v>0</v>
      </c>
      <c r="AR85" s="141">
        <f t="shared" si="205"/>
        <v>0</v>
      </c>
      <c r="AS85" s="141">
        <f t="shared" si="206"/>
        <v>0</v>
      </c>
      <c r="AT85" s="94">
        <f t="shared" si="207"/>
        <v>0</v>
      </c>
      <c r="AU85" s="65">
        <v>0</v>
      </c>
      <c r="AV85" s="66">
        <v>0</v>
      </c>
      <c r="AW85" s="72">
        <v>0</v>
      </c>
      <c r="AX85" s="72">
        <v>0</v>
      </c>
      <c r="AY85" s="62">
        <f t="shared" si="208"/>
        <v>0</v>
      </c>
      <c r="AZ85" s="141">
        <f t="shared" si="209"/>
        <v>0</v>
      </c>
      <c r="BA85" s="141">
        <f t="shared" si="210"/>
        <v>0</v>
      </c>
      <c r="BB85" s="94">
        <f t="shared" si="211"/>
        <v>0</v>
      </c>
      <c r="BC85" s="65">
        <v>0</v>
      </c>
      <c r="BD85" s="66">
        <v>0</v>
      </c>
      <c r="BE85" s="72">
        <v>0</v>
      </c>
      <c r="BF85" s="72">
        <v>0</v>
      </c>
      <c r="BG85" s="62">
        <f t="shared" si="212"/>
        <v>0</v>
      </c>
      <c r="BH85" s="141">
        <f t="shared" si="213"/>
        <v>0</v>
      </c>
      <c r="BI85" s="141">
        <f t="shared" si="214"/>
        <v>0</v>
      </c>
      <c r="BJ85" s="94">
        <f t="shared" si="215"/>
        <v>0</v>
      </c>
      <c r="BK85" s="65">
        <v>0</v>
      </c>
      <c r="BL85" s="66">
        <v>0</v>
      </c>
      <c r="BM85" s="72">
        <v>0</v>
      </c>
      <c r="BN85" s="72">
        <v>0</v>
      </c>
      <c r="BO85" s="62">
        <f t="shared" si="216"/>
        <v>0</v>
      </c>
      <c r="BP85" s="141">
        <f t="shared" si="217"/>
        <v>0</v>
      </c>
      <c r="BQ85" s="141">
        <f t="shared" si="218"/>
        <v>0</v>
      </c>
      <c r="BR85" s="94">
        <f t="shared" si="219"/>
        <v>0</v>
      </c>
      <c r="BS85" s="65">
        <v>0</v>
      </c>
      <c r="BT85" s="66">
        <v>0</v>
      </c>
      <c r="BU85" s="72">
        <v>0</v>
      </c>
      <c r="BV85" s="72">
        <v>0</v>
      </c>
      <c r="BW85" s="62">
        <f t="shared" si="220"/>
        <v>0</v>
      </c>
      <c r="BX85" s="141">
        <f t="shared" si="221"/>
        <v>0</v>
      </c>
      <c r="BY85" s="141">
        <f t="shared" si="222"/>
        <v>0</v>
      </c>
      <c r="BZ85" s="94">
        <f t="shared" si="223"/>
        <v>0</v>
      </c>
      <c r="CA85" s="65">
        <v>0</v>
      </c>
      <c r="CB85" s="66">
        <v>0</v>
      </c>
      <c r="CC85" s="72">
        <v>0</v>
      </c>
      <c r="CD85" s="72">
        <v>0</v>
      </c>
      <c r="CE85" s="62">
        <f t="shared" si="224"/>
        <v>0</v>
      </c>
      <c r="CF85" s="141">
        <f t="shared" si="225"/>
        <v>0</v>
      </c>
      <c r="CG85" s="141">
        <f t="shared" si="226"/>
        <v>0</v>
      </c>
      <c r="CH85" s="94">
        <f t="shared" si="227"/>
        <v>0</v>
      </c>
      <c r="CI85" s="65">
        <v>0</v>
      </c>
      <c r="CJ85" s="66">
        <v>0</v>
      </c>
      <c r="CK85" s="72">
        <v>0</v>
      </c>
      <c r="CL85" s="72">
        <v>0</v>
      </c>
      <c r="CM85" s="62">
        <f t="shared" si="228"/>
        <v>0</v>
      </c>
      <c r="CN85" s="141">
        <f t="shared" si="229"/>
        <v>0</v>
      </c>
      <c r="CO85" s="141">
        <f t="shared" si="230"/>
        <v>0</v>
      </c>
      <c r="CP85" s="94">
        <f t="shared" si="231"/>
        <v>0</v>
      </c>
      <c r="CQ85" s="65">
        <v>0</v>
      </c>
      <c r="CR85" s="66">
        <v>0</v>
      </c>
      <c r="CS85" s="72">
        <v>0</v>
      </c>
      <c r="CT85" s="72">
        <v>0</v>
      </c>
      <c r="CU85" s="62">
        <f t="shared" si="232"/>
        <v>0</v>
      </c>
      <c r="CV85" s="141">
        <f t="shared" si="233"/>
        <v>0</v>
      </c>
      <c r="CW85" s="141">
        <f t="shared" si="234"/>
        <v>0</v>
      </c>
      <c r="CX85" s="94">
        <f t="shared" si="235"/>
        <v>0</v>
      </c>
      <c r="CY85" s="65">
        <v>0</v>
      </c>
      <c r="CZ85" s="66">
        <v>0</v>
      </c>
      <c r="DA85" s="72">
        <v>0</v>
      </c>
      <c r="DB85" s="72">
        <v>0</v>
      </c>
      <c r="DC85" s="62">
        <f t="shared" si="236"/>
        <v>0</v>
      </c>
      <c r="DD85" s="141">
        <f t="shared" si="237"/>
        <v>0</v>
      </c>
      <c r="DE85" s="141">
        <f t="shared" si="238"/>
        <v>0</v>
      </c>
      <c r="DF85" s="94">
        <f t="shared" si="239"/>
        <v>0</v>
      </c>
      <c r="DG85" s="65">
        <v>0</v>
      </c>
      <c r="DH85" s="66">
        <v>0</v>
      </c>
      <c r="DI85" s="72">
        <v>0</v>
      </c>
      <c r="DJ85" s="72">
        <v>0</v>
      </c>
      <c r="DK85" s="62">
        <f t="shared" si="240"/>
        <v>0</v>
      </c>
      <c r="DL85" s="141">
        <f t="shared" si="241"/>
        <v>0</v>
      </c>
      <c r="DM85" s="141">
        <f t="shared" si="242"/>
        <v>0</v>
      </c>
      <c r="DN85" s="94">
        <f t="shared" si="243"/>
        <v>0</v>
      </c>
    </row>
    <row r="86" spans="1:118" ht="16.5" thickTop="1" thickBot="1" x14ac:dyDescent="0.3">
      <c r="A86" s="151">
        <v>80</v>
      </c>
      <c r="B86" s="66">
        <v>734901</v>
      </c>
      <c r="C86" s="67" t="s">
        <v>118</v>
      </c>
      <c r="D86" s="67" t="s">
        <v>119</v>
      </c>
      <c r="E86" s="68">
        <v>39.5</v>
      </c>
      <c r="F86" s="69">
        <v>79</v>
      </c>
      <c r="G86" s="58">
        <f t="shared" si="184"/>
        <v>0</v>
      </c>
      <c r="H86" s="58">
        <f t="shared" si="185"/>
        <v>0</v>
      </c>
      <c r="I86" s="58">
        <f t="shared" si="186"/>
        <v>0</v>
      </c>
      <c r="J86" s="58">
        <f t="shared" si="187"/>
        <v>0</v>
      </c>
      <c r="K86" s="59">
        <f t="shared" si="188"/>
        <v>0</v>
      </c>
      <c r="L86" s="120">
        <f t="shared" si="189"/>
        <v>0</v>
      </c>
      <c r="M86" s="120">
        <f t="shared" si="190"/>
        <v>0</v>
      </c>
      <c r="N86" s="60">
        <f t="shared" si="191"/>
        <v>0</v>
      </c>
      <c r="O86" s="70">
        <v>0</v>
      </c>
      <c r="P86" s="66">
        <v>0</v>
      </c>
      <c r="Q86" s="71">
        <v>0</v>
      </c>
      <c r="R86" s="71">
        <v>0</v>
      </c>
      <c r="S86" s="63">
        <f t="shared" si="192"/>
        <v>0</v>
      </c>
      <c r="T86" s="64">
        <f t="shared" si="193"/>
        <v>0</v>
      </c>
      <c r="U86" s="64">
        <f t="shared" si="194"/>
        <v>0</v>
      </c>
      <c r="V86" s="64">
        <f t="shared" si="195"/>
        <v>0</v>
      </c>
      <c r="W86" s="65">
        <v>0</v>
      </c>
      <c r="X86" s="66">
        <v>0</v>
      </c>
      <c r="Y86" s="72">
        <v>0</v>
      </c>
      <c r="Z86" s="72">
        <v>0</v>
      </c>
      <c r="AA86" s="62">
        <f t="shared" si="196"/>
        <v>0</v>
      </c>
      <c r="AB86" s="141">
        <f t="shared" si="197"/>
        <v>0</v>
      </c>
      <c r="AC86" s="141">
        <f t="shared" si="198"/>
        <v>0</v>
      </c>
      <c r="AD86" s="94">
        <f t="shared" si="199"/>
        <v>0</v>
      </c>
      <c r="AE86" s="65">
        <v>0</v>
      </c>
      <c r="AF86" s="66">
        <v>0</v>
      </c>
      <c r="AG86" s="72">
        <v>0</v>
      </c>
      <c r="AH86" s="72">
        <v>0</v>
      </c>
      <c r="AI86" s="62">
        <f t="shared" si="200"/>
        <v>0</v>
      </c>
      <c r="AJ86" s="141">
        <f t="shared" si="201"/>
        <v>0</v>
      </c>
      <c r="AK86" s="141">
        <f t="shared" si="202"/>
        <v>0</v>
      </c>
      <c r="AL86" s="94">
        <f t="shared" si="203"/>
        <v>0</v>
      </c>
      <c r="AM86" s="65">
        <v>0</v>
      </c>
      <c r="AN86" s="66">
        <v>0</v>
      </c>
      <c r="AO86" s="72">
        <v>0</v>
      </c>
      <c r="AP86" s="72">
        <v>0</v>
      </c>
      <c r="AQ86" s="62">
        <f t="shared" si="204"/>
        <v>0</v>
      </c>
      <c r="AR86" s="141">
        <f t="shared" si="205"/>
        <v>0</v>
      </c>
      <c r="AS86" s="141">
        <f t="shared" si="206"/>
        <v>0</v>
      </c>
      <c r="AT86" s="94">
        <f t="shared" si="207"/>
        <v>0</v>
      </c>
      <c r="AU86" s="65">
        <v>0</v>
      </c>
      <c r="AV86" s="66">
        <v>0</v>
      </c>
      <c r="AW86" s="72">
        <v>0</v>
      </c>
      <c r="AX86" s="72">
        <v>0</v>
      </c>
      <c r="AY86" s="62">
        <f t="shared" si="208"/>
        <v>0</v>
      </c>
      <c r="AZ86" s="141">
        <f t="shared" si="209"/>
        <v>0</v>
      </c>
      <c r="BA86" s="141">
        <f t="shared" si="210"/>
        <v>0</v>
      </c>
      <c r="BB86" s="94">
        <f t="shared" si="211"/>
        <v>0</v>
      </c>
      <c r="BC86" s="65">
        <v>0</v>
      </c>
      <c r="BD86" s="66">
        <v>0</v>
      </c>
      <c r="BE86" s="72">
        <v>0</v>
      </c>
      <c r="BF86" s="72">
        <v>0</v>
      </c>
      <c r="BG86" s="62">
        <f t="shared" si="212"/>
        <v>0</v>
      </c>
      <c r="BH86" s="141">
        <f t="shared" si="213"/>
        <v>0</v>
      </c>
      <c r="BI86" s="141">
        <f t="shared" si="214"/>
        <v>0</v>
      </c>
      <c r="BJ86" s="94">
        <f t="shared" si="215"/>
        <v>0</v>
      </c>
      <c r="BK86" s="65">
        <v>0</v>
      </c>
      <c r="BL86" s="66">
        <v>0</v>
      </c>
      <c r="BM86" s="72">
        <v>0</v>
      </c>
      <c r="BN86" s="72">
        <v>0</v>
      </c>
      <c r="BO86" s="62">
        <f t="shared" si="216"/>
        <v>0</v>
      </c>
      <c r="BP86" s="141">
        <f t="shared" si="217"/>
        <v>0</v>
      </c>
      <c r="BQ86" s="141">
        <f t="shared" si="218"/>
        <v>0</v>
      </c>
      <c r="BR86" s="94">
        <f t="shared" si="219"/>
        <v>0</v>
      </c>
      <c r="BS86" s="65">
        <v>0</v>
      </c>
      <c r="BT86" s="66">
        <v>0</v>
      </c>
      <c r="BU86" s="72">
        <v>0</v>
      </c>
      <c r="BV86" s="72">
        <v>0</v>
      </c>
      <c r="BW86" s="62">
        <f t="shared" si="220"/>
        <v>0</v>
      </c>
      <c r="BX86" s="141">
        <f t="shared" si="221"/>
        <v>0</v>
      </c>
      <c r="BY86" s="141">
        <f t="shared" si="222"/>
        <v>0</v>
      </c>
      <c r="BZ86" s="94">
        <f t="shared" si="223"/>
        <v>0</v>
      </c>
      <c r="CA86" s="65">
        <v>0</v>
      </c>
      <c r="CB86" s="66">
        <v>0</v>
      </c>
      <c r="CC86" s="72">
        <v>0</v>
      </c>
      <c r="CD86" s="72">
        <v>0</v>
      </c>
      <c r="CE86" s="62">
        <f t="shared" si="224"/>
        <v>0</v>
      </c>
      <c r="CF86" s="141">
        <f t="shared" si="225"/>
        <v>0</v>
      </c>
      <c r="CG86" s="141">
        <f t="shared" si="226"/>
        <v>0</v>
      </c>
      <c r="CH86" s="94">
        <f t="shared" si="227"/>
        <v>0</v>
      </c>
      <c r="CI86" s="65">
        <v>0</v>
      </c>
      <c r="CJ86" s="66">
        <v>0</v>
      </c>
      <c r="CK86" s="72">
        <v>0</v>
      </c>
      <c r="CL86" s="72">
        <v>0</v>
      </c>
      <c r="CM86" s="62">
        <f t="shared" si="228"/>
        <v>0</v>
      </c>
      <c r="CN86" s="141">
        <f t="shared" si="229"/>
        <v>0</v>
      </c>
      <c r="CO86" s="141">
        <f t="shared" si="230"/>
        <v>0</v>
      </c>
      <c r="CP86" s="94">
        <f t="shared" si="231"/>
        <v>0</v>
      </c>
      <c r="CQ86" s="65">
        <v>0</v>
      </c>
      <c r="CR86" s="66">
        <v>0</v>
      </c>
      <c r="CS86" s="72">
        <v>0</v>
      </c>
      <c r="CT86" s="72">
        <v>0</v>
      </c>
      <c r="CU86" s="62">
        <f t="shared" si="232"/>
        <v>0</v>
      </c>
      <c r="CV86" s="141">
        <f t="shared" si="233"/>
        <v>0</v>
      </c>
      <c r="CW86" s="141">
        <f t="shared" si="234"/>
        <v>0</v>
      </c>
      <c r="CX86" s="94">
        <f t="shared" si="235"/>
        <v>0</v>
      </c>
      <c r="CY86" s="65">
        <v>0</v>
      </c>
      <c r="CZ86" s="66">
        <v>0</v>
      </c>
      <c r="DA86" s="72">
        <v>0</v>
      </c>
      <c r="DB86" s="72">
        <v>0</v>
      </c>
      <c r="DC86" s="62">
        <f t="shared" si="236"/>
        <v>0</v>
      </c>
      <c r="DD86" s="141">
        <f t="shared" si="237"/>
        <v>0</v>
      </c>
      <c r="DE86" s="141">
        <f t="shared" si="238"/>
        <v>0</v>
      </c>
      <c r="DF86" s="94">
        <f t="shared" si="239"/>
        <v>0</v>
      </c>
      <c r="DG86" s="65">
        <v>0</v>
      </c>
      <c r="DH86" s="66">
        <v>0</v>
      </c>
      <c r="DI86" s="72">
        <v>0</v>
      </c>
      <c r="DJ86" s="72">
        <v>0</v>
      </c>
      <c r="DK86" s="62">
        <f t="shared" si="240"/>
        <v>0</v>
      </c>
      <c r="DL86" s="141">
        <f t="shared" si="241"/>
        <v>0</v>
      </c>
      <c r="DM86" s="141">
        <f t="shared" si="242"/>
        <v>0</v>
      </c>
      <c r="DN86" s="94">
        <f t="shared" si="243"/>
        <v>0</v>
      </c>
    </row>
    <row r="87" spans="1:118" ht="16.5" thickTop="1" thickBot="1" x14ac:dyDescent="0.3">
      <c r="A87" s="151">
        <v>81</v>
      </c>
      <c r="B87" s="66">
        <v>734902</v>
      </c>
      <c r="C87" s="67" t="s">
        <v>120</v>
      </c>
      <c r="D87" s="67" t="s">
        <v>121</v>
      </c>
      <c r="E87" s="68">
        <v>104.5</v>
      </c>
      <c r="F87" s="69">
        <v>219</v>
      </c>
      <c r="G87" s="58">
        <f t="shared" si="184"/>
        <v>0</v>
      </c>
      <c r="H87" s="58">
        <f t="shared" si="185"/>
        <v>0</v>
      </c>
      <c r="I87" s="58">
        <f t="shared" si="186"/>
        <v>0</v>
      </c>
      <c r="J87" s="58">
        <f t="shared" si="187"/>
        <v>0</v>
      </c>
      <c r="K87" s="59">
        <f t="shared" si="188"/>
        <v>0</v>
      </c>
      <c r="L87" s="120">
        <f t="shared" si="189"/>
        <v>0</v>
      </c>
      <c r="M87" s="120">
        <f t="shared" si="190"/>
        <v>0</v>
      </c>
      <c r="N87" s="60">
        <f t="shared" si="191"/>
        <v>0</v>
      </c>
      <c r="O87" s="70">
        <v>0</v>
      </c>
      <c r="P87" s="66">
        <v>0</v>
      </c>
      <c r="Q87" s="71">
        <v>0</v>
      </c>
      <c r="R87" s="71">
        <v>0</v>
      </c>
      <c r="S87" s="63">
        <f t="shared" si="192"/>
        <v>0</v>
      </c>
      <c r="T87" s="64">
        <f t="shared" si="193"/>
        <v>0</v>
      </c>
      <c r="U87" s="64">
        <f t="shared" si="194"/>
        <v>0</v>
      </c>
      <c r="V87" s="64">
        <f t="shared" si="195"/>
        <v>0</v>
      </c>
      <c r="W87" s="65">
        <v>0</v>
      </c>
      <c r="X87" s="66">
        <v>0</v>
      </c>
      <c r="Y87" s="72">
        <v>0</v>
      </c>
      <c r="Z87" s="72">
        <v>0</v>
      </c>
      <c r="AA87" s="62">
        <f t="shared" si="196"/>
        <v>0</v>
      </c>
      <c r="AB87" s="141">
        <f t="shared" si="197"/>
        <v>0</v>
      </c>
      <c r="AC87" s="141">
        <f t="shared" si="198"/>
        <v>0</v>
      </c>
      <c r="AD87" s="94">
        <f t="shared" si="199"/>
        <v>0</v>
      </c>
      <c r="AE87" s="65">
        <v>0</v>
      </c>
      <c r="AF87" s="66">
        <v>0</v>
      </c>
      <c r="AG87" s="72">
        <v>0</v>
      </c>
      <c r="AH87" s="72">
        <v>0</v>
      </c>
      <c r="AI87" s="62">
        <f t="shared" si="200"/>
        <v>0</v>
      </c>
      <c r="AJ87" s="141">
        <f t="shared" si="201"/>
        <v>0</v>
      </c>
      <c r="AK87" s="141">
        <f t="shared" si="202"/>
        <v>0</v>
      </c>
      <c r="AL87" s="94">
        <f t="shared" si="203"/>
        <v>0</v>
      </c>
      <c r="AM87" s="65">
        <v>0</v>
      </c>
      <c r="AN87" s="66">
        <v>0</v>
      </c>
      <c r="AO87" s="72">
        <v>0</v>
      </c>
      <c r="AP87" s="72">
        <v>0</v>
      </c>
      <c r="AQ87" s="62">
        <f t="shared" si="204"/>
        <v>0</v>
      </c>
      <c r="AR87" s="141">
        <f t="shared" si="205"/>
        <v>0</v>
      </c>
      <c r="AS87" s="141">
        <f t="shared" si="206"/>
        <v>0</v>
      </c>
      <c r="AT87" s="94">
        <f t="shared" si="207"/>
        <v>0</v>
      </c>
      <c r="AU87" s="65">
        <v>0</v>
      </c>
      <c r="AV87" s="66">
        <v>0</v>
      </c>
      <c r="AW87" s="72">
        <v>0</v>
      </c>
      <c r="AX87" s="72">
        <v>0</v>
      </c>
      <c r="AY87" s="62">
        <f t="shared" si="208"/>
        <v>0</v>
      </c>
      <c r="AZ87" s="141">
        <f t="shared" si="209"/>
        <v>0</v>
      </c>
      <c r="BA87" s="141">
        <f t="shared" si="210"/>
        <v>0</v>
      </c>
      <c r="BB87" s="94">
        <f t="shared" si="211"/>
        <v>0</v>
      </c>
      <c r="BC87" s="65">
        <v>0</v>
      </c>
      <c r="BD87" s="66">
        <v>0</v>
      </c>
      <c r="BE87" s="72">
        <v>0</v>
      </c>
      <c r="BF87" s="72">
        <v>0</v>
      </c>
      <c r="BG87" s="62">
        <f t="shared" si="212"/>
        <v>0</v>
      </c>
      <c r="BH87" s="141">
        <f t="shared" si="213"/>
        <v>0</v>
      </c>
      <c r="BI87" s="141">
        <f t="shared" si="214"/>
        <v>0</v>
      </c>
      <c r="BJ87" s="94">
        <f t="shared" si="215"/>
        <v>0</v>
      </c>
      <c r="BK87" s="65">
        <v>0</v>
      </c>
      <c r="BL87" s="66">
        <v>0</v>
      </c>
      <c r="BM87" s="72">
        <v>0</v>
      </c>
      <c r="BN87" s="72">
        <v>0</v>
      </c>
      <c r="BO87" s="62">
        <f t="shared" si="216"/>
        <v>0</v>
      </c>
      <c r="BP87" s="141">
        <f t="shared" si="217"/>
        <v>0</v>
      </c>
      <c r="BQ87" s="141">
        <f t="shared" si="218"/>
        <v>0</v>
      </c>
      <c r="BR87" s="94">
        <f t="shared" si="219"/>
        <v>0</v>
      </c>
      <c r="BS87" s="65">
        <v>0</v>
      </c>
      <c r="BT87" s="66">
        <v>0</v>
      </c>
      <c r="BU87" s="72">
        <v>0</v>
      </c>
      <c r="BV87" s="72">
        <v>0</v>
      </c>
      <c r="BW87" s="62">
        <f t="shared" si="220"/>
        <v>0</v>
      </c>
      <c r="BX87" s="141">
        <f t="shared" si="221"/>
        <v>0</v>
      </c>
      <c r="BY87" s="141">
        <f t="shared" si="222"/>
        <v>0</v>
      </c>
      <c r="BZ87" s="94">
        <f t="shared" si="223"/>
        <v>0</v>
      </c>
      <c r="CA87" s="65">
        <v>0</v>
      </c>
      <c r="CB87" s="66">
        <v>0</v>
      </c>
      <c r="CC87" s="72">
        <v>0</v>
      </c>
      <c r="CD87" s="72">
        <v>0</v>
      </c>
      <c r="CE87" s="62">
        <f t="shared" si="224"/>
        <v>0</v>
      </c>
      <c r="CF87" s="141">
        <f t="shared" si="225"/>
        <v>0</v>
      </c>
      <c r="CG87" s="141">
        <f t="shared" si="226"/>
        <v>0</v>
      </c>
      <c r="CH87" s="94">
        <f t="shared" si="227"/>
        <v>0</v>
      </c>
      <c r="CI87" s="65">
        <v>0</v>
      </c>
      <c r="CJ87" s="66">
        <v>0</v>
      </c>
      <c r="CK87" s="72">
        <v>0</v>
      </c>
      <c r="CL87" s="72">
        <v>0</v>
      </c>
      <c r="CM87" s="62">
        <f t="shared" si="228"/>
        <v>0</v>
      </c>
      <c r="CN87" s="141">
        <f t="shared" si="229"/>
        <v>0</v>
      </c>
      <c r="CO87" s="141">
        <f t="shared" si="230"/>
        <v>0</v>
      </c>
      <c r="CP87" s="94">
        <f t="shared" si="231"/>
        <v>0</v>
      </c>
      <c r="CQ87" s="65">
        <v>0</v>
      </c>
      <c r="CR87" s="66">
        <v>0</v>
      </c>
      <c r="CS87" s="72">
        <v>0</v>
      </c>
      <c r="CT87" s="72">
        <v>0</v>
      </c>
      <c r="CU87" s="62">
        <f t="shared" si="232"/>
        <v>0</v>
      </c>
      <c r="CV87" s="141">
        <f t="shared" si="233"/>
        <v>0</v>
      </c>
      <c r="CW87" s="141">
        <f t="shared" si="234"/>
        <v>0</v>
      </c>
      <c r="CX87" s="94">
        <f t="shared" si="235"/>
        <v>0</v>
      </c>
      <c r="CY87" s="65">
        <v>0</v>
      </c>
      <c r="CZ87" s="66">
        <v>0</v>
      </c>
      <c r="DA87" s="72">
        <v>0</v>
      </c>
      <c r="DB87" s="72">
        <v>0</v>
      </c>
      <c r="DC87" s="62">
        <f t="shared" si="236"/>
        <v>0</v>
      </c>
      <c r="DD87" s="141">
        <f t="shared" si="237"/>
        <v>0</v>
      </c>
      <c r="DE87" s="141">
        <f t="shared" si="238"/>
        <v>0</v>
      </c>
      <c r="DF87" s="94">
        <f t="shared" si="239"/>
        <v>0</v>
      </c>
      <c r="DG87" s="65">
        <v>0</v>
      </c>
      <c r="DH87" s="66">
        <v>0</v>
      </c>
      <c r="DI87" s="72">
        <v>0</v>
      </c>
      <c r="DJ87" s="72">
        <v>0</v>
      </c>
      <c r="DK87" s="62">
        <f t="shared" si="240"/>
        <v>0</v>
      </c>
      <c r="DL87" s="141">
        <f t="shared" si="241"/>
        <v>0</v>
      </c>
      <c r="DM87" s="141">
        <f t="shared" si="242"/>
        <v>0</v>
      </c>
      <c r="DN87" s="94">
        <f t="shared" si="243"/>
        <v>0</v>
      </c>
    </row>
    <row r="88" spans="1:118" ht="16.5" thickTop="1" thickBot="1" x14ac:dyDescent="0.3">
      <c r="A88" s="151">
        <v>82</v>
      </c>
      <c r="B88" s="66">
        <v>734903</v>
      </c>
      <c r="C88" s="67" t="s">
        <v>122</v>
      </c>
      <c r="D88" s="67" t="s">
        <v>123</v>
      </c>
      <c r="E88" s="68">
        <v>169.5</v>
      </c>
      <c r="F88" s="69">
        <v>359</v>
      </c>
      <c r="G88" s="58">
        <f t="shared" si="184"/>
        <v>0</v>
      </c>
      <c r="H88" s="58">
        <f t="shared" si="185"/>
        <v>0</v>
      </c>
      <c r="I88" s="58">
        <f t="shared" si="186"/>
        <v>0</v>
      </c>
      <c r="J88" s="58">
        <f t="shared" si="187"/>
        <v>0</v>
      </c>
      <c r="K88" s="59">
        <f t="shared" si="188"/>
        <v>0</v>
      </c>
      <c r="L88" s="120">
        <f t="shared" si="189"/>
        <v>0</v>
      </c>
      <c r="M88" s="120">
        <f t="shared" si="190"/>
        <v>0</v>
      </c>
      <c r="N88" s="60">
        <f t="shared" si="191"/>
        <v>0</v>
      </c>
      <c r="O88" s="70">
        <v>0</v>
      </c>
      <c r="P88" s="66">
        <v>0</v>
      </c>
      <c r="Q88" s="71">
        <v>0</v>
      </c>
      <c r="R88" s="71">
        <v>0</v>
      </c>
      <c r="S88" s="63">
        <f t="shared" si="192"/>
        <v>0</v>
      </c>
      <c r="T88" s="64">
        <f t="shared" si="193"/>
        <v>0</v>
      </c>
      <c r="U88" s="64">
        <f t="shared" si="194"/>
        <v>0</v>
      </c>
      <c r="V88" s="64">
        <f t="shared" si="195"/>
        <v>0</v>
      </c>
      <c r="W88" s="65">
        <v>0</v>
      </c>
      <c r="X88" s="66">
        <v>0</v>
      </c>
      <c r="Y88" s="72">
        <v>0</v>
      </c>
      <c r="Z88" s="72">
        <v>0</v>
      </c>
      <c r="AA88" s="62">
        <f t="shared" si="196"/>
        <v>0</v>
      </c>
      <c r="AB88" s="141">
        <f t="shared" si="197"/>
        <v>0</v>
      </c>
      <c r="AC88" s="141">
        <f t="shared" si="198"/>
        <v>0</v>
      </c>
      <c r="AD88" s="94">
        <f t="shared" si="199"/>
        <v>0</v>
      </c>
      <c r="AE88" s="65">
        <v>0</v>
      </c>
      <c r="AF88" s="66">
        <v>0</v>
      </c>
      <c r="AG88" s="72">
        <v>0</v>
      </c>
      <c r="AH88" s="72">
        <v>0</v>
      </c>
      <c r="AI88" s="62">
        <f t="shared" si="200"/>
        <v>0</v>
      </c>
      <c r="AJ88" s="141">
        <f t="shared" si="201"/>
        <v>0</v>
      </c>
      <c r="AK88" s="141">
        <f t="shared" si="202"/>
        <v>0</v>
      </c>
      <c r="AL88" s="94">
        <f t="shared" si="203"/>
        <v>0</v>
      </c>
      <c r="AM88" s="65">
        <v>0</v>
      </c>
      <c r="AN88" s="66">
        <v>0</v>
      </c>
      <c r="AO88" s="72">
        <v>0</v>
      </c>
      <c r="AP88" s="72">
        <v>0</v>
      </c>
      <c r="AQ88" s="62">
        <f t="shared" si="204"/>
        <v>0</v>
      </c>
      <c r="AR88" s="141">
        <f t="shared" si="205"/>
        <v>0</v>
      </c>
      <c r="AS88" s="141">
        <f t="shared" si="206"/>
        <v>0</v>
      </c>
      <c r="AT88" s="94">
        <f t="shared" si="207"/>
        <v>0</v>
      </c>
      <c r="AU88" s="65">
        <v>0</v>
      </c>
      <c r="AV88" s="66">
        <v>0</v>
      </c>
      <c r="AW88" s="72">
        <v>0</v>
      </c>
      <c r="AX88" s="72">
        <v>0</v>
      </c>
      <c r="AY88" s="62">
        <f t="shared" si="208"/>
        <v>0</v>
      </c>
      <c r="AZ88" s="141">
        <f t="shared" si="209"/>
        <v>0</v>
      </c>
      <c r="BA88" s="141">
        <f t="shared" si="210"/>
        <v>0</v>
      </c>
      <c r="BB88" s="94">
        <f t="shared" si="211"/>
        <v>0</v>
      </c>
      <c r="BC88" s="65">
        <v>0</v>
      </c>
      <c r="BD88" s="66">
        <v>0</v>
      </c>
      <c r="BE88" s="72">
        <v>0</v>
      </c>
      <c r="BF88" s="72">
        <v>0</v>
      </c>
      <c r="BG88" s="62">
        <f t="shared" si="212"/>
        <v>0</v>
      </c>
      <c r="BH88" s="141">
        <f t="shared" si="213"/>
        <v>0</v>
      </c>
      <c r="BI88" s="141">
        <f t="shared" si="214"/>
        <v>0</v>
      </c>
      <c r="BJ88" s="94">
        <f t="shared" si="215"/>
        <v>0</v>
      </c>
      <c r="BK88" s="65">
        <v>0</v>
      </c>
      <c r="BL88" s="66">
        <v>0</v>
      </c>
      <c r="BM88" s="72">
        <v>0</v>
      </c>
      <c r="BN88" s="72">
        <v>0</v>
      </c>
      <c r="BO88" s="62">
        <f t="shared" si="216"/>
        <v>0</v>
      </c>
      <c r="BP88" s="141">
        <f t="shared" si="217"/>
        <v>0</v>
      </c>
      <c r="BQ88" s="141">
        <f t="shared" si="218"/>
        <v>0</v>
      </c>
      <c r="BR88" s="94">
        <f t="shared" si="219"/>
        <v>0</v>
      </c>
      <c r="BS88" s="65">
        <v>0</v>
      </c>
      <c r="BT88" s="66">
        <v>0</v>
      </c>
      <c r="BU88" s="72">
        <v>0</v>
      </c>
      <c r="BV88" s="72">
        <v>0</v>
      </c>
      <c r="BW88" s="62">
        <f t="shared" si="220"/>
        <v>0</v>
      </c>
      <c r="BX88" s="141">
        <f t="shared" si="221"/>
        <v>0</v>
      </c>
      <c r="BY88" s="141">
        <f t="shared" si="222"/>
        <v>0</v>
      </c>
      <c r="BZ88" s="94">
        <f t="shared" si="223"/>
        <v>0</v>
      </c>
      <c r="CA88" s="65">
        <v>0</v>
      </c>
      <c r="CB88" s="66">
        <v>0</v>
      </c>
      <c r="CC88" s="72">
        <v>0</v>
      </c>
      <c r="CD88" s="72">
        <v>0</v>
      </c>
      <c r="CE88" s="62">
        <f t="shared" si="224"/>
        <v>0</v>
      </c>
      <c r="CF88" s="141">
        <f t="shared" si="225"/>
        <v>0</v>
      </c>
      <c r="CG88" s="141">
        <f t="shared" si="226"/>
        <v>0</v>
      </c>
      <c r="CH88" s="94">
        <f t="shared" si="227"/>
        <v>0</v>
      </c>
      <c r="CI88" s="65">
        <v>0</v>
      </c>
      <c r="CJ88" s="66">
        <v>0</v>
      </c>
      <c r="CK88" s="72">
        <v>0</v>
      </c>
      <c r="CL88" s="72">
        <v>0</v>
      </c>
      <c r="CM88" s="62">
        <f t="shared" si="228"/>
        <v>0</v>
      </c>
      <c r="CN88" s="141">
        <f t="shared" si="229"/>
        <v>0</v>
      </c>
      <c r="CO88" s="141">
        <f t="shared" si="230"/>
        <v>0</v>
      </c>
      <c r="CP88" s="94">
        <f t="shared" si="231"/>
        <v>0</v>
      </c>
      <c r="CQ88" s="65">
        <v>0</v>
      </c>
      <c r="CR88" s="66">
        <v>0</v>
      </c>
      <c r="CS88" s="72">
        <v>0</v>
      </c>
      <c r="CT88" s="72">
        <v>0</v>
      </c>
      <c r="CU88" s="62">
        <f t="shared" si="232"/>
        <v>0</v>
      </c>
      <c r="CV88" s="141">
        <f t="shared" si="233"/>
        <v>0</v>
      </c>
      <c r="CW88" s="141">
        <f t="shared" si="234"/>
        <v>0</v>
      </c>
      <c r="CX88" s="94">
        <f t="shared" si="235"/>
        <v>0</v>
      </c>
      <c r="CY88" s="65">
        <v>0</v>
      </c>
      <c r="CZ88" s="66">
        <v>0</v>
      </c>
      <c r="DA88" s="72">
        <v>0</v>
      </c>
      <c r="DB88" s="72">
        <v>0</v>
      </c>
      <c r="DC88" s="62">
        <f t="shared" si="236"/>
        <v>0</v>
      </c>
      <c r="DD88" s="141">
        <f t="shared" si="237"/>
        <v>0</v>
      </c>
      <c r="DE88" s="141">
        <f t="shared" si="238"/>
        <v>0</v>
      </c>
      <c r="DF88" s="94">
        <f t="shared" si="239"/>
        <v>0</v>
      </c>
      <c r="DG88" s="65">
        <v>0</v>
      </c>
      <c r="DH88" s="66">
        <v>0</v>
      </c>
      <c r="DI88" s="72">
        <v>0</v>
      </c>
      <c r="DJ88" s="72">
        <v>0</v>
      </c>
      <c r="DK88" s="62">
        <f t="shared" si="240"/>
        <v>0</v>
      </c>
      <c r="DL88" s="141">
        <f t="shared" si="241"/>
        <v>0</v>
      </c>
      <c r="DM88" s="141">
        <f t="shared" si="242"/>
        <v>0</v>
      </c>
      <c r="DN88" s="94">
        <f t="shared" si="243"/>
        <v>0</v>
      </c>
    </row>
    <row r="89" spans="1:118" ht="16.5" thickTop="1" thickBot="1" x14ac:dyDescent="0.3">
      <c r="A89" s="151">
        <v>83</v>
      </c>
      <c r="B89" s="66">
        <v>734904</v>
      </c>
      <c r="C89" s="67" t="s">
        <v>124</v>
      </c>
      <c r="D89" s="67" t="s">
        <v>125</v>
      </c>
      <c r="E89" s="68">
        <v>59.5</v>
      </c>
      <c r="F89" s="69">
        <v>129</v>
      </c>
      <c r="G89" s="58">
        <f t="shared" si="184"/>
        <v>0</v>
      </c>
      <c r="H89" s="58">
        <f t="shared" si="185"/>
        <v>0</v>
      </c>
      <c r="I89" s="58">
        <f t="shared" si="186"/>
        <v>0</v>
      </c>
      <c r="J89" s="58">
        <f t="shared" si="187"/>
        <v>0</v>
      </c>
      <c r="K89" s="59">
        <f t="shared" si="188"/>
        <v>0</v>
      </c>
      <c r="L89" s="120">
        <f t="shared" si="189"/>
        <v>0</v>
      </c>
      <c r="M89" s="120">
        <f t="shared" si="190"/>
        <v>0</v>
      </c>
      <c r="N89" s="60">
        <f t="shared" si="191"/>
        <v>0</v>
      </c>
      <c r="O89" s="70">
        <v>0</v>
      </c>
      <c r="P89" s="66">
        <v>0</v>
      </c>
      <c r="Q89" s="71">
        <v>0</v>
      </c>
      <c r="R89" s="71">
        <v>0</v>
      </c>
      <c r="S89" s="63">
        <f t="shared" si="192"/>
        <v>0</v>
      </c>
      <c r="T89" s="64">
        <f t="shared" si="193"/>
        <v>0</v>
      </c>
      <c r="U89" s="64">
        <f t="shared" si="194"/>
        <v>0</v>
      </c>
      <c r="V89" s="64">
        <f t="shared" si="195"/>
        <v>0</v>
      </c>
      <c r="W89" s="65">
        <v>0</v>
      </c>
      <c r="X89" s="66">
        <v>0</v>
      </c>
      <c r="Y89" s="72">
        <v>0</v>
      </c>
      <c r="Z89" s="72">
        <v>0</v>
      </c>
      <c r="AA89" s="62">
        <f t="shared" si="196"/>
        <v>0</v>
      </c>
      <c r="AB89" s="141">
        <f t="shared" si="197"/>
        <v>0</v>
      </c>
      <c r="AC89" s="141">
        <f t="shared" si="198"/>
        <v>0</v>
      </c>
      <c r="AD89" s="94">
        <f t="shared" si="199"/>
        <v>0</v>
      </c>
      <c r="AE89" s="65">
        <v>0</v>
      </c>
      <c r="AF89" s="66">
        <v>0</v>
      </c>
      <c r="AG89" s="72">
        <v>0</v>
      </c>
      <c r="AH89" s="72">
        <v>0</v>
      </c>
      <c r="AI89" s="62">
        <f t="shared" si="200"/>
        <v>0</v>
      </c>
      <c r="AJ89" s="141">
        <f t="shared" si="201"/>
        <v>0</v>
      </c>
      <c r="AK89" s="141">
        <f t="shared" si="202"/>
        <v>0</v>
      </c>
      <c r="AL89" s="94">
        <f t="shared" si="203"/>
        <v>0</v>
      </c>
      <c r="AM89" s="65">
        <v>0</v>
      </c>
      <c r="AN89" s="66">
        <v>0</v>
      </c>
      <c r="AO89" s="72">
        <v>0</v>
      </c>
      <c r="AP89" s="72">
        <v>0</v>
      </c>
      <c r="AQ89" s="62">
        <f t="shared" si="204"/>
        <v>0</v>
      </c>
      <c r="AR89" s="141">
        <f t="shared" si="205"/>
        <v>0</v>
      </c>
      <c r="AS89" s="141">
        <f t="shared" si="206"/>
        <v>0</v>
      </c>
      <c r="AT89" s="94">
        <f t="shared" si="207"/>
        <v>0</v>
      </c>
      <c r="AU89" s="65">
        <v>0</v>
      </c>
      <c r="AV89" s="66">
        <v>0</v>
      </c>
      <c r="AW89" s="72">
        <v>0</v>
      </c>
      <c r="AX89" s="72">
        <v>0</v>
      </c>
      <c r="AY89" s="62">
        <f t="shared" si="208"/>
        <v>0</v>
      </c>
      <c r="AZ89" s="141">
        <f t="shared" si="209"/>
        <v>0</v>
      </c>
      <c r="BA89" s="141">
        <f t="shared" si="210"/>
        <v>0</v>
      </c>
      <c r="BB89" s="94">
        <f t="shared" si="211"/>
        <v>0</v>
      </c>
      <c r="BC89" s="65">
        <v>0</v>
      </c>
      <c r="BD89" s="66">
        <v>0</v>
      </c>
      <c r="BE89" s="72">
        <v>0</v>
      </c>
      <c r="BF89" s="72">
        <v>0</v>
      </c>
      <c r="BG89" s="62">
        <f t="shared" si="212"/>
        <v>0</v>
      </c>
      <c r="BH89" s="141">
        <f t="shared" si="213"/>
        <v>0</v>
      </c>
      <c r="BI89" s="141">
        <f t="shared" si="214"/>
        <v>0</v>
      </c>
      <c r="BJ89" s="94">
        <f t="shared" si="215"/>
        <v>0</v>
      </c>
      <c r="BK89" s="65">
        <v>0</v>
      </c>
      <c r="BL89" s="66">
        <v>0</v>
      </c>
      <c r="BM89" s="72">
        <v>0</v>
      </c>
      <c r="BN89" s="72">
        <v>0</v>
      </c>
      <c r="BO89" s="62">
        <f t="shared" si="216"/>
        <v>0</v>
      </c>
      <c r="BP89" s="141">
        <f t="shared" si="217"/>
        <v>0</v>
      </c>
      <c r="BQ89" s="141">
        <f t="shared" si="218"/>
        <v>0</v>
      </c>
      <c r="BR89" s="94">
        <f t="shared" si="219"/>
        <v>0</v>
      </c>
      <c r="BS89" s="65">
        <v>0</v>
      </c>
      <c r="BT89" s="66">
        <v>0</v>
      </c>
      <c r="BU89" s="72">
        <v>0</v>
      </c>
      <c r="BV89" s="72">
        <v>0</v>
      </c>
      <c r="BW89" s="62">
        <f t="shared" si="220"/>
        <v>0</v>
      </c>
      <c r="BX89" s="141">
        <f t="shared" si="221"/>
        <v>0</v>
      </c>
      <c r="BY89" s="141">
        <f t="shared" si="222"/>
        <v>0</v>
      </c>
      <c r="BZ89" s="94">
        <f t="shared" si="223"/>
        <v>0</v>
      </c>
      <c r="CA89" s="65">
        <v>0</v>
      </c>
      <c r="CB89" s="66">
        <v>0</v>
      </c>
      <c r="CC89" s="72">
        <v>0</v>
      </c>
      <c r="CD89" s="72">
        <v>0</v>
      </c>
      <c r="CE89" s="62">
        <f t="shared" si="224"/>
        <v>0</v>
      </c>
      <c r="CF89" s="141">
        <f t="shared" si="225"/>
        <v>0</v>
      </c>
      <c r="CG89" s="141">
        <f t="shared" si="226"/>
        <v>0</v>
      </c>
      <c r="CH89" s="94">
        <f t="shared" si="227"/>
        <v>0</v>
      </c>
      <c r="CI89" s="65">
        <v>0</v>
      </c>
      <c r="CJ89" s="66">
        <v>0</v>
      </c>
      <c r="CK89" s="72">
        <v>0</v>
      </c>
      <c r="CL89" s="72">
        <v>0</v>
      </c>
      <c r="CM89" s="62">
        <f t="shared" si="228"/>
        <v>0</v>
      </c>
      <c r="CN89" s="141">
        <f t="shared" si="229"/>
        <v>0</v>
      </c>
      <c r="CO89" s="141">
        <f t="shared" si="230"/>
        <v>0</v>
      </c>
      <c r="CP89" s="94">
        <f t="shared" si="231"/>
        <v>0</v>
      </c>
      <c r="CQ89" s="65">
        <v>0</v>
      </c>
      <c r="CR89" s="66">
        <v>0</v>
      </c>
      <c r="CS89" s="72">
        <v>0</v>
      </c>
      <c r="CT89" s="72">
        <v>0</v>
      </c>
      <c r="CU89" s="62">
        <f t="shared" si="232"/>
        <v>0</v>
      </c>
      <c r="CV89" s="141">
        <f t="shared" si="233"/>
        <v>0</v>
      </c>
      <c r="CW89" s="141">
        <f t="shared" si="234"/>
        <v>0</v>
      </c>
      <c r="CX89" s="94">
        <f t="shared" si="235"/>
        <v>0</v>
      </c>
      <c r="CY89" s="65">
        <v>0</v>
      </c>
      <c r="CZ89" s="66">
        <v>0</v>
      </c>
      <c r="DA89" s="72">
        <v>0</v>
      </c>
      <c r="DB89" s="72">
        <v>0</v>
      </c>
      <c r="DC89" s="62">
        <f t="shared" si="236"/>
        <v>0</v>
      </c>
      <c r="DD89" s="141">
        <f t="shared" si="237"/>
        <v>0</v>
      </c>
      <c r="DE89" s="141">
        <f t="shared" si="238"/>
        <v>0</v>
      </c>
      <c r="DF89" s="94">
        <f t="shared" si="239"/>
        <v>0</v>
      </c>
      <c r="DG89" s="65">
        <v>0</v>
      </c>
      <c r="DH89" s="66">
        <v>0</v>
      </c>
      <c r="DI89" s="72">
        <v>0</v>
      </c>
      <c r="DJ89" s="72">
        <v>0</v>
      </c>
      <c r="DK89" s="62">
        <f t="shared" si="240"/>
        <v>0</v>
      </c>
      <c r="DL89" s="141">
        <f t="shared" si="241"/>
        <v>0</v>
      </c>
      <c r="DM89" s="141">
        <f t="shared" si="242"/>
        <v>0</v>
      </c>
      <c r="DN89" s="94">
        <f t="shared" si="243"/>
        <v>0</v>
      </c>
    </row>
    <row r="90" spans="1:118" ht="16.5" thickTop="1" thickBot="1" x14ac:dyDescent="0.3">
      <c r="A90" s="151">
        <v>84</v>
      </c>
      <c r="B90" s="66">
        <v>734905</v>
      </c>
      <c r="C90" s="67" t="s">
        <v>126</v>
      </c>
      <c r="D90" s="67" t="s">
        <v>127</v>
      </c>
      <c r="E90" s="68">
        <v>114.5</v>
      </c>
      <c r="F90" s="69">
        <v>239</v>
      </c>
      <c r="G90" s="58">
        <f t="shared" si="184"/>
        <v>0</v>
      </c>
      <c r="H90" s="58">
        <f t="shared" si="185"/>
        <v>0</v>
      </c>
      <c r="I90" s="58">
        <f t="shared" si="186"/>
        <v>0</v>
      </c>
      <c r="J90" s="58">
        <f t="shared" si="187"/>
        <v>0</v>
      </c>
      <c r="K90" s="59">
        <f t="shared" si="188"/>
        <v>0</v>
      </c>
      <c r="L90" s="120">
        <f t="shared" si="189"/>
        <v>0</v>
      </c>
      <c r="M90" s="120">
        <f t="shared" si="190"/>
        <v>0</v>
      </c>
      <c r="N90" s="60">
        <f t="shared" si="191"/>
        <v>0</v>
      </c>
      <c r="O90" s="70">
        <v>0</v>
      </c>
      <c r="P90" s="66">
        <v>0</v>
      </c>
      <c r="Q90" s="71">
        <v>0</v>
      </c>
      <c r="R90" s="71">
        <v>0</v>
      </c>
      <c r="S90" s="63">
        <f t="shared" si="192"/>
        <v>0</v>
      </c>
      <c r="T90" s="64">
        <f t="shared" si="193"/>
        <v>0</v>
      </c>
      <c r="U90" s="64">
        <f t="shared" si="194"/>
        <v>0</v>
      </c>
      <c r="V90" s="64">
        <f t="shared" si="195"/>
        <v>0</v>
      </c>
      <c r="W90" s="65">
        <v>0</v>
      </c>
      <c r="X90" s="66">
        <v>0</v>
      </c>
      <c r="Y90" s="72">
        <v>0</v>
      </c>
      <c r="Z90" s="72">
        <v>0</v>
      </c>
      <c r="AA90" s="62">
        <f t="shared" si="196"/>
        <v>0</v>
      </c>
      <c r="AB90" s="141">
        <f t="shared" si="197"/>
        <v>0</v>
      </c>
      <c r="AC90" s="141">
        <f t="shared" si="198"/>
        <v>0</v>
      </c>
      <c r="AD90" s="94">
        <f t="shared" si="199"/>
        <v>0</v>
      </c>
      <c r="AE90" s="65">
        <v>0</v>
      </c>
      <c r="AF90" s="66">
        <v>0</v>
      </c>
      <c r="AG90" s="72">
        <v>0</v>
      </c>
      <c r="AH90" s="72">
        <v>0</v>
      </c>
      <c r="AI90" s="62">
        <f t="shared" si="200"/>
        <v>0</v>
      </c>
      <c r="AJ90" s="141">
        <f t="shared" si="201"/>
        <v>0</v>
      </c>
      <c r="AK90" s="141">
        <f t="shared" si="202"/>
        <v>0</v>
      </c>
      <c r="AL90" s="94">
        <f t="shared" si="203"/>
        <v>0</v>
      </c>
      <c r="AM90" s="65">
        <v>0</v>
      </c>
      <c r="AN90" s="66">
        <v>0</v>
      </c>
      <c r="AO90" s="72">
        <v>0</v>
      </c>
      <c r="AP90" s="72">
        <v>0</v>
      </c>
      <c r="AQ90" s="62">
        <f t="shared" si="204"/>
        <v>0</v>
      </c>
      <c r="AR90" s="141">
        <f t="shared" si="205"/>
        <v>0</v>
      </c>
      <c r="AS90" s="141">
        <f t="shared" si="206"/>
        <v>0</v>
      </c>
      <c r="AT90" s="94">
        <f t="shared" si="207"/>
        <v>0</v>
      </c>
      <c r="AU90" s="65">
        <v>0</v>
      </c>
      <c r="AV90" s="66">
        <v>0</v>
      </c>
      <c r="AW90" s="72">
        <v>0</v>
      </c>
      <c r="AX90" s="72">
        <v>0</v>
      </c>
      <c r="AY90" s="62">
        <f t="shared" si="208"/>
        <v>0</v>
      </c>
      <c r="AZ90" s="141">
        <f t="shared" si="209"/>
        <v>0</v>
      </c>
      <c r="BA90" s="141">
        <f t="shared" si="210"/>
        <v>0</v>
      </c>
      <c r="BB90" s="94">
        <f t="shared" si="211"/>
        <v>0</v>
      </c>
      <c r="BC90" s="65">
        <v>0</v>
      </c>
      <c r="BD90" s="66">
        <v>0</v>
      </c>
      <c r="BE90" s="72">
        <v>0</v>
      </c>
      <c r="BF90" s="72">
        <v>0</v>
      </c>
      <c r="BG90" s="62">
        <f t="shared" si="212"/>
        <v>0</v>
      </c>
      <c r="BH90" s="141">
        <f t="shared" si="213"/>
        <v>0</v>
      </c>
      <c r="BI90" s="141">
        <f t="shared" si="214"/>
        <v>0</v>
      </c>
      <c r="BJ90" s="94">
        <f t="shared" si="215"/>
        <v>0</v>
      </c>
      <c r="BK90" s="65">
        <v>0</v>
      </c>
      <c r="BL90" s="66">
        <v>0</v>
      </c>
      <c r="BM90" s="72">
        <v>0</v>
      </c>
      <c r="BN90" s="72">
        <v>0</v>
      </c>
      <c r="BO90" s="62">
        <f t="shared" si="216"/>
        <v>0</v>
      </c>
      <c r="BP90" s="141">
        <f t="shared" si="217"/>
        <v>0</v>
      </c>
      <c r="BQ90" s="141">
        <f t="shared" si="218"/>
        <v>0</v>
      </c>
      <c r="BR90" s="94">
        <f t="shared" si="219"/>
        <v>0</v>
      </c>
      <c r="BS90" s="65">
        <v>0</v>
      </c>
      <c r="BT90" s="66">
        <v>0</v>
      </c>
      <c r="BU90" s="72">
        <v>0</v>
      </c>
      <c r="BV90" s="72">
        <v>0</v>
      </c>
      <c r="BW90" s="62">
        <f t="shared" si="220"/>
        <v>0</v>
      </c>
      <c r="BX90" s="141">
        <f t="shared" si="221"/>
        <v>0</v>
      </c>
      <c r="BY90" s="141">
        <f t="shared" si="222"/>
        <v>0</v>
      </c>
      <c r="BZ90" s="94">
        <f t="shared" si="223"/>
        <v>0</v>
      </c>
      <c r="CA90" s="65">
        <v>0</v>
      </c>
      <c r="CB90" s="66">
        <v>0</v>
      </c>
      <c r="CC90" s="72">
        <v>0</v>
      </c>
      <c r="CD90" s="72">
        <v>0</v>
      </c>
      <c r="CE90" s="62">
        <f t="shared" si="224"/>
        <v>0</v>
      </c>
      <c r="CF90" s="141">
        <f t="shared" si="225"/>
        <v>0</v>
      </c>
      <c r="CG90" s="141">
        <f t="shared" si="226"/>
        <v>0</v>
      </c>
      <c r="CH90" s="94">
        <f t="shared" si="227"/>
        <v>0</v>
      </c>
      <c r="CI90" s="65">
        <v>0</v>
      </c>
      <c r="CJ90" s="66">
        <v>0</v>
      </c>
      <c r="CK90" s="72">
        <v>0</v>
      </c>
      <c r="CL90" s="72">
        <v>0</v>
      </c>
      <c r="CM90" s="62">
        <f t="shared" si="228"/>
        <v>0</v>
      </c>
      <c r="CN90" s="141">
        <f t="shared" si="229"/>
        <v>0</v>
      </c>
      <c r="CO90" s="141">
        <f t="shared" si="230"/>
        <v>0</v>
      </c>
      <c r="CP90" s="94">
        <f t="shared" si="231"/>
        <v>0</v>
      </c>
      <c r="CQ90" s="65">
        <v>0</v>
      </c>
      <c r="CR90" s="66">
        <v>0</v>
      </c>
      <c r="CS90" s="72">
        <v>0</v>
      </c>
      <c r="CT90" s="72">
        <v>0</v>
      </c>
      <c r="CU90" s="62">
        <f t="shared" si="232"/>
        <v>0</v>
      </c>
      <c r="CV90" s="141">
        <f t="shared" si="233"/>
        <v>0</v>
      </c>
      <c r="CW90" s="141">
        <f t="shared" si="234"/>
        <v>0</v>
      </c>
      <c r="CX90" s="94">
        <f t="shared" si="235"/>
        <v>0</v>
      </c>
      <c r="CY90" s="65">
        <v>0</v>
      </c>
      <c r="CZ90" s="66">
        <v>0</v>
      </c>
      <c r="DA90" s="72">
        <v>0</v>
      </c>
      <c r="DB90" s="72">
        <v>0</v>
      </c>
      <c r="DC90" s="62">
        <f t="shared" si="236"/>
        <v>0</v>
      </c>
      <c r="DD90" s="141">
        <f t="shared" si="237"/>
        <v>0</v>
      </c>
      <c r="DE90" s="141">
        <f t="shared" si="238"/>
        <v>0</v>
      </c>
      <c r="DF90" s="94">
        <f t="shared" si="239"/>
        <v>0</v>
      </c>
      <c r="DG90" s="65">
        <v>0</v>
      </c>
      <c r="DH90" s="66">
        <v>0</v>
      </c>
      <c r="DI90" s="72">
        <v>0</v>
      </c>
      <c r="DJ90" s="72">
        <v>0</v>
      </c>
      <c r="DK90" s="62">
        <f t="shared" si="240"/>
        <v>0</v>
      </c>
      <c r="DL90" s="141">
        <f t="shared" si="241"/>
        <v>0</v>
      </c>
      <c r="DM90" s="141">
        <f t="shared" si="242"/>
        <v>0</v>
      </c>
      <c r="DN90" s="94">
        <f t="shared" si="243"/>
        <v>0</v>
      </c>
    </row>
    <row r="91" spans="1:118" ht="16.5" thickTop="1" thickBot="1" x14ac:dyDescent="0.3">
      <c r="A91" s="151">
        <v>85</v>
      </c>
      <c r="B91" s="66">
        <v>734906</v>
      </c>
      <c r="C91" s="67" t="s">
        <v>128</v>
      </c>
      <c r="D91" s="67" t="s">
        <v>129</v>
      </c>
      <c r="E91" s="68">
        <v>49.5</v>
      </c>
      <c r="F91" s="69">
        <v>109</v>
      </c>
      <c r="G91" s="58">
        <f t="shared" si="184"/>
        <v>7</v>
      </c>
      <c r="H91" s="58">
        <f t="shared" si="185"/>
        <v>3</v>
      </c>
      <c r="I91" s="58">
        <f t="shared" si="186"/>
        <v>4</v>
      </c>
      <c r="J91" s="58">
        <f t="shared" si="187"/>
        <v>1</v>
      </c>
      <c r="K91" s="59">
        <f t="shared" si="188"/>
        <v>15</v>
      </c>
      <c r="L91" s="120">
        <f t="shared" si="189"/>
        <v>3.75</v>
      </c>
      <c r="M91" s="120">
        <f t="shared" si="190"/>
        <v>742.5</v>
      </c>
      <c r="N91" s="60">
        <f t="shared" si="191"/>
        <v>1635</v>
      </c>
      <c r="O91" s="70">
        <v>0</v>
      </c>
      <c r="P91" s="66">
        <v>0</v>
      </c>
      <c r="Q91" s="71">
        <v>0</v>
      </c>
      <c r="R91" s="71">
        <v>0</v>
      </c>
      <c r="S91" s="63">
        <f t="shared" si="192"/>
        <v>0</v>
      </c>
      <c r="T91" s="64">
        <f t="shared" si="193"/>
        <v>0</v>
      </c>
      <c r="U91" s="64">
        <f t="shared" si="194"/>
        <v>0</v>
      </c>
      <c r="V91" s="64">
        <f t="shared" si="195"/>
        <v>0</v>
      </c>
      <c r="W91" s="65">
        <v>0</v>
      </c>
      <c r="X91" s="66">
        <v>0</v>
      </c>
      <c r="Y91" s="72">
        <v>0</v>
      </c>
      <c r="Z91" s="72">
        <v>0</v>
      </c>
      <c r="AA91" s="62">
        <f t="shared" si="196"/>
        <v>0</v>
      </c>
      <c r="AB91" s="141">
        <f t="shared" si="197"/>
        <v>0</v>
      </c>
      <c r="AC91" s="141">
        <f t="shared" si="198"/>
        <v>0</v>
      </c>
      <c r="AD91" s="94">
        <f t="shared" si="199"/>
        <v>0</v>
      </c>
      <c r="AE91" s="65">
        <v>0</v>
      </c>
      <c r="AF91" s="66">
        <v>0</v>
      </c>
      <c r="AG91" s="72">
        <v>0</v>
      </c>
      <c r="AH91" s="72">
        <v>0</v>
      </c>
      <c r="AI91" s="62">
        <f t="shared" si="200"/>
        <v>0</v>
      </c>
      <c r="AJ91" s="141">
        <f t="shared" si="201"/>
        <v>0</v>
      </c>
      <c r="AK91" s="141">
        <f t="shared" si="202"/>
        <v>0</v>
      </c>
      <c r="AL91" s="94">
        <f t="shared" si="203"/>
        <v>0</v>
      </c>
      <c r="AM91" s="65">
        <v>0</v>
      </c>
      <c r="AN91" s="66">
        <v>0</v>
      </c>
      <c r="AO91" s="72">
        <v>0</v>
      </c>
      <c r="AP91" s="72">
        <v>0</v>
      </c>
      <c r="AQ91" s="62">
        <f t="shared" si="204"/>
        <v>0</v>
      </c>
      <c r="AR91" s="141">
        <f t="shared" si="205"/>
        <v>0</v>
      </c>
      <c r="AS91" s="141">
        <f t="shared" si="206"/>
        <v>0</v>
      </c>
      <c r="AT91" s="94">
        <f t="shared" si="207"/>
        <v>0</v>
      </c>
      <c r="AU91" s="65">
        <v>0</v>
      </c>
      <c r="AV91" s="66">
        <v>0</v>
      </c>
      <c r="AW91" s="72">
        <v>0</v>
      </c>
      <c r="AX91" s="72">
        <v>0</v>
      </c>
      <c r="AY91" s="62">
        <f t="shared" si="208"/>
        <v>0</v>
      </c>
      <c r="AZ91" s="141">
        <f t="shared" si="209"/>
        <v>0</v>
      </c>
      <c r="BA91" s="141">
        <f t="shared" si="210"/>
        <v>0</v>
      </c>
      <c r="BB91" s="94">
        <f t="shared" si="211"/>
        <v>0</v>
      </c>
      <c r="BC91" s="65">
        <v>7</v>
      </c>
      <c r="BD91" s="66">
        <v>3</v>
      </c>
      <c r="BE91" s="72">
        <v>4</v>
      </c>
      <c r="BF91" s="72">
        <v>1</v>
      </c>
      <c r="BG91" s="62">
        <f t="shared" si="212"/>
        <v>15</v>
      </c>
      <c r="BH91" s="141">
        <f t="shared" si="213"/>
        <v>742.5</v>
      </c>
      <c r="BI91" s="141">
        <f t="shared" si="214"/>
        <v>1635</v>
      </c>
      <c r="BJ91" s="94">
        <f t="shared" si="215"/>
        <v>3.75</v>
      </c>
      <c r="BK91" s="65">
        <v>0</v>
      </c>
      <c r="BL91" s="66">
        <v>0</v>
      </c>
      <c r="BM91" s="72">
        <v>0</v>
      </c>
      <c r="BN91" s="72">
        <v>0</v>
      </c>
      <c r="BO91" s="62">
        <f t="shared" si="216"/>
        <v>0</v>
      </c>
      <c r="BP91" s="141">
        <f t="shared" si="217"/>
        <v>0</v>
      </c>
      <c r="BQ91" s="141">
        <f t="shared" si="218"/>
        <v>0</v>
      </c>
      <c r="BR91" s="94">
        <f t="shared" si="219"/>
        <v>0</v>
      </c>
      <c r="BS91" s="65">
        <v>0</v>
      </c>
      <c r="BT91" s="66">
        <v>0</v>
      </c>
      <c r="BU91" s="72">
        <v>0</v>
      </c>
      <c r="BV91" s="72">
        <v>0</v>
      </c>
      <c r="BW91" s="62">
        <f t="shared" si="220"/>
        <v>0</v>
      </c>
      <c r="BX91" s="141">
        <f t="shared" si="221"/>
        <v>0</v>
      </c>
      <c r="BY91" s="141">
        <f t="shared" si="222"/>
        <v>0</v>
      </c>
      <c r="BZ91" s="94">
        <f t="shared" si="223"/>
        <v>0</v>
      </c>
      <c r="CA91" s="65">
        <v>0</v>
      </c>
      <c r="CB91" s="66">
        <v>0</v>
      </c>
      <c r="CC91" s="72">
        <v>0</v>
      </c>
      <c r="CD91" s="72">
        <v>0</v>
      </c>
      <c r="CE91" s="62">
        <f t="shared" si="224"/>
        <v>0</v>
      </c>
      <c r="CF91" s="141">
        <f t="shared" si="225"/>
        <v>0</v>
      </c>
      <c r="CG91" s="141">
        <f t="shared" si="226"/>
        <v>0</v>
      </c>
      <c r="CH91" s="94">
        <f t="shared" si="227"/>
        <v>0</v>
      </c>
      <c r="CI91" s="65">
        <v>0</v>
      </c>
      <c r="CJ91" s="66">
        <v>0</v>
      </c>
      <c r="CK91" s="72">
        <v>0</v>
      </c>
      <c r="CL91" s="72">
        <v>0</v>
      </c>
      <c r="CM91" s="62">
        <f t="shared" si="228"/>
        <v>0</v>
      </c>
      <c r="CN91" s="141">
        <f t="shared" si="229"/>
        <v>0</v>
      </c>
      <c r="CO91" s="141">
        <f t="shared" si="230"/>
        <v>0</v>
      </c>
      <c r="CP91" s="94">
        <f t="shared" si="231"/>
        <v>0</v>
      </c>
      <c r="CQ91" s="65">
        <v>0</v>
      </c>
      <c r="CR91" s="66">
        <v>0</v>
      </c>
      <c r="CS91" s="72">
        <v>0</v>
      </c>
      <c r="CT91" s="72">
        <v>0</v>
      </c>
      <c r="CU91" s="62">
        <f t="shared" si="232"/>
        <v>0</v>
      </c>
      <c r="CV91" s="141">
        <f t="shared" si="233"/>
        <v>0</v>
      </c>
      <c r="CW91" s="141">
        <f t="shared" si="234"/>
        <v>0</v>
      </c>
      <c r="CX91" s="94">
        <f t="shared" si="235"/>
        <v>0</v>
      </c>
      <c r="CY91" s="65">
        <v>0</v>
      </c>
      <c r="CZ91" s="66">
        <v>0</v>
      </c>
      <c r="DA91" s="72">
        <v>0</v>
      </c>
      <c r="DB91" s="72">
        <v>0</v>
      </c>
      <c r="DC91" s="62">
        <f t="shared" si="236"/>
        <v>0</v>
      </c>
      <c r="DD91" s="141">
        <f t="shared" si="237"/>
        <v>0</v>
      </c>
      <c r="DE91" s="141">
        <f t="shared" si="238"/>
        <v>0</v>
      </c>
      <c r="DF91" s="94">
        <f t="shared" si="239"/>
        <v>0</v>
      </c>
      <c r="DG91" s="65">
        <v>0</v>
      </c>
      <c r="DH91" s="66">
        <v>0</v>
      </c>
      <c r="DI91" s="72">
        <v>0</v>
      </c>
      <c r="DJ91" s="72">
        <v>0</v>
      </c>
      <c r="DK91" s="62">
        <f t="shared" si="240"/>
        <v>0</v>
      </c>
      <c r="DL91" s="141">
        <f t="shared" si="241"/>
        <v>0</v>
      </c>
      <c r="DM91" s="141">
        <f t="shared" si="242"/>
        <v>0</v>
      </c>
      <c r="DN91" s="94">
        <f t="shared" si="243"/>
        <v>0</v>
      </c>
    </row>
    <row r="92" spans="1:118" ht="16.5" thickTop="1" thickBot="1" x14ac:dyDescent="0.3">
      <c r="A92" s="151">
        <v>86</v>
      </c>
      <c r="B92" s="66">
        <v>734907</v>
      </c>
      <c r="C92" s="67" t="s">
        <v>130</v>
      </c>
      <c r="D92" s="67" t="s">
        <v>131</v>
      </c>
      <c r="E92" s="68">
        <v>24.5</v>
      </c>
      <c r="F92" s="69">
        <v>49</v>
      </c>
      <c r="G92" s="58">
        <f t="shared" si="184"/>
        <v>0</v>
      </c>
      <c r="H92" s="58">
        <f t="shared" si="185"/>
        <v>0</v>
      </c>
      <c r="I92" s="58">
        <f t="shared" si="186"/>
        <v>0</v>
      </c>
      <c r="J92" s="58">
        <f t="shared" si="187"/>
        <v>0</v>
      </c>
      <c r="K92" s="59">
        <f t="shared" si="188"/>
        <v>0</v>
      </c>
      <c r="L92" s="120">
        <f t="shared" si="189"/>
        <v>0</v>
      </c>
      <c r="M92" s="120">
        <f t="shared" si="190"/>
        <v>0</v>
      </c>
      <c r="N92" s="60">
        <f t="shared" si="191"/>
        <v>0</v>
      </c>
      <c r="O92" s="70">
        <v>0</v>
      </c>
      <c r="P92" s="66">
        <v>0</v>
      </c>
      <c r="Q92" s="71">
        <v>0</v>
      </c>
      <c r="R92" s="71">
        <v>0</v>
      </c>
      <c r="S92" s="63">
        <f t="shared" si="192"/>
        <v>0</v>
      </c>
      <c r="T92" s="64">
        <f t="shared" si="193"/>
        <v>0</v>
      </c>
      <c r="U92" s="64">
        <f t="shared" si="194"/>
        <v>0</v>
      </c>
      <c r="V92" s="64">
        <f t="shared" si="195"/>
        <v>0</v>
      </c>
      <c r="W92" s="65">
        <v>0</v>
      </c>
      <c r="X92" s="66">
        <v>0</v>
      </c>
      <c r="Y92" s="72">
        <v>0</v>
      </c>
      <c r="Z92" s="72">
        <v>0</v>
      </c>
      <c r="AA92" s="62">
        <f t="shared" si="196"/>
        <v>0</v>
      </c>
      <c r="AB92" s="141">
        <f t="shared" si="197"/>
        <v>0</v>
      </c>
      <c r="AC92" s="141">
        <f t="shared" si="198"/>
        <v>0</v>
      </c>
      <c r="AD92" s="94">
        <f t="shared" si="199"/>
        <v>0</v>
      </c>
      <c r="AE92" s="65">
        <v>0</v>
      </c>
      <c r="AF92" s="66">
        <v>0</v>
      </c>
      <c r="AG92" s="72">
        <v>0</v>
      </c>
      <c r="AH92" s="72">
        <v>0</v>
      </c>
      <c r="AI92" s="62">
        <f t="shared" si="200"/>
        <v>0</v>
      </c>
      <c r="AJ92" s="141">
        <f t="shared" si="201"/>
        <v>0</v>
      </c>
      <c r="AK92" s="141">
        <f t="shared" si="202"/>
        <v>0</v>
      </c>
      <c r="AL92" s="94">
        <f t="shared" si="203"/>
        <v>0</v>
      </c>
      <c r="AM92" s="65">
        <v>0</v>
      </c>
      <c r="AN92" s="66">
        <v>0</v>
      </c>
      <c r="AO92" s="72">
        <v>0</v>
      </c>
      <c r="AP92" s="72">
        <v>0</v>
      </c>
      <c r="AQ92" s="62">
        <f t="shared" si="204"/>
        <v>0</v>
      </c>
      <c r="AR92" s="141">
        <f t="shared" si="205"/>
        <v>0</v>
      </c>
      <c r="AS92" s="141">
        <f t="shared" si="206"/>
        <v>0</v>
      </c>
      <c r="AT92" s="94">
        <f t="shared" si="207"/>
        <v>0</v>
      </c>
      <c r="AU92" s="65">
        <v>0</v>
      </c>
      <c r="AV92" s="66">
        <v>0</v>
      </c>
      <c r="AW92" s="72">
        <v>0</v>
      </c>
      <c r="AX92" s="72">
        <v>0</v>
      </c>
      <c r="AY92" s="62">
        <f t="shared" si="208"/>
        <v>0</v>
      </c>
      <c r="AZ92" s="141">
        <f t="shared" si="209"/>
        <v>0</v>
      </c>
      <c r="BA92" s="141">
        <f t="shared" si="210"/>
        <v>0</v>
      </c>
      <c r="BB92" s="94">
        <f t="shared" si="211"/>
        <v>0</v>
      </c>
      <c r="BC92" s="65">
        <v>0</v>
      </c>
      <c r="BD92" s="66">
        <v>0</v>
      </c>
      <c r="BE92" s="72">
        <v>0</v>
      </c>
      <c r="BF92" s="72">
        <v>0</v>
      </c>
      <c r="BG92" s="62">
        <f t="shared" si="212"/>
        <v>0</v>
      </c>
      <c r="BH92" s="141">
        <f t="shared" si="213"/>
        <v>0</v>
      </c>
      <c r="BI92" s="141">
        <f t="shared" si="214"/>
        <v>0</v>
      </c>
      <c r="BJ92" s="94">
        <f t="shared" si="215"/>
        <v>0</v>
      </c>
      <c r="BK92" s="65">
        <v>0</v>
      </c>
      <c r="BL92" s="66">
        <v>0</v>
      </c>
      <c r="BM92" s="72">
        <v>0</v>
      </c>
      <c r="BN92" s="72">
        <v>0</v>
      </c>
      <c r="BO92" s="62">
        <f t="shared" si="216"/>
        <v>0</v>
      </c>
      <c r="BP92" s="141">
        <f t="shared" si="217"/>
        <v>0</v>
      </c>
      <c r="BQ92" s="141">
        <f t="shared" si="218"/>
        <v>0</v>
      </c>
      <c r="BR92" s="94">
        <f t="shared" si="219"/>
        <v>0</v>
      </c>
      <c r="BS92" s="65">
        <v>0</v>
      </c>
      <c r="BT92" s="66">
        <v>0</v>
      </c>
      <c r="BU92" s="72">
        <v>0</v>
      </c>
      <c r="BV92" s="72">
        <v>0</v>
      </c>
      <c r="BW92" s="62">
        <f t="shared" si="220"/>
        <v>0</v>
      </c>
      <c r="BX92" s="141">
        <f t="shared" si="221"/>
        <v>0</v>
      </c>
      <c r="BY92" s="141">
        <f t="shared" si="222"/>
        <v>0</v>
      </c>
      <c r="BZ92" s="94">
        <f t="shared" si="223"/>
        <v>0</v>
      </c>
      <c r="CA92" s="65">
        <v>0</v>
      </c>
      <c r="CB92" s="66">
        <v>0</v>
      </c>
      <c r="CC92" s="72">
        <v>0</v>
      </c>
      <c r="CD92" s="72">
        <v>0</v>
      </c>
      <c r="CE92" s="62">
        <f t="shared" si="224"/>
        <v>0</v>
      </c>
      <c r="CF92" s="141">
        <f t="shared" si="225"/>
        <v>0</v>
      </c>
      <c r="CG92" s="141">
        <f t="shared" si="226"/>
        <v>0</v>
      </c>
      <c r="CH92" s="94">
        <f t="shared" si="227"/>
        <v>0</v>
      </c>
      <c r="CI92" s="65">
        <v>0</v>
      </c>
      <c r="CJ92" s="66">
        <v>0</v>
      </c>
      <c r="CK92" s="72">
        <v>0</v>
      </c>
      <c r="CL92" s="72">
        <v>0</v>
      </c>
      <c r="CM92" s="62">
        <f t="shared" si="228"/>
        <v>0</v>
      </c>
      <c r="CN92" s="141">
        <f t="shared" si="229"/>
        <v>0</v>
      </c>
      <c r="CO92" s="141">
        <f t="shared" si="230"/>
        <v>0</v>
      </c>
      <c r="CP92" s="94">
        <f t="shared" si="231"/>
        <v>0</v>
      </c>
      <c r="CQ92" s="65">
        <v>0</v>
      </c>
      <c r="CR92" s="66">
        <v>0</v>
      </c>
      <c r="CS92" s="72">
        <v>0</v>
      </c>
      <c r="CT92" s="72">
        <v>0</v>
      </c>
      <c r="CU92" s="62">
        <f t="shared" si="232"/>
        <v>0</v>
      </c>
      <c r="CV92" s="141">
        <f t="shared" si="233"/>
        <v>0</v>
      </c>
      <c r="CW92" s="141">
        <f t="shared" si="234"/>
        <v>0</v>
      </c>
      <c r="CX92" s="94">
        <f t="shared" si="235"/>
        <v>0</v>
      </c>
      <c r="CY92" s="65">
        <v>0</v>
      </c>
      <c r="CZ92" s="66">
        <v>0</v>
      </c>
      <c r="DA92" s="72">
        <v>0</v>
      </c>
      <c r="DB92" s="72">
        <v>0</v>
      </c>
      <c r="DC92" s="62">
        <f t="shared" si="236"/>
        <v>0</v>
      </c>
      <c r="DD92" s="141">
        <f t="shared" si="237"/>
        <v>0</v>
      </c>
      <c r="DE92" s="141">
        <f t="shared" si="238"/>
        <v>0</v>
      </c>
      <c r="DF92" s="94">
        <f t="shared" si="239"/>
        <v>0</v>
      </c>
      <c r="DG92" s="65">
        <v>0</v>
      </c>
      <c r="DH92" s="66">
        <v>0</v>
      </c>
      <c r="DI92" s="72">
        <v>0</v>
      </c>
      <c r="DJ92" s="72">
        <v>0</v>
      </c>
      <c r="DK92" s="62">
        <f t="shared" si="240"/>
        <v>0</v>
      </c>
      <c r="DL92" s="141">
        <f t="shared" si="241"/>
        <v>0</v>
      </c>
      <c r="DM92" s="141">
        <f t="shared" si="242"/>
        <v>0</v>
      </c>
      <c r="DN92" s="94">
        <f t="shared" si="243"/>
        <v>0</v>
      </c>
    </row>
    <row r="93" spans="1:118" ht="16.5" thickTop="1" thickBot="1" x14ac:dyDescent="0.3">
      <c r="A93" s="151">
        <v>87</v>
      </c>
      <c r="B93" s="66">
        <v>734909</v>
      </c>
      <c r="C93" s="67" t="s">
        <v>132</v>
      </c>
      <c r="D93" s="67" t="s">
        <v>133</v>
      </c>
      <c r="E93" s="68">
        <v>24.5</v>
      </c>
      <c r="F93" s="69">
        <v>49</v>
      </c>
      <c r="G93" s="58">
        <f t="shared" si="184"/>
        <v>2</v>
      </c>
      <c r="H93" s="58">
        <f t="shared" si="185"/>
        <v>6</v>
      </c>
      <c r="I93" s="58">
        <f t="shared" si="186"/>
        <v>3</v>
      </c>
      <c r="J93" s="58">
        <f t="shared" si="187"/>
        <v>4</v>
      </c>
      <c r="K93" s="59">
        <f t="shared" si="188"/>
        <v>15</v>
      </c>
      <c r="L93" s="120">
        <f t="shared" si="189"/>
        <v>3.75</v>
      </c>
      <c r="M93" s="120">
        <f t="shared" si="190"/>
        <v>367.5</v>
      </c>
      <c r="N93" s="60">
        <f t="shared" si="191"/>
        <v>735</v>
      </c>
      <c r="O93" s="70">
        <v>0</v>
      </c>
      <c r="P93" s="66">
        <v>0</v>
      </c>
      <c r="Q93" s="71">
        <v>0</v>
      </c>
      <c r="R93" s="71">
        <v>0</v>
      </c>
      <c r="S93" s="63">
        <f t="shared" si="192"/>
        <v>0</v>
      </c>
      <c r="T93" s="64">
        <f t="shared" si="193"/>
        <v>0</v>
      </c>
      <c r="U93" s="64">
        <f t="shared" si="194"/>
        <v>0</v>
      </c>
      <c r="V93" s="64">
        <f t="shared" si="195"/>
        <v>0</v>
      </c>
      <c r="W93" s="65">
        <v>0</v>
      </c>
      <c r="X93" s="66">
        <v>0</v>
      </c>
      <c r="Y93" s="72">
        <v>0</v>
      </c>
      <c r="Z93" s="72">
        <v>0</v>
      </c>
      <c r="AA93" s="62">
        <f t="shared" si="196"/>
        <v>0</v>
      </c>
      <c r="AB93" s="141">
        <f t="shared" si="197"/>
        <v>0</v>
      </c>
      <c r="AC93" s="141">
        <f t="shared" si="198"/>
        <v>0</v>
      </c>
      <c r="AD93" s="94">
        <f t="shared" si="199"/>
        <v>0</v>
      </c>
      <c r="AE93" s="65">
        <v>0</v>
      </c>
      <c r="AF93" s="66">
        <v>0</v>
      </c>
      <c r="AG93" s="72">
        <v>0</v>
      </c>
      <c r="AH93" s="72">
        <v>0</v>
      </c>
      <c r="AI93" s="62">
        <f t="shared" si="200"/>
        <v>0</v>
      </c>
      <c r="AJ93" s="141">
        <f t="shared" si="201"/>
        <v>0</v>
      </c>
      <c r="AK93" s="141">
        <f t="shared" si="202"/>
        <v>0</v>
      </c>
      <c r="AL93" s="94">
        <f t="shared" si="203"/>
        <v>0</v>
      </c>
      <c r="AM93" s="65">
        <v>0</v>
      </c>
      <c r="AN93" s="66">
        <v>0</v>
      </c>
      <c r="AO93" s="72">
        <v>0</v>
      </c>
      <c r="AP93" s="72">
        <v>0</v>
      </c>
      <c r="AQ93" s="62">
        <f t="shared" si="204"/>
        <v>0</v>
      </c>
      <c r="AR93" s="141">
        <f t="shared" si="205"/>
        <v>0</v>
      </c>
      <c r="AS93" s="141">
        <f t="shared" si="206"/>
        <v>0</v>
      </c>
      <c r="AT93" s="94">
        <f t="shared" si="207"/>
        <v>0</v>
      </c>
      <c r="AU93" s="65">
        <v>0</v>
      </c>
      <c r="AV93" s="66">
        <v>0</v>
      </c>
      <c r="AW93" s="72">
        <v>0</v>
      </c>
      <c r="AX93" s="72">
        <v>0</v>
      </c>
      <c r="AY93" s="62">
        <f t="shared" si="208"/>
        <v>0</v>
      </c>
      <c r="AZ93" s="141">
        <f t="shared" si="209"/>
        <v>0</v>
      </c>
      <c r="BA93" s="141">
        <f t="shared" si="210"/>
        <v>0</v>
      </c>
      <c r="BB93" s="94">
        <f t="shared" si="211"/>
        <v>0</v>
      </c>
      <c r="BC93" s="65">
        <v>2</v>
      </c>
      <c r="BD93" s="66">
        <v>6</v>
      </c>
      <c r="BE93" s="72">
        <v>3</v>
      </c>
      <c r="BF93" s="72">
        <v>4</v>
      </c>
      <c r="BG93" s="62">
        <f t="shared" si="212"/>
        <v>15</v>
      </c>
      <c r="BH93" s="141">
        <f t="shared" si="213"/>
        <v>367.5</v>
      </c>
      <c r="BI93" s="141">
        <f t="shared" si="214"/>
        <v>735</v>
      </c>
      <c r="BJ93" s="94">
        <f t="shared" si="215"/>
        <v>3.75</v>
      </c>
      <c r="BK93" s="65">
        <v>0</v>
      </c>
      <c r="BL93" s="66">
        <v>0</v>
      </c>
      <c r="BM93" s="72">
        <v>0</v>
      </c>
      <c r="BN93" s="72">
        <v>0</v>
      </c>
      <c r="BO93" s="62">
        <f t="shared" si="216"/>
        <v>0</v>
      </c>
      <c r="BP93" s="141">
        <f t="shared" si="217"/>
        <v>0</v>
      </c>
      <c r="BQ93" s="141">
        <f t="shared" si="218"/>
        <v>0</v>
      </c>
      <c r="BR93" s="94">
        <f t="shared" si="219"/>
        <v>0</v>
      </c>
      <c r="BS93" s="65">
        <v>0</v>
      </c>
      <c r="BT93" s="66">
        <v>0</v>
      </c>
      <c r="BU93" s="72">
        <v>0</v>
      </c>
      <c r="BV93" s="72">
        <v>0</v>
      </c>
      <c r="BW93" s="62">
        <f t="shared" si="220"/>
        <v>0</v>
      </c>
      <c r="BX93" s="141">
        <f t="shared" si="221"/>
        <v>0</v>
      </c>
      <c r="BY93" s="141">
        <f t="shared" si="222"/>
        <v>0</v>
      </c>
      <c r="BZ93" s="94">
        <f t="shared" si="223"/>
        <v>0</v>
      </c>
      <c r="CA93" s="65">
        <v>0</v>
      </c>
      <c r="CB93" s="66">
        <v>0</v>
      </c>
      <c r="CC93" s="72">
        <v>0</v>
      </c>
      <c r="CD93" s="72">
        <v>0</v>
      </c>
      <c r="CE93" s="62">
        <f t="shared" si="224"/>
        <v>0</v>
      </c>
      <c r="CF93" s="141">
        <f t="shared" si="225"/>
        <v>0</v>
      </c>
      <c r="CG93" s="141">
        <f t="shared" si="226"/>
        <v>0</v>
      </c>
      <c r="CH93" s="94">
        <f t="shared" si="227"/>
        <v>0</v>
      </c>
      <c r="CI93" s="65">
        <v>0</v>
      </c>
      <c r="CJ93" s="66">
        <v>0</v>
      </c>
      <c r="CK93" s="72">
        <v>0</v>
      </c>
      <c r="CL93" s="72">
        <v>0</v>
      </c>
      <c r="CM93" s="62">
        <f t="shared" si="228"/>
        <v>0</v>
      </c>
      <c r="CN93" s="141">
        <f t="shared" si="229"/>
        <v>0</v>
      </c>
      <c r="CO93" s="141">
        <f t="shared" si="230"/>
        <v>0</v>
      </c>
      <c r="CP93" s="94">
        <f t="shared" si="231"/>
        <v>0</v>
      </c>
      <c r="CQ93" s="65">
        <v>0</v>
      </c>
      <c r="CR93" s="66">
        <v>0</v>
      </c>
      <c r="CS93" s="72">
        <v>0</v>
      </c>
      <c r="CT93" s="72">
        <v>0</v>
      </c>
      <c r="CU93" s="62">
        <f t="shared" si="232"/>
        <v>0</v>
      </c>
      <c r="CV93" s="141">
        <f t="shared" si="233"/>
        <v>0</v>
      </c>
      <c r="CW93" s="141">
        <f t="shared" si="234"/>
        <v>0</v>
      </c>
      <c r="CX93" s="94">
        <f t="shared" si="235"/>
        <v>0</v>
      </c>
      <c r="CY93" s="65">
        <v>0</v>
      </c>
      <c r="CZ93" s="66">
        <v>0</v>
      </c>
      <c r="DA93" s="72">
        <v>0</v>
      </c>
      <c r="DB93" s="72">
        <v>0</v>
      </c>
      <c r="DC93" s="62">
        <f t="shared" si="236"/>
        <v>0</v>
      </c>
      <c r="DD93" s="141">
        <f t="shared" si="237"/>
        <v>0</v>
      </c>
      <c r="DE93" s="141">
        <f t="shared" si="238"/>
        <v>0</v>
      </c>
      <c r="DF93" s="94">
        <f t="shared" si="239"/>
        <v>0</v>
      </c>
      <c r="DG93" s="65">
        <v>0</v>
      </c>
      <c r="DH93" s="66">
        <v>0</v>
      </c>
      <c r="DI93" s="72">
        <v>0</v>
      </c>
      <c r="DJ93" s="72">
        <v>0</v>
      </c>
      <c r="DK93" s="62">
        <f t="shared" si="240"/>
        <v>0</v>
      </c>
      <c r="DL93" s="141">
        <f t="shared" si="241"/>
        <v>0</v>
      </c>
      <c r="DM93" s="141">
        <f t="shared" si="242"/>
        <v>0</v>
      </c>
      <c r="DN93" s="94">
        <f t="shared" si="243"/>
        <v>0</v>
      </c>
    </row>
    <row r="94" spans="1:118" ht="16.5" thickTop="1" thickBot="1" x14ac:dyDescent="0.3">
      <c r="A94" s="151">
        <v>88</v>
      </c>
      <c r="B94" s="66">
        <v>734910</v>
      </c>
      <c r="C94" s="67" t="s">
        <v>134</v>
      </c>
      <c r="D94" s="67" t="s">
        <v>135</v>
      </c>
      <c r="E94" s="68">
        <v>24.5</v>
      </c>
      <c r="F94" s="69">
        <v>49</v>
      </c>
      <c r="G94" s="58">
        <f t="shared" si="184"/>
        <v>0</v>
      </c>
      <c r="H94" s="58">
        <f t="shared" si="185"/>
        <v>0</v>
      </c>
      <c r="I94" s="58">
        <f t="shared" si="186"/>
        <v>0</v>
      </c>
      <c r="J94" s="58">
        <f t="shared" si="187"/>
        <v>1</v>
      </c>
      <c r="K94" s="59">
        <f t="shared" si="188"/>
        <v>1</v>
      </c>
      <c r="L94" s="120">
        <f t="shared" si="189"/>
        <v>0.25</v>
      </c>
      <c r="M94" s="120">
        <f t="shared" si="190"/>
        <v>24.5</v>
      </c>
      <c r="N94" s="60">
        <f t="shared" si="191"/>
        <v>49</v>
      </c>
      <c r="O94" s="70">
        <v>0</v>
      </c>
      <c r="P94" s="66">
        <v>0</v>
      </c>
      <c r="Q94" s="71">
        <v>0</v>
      </c>
      <c r="R94" s="71">
        <v>0</v>
      </c>
      <c r="S94" s="63">
        <f t="shared" si="192"/>
        <v>0</v>
      </c>
      <c r="T94" s="64">
        <f t="shared" si="193"/>
        <v>0</v>
      </c>
      <c r="U94" s="64">
        <f t="shared" si="194"/>
        <v>0</v>
      </c>
      <c r="V94" s="64">
        <f t="shared" si="195"/>
        <v>0</v>
      </c>
      <c r="W94" s="65">
        <v>0</v>
      </c>
      <c r="X94" s="66">
        <v>0</v>
      </c>
      <c r="Y94" s="72">
        <v>0</v>
      </c>
      <c r="Z94" s="72">
        <v>0</v>
      </c>
      <c r="AA94" s="62">
        <f t="shared" si="196"/>
        <v>0</v>
      </c>
      <c r="AB94" s="141">
        <f t="shared" si="197"/>
        <v>0</v>
      </c>
      <c r="AC94" s="141">
        <f t="shared" si="198"/>
        <v>0</v>
      </c>
      <c r="AD94" s="94">
        <f t="shared" si="199"/>
        <v>0</v>
      </c>
      <c r="AE94" s="65">
        <v>0</v>
      </c>
      <c r="AF94" s="66">
        <v>0</v>
      </c>
      <c r="AG94" s="72">
        <v>0</v>
      </c>
      <c r="AH94" s="72">
        <v>0</v>
      </c>
      <c r="AI94" s="62">
        <f t="shared" si="200"/>
        <v>0</v>
      </c>
      <c r="AJ94" s="141">
        <f t="shared" si="201"/>
        <v>0</v>
      </c>
      <c r="AK94" s="141">
        <f t="shared" si="202"/>
        <v>0</v>
      </c>
      <c r="AL94" s="94">
        <f t="shared" si="203"/>
        <v>0</v>
      </c>
      <c r="AM94" s="65">
        <v>0</v>
      </c>
      <c r="AN94" s="66">
        <v>0</v>
      </c>
      <c r="AO94" s="72">
        <v>0</v>
      </c>
      <c r="AP94" s="72">
        <v>0</v>
      </c>
      <c r="AQ94" s="62">
        <f t="shared" si="204"/>
        <v>0</v>
      </c>
      <c r="AR94" s="141">
        <f t="shared" si="205"/>
        <v>0</v>
      </c>
      <c r="AS94" s="141">
        <f t="shared" si="206"/>
        <v>0</v>
      </c>
      <c r="AT94" s="94">
        <f t="shared" si="207"/>
        <v>0</v>
      </c>
      <c r="AU94" s="65">
        <v>0</v>
      </c>
      <c r="AV94" s="66">
        <v>0</v>
      </c>
      <c r="AW94" s="72">
        <v>0</v>
      </c>
      <c r="AX94" s="72">
        <v>0</v>
      </c>
      <c r="AY94" s="62">
        <f t="shared" si="208"/>
        <v>0</v>
      </c>
      <c r="AZ94" s="141">
        <f t="shared" si="209"/>
        <v>0</v>
      </c>
      <c r="BA94" s="141">
        <f t="shared" si="210"/>
        <v>0</v>
      </c>
      <c r="BB94" s="94">
        <f t="shared" si="211"/>
        <v>0</v>
      </c>
      <c r="BC94" s="65">
        <v>0</v>
      </c>
      <c r="BD94" s="66">
        <v>0</v>
      </c>
      <c r="BE94" s="72">
        <v>0</v>
      </c>
      <c r="BF94" s="72">
        <v>0</v>
      </c>
      <c r="BG94" s="62">
        <f t="shared" si="212"/>
        <v>0</v>
      </c>
      <c r="BH94" s="141">
        <f t="shared" si="213"/>
        <v>0</v>
      </c>
      <c r="BI94" s="141">
        <f t="shared" si="214"/>
        <v>0</v>
      </c>
      <c r="BJ94" s="94">
        <f t="shared" si="215"/>
        <v>0</v>
      </c>
      <c r="BK94" s="65">
        <v>0</v>
      </c>
      <c r="BL94" s="66">
        <v>0</v>
      </c>
      <c r="BM94" s="72">
        <v>0</v>
      </c>
      <c r="BN94" s="72">
        <v>0</v>
      </c>
      <c r="BO94" s="62">
        <f t="shared" si="216"/>
        <v>0</v>
      </c>
      <c r="BP94" s="141">
        <f t="shared" si="217"/>
        <v>0</v>
      </c>
      <c r="BQ94" s="141">
        <f t="shared" si="218"/>
        <v>0</v>
      </c>
      <c r="BR94" s="94">
        <f t="shared" si="219"/>
        <v>0</v>
      </c>
      <c r="BS94" s="65">
        <v>0</v>
      </c>
      <c r="BT94" s="66">
        <v>0</v>
      </c>
      <c r="BU94" s="72">
        <v>0</v>
      </c>
      <c r="BV94" s="72">
        <v>0</v>
      </c>
      <c r="BW94" s="62">
        <f t="shared" si="220"/>
        <v>0</v>
      </c>
      <c r="BX94" s="141">
        <f t="shared" si="221"/>
        <v>0</v>
      </c>
      <c r="BY94" s="141">
        <f t="shared" si="222"/>
        <v>0</v>
      </c>
      <c r="BZ94" s="94">
        <f t="shared" si="223"/>
        <v>0</v>
      </c>
      <c r="CA94" s="65">
        <v>0</v>
      </c>
      <c r="CB94" s="66">
        <v>0</v>
      </c>
      <c r="CC94" s="72">
        <v>0</v>
      </c>
      <c r="CD94" s="72">
        <v>1</v>
      </c>
      <c r="CE94" s="62">
        <f t="shared" si="224"/>
        <v>1</v>
      </c>
      <c r="CF94" s="141">
        <f t="shared" si="225"/>
        <v>24.5</v>
      </c>
      <c r="CG94" s="141">
        <f t="shared" si="226"/>
        <v>49</v>
      </c>
      <c r="CH94" s="94">
        <f t="shared" si="227"/>
        <v>0.25</v>
      </c>
      <c r="CI94" s="65">
        <v>0</v>
      </c>
      <c r="CJ94" s="66">
        <v>0</v>
      </c>
      <c r="CK94" s="72">
        <v>0</v>
      </c>
      <c r="CL94" s="72">
        <v>0</v>
      </c>
      <c r="CM94" s="62">
        <f t="shared" si="228"/>
        <v>0</v>
      </c>
      <c r="CN94" s="141">
        <f t="shared" si="229"/>
        <v>0</v>
      </c>
      <c r="CO94" s="141">
        <f t="shared" si="230"/>
        <v>0</v>
      </c>
      <c r="CP94" s="94">
        <f t="shared" si="231"/>
        <v>0</v>
      </c>
      <c r="CQ94" s="65">
        <v>0</v>
      </c>
      <c r="CR94" s="66">
        <v>0</v>
      </c>
      <c r="CS94" s="72">
        <v>0</v>
      </c>
      <c r="CT94" s="72">
        <v>0</v>
      </c>
      <c r="CU94" s="62">
        <f t="shared" si="232"/>
        <v>0</v>
      </c>
      <c r="CV94" s="141">
        <f t="shared" si="233"/>
        <v>0</v>
      </c>
      <c r="CW94" s="141">
        <f t="shared" si="234"/>
        <v>0</v>
      </c>
      <c r="CX94" s="94">
        <f t="shared" si="235"/>
        <v>0</v>
      </c>
      <c r="CY94" s="65">
        <v>0</v>
      </c>
      <c r="CZ94" s="66">
        <v>0</v>
      </c>
      <c r="DA94" s="72">
        <v>0</v>
      </c>
      <c r="DB94" s="72">
        <v>0</v>
      </c>
      <c r="DC94" s="62">
        <f t="shared" si="236"/>
        <v>0</v>
      </c>
      <c r="DD94" s="141">
        <f t="shared" si="237"/>
        <v>0</v>
      </c>
      <c r="DE94" s="141">
        <f t="shared" si="238"/>
        <v>0</v>
      </c>
      <c r="DF94" s="94">
        <f t="shared" si="239"/>
        <v>0</v>
      </c>
      <c r="DG94" s="65">
        <v>0</v>
      </c>
      <c r="DH94" s="66">
        <v>0</v>
      </c>
      <c r="DI94" s="72">
        <v>0</v>
      </c>
      <c r="DJ94" s="72">
        <v>0</v>
      </c>
      <c r="DK94" s="62">
        <f t="shared" si="240"/>
        <v>0</v>
      </c>
      <c r="DL94" s="141">
        <f t="shared" si="241"/>
        <v>0</v>
      </c>
      <c r="DM94" s="141">
        <f t="shared" si="242"/>
        <v>0</v>
      </c>
      <c r="DN94" s="94">
        <f t="shared" si="243"/>
        <v>0</v>
      </c>
    </row>
    <row r="95" spans="1:118" ht="16.5" thickTop="1" thickBot="1" x14ac:dyDescent="0.3">
      <c r="A95" s="151">
        <v>89</v>
      </c>
      <c r="B95" s="66">
        <v>734911</v>
      </c>
      <c r="C95" s="67" t="s">
        <v>136</v>
      </c>
      <c r="D95" s="67" t="s">
        <v>137</v>
      </c>
      <c r="E95" s="68">
        <v>24.5</v>
      </c>
      <c r="F95" s="69">
        <v>49</v>
      </c>
      <c r="G95" s="58">
        <f t="shared" si="184"/>
        <v>0</v>
      </c>
      <c r="H95" s="58">
        <f t="shared" si="185"/>
        <v>4</v>
      </c>
      <c r="I95" s="58">
        <f t="shared" si="186"/>
        <v>0</v>
      </c>
      <c r="J95" s="58">
        <f t="shared" si="187"/>
        <v>0</v>
      </c>
      <c r="K95" s="59">
        <f t="shared" si="188"/>
        <v>4</v>
      </c>
      <c r="L95" s="120">
        <f t="shared" si="189"/>
        <v>1</v>
      </c>
      <c r="M95" s="120">
        <f t="shared" si="190"/>
        <v>98</v>
      </c>
      <c r="N95" s="60">
        <f t="shared" si="191"/>
        <v>196</v>
      </c>
      <c r="O95" s="70">
        <v>0</v>
      </c>
      <c r="P95" s="66">
        <v>0</v>
      </c>
      <c r="Q95" s="71">
        <v>0</v>
      </c>
      <c r="R95" s="71">
        <v>0</v>
      </c>
      <c r="S95" s="63">
        <f t="shared" si="192"/>
        <v>0</v>
      </c>
      <c r="T95" s="64">
        <f t="shared" si="193"/>
        <v>0</v>
      </c>
      <c r="U95" s="64">
        <f t="shared" si="194"/>
        <v>0</v>
      </c>
      <c r="V95" s="64">
        <f t="shared" si="195"/>
        <v>0</v>
      </c>
      <c r="W95" s="65">
        <v>0</v>
      </c>
      <c r="X95" s="66">
        <v>0</v>
      </c>
      <c r="Y95" s="72">
        <v>0</v>
      </c>
      <c r="Z95" s="72">
        <v>0</v>
      </c>
      <c r="AA95" s="62">
        <f t="shared" si="196"/>
        <v>0</v>
      </c>
      <c r="AB95" s="141">
        <f t="shared" si="197"/>
        <v>0</v>
      </c>
      <c r="AC95" s="141">
        <f t="shared" si="198"/>
        <v>0</v>
      </c>
      <c r="AD95" s="94">
        <f t="shared" si="199"/>
        <v>0</v>
      </c>
      <c r="AE95" s="65">
        <v>0</v>
      </c>
      <c r="AF95" s="66">
        <v>0</v>
      </c>
      <c r="AG95" s="72">
        <v>0</v>
      </c>
      <c r="AH95" s="72">
        <v>0</v>
      </c>
      <c r="AI95" s="62">
        <f t="shared" si="200"/>
        <v>0</v>
      </c>
      <c r="AJ95" s="141">
        <f t="shared" si="201"/>
        <v>0</v>
      </c>
      <c r="AK95" s="141">
        <f t="shared" si="202"/>
        <v>0</v>
      </c>
      <c r="AL95" s="94">
        <f t="shared" si="203"/>
        <v>0</v>
      </c>
      <c r="AM95" s="65">
        <v>0</v>
      </c>
      <c r="AN95" s="66">
        <v>0</v>
      </c>
      <c r="AO95" s="72">
        <v>0</v>
      </c>
      <c r="AP95" s="72">
        <v>0</v>
      </c>
      <c r="AQ95" s="62">
        <f t="shared" si="204"/>
        <v>0</v>
      </c>
      <c r="AR95" s="141">
        <f t="shared" si="205"/>
        <v>0</v>
      </c>
      <c r="AS95" s="141">
        <f t="shared" si="206"/>
        <v>0</v>
      </c>
      <c r="AT95" s="94">
        <f t="shared" si="207"/>
        <v>0</v>
      </c>
      <c r="AU95" s="65">
        <v>0</v>
      </c>
      <c r="AV95" s="66">
        <v>0</v>
      </c>
      <c r="AW95" s="72">
        <v>0</v>
      </c>
      <c r="AX95" s="72">
        <v>0</v>
      </c>
      <c r="AY95" s="62">
        <f t="shared" si="208"/>
        <v>0</v>
      </c>
      <c r="AZ95" s="141">
        <f t="shared" si="209"/>
        <v>0</v>
      </c>
      <c r="BA95" s="141">
        <f t="shared" si="210"/>
        <v>0</v>
      </c>
      <c r="BB95" s="94">
        <f t="shared" si="211"/>
        <v>0</v>
      </c>
      <c r="BC95" s="65">
        <v>0</v>
      </c>
      <c r="BD95" s="66">
        <v>4</v>
      </c>
      <c r="BE95" s="72">
        <v>0</v>
      </c>
      <c r="BF95" s="72">
        <v>0</v>
      </c>
      <c r="BG95" s="62">
        <f t="shared" si="212"/>
        <v>4</v>
      </c>
      <c r="BH95" s="141">
        <f t="shared" si="213"/>
        <v>98</v>
      </c>
      <c r="BI95" s="141">
        <f t="shared" si="214"/>
        <v>196</v>
      </c>
      <c r="BJ95" s="94">
        <f t="shared" si="215"/>
        <v>1</v>
      </c>
      <c r="BK95" s="65">
        <v>0</v>
      </c>
      <c r="BL95" s="66">
        <v>0</v>
      </c>
      <c r="BM95" s="72">
        <v>0</v>
      </c>
      <c r="BN95" s="72">
        <v>0</v>
      </c>
      <c r="BO95" s="62">
        <f t="shared" si="216"/>
        <v>0</v>
      </c>
      <c r="BP95" s="141">
        <f t="shared" si="217"/>
        <v>0</v>
      </c>
      <c r="BQ95" s="141">
        <f t="shared" si="218"/>
        <v>0</v>
      </c>
      <c r="BR95" s="94">
        <f t="shared" si="219"/>
        <v>0</v>
      </c>
      <c r="BS95" s="65">
        <v>0</v>
      </c>
      <c r="BT95" s="66">
        <v>0</v>
      </c>
      <c r="BU95" s="72">
        <v>0</v>
      </c>
      <c r="BV95" s="72">
        <v>0</v>
      </c>
      <c r="BW95" s="62">
        <f t="shared" si="220"/>
        <v>0</v>
      </c>
      <c r="BX95" s="141">
        <f t="shared" si="221"/>
        <v>0</v>
      </c>
      <c r="BY95" s="141">
        <f t="shared" si="222"/>
        <v>0</v>
      </c>
      <c r="BZ95" s="94">
        <f t="shared" si="223"/>
        <v>0</v>
      </c>
      <c r="CA95" s="65">
        <v>0</v>
      </c>
      <c r="CB95" s="66">
        <v>0</v>
      </c>
      <c r="CC95" s="72">
        <v>0</v>
      </c>
      <c r="CD95" s="72">
        <v>0</v>
      </c>
      <c r="CE95" s="62">
        <f t="shared" si="224"/>
        <v>0</v>
      </c>
      <c r="CF95" s="141">
        <f t="shared" si="225"/>
        <v>0</v>
      </c>
      <c r="CG95" s="141">
        <f t="shared" si="226"/>
        <v>0</v>
      </c>
      <c r="CH95" s="94">
        <f t="shared" si="227"/>
        <v>0</v>
      </c>
      <c r="CI95" s="65">
        <v>0</v>
      </c>
      <c r="CJ95" s="66">
        <v>0</v>
      </c>
      <c r="CK95" s="72">
        <v>0</v>
      </c>
      <c r="CL95" s="72">
        <v>0</v>
      </c>
      <c r="CM95" s="62">
        <f t="shared" si="228"/>
        <v>0</v>
      </c>
      <c r="CN95" s="141">
        <f t="shared" si="229"/>
        <v>0</v>
      </c>
      <c r="CO95" s="141">
        <f t="shared" si="230"/>
        <v>0</v>
      </c>
      <c r="CP95" s="94">
        <f t="shared" si="231"/>
        <v>0</v>
      </c>
      <c r="CQ95" s="65">
        <v>0</v>
      </c>
      <c r="CR95" s="66">
        <v>0</v>
      </c>
      <c r="CS95" s="72">
        <v>0</v>
      </c>
      <c r="CT95" s="72">
        <v>0</v>
      </c>
      <c r="CU95" s="62">
        <f t="shared" si="232"/>
        <v>0</v>
      </c>
      <c r="CV95" s="141">
        <f t="shared" si="233"/>
        <v>0</v>
      </c>
      <c r="CW95" s="141">
        <f t="shared" si="234"/>
        <v>0</v>
      </c>
      <c r="CX95" s="94">
        <f t="shared" si="235"/>
        <v>0</v>
      </c>
      <c r="CY95" s="65">
        <v>0</v>
      </c>
      <c r="CZ95" s="66">
        <v>0</v>
      </c>
      <c r="DA95" s="72">
        <v>0</v>
      </c>
      <c r="DB95" s="72">
        <v>0</v>
      </c>
      <c r="DC95" s="62">
        <f t="shared" si="236"/>
        <v>0</v>
      </c>
      <c r="DD95" s="141">
        <f t="shared" si="237"/>
        <v>0</v>
      </c>
      <c r="DE95" s="141">
        <f t="shared" si="238"/>
        <v>0</v>
      </c>
      <c r="DF95" s="94">
        <f t="shared" si="239"/>
        <v>0</v>
      </c>
      <c r="DG95" s="65">
        <v>0</v>
      </c>
      <c r="DH95" s="66">
        <v>0</v>
      </c>
      <c r="DI95" s="72">
        <v>0</v>
      </c>
      <c r="DJ95" s="72">
        <v>0</v>
      </c>
      <c r="DK95" s="62">
        <f t="shared" si="240"/>
        <v>0</v>
      </c>
      <c r="DL95" s="141">
        <f t="shared" si="241"/>
        <v>0</v>
      </c>
      <c r="DM95" s="141">
        <f t="shared" si="242"/>
        <v>0</v>
      </c>
      <c r="DN95" s="94">
        <f t="shared" si="243"/>
        <v>0</v>
      </c>
    </row>
    <row r="96" spans="1:118" ht="16.5" thickTop="1" thickBot="1" x14ac:dyDescent="0.3">
      <c r="A96" s="151">
        <v>90</v>
      </c>
      <c r="B96" s="66">
        <v>734912</v>
      </c>
      <c r="C96" s="67" t="s">
        <v>138</v>
      </c>
      <c r="D96" s="67" t="s">
        <v>139</v>
      </c>
      <c r="E96" s="68">
        <v>24.5</v>
      </c>
      <c r="F96" s="69">
        <v>49</v>
      </c>
      <c r="G96" s="58">
        <f t="shared" si="184"/>
        <v>0</v>
      </c>
      <c r="H96" s="58">
        <f t="shared" si="185"/>
        <v>1</v>
      </c>
      <c r="I96" s="58">
        <f t="shared" si="186"/>
        <v>0</v>
      </c>
      <c r="J96" s="58">
        <f t="shared" si="187"/>
        <v>0</v>
      </c>
      <c r="K96" s="59">
        <f t="shared" si="188"/>
        <v>1</v>
      </c>
      <c r="L96" s="120">
        <f t="shared" si="189"/>
        <v>0.25</v>
      </c>
      <c r="M96" s="120">
        <f t="shared" si="190"/>
        <v>24.5</v>
      </c>
      <c r="N96" s="60">
        <f t="shared" si="191"/>
        <v>49</v>
      </c>
      <c r="O96" s="70">
        <v>0</v>
      </c>
      <c r="P96" s="66">
        <v>0</v>
      </c>
      <c r="Q96" s="71">
        <v>0</v>
      </c>
      <c r="R96" s="71">
        <v>0</v>
      </c>
      <c r="S96" s="63">
        <f t="shared" si="192"/>
        <v>0</v>
      </c>
      <c r="T96" s="64">
        <f t="shared" si="193"/>
        <v>0</v>
      </c>
      <c r="U96" s="64">
        <f t="shared" si="194"/>
        <v>0</v>
      </c>
      <c r="V96" s="64">
        <f t="shared" si="195"/>
        <v>0</v>
      </c>
      <c r="W96" s="65">
        <v>0</v>
      </c>
      <c r="X96" s="66">
        <v>0</v>
      </c>
      <c r="Y96" s="72">
        <v>0</v>
      </c>
      <c r="Z96" s="72">
        <v>0</v>
      </c>
      <c r="AA96" s="62">
        <f t="shared" si="196"/>
        <v>0</v>
      </c>
      <c r="AB96" s="141">
        <f t="shared" si="197"/>
        <v>0</v>
      </c>
      <c r="AC96" s="141">
        <f t="shared" si="198"/>
        <v>0</v>
      </c>
      <c r="AD96" s="94">
        <f t="shared" si="199"/>
        <v>0</v>
      </c>
      <c r="AE96" s="65">
        <v>0</v>
      </c>
      <c r="AF96" s="66">
        <v>0</v>
      </c>
      <c r="AG96" s="72">
        <v>0</v>
      </c>
      <c r="AH96" s="72">
        <v>0</v>
      </c>
      <c r="AI96" s="62">
        <f t="shared" si="200"/>
        <v>0</v>
      </c>
      <c r="AJ96" s="141">
        <f t="shared" si="201"/>
        <v>0</v>
      </c>
      <c r="AK96" s="141">
        <f t="shared" si="202"/>
        <v>0</v>
      </c>
      <c r="AL96" s="94">
        <f t="shared" si="203"/>
        <v>0</v>
      </c>
      <c r="AM96" s="65">
        <v>0</v>
      </c>
      <c r="AN96" s="66">
        <v>0</v>
      </c>
      <c r="AO96" s="72">
        <v>0</v>
      </c>
      <c r="AP96" s="72">
        <v>0</v>
      </c>
      <c r="AQ96" s="62">
        <f t="shared" si="204"/>
        <v>0</v>
      </c>
      <c r="AR96" s="141">
        <f t="shared" si="205"/>
        <v>0</v>
      </c>
      <c r="AS96" s="141">
        <f t="shared" si="206"/>
        <v>0</v>
      </c>
      <c r="AT96" s="94">
        <f t="shared" si="207"/>
        <v>0</v>
      </c>
      <c r="AU96" s="65">
        <v>0</v>
      </c>
      <c r="AV96" s="66">
        <v>0</v>
      </c>
      <c r="AW96" s="72">
        <v>0</v>
      </c>
      <c r="AX96" s="72">
        <v>0</v>
      </c>
      <c r="AY96" s="62">
        <f t="shared" si="208"/>
        <v>0</v>
      </c>
      <c r="AZ96" s="141">
        <f t="shared" si="209"/>
        <v>0</v>
      </c>
      <c r="BA96" s="141">
        <f t="shared" si="210"/>
        <v>0</v>
      </c>
      <c r="BB96" s="94">
        <f t="shared" si="211"/>
        <v>0</v>
      </c>
      <c r="BC96" s="65">
        <v>0</v>
      </c>
      <c r="BD96" s="66">
        <v>0</v>
      </c>
      <c r="BE96" s="72">
        <v>0</v>
      </c>
      <c r="BF96" s="72">
        <v>0</v>
      </c>
      <c r="BG96" s="62">
        <f t="shared" si="212"/>
        <v>0</v>
      </c>
      <c r="BH96" s="141">
        <f t="shared" si="213"/>
        <v>0</v>
      </c>
      <c r="BI96" s="141">
        <f t="shared" si="214"/>
        <v>0</v>
      </c>
      <c r="BJ96" s="94">
        <f t="shared" si="215"/>
        <v>0</v>
      </c>
      <c r="BK96" s="65">
        <v>0</v>
      </c>
      <c r="BL96" s="66">
        <v>0</v>
      </c>
      <c r="BM96" s="72">
        <v>0</v>
      </c>
      <c r="BN96" s="72">
        <v>0</v>
      </c>
      <c r="BO96" s="62">
        <f t="shared" si="216"/>
        <v>0</v>
      </c>
      <c r="BP96" s="141">
        <f t="shared" si="217"/>
        <v>0</v>
      </c>
      <c r="BQ96" s="141">
        <f t="shared" si="218"/>
        <v>0</v>
      </c>
      <c r="BR96" s="94">
        <f t="shared" si="219"/>
        <v>0</v>
      </c>
      <c r="BS96" s="65">
        <v>0</v>
      </c>
      <c r="BT96" s="66">
        <v>0</v>
      </c>
      <c r="BU96" s="72">
        <v>0</v>
      </c>
      <c r="BV96" s="72">
        <v>0</v>
      </c>
      <c r="BW96" s="62">
        <f t="shared" si="220"/>
        <v>0</v>
      </c>
      <c r="BX96" s="141">
        <f t="shared" si="221"/>
        <v>0</v>
      </c>
      <c r="BY96" s="141">
        <f t="shared" si="222"/>
        <v>0</v>
      </c>
      <c r="BZ96" s="94">
        <f t="shared" si="223"/>
        <v>0</v>
      </c>
      <c r="CA96" s="65">
        <v>0</v>
      </c>
      <c r="CB96" s="66">
        <v>1</v>
      </c>
      <c r="CC96" s="72">
        <v>0</v>
      </c>
      <c r="CD96" s="72">
        <v>0</v>
      </c>
      <c r="CE96" s="62">
        <f t="shared" si="224"/>
        <v>1</v>
      </c>
      <c r="CF96" s="141">
        <f t="shared" si="225"/>
        <v>24.5</v>
      </c>
      <c r="CG96" s="141">
        <f t="shared" si="226"/>
        <v>49</v>
      </c>
      <c r="CH96" s="94">
        <f t="shared" si="227"/>
        <v>0.25</v>
      </c>
      <c r="CI96" s="65">
        <v>0</v>
      </c>
      <c r="CJ96" s="66">
        <v>0</v>
      </c>
      <c r="CK96" s="72">
        <v>0</v>
      </c>
      <c r="CL96" s="72">
        <v>0</v>
      </c>
      <c r="CM96" s="62">
        <f t="shared" si="228"/>
        <v>0</v>
      </c>
      <c r="CN96" s="141">
        <f t="shared" si="229"/>
        <v>0</v>
      </c>
      <c r="CO96" s="141">
        <f t="shared" si="230"/>
        <v>0</v>
      </c>
      <c r="CP96" s="94">
        <f t="shared" si="231"/>
        <v>0</v>
      </c>
      <c r="CQ96" s="65">
        <v>0</v>
      </c>
      <c r="CR96" s="66">
        <v>0</v>
      </c>
      <c r="CS96" s="72">
        <v>0</v>
      </c>
      <c r="CT96" s="72">
        <v>0</v>
      </c>
      <c r="CU96" s="62">
        <f t="shared" si="232"/>
        <v>0</v>
      </c>
      <c r="CV96" s="141">
        <f t="shared" si="233"/>
        <v>0</v>
      </c>
      <c r="CW96" s="141">
        <f t="shared" si="234"/>
        <v>0</v>
      </c>
      <c r="CX96" s="94">
        <f t="shared" si="235"/>
        <v>0</v>
      </c>
      <c r="CY96" s="65">
        <v>0</v>
      </c>
      <c r="CZ96" s="66">
        <v>0</v>
      </c>
      <c r="DA96" s="72">
        <v>0</v>
      </c>
      <c r="DB96" s="72">
        <v>0</v>
      </c>
      <c r="DC96" s="62">
        <f t="shared" si="236"/>
        <v>0</v>
      </c>
      <c r="DD96" s="141">
        <f t="shared" si="237"/>
        <v>0</v>
      </c>
      <c r="DE96" s="141">
        <f t="shared" si="238"/>
        <v>0</v>
      </c>
      <c r="DF96" s="94">
        <f t="shared" si="239"/>
        <v>0</v>
      </c>
      <c r="DG96" s="65">
        <v>0</v>
      </c>
      <c r="DH96" s="66">
        <v>0</v>
      </c>
      <c r="DI96" s="72">
        <v>0</v>
      </c>
      <c r="DJ96" s="72">
        <v>0</v>
      </c>
      <c r="DK96" s="62">
        <f t="shared" si="240"/>
        <v>0</v>
      </c>
      <c r="DL96" s="141">
        <f t="shared" si="241"/>
        <v>0</v>
      </c>
      <c r="DM96" s="141">
        <f t="shared" si="242"/>
        <v>0</v>
      </c>
      <c r="DN96" s="94">
        <f t="shared" si="243"/>
        <v>0</v>
      </c>
    </row>
    <row r="97" spans="1:118" ht="16.5" thickTop="1" thickBot="1" x14ac:dyDescent="0.3">
      <c r="A97" s="151">
        <v>91</v>
      </c>
      <c r="B97" s="66">
        <v>734913</v>
      </c>
      <c r="C97" s="67" t="s">
        <v>140</v>
      </c>
      <c r="D97" s="67" t="s">
        <v>135</v>
      </c>
      <c r="E97" s="68">
        <v>24.5</v>
      </c>
      <c r="F97" s="69">
        <v>49</v>
      </c>
      <c r="G97" s="58">
        <f t="shared" si="184"/>
        <v>1</v>
      </c>
      <c r="H97" s="58">
        <f t="shared" si="185"/>
        <v>1</v>
      </c>
      <c r="I97" s="58">
        <f t="shared" si="186"/>
        <v>0</v>
      </c>
      <c r="J97" s="58">
        <f t="shared" si="187"/>
        <v>2</v>
      </c>
      <c r="K97" s="59">
        <f t="shared" si="188"/>
        <v>4</v>
      </c>
      <c r="L97" s="120">
        <f t="shared" si="189"/>
        <v>1</v>
      </c>
      <c r="M97" s="120">
        <f t="shared" si="190"/>
        <v>98</v>
      </c>
      <c r="N97" s="60">
        <f t="shared" si="191"/>
        <v>196</v>
      </c>
      <c r="O97" s="70">
        <v>0</v>
      </c>
      <c r="P97" s="66">
        <v>0</v>
      </c>
      <c r="Q97" s="71">
        <v>0</v>
      </c>
      <c r="R97" s="71">
        <v>0</v>
      </c>
      <c r="S97" s="63">
        <f t="shared" si="192"/>
        <v>0</v>
      </c>
      <c r="T97" s="64">
        <f t="shared" si="193"/>
        <v>0</v>
      </c>
      <c r="U97" s="64">
        <f t="shared" si="194"/>
        <v>0</v>
      </c>
      <c r="V97" s="64">
        <f t="shared" si="195"/>
        <v>0</v>
      </c>
      <c r="W97" s="65">
        <v>0</v>
      </c>
      <c r="X97" s="66">
        <v>0</v>
      </c>
      <c r="Y97" s="72">
        <v>0</v>
      </c>
      <c r="Z97" s="72">
        <v>0</v>
      </c>
      <c r="AA97" s="62">
        <f t="shared" si="196"/>
        <v>0</v>
      </c>
      <c r="AB97" s="141">
        <f t="shared" si="197"/>
        <v>0</v>
      </c>
      <c r="AC97" s="141">
        <f t="shared" si="198"/>
        <v>0</v>
      </c>
      <c r="AD97" s="94">
        <f t="shared" si="199"/>
        <v>0</v>
      </c>
      <c r="AE97" s="65">
        <v>0</v>
      </c>
      <c r="AF97" s="66">
        <v>0</v>
      </c>
      <c r="AG97" s="72">
        <v>0</v>
      </c>
      <c r="AH97" s="72">
        <v>0</v>
      </c>
      <c r="AI97" s="62">
        <f t="shared" si="200"/>
        <v>0</v>
      </c>
      <c r="AJ97" s="141">
        <f t="shared" si="201"/>
        <v>0</v>
      </c>
      <c r="AK97" s="141">
        <f t="shared" si="202"/>
        <v>0</v>
      </c>
      <c r="AL97" s="94">
        <f t="shared" si="203"/>
        <v>0</v>
      </c>
      <c r="AM97" s="65">
        <v>0</v>
      </c>
      <c r="AN97" s="66">
        <v>0</v>
      </c>
      <c r="AO97" s="72">
        <v>0</v>
      </c>
      <c r="AP97" s="72">
        <v>0</v>
      </c>
      <c r="AQ97" s="62">
        <f t="shared" si="204"/>
        <v>0</v>
      </c>
      <c r="AR97" s="141">
        <f t="shared" si="205"/>
        <v>0</v>
      </c>
      <c r="AS97" s="141">
        <f t="shared" si="206"/>
        <v>0</v>
      </c>
      <c r="AT97" s="94">
        <f t="shared" si="207"/>
        <v>0</v>
      </c>
      <c r="AU97" s="65">
        <v>0</v>
      </c>
      <c r="AV97" s="66">
        <v>0</v>
      </c>
      <c r="AW97" s="72">
        <v>0</v>
      </c>
      <c r="AX97" s="72">
        <v>0</v>
      </c>
      <c r="AY97" s="62">
        <f t="shared" si="208"/>
        <v>0</v>
      </c>
      <c r="AZ97" s="141">
        <f t="shared" si="209"/>
        <v>0</v>
      </c>
      <c r="BA97" s="141">
        <f t="shared" si="210"/>
        <v>0</v>
      </c>
      <c r="BB97" s="94">
        <f t="shared" si="211"/>
        <v>0</v>
      </c>
      <c r="BC97" s="65">
        <v>1</v>
      </c>
      <c r="BD97" s="66">
        <v>1</v>
      </c>
      <c r="BE97" s="72">
        <v>0</v>
      </c>
      <c r="BF97" s="72">
        <v>2</v>
      </c>
      <c r="BG97" s="62">
        <f t="shared" si="212"/>
        <v>4</v>
      </c>
      <c r="BH97" s="141">
        <f t="shared" si="213"/>
        <v>98</v>
      </c>
      <c r="BI97" s="141">
        <f t="shared" si="214"/>
        <v>196</v>
      </c>
      <c r="BJ97" s="94">
        <f t="shared" si="215"/>
        <v>1</v>
      </c>
      <c r="BK97" s="65">
        <v>0</v>
      </c>
      <c r="BL97" s="66">
        <v>0</v>
      </c>
      <c r="BM97" s="72">
        <v>0</v>
      </c>
      <c r="BN97" s="72">
        <v>0</v>
      </c>
      <c r="BO97" s="62">
        <f t="shared" si="216"/>
        <v>0</v>
      </c>
      <c r="BP97" s="141">
        <f t="shared" si="217"/>
        <v>0</v>
      </c>
      <c r="BQ97" s="141">
        <f t="shared" si="218"/>
        <v>0</v>
      </c>
      <c r="BR97" s="94">
        <f t="shared" si="219"/>
        <v>0</v>
      </c>
      <c r="BS97" s="65">
        <v>0</v>
      </c>
      <c r="BT97" s="66">
        <v>0</v>
      </c>
      <c r="BU97" s="72">
        <v>0</v>
      </c>
      <c r="BV97" s="72">
        <v>0</v>
      </c>
      <c r="BW97" s="62">
        <f t="shared" si="220"/>
        <v>0</v>
      </c>
      <c r="BX97" s="141">
        <f t="shared" si="221"/>
        <v>0</v>
      </c>
      <c r="BY97" s="141">
        <f t="shared" si="222"/>
        <v>0</v>
      </c>
      <c r="BZ97" s="94">
        <f t="shared" si="223"/>
        <v>0</v>
      </c>
      <c r="CA97" s="65">
        <v>0</v>
      </c>
      <c r="CB97" s="66">
        <v>0</v>
      </c>
      <c r="CC97" s="72">
        <v>0</v>
      </c>
      <c r="CD97" s="72">
        <v>0</v>
      </c>
      <c r="CE97" s="62">
        <f t="shared" si="224"/>
        <v>0</v>
      </c>
      <c r="CF97" s="141">
        <f t="shared" si="225"/>
        <v>0</v>
      </c>
      <c r="CG97" s="141">
        <f t="shared" si="226"/>
        <v>0</v>
      </c>
      <c r="CH97" s="94">
        <f t="shared" si="227"/>
        <v>0</v>
      </c>
      <c r="CI97" s="65">
        <v>0</v>
      </c>
      <c r="CJ97" s="66">
        <v>0</v>
      </c>
      <c r="CK97" s="72">
        <v>0</v>
      </c>
      <c r="CL97" s="72">
        <v>0</v>
      </c>
      <c r="CM97" s="62">
        <f t="shared" si="228"/>
        <v>0</v>
      </c>
      <c r="CN97" s="141">
        <f t="shared" si="229"/>
        <v>0</v>
      </c>
      <c r="CO97" s="141">
        <f t="shared" si="230"/>
        <v>0</v>
      </c>
      <c r="CP97" s="94">
        <f t="shared" si="231"/>
        <v>0</v>
      </c>
      <c r="CQ97" s="65">
        <v>0</v>
      </c>
      <c r="CR97" s="66">
        <v>0</v>
      </c>
      <c r="CS97" s="72">
        <v>0</v>
      </c>
      <c r="CT97" s="72">
        <v>0</v>
      </c>
      <c r="CU97" s="62">
        <f t="shared" si="232"/>
        <v>0</v>
      </c>
      <c r="CV97" s="141">
        <f t="shared" si="233"/>
        <v>0</v>
      </c>
      <c r="CW97" s="141">
        <f t="shared" si="234"/>
        <v>0</v>
      </c>
      <c r="CX97" s="94">
        <f t="shared" si="235"/>
        <v>0</v>
      </c>
      <c r="CY97" s="65">
        <v>0</v>
      </c>
      <c r="CZ97" s="66">
        <v>0</v>
      </c>
      <c r="DA97" s="72">
        <v>0</v>
      </c>
      <c r="DB97" s="72">
        <v>0</v>
      </c>
      <c r="DC97" s="62">
        <f t="shared" si="236"/>
        <v>0</v>
      </c>
      <c r="DD97" s="141">
        <f t="shared" si="237"/>
        <v>0</v>
      </c>
      <c r="DE97" s="141">
        <f t="shared" si="238"/>
        <v>0</v>
      </c>
      <c r="DF97" s="94">
        <f t="shared" si="239"/>
        <v>0</v>
      </c>
      <c r="DG97" s="65">
        <v>0</v>
      </c>
      <c r="DH97" s="66">
        <v>0</v>
      </c>
      <c r="DI97" s="72">
        <v>0</v>
      </c>
      <c r="DJ97" s="72">
        <v>0</v>
      </c>
      <c r="DK97" s="62">
        <f t="shared" si="240"/>
        <v>0</v>
      </c>
      <c r="DL97" s="141">
        <f t="shared" si="241"/>
        <v>0</v>
      </c>
      <c r="DM97" s="141">
        <f t="shared" si="242"/>
        <v>0</v>
      </c>
      <c r="DN97" s="94">
        <f t="shared" si="243"/>
        <v>0</v>
      </c>
    </row>
    <row r="98" spans="1:118" ht="16.5" thickTop="1" thickBot="1" x14ac:dyDescent="0.3">
      <c r="A98" s="151">
        <v>92</v>
      </c>
      <c r="B98" s="66">
        <v>734914</v>
      </c>
      <c r="C98" s="67" t="s">
        <v>141</v>
      </c>
      <c r="D98" s="67" t="s">
        <v>142</v>
      </c>
      <c r="E98" s="68">
        <v>24.5</v>
      </c>
      <c r="F98" s="69">
        <v>49</v>
      </c>
      <c r="G98" s="58">
        <f t="shared" si="184"/>
        <v>0</v>
      </c>
      <c r="H98" s="58">
        <f t="shared" si="185"/>
        <v>0</v>
      </c>
      <c r="I98" s="58">
        <f t="shared" si="186"/>
        <v>0</v>
      </c>
      <c r="J98" s="58">
        <f t="shared" si="187"/>
        <v>0</v>
      </c>
      <c r="K98" s="59">
        <f t="shared" si="188"/>
        <v>0</v>
      </c>
      <c r="L98" s="120">
        <f t="shared" si="189"/>
        <v>0</v>
      </c>
      <c r="M98" s="120">
        <f t="shared" si="190"/>
        <v>0</v>
      </c>
      <c r="N98" s="60">
        <f t="shared" si="191"/>
        <v>0</v>
      </c>
      <c r="O98" s="70">
        <v>0</v>
      </c>
      <c r="P98" s="66">
        <v>0</v>
      </c>
      <c r="Q98" s="71">
        <v>0</v>
      </c>
      <c r="R98" s="71">
        <v>0</v>
      </c>
      <c r="S98" s="63">
        <f t="shared" si="192"/>
        <v>0</v>
      </c>
      <c r="T98" s="64">
        <f t="shared" si="193"/>
        <v>0</v>
      </c>
      <c r="U98" s="64">
        <f t="shared" si="194"/>
        <v>0</v>
      </c>
      <c r="V98" s="64">
        <f t="shared" si="195"/>
        <v>0</v>
      </c>
      <c r="W98" s="65">
        <v>0</v>
      </c>
      <c r="X98" s="66">
        <v>0</v>
      </c>
      <c r="Y98" s="72">
        <v>0</v>
      </c>
      <c r="Z98" s="72">
        <v>0</v>
      </c>
      <c r="AA98" s="62">
        <f t="shared" si="196"/>
        <v>0</v>
      </c>
      <c r="AB98" s="141">
        <f t="shared" si="197"/>
        <v>0</v>
      </c>
      <c r="AC98" s="141">
        <f t="shared" si="198"/>
        <v>0</v>
      </c>
      <c r="AD98" s="94">
        <f t="shared" si="199"/>
        <v>0</v>
      </c>
      <c r="AE98" s="65">
        <v>0</v>
      </c>
      <c r="AF98" s="66">
        <v>0</v>
      </c>
      <c r="AG98" s="72">
        <v>0</v>
      </c>
      <c r="AH98" s="72">
        <v>0</v>
      </c>
      <c r="AI98" s="62">
        <f t="shared" si="200"/>
        <v>0</v>
      </c>
      <c r="AJ98" s="141">
        <f t="shared" si="201"/>
        <v>0</v>
      </c>
      <c r="AK98" s="141">
        <f t="shared" si="202"/>
        <v>0</v>
      </c>
      <c r="AL98" s="94">
        <f t="shared" si="203"/>
        <v>0</v>
      </c>
      <c r="AM98" s="65">
        <v>0</v>
      </c>
      <c r="AN98" s="66">
        <v>0</v>
      </c>
      <c r="AO98" s="72">
        <v>0</v>
      </c>
      <c r="AP98" s="72">
        <v>0</v>
      </c>
      <c r="AQ98" s="62">
        <f t="shared" si="204"/>
        <v>0</v>
      </c>
      <c r="AR98" s="141">
        <f t="shared" si="205"/>
        <v>0</v>
      </c>
      <c r="AS98" s="141">
        <f t="shared" si="206"/>
        <v>0</v>
      </c>
      <c r="AT98" s="94">
        <f t="shared" si="207"/>
        <v>0</v>
      </c>
      <c r="AU98" s="65">
        <v>0</v>
      </c>
      <c r="AV98" s="66">
        <v>0</v>
      </c>
      <c r="AW98" s="72">
        <v>0</v>
      </c>
      <c r="AX98" s="72">
        <v>0</v>
      </c>
      <c r="AY98" s="62">
        <f t="shared" si="208"/>
        <v>0</v>
      </c>
      <c r="AZ98" s="141">
        <f t="shared" si="209"/>
        <v>0</v>
      </c>
      <c r="BA98" s="141">
        <f t="shared" si="210"/>
        <v>0</v>
      </c>
      <c r="BB98" s="94">
        <f t="shared" si="211"/>
        <v>0</v>
      </c>
      <c r="BC98" s="65">
        <v>0</v>
      </c>
      <c r="BD98" s="66">
        <v>0</v>
      </c>
      <c r="BE98" s="72">
        <v>0</v>
      </c>
      <c r="BF98" s="72">
        <v>0</v>
      </c>
      <c r="BG98" s="62">
        <f t="shared" si="212"/>
        <v>0</v>
      </c>
      <c r="BH98" s="141">
        <f t="shared" si="213"/>
        <v>0</v>
      </c>
      <c r="BI98" s="141">
        <f t="shared" si="214"/>
        <v>0</v>
      </c>
      <c r="BJ98" s="94">
        <f t="shared" si="215"/>
        <v>0</v>
      </c>
      <c r="BK98" s="65">
        <v>0</v>
      </c>
      <c r="BL98" s="66">
        <v>0</v>
      </c>
      <c r="BM98" s="72">
        <v>0</v>
      </c>
      <c r="BN98" s="72">
        <v>0</v>
      </c>
      <c r="BO98" s="62">
        <f t="shared" si="216"/>
        <v>0</v>
      </c>
      <c r="BP98" s="141">
        <f t="shared" si="217"/>
        <v>0</v>
      </c>
      <c r="BQ98" s="141">
        <f t="shared" si="218"/>
        <v>0</v>
      </c>
      <c r="BR98" s="94">
        <f t="shared" si="219"/>
        <v>0</v>
      </c>
      <c r="BS98" s="65">
        <v>0</v>
      </c>
      <c r="BT98" s="66">
        <v>0</v>
      </c>
      <c r="BU98" s="72">
        <v>0</v>
      </c>
      <c r="BV98" s="72">
        <v>0</v>
      </c>
      <c r="BW98" s="62">
        <f t="shared" si="220"/>
        <v>0</v>
      </c>
      <c r="BX98" s="141">
        <f t="shared" si="221"/>
        <v>0</v>
      </c>
      <c r="BY98" s="141">
        <f t="shared" si="222"/>
        <v>0</v>
      </c>
      <c r="BZ98" s="94">
        <f t="shared" si="223"/>
        <v>0</v>
      </c>
      <c r="CA98" s="65">
        <v>0</v>
      </c>
      <c r="CB98" s="66">
        <v>0</v>
      </c>
      <c r="CC98" s="72">
        <v>0</v>
      </c>
      <c r="CD98" s="72">
        <v>0</v>
      </c>
      <c r="CE98" s="62">
        <f t="shared" si="224"/>
        <v>0</v>
      </c>
      <c r="CF98" s="141">
        <f t="shared" si="225"/>
        <v>0</v>
      </c>
      <c r="CG98" s="141">
        <f t="shared" si="226"/>
        <v>0</v>
      </c>
      <c r="CH98" s="94">
        <f t="shared" si="227"/>
        <v>0</v>
      </c>
      <c r="CI98" s="65">
        <v>0</v>
      </c>
      <c r="CJ98" s="66">
        <v>0</v>
      </c>
      <c r="CK98" s="72">
        <v>0</v>
      </c>
      <c r="CL98" s="72">
        <v>0</v>
      </c>
      <c r="CM98" s="62">
        <f t="shared" si="228"/>
        <v>0</v>
      </c>
      <c r="CN98" s="141">
        <f t="shared" si="229"/>
        <v>0</v>
      </c>
      <c r="CO98" s="141">
        <f t="shared" si="230"/>
        <v>0</v>
      </c>
      <c r="CP98" s="94">
        <f t="shared" si="231"/>
        <v>0</v>
      </c>
      <c r="CQ98" s="65">
        <v>0</v>
      </c>
      <c r="CR98" s="66">
        <v>0</v>
      </c>
      <c r="CS98" s="72">
        <v>0</v>
      </c>
      <c r="CT98" s="72">
        <v>0</v>
      </c>
      <c r="CU98" s="62">
        <f t="shared" si="232"/>
        <v>0</v>
      </c>
      <c r="CV98" s="141">
        <f t="shared" si="233"/>
        <v>0</v>
      </c>
      <c r="CW98" s="141">
        <f t="shared" si="234"/>
        <v>0</v>
      </c>
      <c r="CX98" s="94">
        <f t="shared" si="235"/>
        <v>0</v>
      </c>
      <c r="CY98" s="65">
        <v>0</v>
      </c>
      <c r="CZ98" s="66">
        <v>0</v>
      </c>
      <c r="DA98" s="72">
        <v>0</v>
      </c>
      <c r="DB98" s="72">
        <v>0</v>
      </c>
      <c r="DC98" s="62">
        <f t="shared" si="236"/>
        <v>0</v>
      </c>
      <c r="DD98" s="141">
        <f t="shared" si="237"/>
        <v>0</v>
      </c>
      <c r="DE98" s="141">
        <f t="shared" si="238"/>
        <v>0</v>
      </c>
      <c r="DF98" s="94">
        <f t="shared" si="239"/>
        <v>0</v>
      </c>
      <c r="DG98" s="65">
        <v>0</v>
      </c>
      <c r="DH98" s="66">
        <v>0</v>
      </c>
      <c r="DI98" s="72">
        <v>0</v>
      </c>
      <c r="DJ98" s="72">
        <v>0</v>
      </c>
      <c r="DK98" s="62">
        <f t="shared" si="240"/>
        <v>0</v>
      </c>
      <c r="DL98" s="141">
        <f t="shared" si="241"/>
        <v>0</v>
      </c>
      <c r="DM98" s="141">
        <f t="shared" si="242"/>
        <v>0</v>
      </c>
      <c r="DN98" s="94">
        <f t="shared" si="243"/>
        <v>0</v>
      </c>
    </row>
    <row r="99" spans="1:118" ht="16.5" thickTop="1" thickBot="1" x14ac:dyDescent="0.3">
      <c r="A99" s="151">
        <v>93</v>
      </c>
      <c r="B99" s="66">
        <v>734915</v>
      </c>
      <c r="C99" s="67" t="s">
        <v>143</v>
      </c>
      <c r="D99" s="67" t="s">
        <v>144</v>
      </c>
      <c r="E99" s="68">
        <v>24.5</v>
      </c>
      <c r="F99" s="69">
        <v>49</v>
      </c>
      <c r="G99" s="58">
        <f t="shared" si="184"/>
        <v>0</v>
      </c>
      <c r="H99" s="58">
        <f t="shared" si="185"/>
        <v>0</v>
      </c>
      <c r="I99" s="58">
        <f t="shared" si="186"/>
        <v>0</v>
      </c>
      <c r="J99" s="58">
        <f t="shared" si="187"/>
        <v>0</v>
      </c>
      <c r="K99" s="59">
        <f t="shared" si="188"/>
        <v>0</v>
      </c>
      <c r="L99" s="120">
        <f t="shared" si="189"/>
        <v>0</v>
      </c>
      <c r="M99" s="120">
        <f t="shared" si="190"/>
        <v>0</v>
      </c>
      <c r="N99" s="60">
        <f t="shared" si="191"/>
        <v>0</v>
      </c>
      <c r="O99" s="70">
        <v>0</v>
      </c>
      <c r="P99" s="66">
        <v>0</v>
      </c>
      <c r="Q99" s="71">
        <v>0</v>
      </c>
      <c r="R99" s="71">
        <v>0</v>
      </c>
      <c r="S99" s="63">
        <f t="shared" si="192"/>
        <v>0</v>
      </c>
      <c r="T99" s="64">
        <f t="shared" si="193"/>
        <v>0</v>
      </c>
      <c r="U99" s="64">
        <f t="shared" si="194"/>
        <v>0</v>
      </c>
      <c r="V99" s="64">
        <f t="shared" si="195"/>
        <v>0</v>
      </c>
      <c r="W99" s="65">
        <v>0</v>
      </c>
      <c r="X99" s="66">
        <v>0</v>
      </c>
      <c r="Y99" s="72">
        <v>0</v>
      </c>
      <c r="Z99" s="72">
        <v>0</v>
      </c>
      <c r="AA99" s="62">
        <f t="shared" si="196"/>
        <v>0</v>
      </c>
      <c r="AB99" s="141">
        <f t="shared" si="197"/>
        <v>0</v>
      </c>
      <c r="AC99" s="141">
        <f t="shared" si="198"/>
        <v>0</v>
      </c>
      <c r="AD99" s="94">
        <f t="shared" si="199"/>
        <v>0</v>
      </c>
      <c r="AE99" s="65">
        <v>0</v>
      </c>
      <c r="AF99" s="66">
        <v>0</v>
      </c>
      <c r="AG99" s="72">
        <v>0</v>
      </c>
      <c r="AH99" s="72">
        <v>0</v>
      </c>
      <c r="AI99" s="62">
        <f t="shared" si="200"/>
        <v>0</v>
      </c>
      <c r="AJ99" s="141">
        <f t="shared" si="201"/>
        <v>0</v>
      </c>
      <c r="AK99" s="141">
        <f t="shared" si="202"/>
        <v>0</v>
      </c>
      <c r="AL99" s="94">
        <f t="shared" si="203"/>
        <v>0</v>
      </c>
      <c r="AM99" s="65">
        <v>0</v>
      </c>
      <c r="AN99" s="66">
        <v>0</v>
      </c>
      <c r="AO99" s="72">
        <v>0</v>
      </c>
      <c r="AP99" s="72">
        <v>0</v>
      </c>
      <c r="AQ99" s="62">
        <f t="shared" si="204"/>
        <v>0</v>
      </c>
      <c r="AR99" s="141">
        <f t="shared" si="205"/>
        <v>0</v>
      </c>
      <c r="AS99" s="141">
        <f t="shared" si="206"/>
        <v>0</v>
      </c>
      <c r="AT99" s="94">
        <f t="shared" si="207"/>
        <v>0</v>
      </c>
      <c r="AU99" s="65">
        <v>0</v>
      </c>
      <c r="AV99" s="66">
        <v>0</v>
      </c>
      <c r="AW99" s="72">
        <v>0</v>
      </c>
      <c r="AX99" s="72">
        <v>0</v>
      </c>
      <c r="AY99" s="62">
        <f t="shared" si="208"/>
        <v>0</v>
      </c>
      <c r="AZ99" s="141">
        <f t="shared" si="209"/>
        <v>0</v>
      </c>
      <c r="BA99" s="141">
        <f t="shared" si="210"/>
        <v>0</v>
      </c>
      <c r="BB99" s="94">
        <f t="shared" si="211"/>
        <v>0</v>
      </c>
      <c r="BC99" s="65">
        <v>0</v>
      </c>
      <c r="BD99" s="66">
        <v>0</v>
      </c>
      <c r="BE99" s="72">
        <v>0</v>
      </c>
      <c r="BF99" s="72">
        <v>0</v>
      </c>
      <c r="BG99" s="62">
        <f t="shared" si="212"/>
        <v>0</v>
      </c>
      <c r="BH99" s="141">
        <f t="shared" si="213"/>
        <v>0</v>
      </c>
      <c r="BI99" s="141">
        <f t="shared" si="214"/>
        <v>0</v>
      </c>
      <c r="BJ99" s="94">
        <f t="shared" si="215"/>
        <v>0</v>
      </c>
      <c r="BK99" s="65">
        <v>0</v>
      </c>
      <c r="BL99" s="66">
        <v>0</v>
      </c>
      <c r="BM99" s="72">
        <v>0</v>
      </c>
      <c r="BN99" s="72">
        <v>0</v>
      </c>
      <c r="BO99" s="62">
        <f t="shared" si="216"/>
        <v>0</v>
      </c>
      <c r="BP99" s="141">
        <f t="shared" si="217"/>
        <v>0</v>
      </c>
      <c r="BQ99" s="141">
        <f t="shared" si="218"/>
        <v>0</v>
      </c>
      <c r="BR99" s="94">
        <f t="shared" si="219"/>
        <v>0</v>
      </c>
      <c r="BS99" s="65">
        <v>0</v>
      </c>
      <c r="BT99" s="66">
        <v>0</v>
      </c>
      <c r="BU99" s="72">
        <v>0</v>
      </c>
      <c r="BV99" s="72">
        <v>0</v>
      </c>
      <c r="BW99" s="62">
        <f t="shared" si="220"/>
        <v>0</v>
      </c>
      <c r="BX99" s="141">
        <f t="shared" si="221"/>
        <v>0</v>
      </c>
      <c r="BY99" s="141">
        <f t="shared" si="222"/>
        <v>0</v>
      </c>
      <c r="BZ99" s="94">
        <f t="shared" si="223"/>
        <v>0</v>
      </c>
      <c r="CA99" s="65">
        <v>0</v>
      </c>
      <c r="CB99" s="66">
        <v>0</v>
      </c>
      <c r="CC99" s="72">
        <v>0</v>
      </c>
      <c r="CD99" s="72">
        <v>0</v>
      </c>
      <c r="CE99" s="62">
        <f t="shared" si="224"/>
        <v>0</v>
      </c>
      <c r="CF99" s="141">
        <f t="shared" si="225"/>
        <v>0</v>
      </c>
      <c r="CG99" s="141">
        <f t="shared" si="226"/>
        <v>0</v>
      </c>
      <c r="CH99" s="94">
        <f t="shared" si="227"/>
        <v>0</v>
      </c>
      <c r="CI99" s="65">
        <v>0</v>
      </c>
      <c r="CJ99" s="66">
        <v>0</v>
      </c>
      <c r="CK99" s="72">
        <v>0</v>
      </c>
      <c r="CL99" s="72">
        <v>0</v>
      </c>
      <c r="CM99" s="62">
        <f t="shared" si="228"/>
        <v>0</v>
      </c>
      <c r="CN99" s="141">
        <f t="shared" si="229"/>
        <v>0</v>
      </c>
      <c r="CO99" s="141">
        <f t="shared" si="230"/>
        <v>0</v>
      </c>
      <c r="CP99" s="94">
        <f t="shared" si="231"/>
        <v>0</v>
      </c>
      <c r="CQ99" s="65">
        <v>0</v>
      </c>
      <c r="CR99" s="66">
        <v>0</v>
      </c>
      <c r="CS99" s="72">
        <v>0</v>
      </c>
      <c r="CT99" s="72">
        <v>0</v>
      </c>
      <c r="CU99" s="62">
        <f t="shared" si="232"/>
        <v>0</v>
      </c>
      <c r="CV99" s="141">
        <f t="shared" si="233"/>
        <v>0</v>
      </c>
      <c r="CW99" s="141">
        <f t="shared" si="234"/>
        <v>0</v>
      </c>
      <c r="CX99" s="94">
        <f t="shared" si="235"/>
        <v>0</v>
      </c>
      <c r="CY99" s="65">
        <v>0</v>
      </c>
      <c r="CZ99" s="66">
        <v>0</v>
      </c>
      <c r="DA99" s="72">
        <v>0</v>
      </c>
      <c r="DB99" s="72">
        <v>0</v>
      </c>
      <c r="DC99" s="62">
        <f t="shared" si="236"/>
        <v>0</v>
      </c>
      <c r="DD99" s="141">
        <f t="shared" si="237"/>
        <v>0</v>
      </c>
      <c r="DE99" s="141">
        <f t="shared" si="238"/>
        <v>0</v>
      </c>
      <c r="DF99" s="94">
        <f t="shared" si="239"/>
        <v>0</v>
      </c>
      <c r="DG99" s="65">
        <v>0</v>
      </c>
      <c r="DH99" s="66">
        <v>0</v>
      </c>
      <c r="DI99" s="72">
        <v>0</v>
      </c>
      <c r="DJ99" s="72">
        <v>0</v>
      </c>
      <c r="DK99" s="62">
        <f t="shared" si="240"/>
        <v>0</v>
      </c>
      <c r="DL99" s="141">
        <f t="shared" si="241"/>
        <v>0</v>
      </c>
      <c r="DM99" s="141">
        <f t="shared" si="242"/>
        <v>0</v>
      </c>
      <c r="DN99" s="94">
        <f t="shared" si="243"/>
        <v>0</v>
      </c>
    </row>
    <row r="100" spans="1:118" ht="16.5" thickTop="1" thickBot="1" x14ac:dyDescent="0.3">
      <c r="A100" s="151">
        <v>94</v>
      </c>
      <c r="B100" s="66">
        <v>734916</v>
      </c>
      <c r="C100" s="67" t="s">
        <v>145</v>
      </c>
      <c r="D100" s="67" t="s">
        <v>146</v>
      </c>
      <c r="E100" s="68">
        <v>29.5</v>
      </c>
      <c r="F100" s="69">
        <v>59</v>
      </c>
      <c r="G100" s="58">
        <f t="shared" si="184"/>
        <v>0</v>
      </c>
      <c r="H100" s="58">
        <f t="shared" si="185"/>
        <v>0</v>
      </c>
      <c r="I100" s="58">
        <f t="shared" si="186"/>
        <v>0</v>
      </c>
      <c r="J100" s="58">
        <f t="shared" si="187"/>
        <v>0</v>
      </c>
      <c r="K100" s="59">
        <f t="shared" si="188"/>
        <v>0</v>
      </c>
      <c r="L100" s="120">
        <f t="shared" si="189"/>
        <v>0</v>
      </c>
      <c r="M100" s="120">
        <f t="shared" si="190"/>
        <v>0</v>
      </c>
      <c r="N100" s="60">
        <f t="shared" si="191"/>
        <v>0</v>
      </c>
      <c r="O100" s="70">
        <v>0</v>
      </c>
      <c r="P100" s="66">
        <v>0</v>
      </c>
      <c r="Q100" s="71">
        <v>0</v>
      </c>
      <c r="R100" s="71">
        <v>0</v>
      </c>
      <c r="S100" s="63">
        <f t="shared" si="192"/>
        <v>0</v>
      </c>
      <c r="T100" s="64">
        <f t="shared" si="193"/>
        <v>0</v>
      </c>
      <c r="U100" s="64">
        <f t="shared" si="194"/>
        <v>0</v>
      </c>
      <c r="V100" s="64">
        <f t="shared" si="195"/>
        <v>0</v>
      </c>
      <c r="W100" s="65">
        <v>0</v>
      </c>
      <c r="X100" s="66">
        <v>0</v>
      </c>
      <c r="Y100" s="72">
        <v>0</v>
      </c>
      <c r="Z100" s="72">
        <v>0</v>
      </c>
      <c r="AA100" s="62">
        <f t="shared" si="196"/>
        <v>0</v>
      </c>
      <c r="AB100" s="141">
        <f t="shared" si="197"/>
        <v>0</v>
      </c>
      <c r="AC100" s="141">
        <f t="shared" si="198"/>
        <v>0</v>
      </c>
      <c r="AD100" s="94">
        <f t="shared" si="199"/>
        <v>0</v>
      </c>
      <c r="AE100" s="65">
        <v>0</v>
      </c>
      <c r="AF100" s="66">
        <v>0</v>
      </c>
      <c r="AG100" s="72">
        <v>0</v>
      </c>
      <c r="AH100" s="72">
        <v>0</v>
      </c>
      <c r="AI100" s="62">
        <f t="shared" si="200"/>
        <v>0</v>
      </c>
      <c r="AJ100" s="141">
        <f t="shared" si="201"/>
        <v>0</v>
      </c>
      <c r="AK100" s="141">
        <f t="shared" si="202"/>
        <v>0</v>
      </c>
      <c r="AL100" s="94">
        <f t="shared" si="203"/>
        <v>0</v>
      </c>
      <c r="AM100" s="65">
        <v>0</v>
      </c>
      <c r="AN100" s="66">
        <v>0</v>
      </c>
      <c r="AO100" s="72">
        <v>0</v>
      </c>
      <c r="AP100" s="72">
        <v>0</v>
      </c>
      <c r="AQ100" s="62">
        <f t="shared" si="204"/>
        <v>0</v>
      </c>
      <c r="AR100" s="141">
        <f t="shared" si="205"/>
        <v>0</v>
      </c>
      <c r="AS100" s="141">
        <f t="shared" si="206"/>
        <v>0</v>
      </c>
      <c r="AT100" s="94">
        <f t="shared" si="207"/>
        <v>0</v>
      </c>
      <c r="AU100" s="65">
        <v>0</v>
      </c>
      <c r="AV100" s="66">
        <v>0</v>
      </c>
      <c r="AW100" s="72">
        <v>0</v>
      </c>
      <c r="AX100" s="72">
        <v>0</v>
      </c>
      <c r="AY100" s="62">
        <f t="shared" si="208"/>
        <v>0</v>
      </c>
      <c r="AZ100" s="141">
        <f t="shared" si="209"/>
        <v>0</v>
      </c>
      <c r="BA100" s="141">
        <f t="shared" si="210"/>
        <v>0</v>
      </c>
      <c r="BB100" s="94">
        <f t="shared" si="211"/>
        <v>0</v>
      </c>
      <c r="BC100" s="65">
        <v>0</v>
      </c>
      <c r="BD100" s="66">
        <v>0</v>
      </c>
      <c r="BE100" s="72">
        <v>0</v>
      </c>
      <c r="BF100" s="72">
        <v>0</v>
      </c>
      <c r="BG100" s="62">
        <f t="shared" si="212"/>
        <v>0</v>
      </c>
      <c r="BH100" s="141">
        <f t="shared" si="213"/>
        <v>0</v>
      </c>
      <c r="BI100" s="141">
        <f t="shared" si="214"/>
        <v>0</v>
      </c>
      <c r="BJ100" s="94">
        <f t="shared" si="215"/>
        <v>0</v>
      </c>
      <c r="BK100" s="65">
        <v>0</v>
      </c>
      <c r="BL100" s="66">
        <v>0</v>
      </c>
      <c r="BM100" s="72">
        <v>0</v>
      </c>
      <c r="BN100" s="72">
        <v>0</v>
      </c>
      <c r="BO100" s="62">
        <f t="shared" si="216"/>
        <v>0</v>
      </c>
      <c r="BP100" s="141">
        <f t="shared" si="217"/>
        <v>0</v>
      </c>
      <c r="BQ100" s="141">
        <f t="shared" si="218"/>
        <v>0</v>
      </c>
      <c r="BR100" s="94">
        <f t="shared" si="219"/>
        <v>0</v>
      </c>
      <c r="BS100" s="65">
        <v>0</v>
      </c>
      <c r="BT100" s="66">
        <v>0</v>
      </c>
      <c r="BU100" s="72">
        <v>0</v>
      </c>
      <c r="BV100" s="72">
        <v>0</v>
      </c>
      <c r="BW100" s="62">
        <f t="shared" si="220"/>
        <v>0</v>
      </c>
      <c r="BX100" s="141">
        <f t="shared" si="221"/>
        <v>0</v>
      </c>
      <c r="BY100" s="141">
        <f t="shared" si="222"/>
        <v>0</v>
      </c>
      <c r="BZ100" s="94">
        <f t="shared" si="223"/>
        <v>0</v>
      </c>
      <c r="CA100" s="65">
        <v>0</v>
      </c>
      <c r="CB100" s="66">
        <v>0</v>
      </c>
      <c r="CC100" s="72">
        <v>0</v>
      </c>
      <c r="CD100" s="72">
        <v>0</v>
      </c>
      <c r="CE100" s="62">
        <f t="shared" si="224"/>
        <v>0</v>
      </c>
      <c r="CF100" s="141">
        <f t="shared" si="225"/>
        <v>0</v>
      </c>
      <c r="CG100" s="141">
        <f t="shared" si="226"/>
        <v>0</v>
      </c>
      <c r="CH100" s="94">
        <f t="shared" si="227"/>
        <v>0</v>
      </c>
      <c r="CI100" s="65">
        <v>0</v>
      </c>
      <c r="CJ100" s="66">
        <v>0</v>
      </c>
      <c r="CK100" s="72">
        <v>0</v>
      </c>
      <c r="CL100" s="72">
        <v>0</v>
      </c>
      <c r="CM100" s="62">
        <f t="shared" si="228"/>
        <v>0</v>
      </c>
      <c r="CN100" s="141">
        <f t="shared" si="229"/>
        <v>0</v>
      </c>
      <c r="CO100" s="141">
        <f t="shared" si="230"/>
        <v>0</v>
      </c>
      <c r="CP100" s="94">
        <f t="shared" si="231"/>
        <v>0</v>
      </c>
      <c r="CQ100" s="65">
        <v>0</v>
      </c>
      <c r="CR100" s="66">
        <v>0</v>
      </c>
      <c r="CS100" s="72">
        <v>0</v>
      </c>
      <c r="CT100" s="72">
        <v>0</v>
      </c>
      <c r="CU100" s="62">
        <f t="shared" si="232"/>
        <v>0</v>
      </c>
      <c r="CV100" s="141">
        <f t="shared" si="233"/>
        <v>0</v>
      </c>
      <c r="CW100" s="141">
        <f t="shared" si="234"/>
        <v>0</v>
      </c>
      <c r="CX100" s="94">
        <f t="shared" si="235"/>
        <v>0</v>
      </c>
      <c r="CY100" s="65">
        <v>0</v>
      </c>
      <c r="CZ100" s="66">
        <v>0</v>
      </c>
      <c r="DA100" s="72">
        <v>0</v>
      </c>
      <c r="DB100" s="72">
        <v>0</v>
      </c>
      <c r="DC100" s="62">
        <f t="shared" si="236"/>
        <v>0</v>
      </c>
      <c r="DD100" s="141">
        <f t="shared" si="237"/>
        <v>0</v>
      </c>
      <c r="DE100" s="141">
        <f t="shared" si="238"/>
        <v>0</v>
      </c>
      <c r="DF100" s="94">
        <f t="shared" si="239"/>
        <v>0</v>
      </c>
      <c r="DG100" s="65">
        <v>0</v>
      </c>
      <c r="DH100" s="66">
        <v>0</v>
      </c>
      <c r="DI100" s="72">
        <v>0</v>
      </c>
      <c r="DJ100" s="72">
        <v>0</v>
      </c>
      <c r="DK100" s="62">
        <f t="shared" si="240"/>
        <v>0</v>
      </c>
      <c r="DL100" s="141">
        <f t="shared" si="241"/>
        <v>0</v>
      </c>
      <c r="DM100" s="141">
        <f t="shared" si="242"/>
        <v>0</v>
      </c>
      <c r="DN100" s="94">
        <f t="shared" si="243"/>
        <v>0</v>
      </c>
    </row>
    <row r="101" spans="1:118" ht="16.5" thickTop="1" thickBot="1" x14ac:dyDescent="0.3">
      <c r="A101" s="151">
        <v>95</v>
      </c>
      <c r="B101" s="66">
        <v>734917</v>
      </c>
      <c r="C101" s="67" t="s">
        <v>147</v>
      </c>
      <c r="D101" s="67" t="s">
        <v>148</v>
      </c>
      <c r="E101" s="68">
        <v>29.5</v>
      </c>
      <c r="F101" s="69">
        <v>59</v>
      </c>
      <c r="G101" s="58">
        <f t="shared" si="184"/>
        <v>0</v>
      </c>
      <c r="H101" s="58">
        <f t="shared" si="185"/>
        <v>0</v>
      </c>
      <c r="I101" s="58">
        <f t="shared" si="186"/>
        <v>0</v>
      </c>
      <c r="J101" s="58">
        <f t="shared" si="187"/>
        <v>0</v>
      </c>
      <c r="K101" s="59">
        <f t="shared" si="188"/>
        <v>0</v>
      </c>
      <c r="L101" s="120">
        <f t="shared" si="189"/>
        <v>0</v>
      </c>
      <c r="M101" s="120">
        <f t="shared" si="190"/>
        <v>0</v>
      </c>
      <c r="N101" s="60">
        <f t="shared" si="191"/>
        <v>0</v>
      </c>
      <c r="O101" s="70">
        <v>0</v>
      </c>
      <c r="P101" s="66">
        <v>0</v>
      </c>
      <c r="Q101" s="71">
        <v>0</v>
      </c>
      <c r="R101" s="71">
        <v>0</v>
      </c>
      <c r="S101" s="63">
        <f t="shared" si="192"/>
        <v>0</v>
      </c>
      <c r="T101" s="64">
        <f t="shared" si="193"/>
        <v>0</v>
      </c>
      <c r="U101" s="64">
        <f t="shared" si="194"/>
        <v>0</v>
      </c>
      <c r="V101" s="64">
        <f t="shared" si="195"/>
        <v>0</v>
      </c>
      <c r="W101" s="65">
        <v>0</v>
      </c>
      <c r="X101" s="66">
        <v>0</v>
      </c>
      <c r="Y101" s="72">
        <v>0</v>
      </c>
      <c r="Z101" s="72">
        <v>0</v>
      </c>
      <c r="AA101" s="62">
        <f t="shared" si="196"/>
        <v>0</v>
      </c>
      <c r="AB101" s="141">
        <f t="shared" si="197"/>
        <v>0</v>
      </c>
      <c r="AC101" s="141">
        <f t="shared" si="198"/>
        <v>0</v>
      </c>
      <c r="AD101" s="94">
        <f t="shared" si="199"/>
        <v>0</v>
      </c>
      <c r="AE101" s="65">
        <v>0</v>
      </c>
      <c r="AF101" s="66">
        <v>0</v>
      </c>
      <c r="AG101" s="72">
        <v>0</v>
      </c>
      <c r="AH101" s="72">
        <v>0</v>
      </c>
      <c r="AI101" s="62">
        <f t="shared" si="200"/>
        <v>0</v>
      </c>
      <c r="AJ101" s="141">
        <f t="shared" si="201"/>
        <v>0</v>
      </c>
      <c r="AK101" s="141">
        <f t="shared" si="202"/>
        <v>0</v>
      </c>
      <c r="AL101" s="94">
        <f t="shared" si="203"/>
        <v>0</v>
      </c>
      <c r="AM101" s="65">
        <v>0</v>
      </c>
      <c r="AN101" s="66">
        <v>0</v>
      </c>
      <c r="AO101" s="72">
        <v>0</v>
      </c>
      <c r="AP101" s="72">
        <v>0</v>
      </c>
      <c r="AQ101" s="62">
        <f t="shared" si="204"/>
        <v>0</v>
      </c>
      <c r="AR101" s="141">
        <f t="shared" si="205"/>
        <v>0</v>
      </c>
      <c r="AS101" s="141">
        <f t="shared" si="206"/>
        <v>0</v>
      </c>
      <c r="AT101" s="94">
        <f t="shared" si="207"/>
        <v>0</v>
      </c>
      <c r="AU101" s="65">
        <v>0</v>
      </c>
      <c r="AV101" s="66">
        <v>0</v>
      </c>
      <c r="AW101" s="72">
        <v>0</v>
      </c>
      <c r="AX101" s="72">
        <v>0</v>
      </c>
      <c r="AY101" s="62">
        <f t="shared" si="208"/>
        <v>0</v>
      </c>
      <c r="AZ101" s="141">
        <f t="shared" si="209"/>
        <v>0</v>
      </c>
      <c r="BA101" s="141">
        <f t="shared" si="210"/>
        <v>0</v>
      </c>
      <c r="BB101" s="94">
        <f t="shared" si="211"/>
        <v>0</v>
      </c>
      <c r="BC101" s="65">
        <v>0</v>
      </c>
      <c r="BD101" s="66">
        <v>0</v>
      </c>
      <c r="BE101" s="72">
        <v>0</v>
      </c>
      <c r="BF101" s="72">
        <v>0</v>
      </c>
      <c r="BG101" s="62">
        <f t="shared" si="212"/>
        <v>0</v>
      </c>
      <c r="BH101" s="141">
        <f t="shared" si="213"/>
        <v>0</v>
      </c>
      <c r="BI101" s="141">
        <f t="shared" si="214"/>
        <v>0</v>
      </c>
      <c r="BJ101" s="94">
        <f t="shared" si="215"/>
        <v>0</v>
      </c>
      <c r="BK101" s="65">
        <v>0</v>
      </c>
      <c r="BL101" s="66">
        <v>0</v>
      </c>
      <c r="BM101" s="72">
        <v>0</v>
      </c>
      <c r="BN101" s="72">
        <v>0</v>
      </c>
      <c r="BO101" s="62">
        <f t="shared" si="216"/>
        <v>0</v>
      </c>
      <c r="BP101" s="141">
        <f t="shared" si="217"/>
        <v>0</v>
      </c>
      <c r="BQ101" s="141">
        <f t="shared" si="218"/>
        <v>0</v>
      </c>
      <c r="BR101" s="94">
        <f t="shared" si="219"/>
        <v>0</v>
      </c>
      <c r="BS101" s="65">
        <v>0</v>
      </c>
      <c r="BT101" s="66">
        <v>0</v>
      </c>
      <c r="BU101" s="72">
        <v>0</v>
      </c>
      <c r="BV101" s="72">
        <v>0</v>
      </c>
      <c r="BW101" s="62">
        <f t="shared" si="220"/>
        <v>0</v>
      </c>
      <c r="BX101" s="141">
        <f t="shared" si="221"/>
        <v>0</v>
      </c>
      <c r="BY101" s="141">
        <f t="shared" si="222"/>
        <v>0</v>
      </c>
      <c r="BZ101" s="94">
        <f t="shared" si="223"/>
        <v>0</v>
      </c>
      <c r="CA101" s="65">
        <v>0</v>
      </c>
      <c r="CB101" s="66">
        <v>0</v>
      </c>
      <c r="CC101" s="72">
        <v>0</v>
      </c>
      <c r="CD101" s="72">
        <v>0</v>
      </c>
      <c r="CE101" s="62">
        <f t="shared" si="224"/>
        <v>0</v>
      </c>
      <c r="CF101" s="141">
        <f t="shared" si="225"/>
        <v>0</v>
      </c>
      <c r="CG101" s="141">
        <f t="shared" si="226"/>
        <v>0</v>
      </c>
      <c r="CH101" s="94">
        <f t="shared" si="227"/>
        <v>0</v>
      </c>
      <c r="CI101" s="65">
        <v>0</v>
      </c>
      <c r="CJ101" s="66">
        <v>0</v>
      </c>
      <c r="CK101" s="72">
        <v>0</v>
      </c>
      <c r="CL101" s="72">
        <v>0</v>
      </c>
      <c r="CM101" s="62">
        <f t="shared" si="228"/>
        <v>0</v>
      </c>
      <c r="CN101" s="141">
        <f t="shared" si="229"/>
        <v>0</v>
      </c>
      <c r="CO101" s="141">
        <f t="shared" si="230"/>
        <v>0</v>
      </c>
      <c r="CP101" s="94">
        <f t="shared" si="231"/>
        <v>0</v>
      </c>
      <c r="CQ101" s="65">
        <v>0</v>
      </c>
      <c r="CR101" s="66">
        <v>0</v>
      </c>
      <c r="CS101" s="72">
        <v>0</v>
      </c>
      <c r="CT101" s="72">
        <v>0</v>
      </c>
      <c r="CU101" s="62">
        <f t="shared" si="232"/>
        <v>0</v>
      </c>
      <c r="CV101" s="141">
        <f t="shared" si="233"/>
        <v>0</v>
      </c>
      <c r="CW101" s="141">
        <f t="shared" si="234"/>
        <v>0</v>
      </c>
      <c r="CX101" s="94">
        <f t="shared" si="235"/>
        <v>0</v>
      </c>
      <c r="CY101" s="65">
        <v>0</v>
      </c>
      <c r="CZ101" s="66">
        <v>0</v>
      </c>
      <c r="DA101" s="72">
        <v>0</v>
      </c>
      <c r="DB101" s="72">
        <v>0</v>
      </c>
      <c r="DC101" s="62">
        <f t="shared" si="236"/>
        <v>0</v>
      </c>
      <c r="DD101" s="141">
        <f t="shared" si="237"/>
        <v>0</v>
      </c>
      <c r="DE101" s="141">
        <f t="shared" si="238"/>
        <v>0</v>
      </c>
      <c r="DF101" s="94">
        <f t="shared" si="239"/>
        <v>0</v>
      </c>
      <c r="DG101" s="65">
        <v>0</v>
      </c>
      <c r="DH101" s="66">
        <v>0</v>
      </c>
      <c r="DI101" s="72">
        <v>0</v>
      </c>
      <c r="DJ101" s="72">
        <v>0</v>
      </c>
      <c r="DK101" s="62">
        <f t="shared" si="240"/>
        <v>0</v>
      </c>
      <c r="DL101" s="141">
        <f t="shared" si="241"/>
        <v>0</v>
      </c>
      <c r="DM101" s="141">
        <f t="shared" si="242"/>
        <v>0</v>
      </c>
      <c r="DN101" s="94">
        <f t="shared" si="243"/>
        <v>0</v>
      </c>
    </row>
    <row r="102" spans="1:118" ht="16.5" thickTop="1" thickBot="1" x14ac:dyDescent="0.3">
      <c r="A102" s="151">
        <v>96</v>
      </c>
      <c r="B102" s="66">
        <v>734918</v>
      </c>
      <c r="C102" s="67" t="s">
        <v>149</v>
      </c>
      <c r="D102" s="67" t="s">
        <v>150</v>
      </c>
      <c r="E102" s="68">
        <v>44.5</v>
      </c>
      <c r="F102" s="69">
        <v>99</v>
      </c>
      <c r="G102" s="58">
        <f t="shared" si="184"/>
        <v>0</v>
      </c>
      <c r="H102" s="58">
        <f t="shared" si="185"/>
        <v>0</v>
      </c>
      <c r="I102" s="58">
        <f t="shared" si="186"/>
        <v>0</v>
      </c>
      <c r="J102" s="58">
        <f t="shared" si="187"/>
        <v>0</v>
      </c>
      <c r="K102" s="59">
        <f t="shared" si="188"/>
        <v>0</v>
      </c>
      <c r="L102" s="120">
        <f t="shared" si="189"/>
        <v>0</v>
      </c>
      <c r="M102" s="120">
        <f t="shared" si="190"/>
        <v>0</v>
      </c>
      <c r="N102" s="60">
        <f t="shared" si="191"/>
        <v>0</v>
      </c>
      <c r="O102" s="70">
        <v>0</v>
      </c>
      <c r="P102" s="66">
        <v>0</v>
      </c>
      <c r="Q102" s="71">
        <v>0</v>
      </c>
      <c r="R102" s="71">
        <v>0</v>
      </c>
      <c r="S102" s="63">
        <f t="shared" si="192"/>
        <v>0</v>
      </c>
      <c r="T102" s="64">
        <f t="shared" si="193"/>
        <v>0</v>
      </c>
      <c r="U102" s="64">
        <f t="shared" si="194"/>
        <v>0</v>
      </c>
      <c r="V102" s="64">
        <f t="shared" si="195"/>
        <v>0</v>
      </c>
      <c r="W102" s="65">
        <v>0</v>
      </c>
      <c r="X102" s="66">
        <v>0</v>
      </c>
      <c r="Y102" s="72">
        <v>0</v>
      </c>
      <c r="Z102" s="72">
        <v>0</v>
      </c>
      <c r="AA102" s="62">
        <f t="shared" si="196"/>
        <v>0</v>
      </c>
      <c r="AB102" s="141">
        <f t="shared" si="197"/>
        <v>0</v>
      </c>
      <c r="AC102" s="141">
        <f t="shared" si="198"/>
        <v>0</v>
      </c>
      <c r="AD102" s="94">
        <f t="shared" si="199"/>
        <v>0</v>
      </c>
      <c r="AE102" s="65">
        <v>0</v>
      </c>
      <c r="AF102" s="66">
        <v>0</v>
      </c>
      <c r="AG102" s="72">
        <v>0</v>
      </c>
      <c r="AH102" s="72">
        <v>0</v>
      </c>
      <c r="AI102" s="62">
        <f t="shared" si="200"/>
        <v>0</v>
      </c>
      <c r="AJ102" s="141">
        <f t="shared" si="201"/>
        <v>0</v>
      </c>
      <c r="AK102" s="141">
        <f t="shared" si="202"/>
        <v>0</v>
      </c>
      <c r="AL102" s="94">
        <f t="shared" si="203"/>
        <v>0</v>
      </c>
      <c r="AM102" s="65">
        <v>0</v>
      </c>
      <c r="AN102" s="66">
        <v>0</v>
      </c>
      <c r="AO102" s="72">
        <v>0</v>
      </c>
      <c r="AP102" s="72">
        <v>0</v>
      </c>
      <c r="AQ102" s="62">
        <f t="shared" si="204"/>
        <v>0</v>
      </c>
      <c r="AR102" s="141">
        <f t="shared" si="205"/>
        <v>0</v>
      </c>
      <c r="AS102" s="141">
        <f t="shared" si="206"/>
        <v>0</v>
      </c>
      <c r="AT102" s="94">
        <f t="shared" si="207"/>
        <v>0</v>
      </c>
      <c r="AU102" s="65">
        <v>0</v>
      </c>
      <c r="AV102" s="66">
        <v>0</v>
      </c>
      <c r="AW102" s="72">
        <v>0</v>
      </c>
      <c r="AX102" s="72">
        <v>0</v>
      </c>
      <c r="AY102" s="62">
        <f t="shared" si="208"/>
        <v>0</v>
      </c>
      <c r="AZ102" s="141">
        <f t="shared" si="209"/>
        <v>0</v>
      </c>
      <c r="BA102" s="141">
        <f t="shared" si="210"/>
        <v>0</v>
      </c>
      <c r="BB102" s="94">
        <f t="shared" si="211"/>
        <v>0</v>
      </c>
      <c r="BC102" s="65">
        <v>0</v>
      </c>
      <c r="BD102" s="66">
        <v>0</v>
      </c>
      <c r="BE102" s="72">
        <v>0</v>
      </c>
      <c r="BF102" s="72">
        <v>0</v>
      </c>
      <c r="BG102" s="62">
        <f t="shared" si="212"/>
        <v>0</v>
      </c>
      <c r="BH102" s="141">
        <f t="shared" si="213"/>
        <v>0</v>
      </c>
      <c r="BI102" s="141">
        <f t="shared" si="214"/>
        <v>0</v>
      </c>
      <c r="BJ102" s="94">
        <f t="shared" si="215"/>
        <v>0</v>
      </c>
      <c r="BK102" s="65">
        <v>0</v>
      </c>
      <c r="BL102" s="66">
        <v>0</v>
      </c>
      <c r="BM102" s="72">
        <v>0</v>
      </c>
      <c r="BN102" s="72">
        <v>0</v>
      </c>
      <c r="BO102" s="62">
        <f t="shared" si="216"/>
        <v>0</v>
      </c>
      <c r="BP102" s="141">
        <f t="shared" si="217"/>
        <v>0</v>
      </c>
      <c r="BQ102" s="141">
        <f t="shared" si="218"/>
        <v>0</v>
      </c>
      <c r="BR102" s="94">
        <f t="shared" si="219"/>
        <v>0</v>
      </c>
      <c r="BS102" s="65">
        <v>0</v>
      </c>
      <c r="BT102" s="66">
        <v>0</v>
      </c>
      <c r="BU102" s="72">
        <v>0</v>
      </c>
      <c r="BV102" s="72">
        <v>0</v>
      </c>
      <c r="BW102" s="62">
        <f t="shared" si="220"/>
        <v>0</v>
      </c>
      <c r="BX102" s="141">
        <f t="shared" si="221"/>
        <v>0</v>
      </c>
      <c r="BY102" s="141">
        <f t="shared" si="222"/>
        <v>0</v>
      </c>
      <c r="BZ102" s="94">
        <f t="shared" si="223"/>
        <v>0</v>
      </c>
      <c r="CA102" s="65">
        <v>0</v>
      </c>
      <c r="CB102" s="66">
        <v>0</v>
      </c>
      <c r="CC102" s="72">
        <v>0</v>
      </c>
      <c r="CD102" s="72">
        <v>0</v>
      </c>
      <c r="CE102" s="62">
        <f t="shared" si="224"/>
        <v>0</v>
      </c>
      <c r="CF102" s="141">
        <f t="shared" si="225"/>
        <v>0</v>
      </c>
      <c r="CG102" s="141">
        <f t="shared" si="226"/>
        <v>0</v>
      </c>
      <c r="CH102" s="94">
        <f t="shared" si="227"/>
        <v>0</v>
      </c>
      <c r="CI102" s="65">
        <v>0</v>
      </c>
      <c r="CJ102" s="66">
        <v>0</v>
      </c>
      <c r="CK102" s="72">
        <v>0</v>
      </c>
      <c r="CL102" s="72">
        <v>0</v>
      </c>
      <c r="CM102" s="62">
        <f t="shared" si="228"/>
        <v>0</v>
      </c>
      <c r="CN102" s="141">
        <f t="shared" si="229"/>
        <v>0</v>
      </c>
      <c r="CO102" s="141">
        <f t="shared" si="230"/>
        <v>0</v>
      </c>
      <c r="CP102" s="94">
        <f t="shared" si="231"/>
        <v>0</v>
      </c>
      <c r="CQ102" s="65">
        <v>0</v>
      </c>
      <c r="CR102" s="66">
        <v>0</v>
      </c>
      <c r="CS102" s="72">
        <v>0</v>
      </c>
      <c r="CT102" s="72">
        <v>0</v>
      </c>
      <c r="CU102" s="62">
        <f t="shared" si="232"/>
        <v>0</v>
      </c>
      <c r="CV102" s="141">
        <f t="shared" si="233"/>
        <v>0</v>
      </c>
      <c r="CW102" s="141">
        <f t="shared" si="234"/>
        <v>0</v>
      </c>
      <c r="CX102" s="94">
        <f t="shared" si="235"/>
        <v>0</v>
      </c>
      <c r="CY102" s="65">
        <v>0</v>
      </c>
      <c r="CZ102" s="66">
        <v>0</v>
      </c>
      <c r="DA102" s="72">
        <v>0</v>
      </c>
      <c r="DB102" s="72">
        <v>0</v>
      </c>
      <c r="DC102" s="62">
        <f t="shared" si="236"/>
        <v>0</v>
      </c>
      <c r="DD102" s="141">
        <f t="shared" si="237"/>
        <v>0</v>
      </c>
      <c r="DE102" s="141">
        <f t="shared" si="238"/>
        <v>0</v>
      </c>
      <c r="DF102" s="94">
        <f t="shared" si="239"/>
        <v>0</v>
      </c>
      <c r="DG102" s="65">
        <v>0</v>
      </c>
      <c r="DH102" s="66">
        <v>0</v>
      </c>
      <c r="DI102" s="72">
        <v>0</v>
      </c>
      <c r="DJ102" s="72">
        <v>0</v>
      </c>
      <c r="DK102" s="62">
        <f t="shared" si="240"/>
        <v>0</v>
      </c>
      <c r="DL102" s="141">
        <f t="shared" si="241"/>
        <v>0</v>
      </c>
      <c r="DM102" s="141">
        <f t="shared" si="242"/>
        <v>0</v>
      </c>
      <c r="DN102" s="94">
        <f t="shared" si="243"/>
        <v>0</v>
      </c>
    </row>
    <row r="103" spans="1:118" ht="16.5" thickTop="1" thickBot="1" x14ac:dyDescent="0.3">
      <c r="A103" s="151">
        <v>97</v>
      </c>
      <c r="B103" s="66">
        <v>734920</v>
      </c>
      <c r="C103" s="67" t="s">
        <v>151</v>
      </c>
      <c r="D103" s="67" t="s">
        <v>152</v>
      </c>
      <c r="E103" s="68">
        <v>34.5</v>
      </c>
      <c r="F103" s="69">
        <v>69</v>
      </c>
      <c r="G103" s="58">
        <f t="shared" ref="G103:G134" si="244">SUM(O103,W103,AE103,AM103,AU103,BK103,BC103,CA103,BS103,CQ103,CI103,CY103,DG103)</f>
        <v>2</v>
      </c>
      <c r="H103" s="58">
        <f t="shared" ref="H103:H134" si="245">SUM(P103,X103,AF103,AN103,AV103,BL103,BD103,CB103,BT103,CR103,CJ103,CZ103,DH103)</f>
        <v>4</v>
      </c>
      <c r="I103" s="58">
        <f t="shared" ref="I103:I134" si="246">SUM(Q103,Y103,AG103,AO103,AW103,BM103,BE103,CC103,BU103,CS103,CK103,DA103,DI103)</f>
        <v>8</v>
      </c>
      <c r="J103" s="58">
        <f t="shared" ref="J103:J134" si="247">SUM(R103,Z103,AH103,AP103,AX103,BN103,BF103,CD103,BV103,CT103,CL103,DB103,DJ103)</f>
        <v>9</v>
      </c>
      <c r="K103" s="59">
        <f t="shared" ref="K103:K134" si="248">SUM(G103:J103)</f>
        <v>23</v>
      </c>
      <c r="L103" s="120">
        <f t="shared" ref="L103:L134" si="249">AVERAGE(G103:J103)</f>
        <v>5.75</v>
      </c>
      <c r="M103" s="120">
        <f t="shared" ref="M103:M134" si="250">E103*K103</f>
        <v>793.5</v>
      </c>
      <c r="N103" s="60">
        <f t="shared" ref="N103:N134" si="251">F103*K103</f>
        <v>1587</v>
      </c>
      <c r="O103" s="70">
        <v>1</v>
      </c>
      <c r="P103" s="66">
        <v>0</v>
      </c>
      <c r="Q103" s="71">
        <v>0</v>
      </c>
      <c r="R103" s="71">
        <v>0</v>
      </c>
      <c r="S103" s="63">
        <f t="shared" ref="S103:S134" si="252">SUM(O103:R103)</f>
        <v>1</v>
      </c>
      <c r="T103" s="64">
        <f t="shared" ref="T103:T134" si="253">S103*E103</f>
        <v>34.5</v>
      </c>
      <c r="U103" s="64">
        <f t="shared" ref="U103:U134" si="254">S103*F103</f>
        <v>69</v>
      </c>
      <c r="V103" s="64">
        <f t="shared" ref="V103:V134" si="255">AVERAGE(O103:R103)</f>
        <v>0.25</v>
      </c>
      <c r="W103" s="65">
        <v>0</v>
      </c>
      <c r="X103" s="66">
        <v>0</v>
      </c>
      <c r="Y103" s="72">
        <v>0</v>
      </c>
      <c r="Z103" s="72">
        <v>0</v>
      </c>
      <c r="AA103" s="62">
        <f t="shared" ref="AA103:AA134" si="256">SUM(W103:Z103)</f>
        <v>0</v>
      </c>
      <c r="AB103" s="141">
        <f t="shared" ref="AB103:AB134" si="257">AA103*E103</f>
        <v>0</v>
      </c>
      <c r="AC103" s="141">
        <f t="shared" ref="AC103:AC134" si="258">AA103*F103</f>
        <v>0</v>
      </c>
      <c r="AD103" s="94">
        <f t="shared" ref="AD103:AD134" si="259">AVERAGE(W103:Z103)</f>
        <v>0</v>
      </c>
      <c r="AE103" s="65">
        <v>0</v>
      </c>
      <c r="AF103" s="66">
        <v>0</v>
      </c>
      <c r="AG103" s="72">
        <v>0</v>
      </c>
      <c r="AH103" s="72">
        <v>0</v>
      </c>
      <c r="AI103" s="62">
        <f t="shared" ref="AI103:AI134" si="260">SUM(AE103:AH103)</f>
        <v>0</v>
      </c>
      <c r="AJ103" s="141">
        <f t="shared" ref="AJ103:AJ134" si="261">AI103*E103</f>
        <v>0</v>
      </c>
      <c r="AK103" s="141">
        <f t="shared" ref="AK103:AK134" si="262">AI103*F103</f>
        <v>0</v>
      </c>
      <c r="AL103" s="94">
        <f t="shared" ref="AL103:AL134" si="263">AVERAGE(AE103:AH103)</f>
        <v>0</v>
      </c>
      <c r="AM103" s="65">
        <v>1</v>
      </c>
      <c r="AN103" s="66">
        <v>0</v>
      </c>
      <c r="AO103" s="72">
        <v>0</v>
      </c>
      <c r="AP103" s="72">
        <v>0</v>
      </c>
      <c r="AQ103" s="62">
        <f t="shared" ref="AQ103:AQ134" si="264">SUM(AM103:AP103)</f>
        <v>1</v>
      </c>
      <c r="AR103" s="141">
        <f t="shared" ref="AR103:AR134" si="265">AQ103*E103</f>
        <v>34.5</v>
      </c>
      <c r="AS103" s="141">
        <f t="shared" ref="AS103:AS134" si="266">AQ103*F103</f>
        <v>69</v>
      </c>
      <c r="AT103" s="94">
        <f t="shared" ref="AT103:AT134" si="267">AVERAGE(AM103:AP103)</f>
        <v>0.25</v>
      </c>
      <c r="AU103" s="65">
        <v>0</v>
      </c>
      <c r="AV103" s="66">
        <v>0</v>
      </c>
      <c r="AW103" s="72">
        <v>0</v>
      </c>
      <c r="AX103" s="72">
        <v>0</v>
      </c>
      <c r="AY103" s="62">
        <f t="shared" ref="AY103:AY134" si="268">SUM(AU103:AX103)</f>
        <v>0</v>
      </c>
      <c r="AZ103" s="141">
        <f t="shared" ref="AZ103:AZ134" si="269">AY103*E103</f>
        <v>0</v>
      </c>
      <c r="BA103" s="141">
        <f t="shared" ref="BA103:BA134" si="270">AY103*F103</f>
        <v>0</v>
      </c>
      <c r="BB103" s="94">
        <f t="shared" ref="BB103:BB134" si="271">AVERAGE(AU103:AX103)</f>
        <v>0</v>
      </c>
      <c r="BC103" s="65">
        <v>0</v>
      </c>
      <c r="BD103" s="66">
        <v>4</v>
      </c>
      <c r="BE103" s="72">
        <v>8</v>
      </c>
      <c r="BF103" s="72">
        <v>9</v>
      </c>
      <c r="BG103" s="62">
        <f t="shared" ref="BG103:BG134" si="272">SUM(BC103:BF103)</f>
        <v>21</v>
      </c>
      <c r="BH103" s="141">
        <f t="shared" ref="BH103:BH134" si="273">BG103*E103</f>
        <v>724.5</v>
      </c>
      <c r="BI103" s="141">
        <f t="shared" ref="BI103:BI134" si="274">BG103*F103</f>
        <v>1449</v>
      </c>
      <c r="BJ103" s="94">
        <f t="shared" ref="BJ103:BJ134" si="275">AVERAGE(BC103:BF103)</f>
        <v>5.25</v>
      </c>
      <c r="BK103" s="65">
        <v>0</v>
      </c>
      <c r="BL103" s="66">
        <v>0</v>
      </c>
      <c r="BM103" s="72">
        <v>0</v>
      </c>
      <c r="BN103" s="72">
        <v>0</v>
      </c>
      <c r="BO103" s="62">
        <f t="shared" ref="BO103:BO134" si="276">SUM(BK103:BN103)</f>
        <v>0</v>
      </c>
      <c r="BP103" s="141">
        <f t="shared" ref="BP103:BP134" si="277">BO103*E103</f>
        <v>0</v>
      </c>
      <c r="BQ103" s="141">
        <f t="shared" ref="BQ103:BQ134" si="278">BO103*F103</f>
        <v>0</v>
      </c>
      <c r="BR103" s="94">
        <f t="shared" ref="BR103:BR134" si="279">AVERAGE(BK103:BN103)</f>
        <v>0</v>
      </c>
      <c r="BS103" s="65">
        <v>0</v>
      </c>
      <c r="BT103" s="66">
        <v>0</v>
      </c>
      <c r="BU103" s="72">
        <v>0</v>
      </c>
      <c r="BV103" s="72">
        <v>0</v>
      </c>
      <c r="BW103" s="62">
        <f t="shared" ref="BW103:BW134" si="280">SUM(BS103:BV103)</f>
        <v>0</v>
      </c>
      <c r="BX103" s="141">
        <f t="shared" ref="BX103:BX134" si="281">BW103*E103</f>
        <v>0</v>
      </c>
      <c r="BY103" s="141">
        <f t="shared" ref="BY103:BY134" si="282">BW103*F103</f>
        <v>0</v>
      </c>
      <c r="BZ103" s="94">
        <f t="shared" ref="BZ103:BZ134" si="283">AVERAGE(BS103:BV103)</f>
        <v>0</v>
      </c>
      <c r="CA103" s="65">
        <v>0</v>
      </c>
      <c r="CB103" s="66">
        <v>0</v>
      </c>
      <c r="CC103" s="72">
        <v>0</v>
      </c>
      <c r="CD103" s="72">
        <v>0</v>
      </c>
      <c r="CE103" s="62">
        <f t="shared" ref="CE103:CE134" si="284">SUM(CA103:CD103)</f>
        <v>0</v>
      </c>
      <c r="CF103" s="141">
        <f t="shared" ref="CF103:CF134" si="285">CE103*E103</f>
        <v>0</v>
      </c>
      <c r="CG103" s="141">
        <f t="shared" ref="CG103:CG134" si="286">CE103*F103</f>
        <v>0</v>
      </c>
      <c r="CH103" s="94">
        <f t="shared" ref="CH103:CH134" si="287">AVERAGE(CA103:CD103)</f>
        <v>0</v>
      </c>
      <c r="CI103" s="65">
        <v>0</v>
      </c>
      <c r="CJ103" s="66">
        <v>0</v>
      </c>
      <c r="CK103" s="72">
        <v>0</v>
      </c>
      <c r="CL103" s="72">
        <v>0</v>
      </c>
      <c r="CM103" s="62">
        <f t="shared" ref="CM103:CM134" si="288">SUM(CI103:CL103)</f>
        <v>0</v>
      </c>
      <c r="CN103" s="141">
        <f t="shared" ref="CN103:CN134" si="289">CM103*E103</f>
        <v>0</v>
      </c>
      <c r="CO103" s="141">
        <f t="shared" ref="CO103:CO134" si="290">CM103*F103</f>
        <v>0</v>
      </c>
      <c r="CP103" s="94">
        <f t="shared" ref="CP103:CP134" si="291">AVERAGE(CI103:CL103)</f>
        <v>0</v>
      </c>
      <c r="CQ103" s="65">
        <v>0</v>
      </c>
      <c r="CR103" s="66">
        <v>0</v>
      </c>
      <c r="CS103" s="72">
        <v>0</v>
      </c>
      <c r="CT103" s="72">
        <v>0</v>
      </c>
      <c r="CU103" s="62">
        <f t="shared" ref="CU103:CU134" si="292">SUM(CQ103:CT103)</f>
        <v>0</v>
      </c>
      <c r="CV103" s="141">
        <f t="shared" ref="CV103:CV134" si="293">CU103*E103</f>
        <v>0</v>
      </c>
      <c r="CW103" s="141">
        <f t="shared" ref="CW103:CW134" si="294">F103*CU103</f>
        <v>0</v>
      </c>
      <c r="CX103" s="94">
        <f t="shared" ref="CX103:CX134" si="295">AVERAGE(CQ103:CT103)</f>
        <v>0</v>
      </c>
      <c r="CY103" s="65">
        <v>0</v>
      </c>
      <c r="CZ103" s="66">
        <v>0</v>
      </c>
      <c r="DA103" s="72">
        <v>0</v>
      </c>
      <c r="DB103" s="72">
        <v>0</v>
      </c>
      <c r="DC103" s="62">
        <f t="shared" ref="DC103:DC134" si="296">SUM(CY103:DB103)</f>
        <v>0</v>
      </c>
      <c r="DD103" s="141">
        <f t="shared" ref="DD103:DD134" si="297">DC103*E103</f>
        <v>0</v>
      </c>
      <c r="DE103" s="141">
        <f t="shared" ref="DE103:DE134" si="298">DC103*F103</f>
        <v>0</v>
      </c>
      <c r="DF103" s="94">
        <f t="shared" ref="DF103:DF134" si="299">AVERAGE(CY103:DB103)</f>
        <v>0</v>
      </c>
      <c r="DG103" s="65">
        <v>0</v>
      </c>
      <c r="DH103" s="66">
        <v>0</v>
      </c>
      <c r="DI103" s="72">
        <v>0</v>
      </c>
      <c r="DJ103" s="72">
        <v>0</v>
      </c>
      <c r="DK103" s="62">
        <f t="shared" ref="DK103:DK134" si="300">SUM(DG103:DJ103)</f>
        <v>0</v>
      </c>
      <c r="DL103" s="141">
        <f t="shared" ref="DL103:DL134" si="301">E103*DK103</f>
        <v>0</v>
      </c>
      <c r="DM103" s="141">
        <f t="shared" ref="DM103:DM134" si="302">DK103*F103</f>
        <v>0</v>
      </c>
      <c r="DN103" s="94">
        <f t="shared" ref="DN103:DN134" si="303">AVERAGE(DG103:DJ103)</f>
        <v>0</v>
      </c>
    </row>
    <row r="104" spans="1:118" ht="16.5" thickTop="1" thickBot="1" x14ac:dyDescent="0.3">
      <c r="A104" s="151">
        <v>98</v>
      </c>
      <c r="B104" s="66">
        <v>734921</v>
      </c>
      <c r="C104" s="67" t="s">
        <v>153</v>
      </c>
      <c r="D104" s="67" t="s">
        <v>154</v>
      </c>
      <c r="E104" s="68">
        <v>34.5</v>
      </c>
      <c r="F104" s="69">
        <v>69</v>
      </c>
      <c r="G104" s="58">
        <f t="shared" si="244"/>
        <v>2</v>
      </c>
      <c r="H104" s="58">
        <f t="shared" si="245"/>
        <v>2</v>
      </c>
      <c r="I104" s="58">
        <f t="shared" si="246"/>
        <v>1</v>
      </c>
      <c r="J104" s="58">
        <f t="shared" si="247"/>
        <v>0</v>
      </c>
      <c r="K104" s="59">
        <f t="shared" si="248"/>
        <v>5</v>
      </c>
      <c r="L104" s="120">
        <f t="shared" si="249"/>
        <v>1.25</v>
      </c>
      <c r="M104" s="120">
        <f t="shared" si="250"/>
        <v>172.5</v>
      </c>
      <c r="N104" s="60">
        <f t="shared" si="251"/>
        <v>345</v>
      </c>
      <c r="O104" s="70">
        <v>0</v>
      </c>
      <c r="P104" s="66">
        <v>0</v>
      </c>
      <c r="Q104" s="71">
        <v>0</v>
      </c>
      <c r="R104" s="71">
        <v>0</v>
      </c>
      <c r="S104" s="63">
        <f t="shared" si="252"/>
        <v>0</v>
      </c>
      <c r="T104" s="64">
        <f t="shared" si="253"/>
        <v>0</v>
      </c>
      <c r="U104" s="64">
        <f t="shared" si="254"/>
        <v>0</v>
      </c>
      <c r="V104" s="64">
        <f t="shared" si="255"/>
        <v>0</v>
      </c>
      <c r="W104" s="65">
        <v>0</v>
      </c>
      <c r="X104" s="66">
        <v>0</v>
      </c>
      <c r="Y104" s="72">
        <v>0</v>
      </c>
      <c r="Z104" s="72">
        <v>0</v>
      </c>
      <c r="AA104" s="62">
        <f t="shared" si="256"/>
        <v>0</v>
      </c>
      <c r="AB104" s="141">
        <f t="shared" si="257"/>
        <v>0</v>
      </c>
      <c r="AC104" s="141">
        <f t="shared" si="258"/>
        <v>0</v>
      </c>
      <c r="AD104" s="94">
        <f t="shared" si="259"/>
        <v>0</v>
      </c>
      <c r="AE104" s="65">
        <v>0</v>
      </c>
      <c r="AF104" s="66">
        <v>0</v>
      </c>
      <c r="AG104" s="72">
        <v>0</v>
      </c>
      <c r="AH104" s="72">
        <v>0</v>
      </c>
      <c r="AI104" s="62">
        <f t="shared" si="260"/>
        <v>0</v>
      </c>
      <c r="AJ104" s="141">
        <f t="shared" si="261"/>
        <v>0</v>
      </c>
      <c r="AK104" s="141">
        <f t="shared" si="262"/>
        <v>0</v>
      </c>
      <c r="AL104" s="94">
        <f t="shared" si="263"/>
        <v>0</v>
      </c>
      <c r="AM104" s="65">
        <v>0</v>
      </c>
      <c r="AN104" s="66">
        <v>0</v>
      </c>
      <c r="AO104" s="72">
        <v>0</v>
      </c>
      <c r="AP104" s="72">
        <v>0</v>
      </c>
      <c r="AQ104" s="62">
        <f t="shared" si="264"/>
        <v>0</v>
      </c>
      <c r="AR104" s="141">
        <f t="shared" si="265"/>
        <v>0</v>
      </c>
      <c r="AS104" s="141">
        <f t="shared" si="266"/>
        <v>0</v>
      </c>
      <c r="AT104" s="94">
        <f t="shared" si="267"/>
        <v>0</v>
      </c>
      <c r="AU104" s="65">
        <v>0</v>
      </c>
      <c r="AV104" s="66">
        <v>0</v>
      </c>
      <c r="AW104" s="72">
        <v>0</v>
      </c>
      <c r="AX104" s="72">
        <v>0</v>
      </c>
      <c r="AY104" s="62">
        <f t="shared" si="268"/>
        <v>0</v>
      </c>
      <c r="AZ104" s="141">
        <f t="shared" si="269"/>
        <v>0</v>
      </c>
      <c r="BA104" s="141">
        <f t="shared" si="270"/>
        <v>0</v>
      </c>
      <c r="BB104" s="94">
        <f t="shared" si="271"/>
        <v>0</v>
      </c>
      <c r="BC104" s="65">
        <v>1</v>
      </c>
      <c r="BD104" s="66">
        <v>1</v>
      </c>
      <c r="BE104" s="72">
        <v>0</v>
      </c>
      <c r="BF104" s="72">
        <v>0</v>
      </c>
      <c r="BG104" s="62">
        <f t="shared" si="272"/>
        <v>2</v>
      </c>
      <c r="BH104" s="141">
        <f t="shared" si="273"/>
        <v>69</v>
      </c>
      <c r="BI104" s="141">
        <f t="shared" si="274"/>
        <v>138</v>
      </c>
      <c r="BJ104" s="94">
        <f t="shared" si="275"/>
        <v>0.5</v>
      </c>
      <c r="BK104" s="65">
        <v>0</v>
      </c>
      <c r="BL104" s="66">
        <v>0</v>
      </c>
      <c r="BM104" s="72">
        <v>0</v>
      </c>
      <c r="BN104" s="72">
        <v>0</v>
      </c>
      <c r="BO104" s="62">
        <f t="shared" si="276"/>
        <v>0</v>
      </c>
      <c r="BP104" s="141">
        <f t="shared" si="277"/>
        <v>0</v>
      </c>
      <c r="BQ104" s="141">
        <f t="shared" si="278"/>
        <v>0</v>
      </c>
      <c r="BR104" s="94">
        <f t="shared" si="279"/>
        <v>0</v>
      </c>
      <c r="BS104" s="65">
        <v>0</v>
      </c>
      <c r="BT104" s="66">
        <v>0</v>
      </c>
      <c r="BU104" s="72">
        <v>0</v>
      </c>
      <c r="BV104" s="72">
        <v>0</v>
      </c>
      <c r="BW104" s="62">
        <f t="shared" si="280"/>
        <v>0</v>
      </c>
      <c r="BX104" s="141">
        <f t="shared" si="281"/>
        <v>0</v>
      </c>
      <c r="BY104" s="141">
        <f t="shared" si="282"/>
        <v>0</v>
      </c>
      <c r="BZ104" s="94">
        <f t="shared" si="283"/>
        <v>0</v>
      </c>
      <c r="CA104" s="65">
        <v>1</v>
      </c>
      <c r="CB104" s="66">
        <v>1</v>
      </c>
      <c r="CC104" s="72">
        <v>1</v>
      </c>
      <c r="CD104" s="72">
        <v>0</v>
      </c>
      <c r="CE104" s="62">
        <f t="shared" si="284"/>
        <v>3</v>
      </c>
      <c r="CF104" s="141">
        <f t="shared" si="285"/>
        <v>103.5</v>
      </c>
      <c r="CG104" s="141">
        <f t="shared" si="286"/>
        <v>207</v>
      </c>
      <c r="CH104" s="94">
        <f t="shared" si="287"/>
        <v>0.75</v>
      </c>
      <c r="CI104" s="65">
        <v>0</v>
      </c>
      <c r="CJ104" s="66">
        <v>0</v>
      </c>
      <c r="CK104" s="72">
        <v>0</v>
      </c>
      <c r="CL104" s="72">
        <v>0</v>
      </c>
      <c r="CM104" s="62">
        <f t="shared" si="288"/>
        <v>0</v>
      </c>
      <c r="CN104" s="141">
        <f t="shared" si="289"/>
        <v>0</v>
      </c>
      <c r="CO104" s="141">
        <f t="shared" si="290"/>
        <v>0</v>
      </c>
      <c r="CP104" s="94">
        <f t="shared" si="291"/>
        <v>0</v>
      </c>
      <c r="CQ104" s="65">
        <v>0</v>
      </c>
      <c r="CR104" s="66">
        <v>0</v>
      </c>
      <c r="CS104" s="72">
        <v>0</v>
      </c>
      <c r="CT104" s="72">
        <v>0</v>
      </c>
      <c r="CU104" s="62">
        <f t="shared" si="292"/>
        <v>0</v>
      </c>
      <c r="CV104" s="141">
        <f t="shared" si="293"/>
        <v>0</v>
      </c>
      <c r="CW104" s="141">
        <f t="shared" si="294"/>
        <v>0</v>
      </c>
      <c r="CX104" s="94">
        <f t="shared" si="295"/>
        <v>0</v>
      </c>
      <c r="CY104" s="65">
        <v>0</v>
      </c>
      <c r="CZ104" s="66">
        <v>0</v>
      </c>
      <c r="DA104" s="72">
        <v>0</v>
      </c>
      <c r="DB104" s="72">
        <v>0</v>
      </c>
      <c r="DC104" s="62">
        <f t="shared" si="296"/>
        <v>0</v>
      </c>
      <c r="DD104" s="141">
        <f t="shared" si="297"/>
        <v>0</v>
      </c>
      <c r="DE104" s="141">
        <f t="shared" si="298"/>
        <v>0</v>
      </c>
      <c r="DF104" s="94">
        <f t="shared" si="299"/>
        <v>0</v>
      </c>
      <c r="DG104" s="65">
        <v>0</v>
      </c>
      <c r="DH104" s="66">
        <v>0</v>
      </c>
      <c r="DI104" s="72">
        <v>0</v>
      </c>
      <c r="DJ104" s="72">
        <v>0</v>
      </c>
      <c r="DK104" s="62">
        <f t="shared" si="300"/>
        <v>0</v>
      </c>
      <c r="DL104" s="141">
        <f t="shared" si="301"/>
        <v>0</v>
      </c>
      <c r="DM104" s="141">
        <f t="shared" si="302"/>
        <v>0</v>
      </c>
      <c r="DN104" s="94">
        <f t="shared" si="303"/>
        <v>0</v>
      </c>
    </row>
    <row r="105" spans="1:118" ht="16.5" thickTop="1" thickBot="1" x14ac:dyDescent="0.3">
      <c r="A105" s="151">
        <v>99</v>
      </c>
      <c r="B105" s="66">
        <v>734922</v>
      </c>
      <c r="C105" s="67" t="s">
        <v>155</v>
      </c>
      <c r="D105" s="67" t="s">
        <v>156</v>
      </c>
      <c r="E105" s="68">
        <v>34.5</v>
      </c>
      <c r="F105" s="69">
        <v>69</v>
      </c>
      <c r="G105" s="58">
        <f t="shared" si="244"/>
        <v>2</v>
      </c>
      <c r="H105" s="58">
        <f t="shared" si="245"/>
        <v>1</v>
      </c>
      <c r="I105" s="58">
        <f t="shared" si="246"/>
        <v>1</v>
      </c>
      <c r="J105" s="58">
        <f t="shared" si="247"/>
        <v>4</v>
      </c>
      <c r="K105" s="59">
        <f t="shared" si="248"/>
        <v>8</v>
      </c>
      <c r="L105" s="120">
        <f t="shared" si="249"/>
        <v>2</v>
      </c>
      <c r="M105" s="120">
        <f t="shared" si="250"/>
        <v>276</v>
      </c>
      <c r="N105" s="60">
        <f t="shared" si="251"/>
        <v>552</v>
      </c>
      <c r="O105" s="70">
        <v>1</v>
      </c>
      <c r="P105" s="66">
        <v>1</v>
      </c>
      <c r="Q105" s="71">
        <v>0</v>
      </c>
      <c r="R105" s="71">
        <v>3</v>
      </c>
      <c r="S105" s="63">
        <f t="shared" si="252"/>
        <v>5</v>
      </c>
      <c r="T105" s="64">
        <f t="shared" si="253"/>
        <v>172.5</v>
      </c>
      <c r="U105" s="64">
        <f t="shared" si="254"/>
        <v>345</v>
      </c>
      <c r="V105" s="64">
        <f t="shared" si="255"/>
        <v>1.25</v>
      </c>
      <c r="W105" s="65">
        <v>0</v>
      </c>
      <c r="X105" s="66">
        <v>0</v>
      </c>
      <c r="Y105" s="72">
        <v>0</v>
      </c>
      <c r="Z105" s="72">
        <v>0</v>
      </c>
      <c r="AA105" s="62">
        <f t="shared" si="256"/>
        <v>0</v>
      </c>
      <c r="AB105" s="141">
        <f t="shared" si="257"/>
        <v>0</v>
      </c>
      <c r="AC105" s="141">
        <f t="shared" si="258"/>
        <v>0</v>
      </c>
      <c r="AD105" s="94">
        <f t="shared" si="259"/>
        <v>0</v>
      </c>
      <c r="AE105" s="65">
        <v>0</v>
      </c>
      <c r="AF105" s="66">
        <v>0</v>
      </c>
      <c r="AG105" s="72">
        <v>0</v>
      </c>
      <c r="AH105" s="72">
        <v>0</v>
      </c>
      <c r="AI105" s="62">
        <f t="shared" si="260"/>
        <v>0</v>
      </c>
      <c r="AJ105" s="141">
        <f t="shared" si="261"/>
        <v>0</v>
      </c>
      <c r="AK105" s="141">
        <f t="shared" si="262"/>
        <v>0</v>
      </c>
      <c r="AL105" s="94">
        <f t="shared" si="263"/>
        <v>0</v>
      </c>
      <c r="AM105" s="65">
        <v>0</v>
      </c>
      <c r="AN105" s="66">
        <v>0</v>
      </c>
      <c r="AO105" s="72">
        <v>0</v>
      </c>
      <c r="AP105" s="72">
        <v>0</v>
      </c>
      <c r="AQ105" s="62">
        <f t="shared" si="264"/>
        <v>0</v>
      </c>
      <c r="AR105" s="141">
        <f t="shared" si="265"/>
        <v>0</v>
      </c>
      <c r="AS105" s="141">
        <f t="shared" si="266"/>
        <v>0</v>
      </c>
      <c r="AT105" s="94">
        <f t="shared" si="267"/>
        <v>0</v>
      </c>
      <c r="AU105" s="65">
        <v>1</v>
      </c>
      <c r="AV105" s="66">
        <v>0</v>
      </c>
      <c r="AW105" s="72">
        <v>0</v>
      </c>
      <c r="AX105" s="72">
        <v>0</v>
      </c>
      <c r="AY105" s="62">
        <f t="shared" si="268"/>
        <v>1</v>
      </c>
      <c r="AZ105" s="141">
        <f t="shared" si="269"/>
        <v>34.5</v>
      </c>
      <c r="BA105" s="141">
        <f t="shared" si="270"/>
        <v>69</v>
      </c>
      <c r="BB105" s="94">
        <f t="shared" si="271"/>
        <v>0.25</v>
      </c>
      <c r="BC105" s="65">
        <v>0</v>
      </c>
      <c r="BD105" s="66">
        <v>0</v>
      </c>
      <c r="BE105" s="72">
        <v>0</v>
      </c>
      <c r="BF105" s="72">
        <v>0</v>
      </c>
      <c r="BG105" s="62">
        <f t="shared" si="272"/>
        <v>0</v>
      </c>
      <c r="BH105" s="141">
        <f t="shared" si="273"/>
        <v>0</v>
      </c>
      <c r="BI105" s="141">
        <f t="shared" si="274"/>
        <v>0</v>
      </c>
      <c r="BJ105" s="94">
        <f t="shared" si="275"/>
        <v>0</v>
      </c>
      <c r="BK105" s="65">
        <v>0</v>
      </c>
      <c r="BL105" s="66">
        <v>0</v>
      </c>
      <c r="BM105" s="72">
        <v>1</v>
      </c>
      <c r="BN105" s="72">
        <v>1</v>
      </c>
      <c r="BO105" s="62">
        <f t="shared" si="276"/>
        <v>2</v>
      </c>
      <c r="BP105" s="141">
        <f t="shared" si="277"/>
        <v>69</v>
      </c>
      <c r="BQ105" s="141">
        <f t="shared" si="278"/>
        <v>138</v>
      </c>
      <c r="BR105" s="94">
        <f t="shared" si="279"/>
        <v>0.5</v>
      </c>
      <c r="BS105" s="65">
        <v>0</v>
      </c>
      <c r="BT105" s="66">
        <v>0</v>
      </c>
      <c r="BU105" s="72">
        <v>0</v>
      </c>
      <c r="BV105" s="72">
        <v>0</v>
      </c>
      <c r="BW105" s="62">
        <f t="shared" si="280"/>
        <v>0</v>
      </c>
      <c r="BX105" s="141">
        <f t="shared" si="281"/>
        <v>0</v>
      </c>
      <c r="BY105" s="141">
        <f t="shared" si="282"/>
        <v>0</v>
      </c>
      <c r="BZ105" s="94">
        <f t="shared" si="283"/>
        <v>0</v>
      </c>
      <c r="CA105" s="65">
        <v>0</v>
      </c>
      <c r="CB105" s="66">
        <v>0</v>
      </c>
      <c r="CC105" s="72">
        <v>0</v>
      </c>
      <c r="CD105" s="72">
        <v>0</v>
      </c>
      <c r="CE105" s="62">
        <f t="shared" si="284"/>
        <v>0</v>
      </c>
      <c r="CF105" s="141">
        <f t="shared" si="285"/>
        <v>0</v>
      </c>
      <c r="CG105" s="141">
        <f t="shared" si="286"/>
        <v>0</v>
      </c>
      <c r="CH105" s="94">
        <f t="shared" si="287"/>
        <v>0</v>
      </c>
      <c r="CI105" s="65">
        <v>0</v>
      </c>
      <c r="CJ105" s="66">
        <v>0</v>
      </c>
      <c r="CK105" s="72">
        <v>0</v>
      </c>
      <c r="CL105" s="72">
        <v>0</v>
      </c>
      <c r="CM105" s="62">
        <f t="shared" si="288"/>
        <v>0</v>
      </c>
      <c r="CN105" s="141">
        <f t="shared" si="289"/>
        <v>0</v>
      </c>
      <c r="CO105" s="141">
        <f t="shared" si="290"/>
        <v>0</v>
      </c>
      <c r="CP105" s="94">
        <f t="shared" si="291"/>
        <v>0</v>
      </c>
      <c r="CQ105" s="65">
        <v>0</v>
      </c>
      <c r="CR105" s="66">
        <v>0</v>
      </c>
      <c r="CS105" s="72">
        <v>0</v>
      </c>
      <c r="CT105" s="72">
        <v>0</v>
      </c>
      <c r="CU105" s="62">
        <f t="shared" si="292"/>
        <v>0</v>
      </c>
      <c r="CV105" s="141">
        <f t="shared" si="293"/>
        <v>0</v>
      </c>
      <c r="CW105" s="141">
        <f t="shared" si="294"/>
        <v>0</v>
      </c>
      <c r="CX105" s="94">
        <f t="shared" si="295"/>
        <v>0</v>
      </c>
      <c r="CY105" s="65">
        <v>0</v>
      </c>
      <c r="CZ105" s="66">
        <v>0</v>
      </c>
      <c r="DA105" s="72">
        <v>0</v>
      </c>
      <c r="DB105" s="72">
        <v>0</v>
      </c>
      <c r="DC105" s="62">
        <f t="shared" si="296"/>
        <v>0</v>
      </c>
      <c r="DD105" s="141">
        <f t="shared" si="297"/>
        <v>0</v>
      </c>
      <c r="DE105" s="141">
        <f t="shared" si="298"/>
        <v>0</v>
      </c>
      <c r="DF105" s="94">
        <f t="shared" si="299"/>
        <v>0</v>
      </c>
      <c r="DG105" s="65">
        <v>0</v>
      </c>
      <c r="DH105" s="66">
        <v>0</v>
      </c>
      <c r="DI105" s="72">
        <v>0</v>
      </c>
      <c r="DJ105" s="72">
        <v>0</v>
      </c>
      <c r="DK105" s="62">
        <f t="shared" si="300"/>
        <v>0</v>
      </c>
      <c r="DL105" s="141">
        <f t="shared" si="301"/>
        <v>0</v>
      </c>
      <c r="DM105" s="141">
        <f t="shared" si="302"/>
        <v>0</v>
      </c>
      <c r="DN105" s="94">
        <f t="shared" si="303"/>
        <v>0</v>
      </c>
    </row>
    <row r="106" spans="1:118" ht="16.5" thickTop="1" thickBot="1" x14ac:dyDescent="0.3">
      <c r="A106" s="151">
        <v>100</v>
      </c>
      <c r="B106" s="66">
        <v>734923</v>
      </c>
      <c r="C106" s="67" t="s">
        <v>157</v>
      </c>
      <c r="D106" s="67" t="s">
        <v>158</v>
      </c>
      <c r="E106" s="68">
        <v>29.5</v>
      </c>
      <c r="F106" s="69">
        <v>59</v>
      </c>
      <c r="G106" s="58">
        <f t="shared" si="244"/>
        <v>0</v>
      </c>
      <c r="H106" s="58">
        <f t="shared" si="245"/>
        <v>0</v>
      </c>
      <c r="I106" s="58">
        <f t="shared" si="246"/>
        <v>0</v>
      </c>
      <c r="J106" s="58">
        <f t="shared" si="247"/>
        <v>0</v>
      </c>
      <c r="K106" s="59">
        <f t="shared" si="248"/>
        <v>0</v>
      </c>
      <c r="L106" s="120">
        <f t="shared" si="249"/>
        <v>0</v>
      </c>
      <c r="M106" s="120">
        <f t="shared" si="250"/>
        <v>0</v>
      </c>
      <c r="N106" s="60">
        <f t="shared" si="251"/>
        <v>0</v>
      </c>
      <c r="O106" s="70">
        <v>0</v>
      </c>
      <c r="P106" s="66">
        <v>0</v>
      </c>
      <c r="Q106" s="71">
        <v>0</v>
      </c>
      <c r="R106" s="71">
        <v>0</v>
      </c>
      <c r="S106" s="63">
        <f t="shared" si="252"/>
        <v>0</v>
      </c>
      <c r="T106" s="64">
        <f t="shared" si="253"/>
        <v>0</v>
      </c>
      <c r="U106" s="64">
        <f t="shared" si="254"/>
        <v>0</v>
      </c>
      <c r="V106" s="64">
        <f t="shared" si="255"/>
        <v>0</v>
      </c>
      <c r="W106" s="65">
        <v>0</v>
      </c>
      <c r="X106" s="66">
        <v>0</v>
      </c>
      <c r="Y106" s="72">
        <v>0</v>
      </c>
      <c r="Z106" s="72">
        <v>0</v>
      </c>
      <c r="AA106" s="62">
        <f t="shared" si="256"/>
        <v>0</v>
      </c>
      <c r="AB106" s="141">
        <f t="shared" si="257"/>
        <v>0</v>
      </c>
      <c r="AC106" s="141">
        <f t="shared" si="258"/>
        <v>0</v>
      </c>
      <c r="AD106" s="94">
        <f t="shared" si="259"/>
        <v>0</v>
      </c>
      <c r="AE106" s="65">
        <v>0</v>
      </c>
      <c r="AF106" s="66">
        <v>0</v>
      </c>
      <c r="AG106" s="72">
        <v>0</v>
      </c>
      <c r="AH106" s="72">
        <v>0</v>
      </c>
      <c r="AI106" s="62">
        <f t="shared" si="260"/>
        <v>0</v>
      </c>
      <c r="AJ106" s="141">
        <f t="shared" si="261"/>
        <v>0</v>
      </c>
      <c r="AK106" s="141">
        <f t="shared" si="262"/>
        <v>0</v>
      </c>
      <c r="AL106" s="94">
        <f t="shared" si="263"/>
        <v>0</v>
      </c>
      <c r="AM106" s="65">
        <v>0</v>
      </c>
      <c r="AN106" s="66">
        <v>0</v>
      </c>
      <c r="AO106" s="72">
        <v>0</v>
      </c>
      <c r="AP106" s="72">
        <v>0</v>
      </c>
      <c r="AQ106" s="62">
        <f t="shared" si="264"/>
        <v>0</v>
      </c>
      <c r="AR106" s="141">
        <f t="shared" si="265"/>
        <v>0</v>
      </c>
      <c r="AS106" s="141">
        <f t="shared" si="266"/>
        <v>0</v>
      </c>
      <c r="AT106" s="94">
        <f t="shared" si="267"/>
        <v>0</v>
      </c>
      <c r="AU106" s="65">
        <v>0</v>
      </c>
      <c r="AV106" s="66">
        <v>0</v>
      </c>
      <c r="AW106" s="72">
        <v>0</v>
      </c>
      <c r="AX106" s="72">
        <v>0</v>
      </c>
      <c r="AY106" s="62">
        <f t="shared" si="268"/>
        <v>0</v>
      </c>
      <c r="AZ106" s="141">
        <f t="shared" si="269"/>
        <v>0</v>
      </c>
      <c r="BA106" s="141">
        <f t="shared" si="270"/>
        <v>0</v>
      </c>
      <c r="BB106" s="94">
        <f t="shared" si="271"/>
        <v>0</v>
      </c>
      <c r="BC106" s="65">
        <v>0</v>
      </c>
      <c r="BD106" s="66">
        <v>0</v>
      </c>
      <c r="BE106" s="72">
        <v>0</v>
      </c>
      <c r="BF106" s="72">
        <v>0</v>
      </c>
      <c r="BG106" s="62">
        <f t="shared" si="272"/>
        <v>0</v>
      </c>
      <c r="BH106" s="141">
        <f t="shared" si="273"/>
        <v>0</v>
      </c>
      <c r="BI106" s="141">
        <f t="shared" si="274"/>
        <v>0</v>
      </c>
      <c r="BJ106" s="94">
        <f t="shared" si="275"/>
        <v>0</v>
      </c>
      <c r="BK106" s="65">
        <v>0</v>
      </c>
      <c r="BL106" s="66">
        <v>0</v>
      </c>
      <c r="BM106" s="72">
        <v>0</v>
      </c>
      <c r="BN106" s="72">
        <v>0</v>
      </c>
      <c r="BO106" s="62">
        <f t="shared" si="276"/>
        <v>0</v>
      </c>
      <c r="BP106" s="141">
        <f t="shared" si="277"/>
        <v>0</v>
      </c>
      <c r="BQ106" s="141">
        <f t="shared" si="278"/>
        <v>0</v>
      </c>
      <c r="BR106" s="94">
        <f t="shared" si="279"/>
        <v>0</v>
      </c>
      <c r="BS106" s="65">
        <v>0</v>
      </c>
      <c r="BT106" s="66">
        <v>0</v>
      </c>
      <c r="BU106" s="72">
        <v>0</v>
      </c>
      <c r="BV106" s="72">
        <v>0</v>
      </c>
      <c r="BW106" s="62">
        <f t="shared" si="280"/>
        <v>0</v>
      </c>
      <c r="BX106" s="141">
        <f t="shared" si="281"/>
        <v>0</v>
      </c>
      <c r="BY106" s="141">
        <f t="shared" si="282"/>
        <v>0</v>
      </c>
      <c r="BZ106" s="94">
        <f t="shared" si="283"/>
        <v>0</v>
      </c>
      <c r="CA106" s="65">
        <v>0</v>
      </c>
      <c r="CB106" s="66">
        <v>0</v>
      </c>
      <c r="CC106" s="72">
        <v>0</v>
      </c>
      <c r="CD106" s="72">
        <v>0</v>
      </c>
      <c r="CE106" s="62">
        <f t="shared" si="284"/>
        <v>0</v>
      </c>
      <c r="CF106" s="141">
        <f t="shared" si="285"/>
        <v>0</v>
      </c>
      <c r="CG106" s="141">
        <f t="shared" si="286"/>
        <v>0</v>
      </c>
      <c r="CH106" s="94">
        <f t="shared" si="287"/>
        <v>0</v>
      </c>
      <c r="CI106" s="65">
        <v>0</v>
      </c>
      <c r="CJ106" s="66">
        <v>0</v>
      </c>
      <c r="CK106" s="72">
        <v>0</v>
      </c>
      <c r="CL106" s="72">
        <v>0</v>
      </c>
      <c r="CM106" s="62">
        <f t="shared" si="288"/>
        <v>0</v>
      </c>
      <c r="CN106" s="141">
        <f t="shared" si="289"/>
        <v>0</v>
      </c>
      <c r="CO106" s="141">
        <f t="shared" si="290"/>
        <v>0</v>
      </c>
      <c r="CP106" s="94">
        <f t="shared" si="291"/>
        <v>0</v>
      </c>
      <c r="CQ106" s="65">
        <v>0</v>
      </c>
      <c r="CR106" s="66">
        <v>0</v>
      </c>
      <c r="CS106" s="72">
        <v>0</v>
      </c>
      <c r="CT106" s="72">
        <v>0</v>
      </c>
      <c r="CU106" s="62">
        <f t="shared" si="292"/>
        <v>0</v>
      </c>
      <c r="CV106" s="141">
        <f t="shared" si="293"/>
        <v>0</v>
      </c>
      <c r="CW106" s="141">
        <f t="shared" si="294"/>
        <v>0</v>
      </c>
      <c r="CX106" s="94">
        <f t="shared" si="295"/>
        <v>0</v>
      </c>
      <c r="CY106" s="65">
        <v>0</v>
      </c>
      <c r="CZ106" s="66">
        <v>0</v>
      </c>
      <c r="DA106" s="72">
        <v>0</v>
      </c>
      <c r="DB106" s="72">
        <v>0</v>
      </c>
      <c r="DC106" s="62">
        <f t="shared" si="296"/>
        <v>0</v>
      </c>
      <c r="DD106" s="141">
        <f t="shared" si="297"/>
        <v>0</v>
      </c>
      <c r="DE106" s="141">
        <f t="shared" si="298"/>
        <v>0</v>
      </c>
      <c r="DF106" s="94">
        <f t="shared" si="299"/>
        <v>0</v>
      </c>
      <c r="DG106" s="65">
        <v>0</v>
      </c>
      <c r="DH106" s="66">
        <v>0</v>
      </c>
      <c r="DI106" s="72">
        <v>0</v>
      </c>
      <c r="DJ106" s="72">
        <v>0</v>
      </c>
      <c r="DK106" s="62">
        <f t="shared" si="300"/>
        <v>0</v>
      </c>
      <c r="DL106" s="141">
        <f t="shared" si="301"/>
        <v>0</v>
      </c>
      <c r="DM106" s="141">
        <f t="shared" si="302"/>
        <v>0</v>
      </c>
      <c r="DN106" s="94">
        <f t="shared" si="303"/>
        <v>0</v>
      </c>
    </row>
    <row r="107" spans="1:118" ht="16.5" thickTop="1" thickBot="1" x14ac:dyDescent="0.3">
      <c r="A107" s="151">
        <v>101</v>
      </c>
      <c r="B107" s="66">
        <v>734924</v>
      </c>
      <c r="C107" s="67" t="s">
        <v>159</v>
      </c>
      <c r="D107" s="67" t="s">
        <v>160</v>
      </c>
      <c r="E107" s="68">
        <v>29.5</v>
      </c>
      <c r="F107" s="69">
        <v>59</v>
      </c>
      <c r="G107" s="58">
        <f t="shared" si="244"/>
        <v>0</v>
      </c>
      <c r="H107" s="58">
        <f t="shared" si="245"/>
        <v>0</v>
      </c>
      <c r="I107" s="58">
        <f t="shared" si="246"/>
        <v>0</v>
      </c>
      <c r="J107" s="58">
        <f t="shared" si="247"/>
        <v>0</v>
      </c>
      <c r="K107" s="59">
        <f t="shared" si="248"/>
        <v>0</v>
      </c>
      <c r="L107" s="120">
        <f t="shared" si="249"/>
        <v>0</v>
      </c>
      <c r="M107" s="120">
        <f t="shared" si="250"/>
        <v>0</v>
      </c>
      <c r="N107" s="60">
        <f t="shared" si="251"/>
        <v>0</v>
      </c>
      <c r="O107" s="70">
        <v>0</v>
      </c>
      <c r="P107" s="66">
        <v>0</v>
      </c>
      <c r="Q107" s="71">
        <v>0</v>
      </c>
      <c r="R107" s="71">
        <v>0</v>
      </c>
      <c r="S107" s="63">
        <f t="shared" si="252"/>
        <v>0</v>
      </c>
      <c r="T107" s="64">
        <f t="shared" si="253"/>
        <v>0</v>
      </c>
      <c r="U107" s="64">
        <f t="shared" si="254"/>
        <v>0</v>
      </c>
      <c r="V107" s="64">
        <f t="shared" si="255"/>
        <v>0</v>
      </c>
      <c r="W107" s="65">
        <v>0</v>
      </c>
      <c r="X107" s="66">
        <v>0</v>
      </c>
      <c r="Y107" s="72">
        <v>0</v>
      </c>
      <c r="Z107" s="72">
        <v>0</v>
      </c>
      <c r="AA107" s="62">
        <f t="shared" si="256"/>
        <v>0</v>
      </c>
      <c r="AB107" s="141">
        <f t="shared" si="257"/>
        <v>0</v>
      </c>
      <c r="AC107" s="141">
        <f t="shared" si="258"/>
        <v>0</v>
      </c>
      <c r="AD107" s="94">
        <f t="shared" si="259"/>
        <v>0</v>
      </c>
      <c r="AE107" s="65">
        <v>0</v>
      </c>
      <c r="AF107" s="66">
        <v>0</v>
      </c>
      <c r="AG107" s="72">
        <v>0</v>
      </c>
      <c r="AH107" s="72">
        <v>0</v>
      </c>
      <c r="AI107" s="62">
        <f t="shared" si="260"/>
        <v>0</v>
      </c>
      <c r="AJ107" s="141">
        <f t="shared" si="261"/>
        <v>0</v>
      </c>
      <c r="AK107" s="141">
        <f t="shared" si="262"/>
        <v>0</v>
      </c>
      <c r="AL107" s="94">
        <f t="shared" si="263"/>
        <v>0</v>
      </c>
      <c r="AM107" s="65">
        <v>0</v>
      </c>
      <c r="AN107" s="66">
        <v>0</v>
      </c>
      <c r="AO107" s="72">
        <v>0</v>
      </c>
      <c r="AP107" s="72">
        <v>0</v>
      </c>
      <c r="AQ107" s="62">
        <f t="shared" si="264"/>
        <v>0</v>
      </c>
      <c r="AR107" s="141">
        <f t="shared" si="265"/>
        <v>0</v>
      </c>
      <c r="AS107" s="141">
        <f t="shared" si="266"/>
        <v>0</v>
      </c>
      <c r="AT107" s="94">
        <f t="shared" si="267"/>
        <v>0</v>
      </c>
      <c r="AU107" s="65">
        <v>0</v>
      </c>
      <c r="AV107" s="66">
        <v>0</v>
      </c>
      <c r="AW107" s="72">
        <v>0</v>
      </c>
      <c r="AX107" s="72">
        <v>0</v>
      </c>
      <c r="AY107" s="62">
        <f t="shared" si="268"/>
        <v>0</v>
      </c>
      <c r="AZ107" s="141">
        <f t="shared" si="269"/>
        <v>0</v>
      </c>
      <c r="BA107" s="141">
        <f t="shared" si="270"/>
        <v>0</v>
      </c>
      <c r="BB107" s="94">
        <f t="shared" si="271"/>
        <v>0</v>
      </c>
      <c r="BC107" s="65">
        <v>0</v>
      </c>
      <c r="BD107" s="66">
        <v>0</v>
      </c>
      <c r="BE107" s="72">
        <v>0</v>
      </c>
      <c r="BF107" s="72">
        <v>0</v>
      </c>
      <c r="BG107" s="62">
        <f t="shared" si="272"/>
        <v>0</v>
      </c>
      <c r="BH107" s="141">
        <f t="shared" si="273"/>
        <v>0</v>
      </c>
      <c r="BI107" s="141">
        <f t="shared" si="274"/>
        <v>0</v>
      </c>
      <c r="BJ107" s="94">
        <f t="shared" si="275"/>
        <v>0</v>
      </c>
      <c r="BK107" s="65">
        <v>0</v>
      </c>
      <c r="BL107" s="66">
        <v>0</v>
      </c>
      <c r="BM107" s="72">
        <v>0</v>
      </c>
      <c r="BN107" s="72">
        <v>0</v>
      </c>
      <c r="BO107" s="62">
        <f t="shared" si="276"/>
        <v>0</v>
      </c>
      <c r="BP107" s="141">
        <f t="shared" si="277"/>
        <v>0</v>
      </c>
      <c r="BQ107" s="141">
        <f t="shared" si="278"/>
        <v>0</v>
      </c>
      <c r="BR107" s="94">
        <f t="shared" si="279"/>
        <v>0</v>
      </c>
      <c r="BS107" s="65">
        <v>0</v>
      </c>
      <c r="BT107" s="66">
        <v>0</v>
      </c>
      <c r="BU107" s="72">
        <v>0</v>
      </c>
      <c r="BV107" s="72">
        <v>0</v>
      </c>
      <c r="BW107" s="62">
        <f t="shared" si="280"/>
        <v>0</v>
      </c>
      <c r="BX107" s="141">
        <f t="shared" si="281"/>
        <v>0</v>
      </c>
      <c r="BY107" s="141">
        <f t="shared" si="282"/>
        <v>0</v>
      </c>
      <c r="BZ107" s="94">
        <f t="shared" si="283"/>
        <v>0</v>
      </c>
      <c r="CA107" s="65">
        <v>0</v>
      </c>
      <c r="CB107" s="66">
        <v>0</v>
      </c>
      <c r="CC107" s="72">
        <v>0</v>
      </c>
      <c r="CD107" s="72">
        <v>0</v>
      </c>
      <c r="CE107" s="62">
        <f t="shared" si="284"/>
        <v>0</v>
      </c>
      <c r="CF107" s="141">
        <f t="shared" si="285"/>
        <v>0</v>
      </c>
      <c r="CG107" s="141">
        <f t="shared" si="286"/>
        <v>0</v>
      </c>
      <c r="CH107" s="94">
        <f t="shared" si="287"/>
        <v>0</v>
      </c>
      <c r="CI107" s="65">
        <v>0</v>
      </c>
      <c r="CJ107" s="66">
        <v>0</v>
      </c>
      <c r="CK107" s="72">
        <v>0</v>
      </c>
      <c r="CL107" s="72">
        <v>0</v>
      </c>
      <c r="CM107" s="62">
        <f t="shared" si="288"/>
        <v>0</v>
      </c>
      <c r="CN107" s="141">
        <f t="shared" si="289"/>
        <v>0</v>
      </c>
      <c r="CO107" s="141">
        <f t="shared" si="290"/>
        <v>0</v>
      </c>
      <c r="CP107" s="94">
        <f t="shared" si="291"/>
        <v>0</v>
      </c>
      <c r="CQ107" s="65">
        <v>0</v>
      </c>
      <c r="CR107" s="66">
        <v>0</v>
      </c>
      <c r="CS107" s="72">
        <v>0</v>
      </c>
      <c r="CT107" s="72">
        <v>0</v>
      </c>
      <c r="CU107" s="62">
        <f t="shared" si="292"/>
        <v>0</v>
      </c>
      <c r="CV107" s="141">
        <f t="shared" si="293"/>
        <v>0</v>
      </c>
      <c r="CW107" s="141">
        <f t="shared" si="294"/>
        <v>0</v>
      </c>
      <c r="CX107" s="94">
        <f t="shared" si="295"/>
        <v>0</v>
      </c>
      <c r="CY107" s="65">
        <v>0</v>
      </c>
      <c r="CZ107" s="66">
        <v>0</v>
      </c>
      <c r="DA107" s="72">
        <v>0</v>
      </c>
      <c r="DB107" s="72">
        <v>0</v>
      </c>
      <c r="DC107" s="62">
        <f t="shared" si="296"/>
        <v>0</v>
      </c>
      <c r="DD107" s="141">
        <f t="shared" si="297"/>
        <v>0</v>
      </c>
      <c r="DE107" s="141">
        <f t="shared" si="298"/>
        <v>0</v>
      </c>
      <c r="DF107" s="94">
        <f t="shared" si="299"/>
        <v>0</v>
      </c>
      <c r="DG107" s="65">
        <v>0</v>
      </c>
      <c r="DH107" s="66">
        <v>0</v>
      </c>
      <c r="DI107" s="72">
        <v>0</v>
      </c>
      <c r="DJ107" s="72">
        <v>0</v>
      </c>
      <c r="DK107" s="62">
        <f t="shared" si="300"/>
        <v>0</v>
      </c>
      <c r="DL107" s="141">
        <f t="shared" si="301"/>
        <v>0</v>
      </c>
      <c r="DM107" s="141">
        <f t="shared" si="302"/>
        <v>0</v>
      </c>
      <c r="DN107" s="94">
        <f t="shared" si="303"/>
        <v>0</v>
      </c>
    </row>
    <row r="108" spans="1:118" ht="16.5" thickTop="1" thickBot="1" x14ac:dyDescent="0.3">
      <c r="A108" s="151">
        <v>102</v>
      </c>
      <c r="B108" s="66">
        <v>734925</v>
      </c>
      <c r="C108" s="67" t="s">
        <v>161</v>
      </c>
      <c r="D108" s="67" t="s">
        <v>162</v>
      </c>
      <c r="E108" s="68">
        <v>29.5</v>
      </c>
      <c r="F108" s="69">
        <v>59</v>
      </c>
      <c r="G108" s="58">
        <f t="shared" si="244"/>
        <v>0</v>
      </c>
      <c r="H108" s="58">
        <f t="shared" si="245"/>
        <v>0</v>
      </c>
      <c r="I108" s="58">
        <f t="shared" si="246"/>
        <v>0</v>
      </c>
      <c r="J108" s="58">
        <f t="shared" si="247"/>
        <v>0</v>
      </c>
      <c r="K108" s="59">
        <f t="shared" si="248"/>
        <v>0</v>
      </c>
      <c r="L108" s="120">
        <f t="shared" si="249"/>
        <v>0</v>
      </c>
      <c r="M108" s="120">
        <f t="shared" si="250"/>
        <v>0</v>
      </c>
      <c r="N108" s="60">
        <f t="shared" si="251"/>
        <v>0</v>
      </c>
      <c r="O108" s="70">
        <v>0</v>
      </c>
      <c r="P108" s="66">
        <v>0</v>
      </c>
      <c r="Q108" s="71">
        <v>0</v>
      </c>
      <c r="R108" s="71">
        <v>0</v>
      </c>
      <c r="S108" s="63">
        <f t="shared" si="252"/>
        <v>0</v>
      </c>
      <c r="T108" s="64">
        <f t="shared" si="253"/>
        <v>0</v>
      </c>
      <c r="U108" s="64">
        <f t="shared" si="254"/>
        <v>0</v>
      </c>
      <c r="V108" s="64">
        <f t="shared" si="255"/>
        <v>0</v>
      </c>
      <c r="W108" s="65">
        <v>0</v>
      </c>
      <c r="X108" s="66">
        <v>0</v>
      </c>
      <c r="Y108" s="72">
        <v>0</v>
      </c>
      <c r="Z108" s="72">
        <v>0</v>
      </c>
      <c r="AA108" s="62">
        <f t="shared" si="256"/>
        <v>0</v>
      </c>
      <c r="AB108" s="141">
        <f t="shared" si="257"/>
        <v>0</v>
      </c>
      <c r="AC108" s="141">
        <f t="shared" si="258"/>
        <v>0</v>
      </c>
      <c r="AD108" s="94">
        <f t="shared" si="259"/>
        <v>0</v>
      </c>
      <c r="AE108" s="65">
        <v>0</v>
      </c>
      <c r="AF108" s="66">
        <v>0</v>
      </c>
      <c r="AG108" s="72">
        <v>0</v>
      </c>
      <c r="AH108" s="72">
        <v>0</v>
      </c>
      <c r="AI108" s="62">
        <f t="shared" si="260"/>
        <v>0</v>
      </c>
      <c r="AJ108" s="141">
        <f t="shared" si="261"/>
        <v>0</v>
      </c>
      <c r="AK108" s="141">
        <f t="shared" si="262"/>
        <v>0</v>
      </c>
      <c r="AL108" s="94">
        <f t="shared" si="263"/>
        <v>0</v>
      </c>
      <c r="AM108" s="65">
        <v>0</v>
      </c>
      <c r="AN108" s="66">
        <v>0</v>
      </c>
      <c r="AO108" s="72">
        <v>0</v>
      </c>
      <c r="AP108" s="72">
        <v>0</v>
      </c>
      <c r="AQ108" s="62">
        <f t="shared" si="264"/>
        <v>0</v>
      </c>
      <c r="AR108" s="141">
        <f t="shared" si="265"/>
        <v>0</v>
      </c>
      <c r="AS108" s="141">
        <f t="shared" si="266"/>
        <v>0</v>
      </c>
      <c r="AT108" s="94">
        <f t="shared" si="267"/>
        <v>0</v>
      </c>
      <c r="AU108" s="65">
        <v>0</v>
      </c>
      <c r="AV108" s="66">
        <v>0</v>
      </c>
      <c r="AW108" s="72">
        <v>0</v>
      </c>
      <c r="AX108" s="72">
        <v>0</v>
      </c>
      <c r="AY108" s="62">
        <f t="shared" si="268"/>
        <v>0</v>
      </c>
      <c r="AZ108" s="141">
        <f t="shared" si="269"/>
        <v>0</v>
      </c>
      <c r="BA108" s="141">
        <f t="shared" si="270"/>
        <v>0</v>
      </c>
      <c r="BB108" s="94">
        <f t="shared" si="271"/>
        <v>0</v>
      </c>
      <c r="BC108" s="65">
        <v>0</v>
      </c>
      <c r="BD108" s="66">
        <v>0</v>
      </c>
      <c r="BE108" s="72">
        <v>0</v>
      </c>
      <c r="BF108" s="72">
        <v>0</v>
      </c>
      <c r="BG108" s="62">
        <f t="shared" si="272"/>
        <v>0</v>
      </c>
      <c r="BH108" s="141">
        <f t="shared" si="273"/>
        <v>0</v>
      </c>
      <c r="BI108" s="141">
        <f t="shared" si="274"/>
        <v>0</v>
      </c>
      <c r="BJ108" s="94">
        <f t="shared" si="275"/>
        <v>0</v>
      </c>
      <c r="BK108" s="65">
        <v>0</v>
      </c>
      <c r="BL108" s="66">
        <v>0</v>
      </c>
      <c r="BM108" s="72">
        <v>0</v>
      </c>
      <c r="BN108" s="72">
        <v>0</v>
      </c>
      <c r="BO108" s="62">
        <f t="shared" si="276"/>
        <v>0</v>
      </c>
      <c r="BP108" s="141">
        <f t="shared" si="277"/>
        <v>0</v>
      </c>
      <c r="BQ108" s="141">
        <f t="shared" si="278"/>
        <v>0</v>
      </c>
      <c r="BR108" s="94">
        <f t="shared" si="279"/>
        <v>0</v>
      </c>
      <c r="BS108" s="65">
        <v>0</v>
      </c>
      <c r="BT108" s="66">
        <v>0</v>
      </c>
      <c r="BU108" s="72">
        <v>0</v>
      </c>
      <c r="BV108" s="72">
        <v>0</v>
      </c>
      <c r="BW108" s="62">
        <f t="shared" si="280"/>
        <v>0</v>
      </c>
      <c r="BX108" s="141">
        <f t="shared" si="281"/>
        <v>0</v>
      </c>
      <c r="BY108" s="141">
        <f t="shared" si="282"/>
        <v>0</v>
      </c>
      <c r="BZ108" s="94">
        <f t="shared" si="283"/>
        <v>0</v>
      </c>
      <c r="CA108" s="65">
        <v>0</v>
      </c>
      <c r="CB108" s="66">
        <v>0</v>
      </c>
      <c r="CC108" s="72">
        <v>0</v>
      </c>
      <c r="CD108" s="72">
        <v>0</v>
      </c>
      <c r="CE108" s="62">
        <f t="shared" si="284"/>
        <v>0</v>
      </c>
      <c r="CF108" s="141">
        <f t="shared" si="285"/>
        <v>0</v>
      </c>
      <c r="CG108" s="141">
        <f t="shared" si="286"/>
        <v>0</v>
      </c>
      <c r="CH108" s="94">
        <f t="shared" si="287"/>
        <v>0</v>
      </c>
      <c r="CI108" s="65">
        <v>0</v>
      </c>
      <c r="CJ108" s="66">
        <v>0</v>
      </c>
      <c r="CK108" s="72">
        <v>0</v>
      </c>
      <c r="CL108" s="72">
        <v>0</v>
      </c>
      <c r="CM108" s="62">
        <f t="shared" si="288"/>
        <v>0</v>
      </c>
      <c r="CN108" s="141">
        <f t="shared" si="289"/>
        <v>0</v>
      </c>
      <c r="CO108" s="141">
        <f t="shared" si="290"/>
        <v>0</v>
      </c>
      <c r="CP108" s="94">
        <f t="shared" si="291"/>
        <v>0</v>
      </c>
      <c r="CQ108" s="65">
        <v>0</v>
      </c>
      <c r="CR108" s="66">
        <v>0</v>
      </c>
      <c r="CS108" s="72">
        <v>0</v>
      </c>
      <c r="CT108" s="72">
        <v>0</v>
      </c>
      <c r="CU108" s="62">
        <f t="shared" si="292"/>
        <v>0</v>
      </c>
      <c r="CV108" s="141">
        <f t="shared" si="293"/>
        <v>0</v>
      </c>
      <c r="CW108" s="141">
        <f t="shared" si="294"/>
        <v>0</v>
      </c>
      <c r="CX108" s="94">
        <f t="shared" si="295"/>
        <v>0</v>
      </c>
      <c r="CY108" s="65">
        <v>0</v>
      </c>
      <c r="CZ108" s="66">
        <v>0</v>
      </c>
      <c r="DA108" s="72">
        <v>0</v>
      </c>
      <c r="DB108" s="72">
        <v>0</v>
      </c>
      <c r="DC108" s="62">
        <f t="shared" si="296"/>
        <v>0</v>
      </c>
      <c r="DD108" s="141">
        <f t="shared" si="297"/>
        <v>0</v>
      </c>
      <c r="DE108" s="141">
        <f t="shared" si="298"/>
        <v>0</v>
      </c>
      <c r="DF108" s="94">
        <f t="shared" si="299"/>
        <v>0</v>
      </c>
      <c r="DG108" s="65">
        <v>0</v>
      </c>
      <c r="DH108" s="66">
        <v>0</v>
      </c>
      <c r="DI108" s="72">
        <v>0</v>
      </c>
      <c r="DJ108" s="72">
        <v>0</v>
      </c>
      <c r="DK108" s="62">
        <f t="shared" si="300"/>
        <v>0</v>
      </c>
      <c r="DL108" s="141">
        <f t="shared" si="301"/>
        <v>0</v>
      </c>
      <c r="DM108" s="141">
        <f t="shared" si="302"/>
        <v>0</v>
      </c>
      <c r="DN108" s="94">
        <f t="shared" si="303"/>
        <v>0</v>
      </c>
    </row>
    <row r="109" spans="1:118" ht="16.5" thickTop="1" thickBot="1" x14ac:dyDescent="0.3">
      <c r="A109" s="151">
        <v>103</v>
      </c>
      <c r="B109" s="66">
        <v>734926</v>
      </c>
      <c r="C109" s="67" t="s">
        <v>163</v>
      </c>
      <c r="D109" s="67" t="s">
        <v>164</v>
      </c>
      <c r="E109" s="68">
        <v>24.5</v>
      </c>
      <c r="F109" s="69">
        <v>49</v>
      </c>
      <c r="G109" s="58">
        <f t="shared" si="244"/>
        <v>0</v>
      </c>
      <c r="H109" s="58">
        <f t="shared" si="245"/>
        <v>0</v>
      </c>
      <c r="I109" s="58">
        <f t="shared" si="246"/>
        <v>0</v>
      </c>
      <c r="J109" s="58">
        <f t="shared" si="247"/>
        <v>0</v>
      </c>
      <c r="K109" s="59">
        <f t="shared" si="248"/>
        <v>0</v>
      </c>
      <c r="L109" s="120">
        <f t="shared" si="249"/>
        <v>0</v>
      </c>
      <c r="M109" s="120">
        <f t="shared" si="250"/>
        <v>0</v>
      </c>
      <c r="N109" s="60">
        <f t="shared" si="251"/>
        <v>0</v>
      </c>
      <c r="O109" s="70">
        <v>0</v>
      </c>
      <c r="P109" s="66">
        <v>0</v>
      </c>
      <c r="Q109" s="71">
        <v>0</v>
      </c>
      <c r="R109" s="71">
        <v>0</v>
      </c>
      <c r="S109" s="63">
        <f t="shared" si="252"/>
        <v>0</v>
      </c>
      <c r="T109" s="64">
        <f t="shared" si="253"/>
        <v>0</v>
      </c>
      <c r="U109" s="64">
        <f t="shared" si="254"/>
        <v>0</v>
      </c>
      <c r="V109" s="64">
        <f t="shared" si="255"/>
        <v>0</v>
      </c>
      <c r="W109" s="65">
        <v>0</v>
      </c>
      <c r="X109" s="66">
        <v>0</v>
      </c>
      <c r="Y109" s="72">
        <v>0</v>
      </c>
      <c r="Z109" s="72">
        <v>0</v>
      </c>
      <c r="AA109" s="62">
        <f t="shared" si="256"/>
        <v>0</v>
      </c>
      <c r="AB109" s="141">
        <f t="shared" si="257"/>
        <v>0</v>
      </c>
      <c r="AC109" s="141">
        <f t="shared" si="258"/>
        <v>0</v>
      </c>
      <c r="AD109" s="94">
        <f t="shared" si="259"/>
        <v>0</v>
      </c>
      <c r="AE109" s="65">
        <v>0</v>
      </c>
      <c r="AF109" s="66">
        <v>0</v>
      </c>
      <c r="AG109" s="72">
        <v>0</v>
      </c>
      <c r="AH109" s="72">
        <v>0</v>
      </c>
      <c r="AI109" s="62">
        <f t="shared" si="260"/>
        <v>0</v>
      </c>
      <c r="AJ109" s="141">
        <f t="shared" si="261"/>
        <v>0</v>
      </c>
      <c r="AK109" s="141">
        <f t="shared" si="262"/>
        <v>0</v>
      </c>
      <c r="AL109" s="94">
        <f t="shared" si="263"/>
        <v>0</v>
      </c>
      <c r="AM109" s="65">
        <v>0</v>
      </c>
      <c r="AN109" s="66">
        <v>0</v>
      </c>
      <c r="AO109" s="72">
        <v>0</v>
      </c>
      <c r="AP109" s="72">
        <v>0</v>
      </c>
      <c r="AQ109" s="62">
        <f t="shared" si="264"/>
        <v>0</v>
      </c>
      <c r="AR109" s="141">
        <f t="shared" si="265"/>
        <v>0</v>
      </c>
      <c r="AS109" s="141">
        <f t="shared" si="266"/>
        <v>0</v>
      </c>
      <c r="AT109" s="94">
        <f t="shared" si="267"/>
        <v>0</v>
      </c>
      <c r="AU109" s="65">
        <v>0</v>
      </c>
      <c r="AV109" s="66">
        <v>0</v>
      </c>
      <c r="AW109" s="72">
        <v>0</v>
      </c>
      <c r="AX109" s="72">
        <v>0</v>
      </c>
      <c r="AY109" s="62">
        <f t="shared" si="268"/>
        <v>0</v>
      </c>
      <c r="AZ109" s="141">
        <f t="shared" si="269"/>
        <v>0</v>
      </c>
      <c r="BA109" s="141">
        <f t="shared" si="270"/>
        <v>0</v>
      </c>
      <c r="BB109" s="94">
        <f t="shared" si="271"/>
        <v>0</v>
      </c>
      <c r="BC109" s="65">
        <v>0</v>
      </c>
      <c r="BD109" s="66">
        <v>0</v>
      </c>
      <c r="BE109" s="72">
        <v>0</v>
      </c>
      <c r="BF109" s="72">
        <v>0</v>
      </c>
      <c r="BG109" s="62">
        <f t="shared" si="272"/>
        <v>0</v>
      </c>
      <c r="BH109" s="141">
        <f t="shared" si="273"/>
        <v>0</v>
      </c>
      <c r="BI109" s="141">
        <f t="shared" si="274"/>
        <v>0</v>
      </c>
      <c r="BJ109" s="94">
        <f t="shared" si="275"/>
        <v>0</v>
      </c>
      <c r="BK109" s="65">
        <v>0</v>
      </c>
      <c r="BL109" s="66">
        <v>0</v>
      </c>
      <c r="BM109" s="72">
        <v>0</v>
      </c>
      <c r="BN109" s="72">
        <v>0</v>
      </c>
      <c r="BO109" s="62">
        <f t="shared" si="276"/>
        <v>0</v>
      </c>
      <c r="BP109" s="141">
        <f t="shared" si="277"/>
        <v>0</v>
      </c>
      <c r="BQ109" s="141">
        <f t="shared" si="278"/>
        <v>0</v>
      </c>
      <c r="BR109" s="94">
        <f t="shared" si="279"/>
        <v>0</v>
      </c>
      <c r="BS109" s="65">
        <v>0</v>
      </c>
      <c r="BT109" s="66">
        <v>0</v>
      </c>
      <c r="BU109" s="72">
        <v>0</v>
      </c>
      <c r="BV109" s="72">
        <v>0</v>
      </c>
      <c r="BW109" s="62">
        <f t="shared" si="280"/>
        <v>0</v>
      </c>
      <c r="BX109" s="141">
        <f t="shared" si="281"/>
        <v>0</v>
      </c>
      <c r="BY109" s="141">
        <f t="shared" si="282"/>
        <v>0</v>
      </c>
      <c r="BZ109" s="94">
        <f t="shared" si="283"/>
        <v>0</v>
      </c>
      <c r="CA109" s="65">
        <v>0</v>
      </c>
      <c r="CB109" s="66">
        <v>0</v>
      </c>
      <c r="CC109" s="72">
        <v>0</v>
      </c>
      <c r="CD109" s="72">
        <v>0</v>
      </c>
      <c r="CE109" s="62">
        <f t="shared" si="284"/>
        <v>0</v>
      </c>
      <c r="CF109" s="141">
        <f t="shared" si="285"/>
        <v>0</v>
      </c>
      <c r="CG109" s="141">
        <f t="shared" si="286"/>
        <v>0</v>
      </c>
      <c r="CH109" s="94">
        <f t="shared" si="287"/>
        <v>0</v>
      </c>
      <c r="CI109" s="65">
        <v>0</v>
      </c>
      <c r="CJ109" s="66">
        <v>0</v>
      </c>
      <c r="CK109" s="72">
        <v>0</v>
      </c>
      <c r="CL109" s="72">
        <v>0</v>
      </c>
      <c r="CM109" s="62">
        <f t="shared" si="288"/>
        <v>0</v>
      </c>
      <c r="CN109" s="141">
        <f t="shared" si="289"/>
        <v>0</v>
      </c>
      <c r="CO109" s="141">
        <f t="shared" si="290"/>
        <v>0</v>
      </c>
      <c r="CP109" s="94">
        <f t="shared" si="291"/>
        <v>0</v>
      </c>
      <c r="CQ109" s="65">
        <v>0</v>
      </c>
      <c r="CR109" s="66">
        <v>0</v>
      </c>
      <c r="CS109" s="72">
        <v>0</v>
      </c>
      <c r="CT109" s="72">
        <v>0</v>
      </c>
      <c r="CU109" s="62">
        <f t="shared" si="292"/>
        <v>0</v>
      </c>
      <c r="CV109" s="141">
        <f t="shared" si="293"/>
        <v>0</v>
      </c>
      <c r="CW109" s="141">
        <f t="shared" si="294"/>
        <v>0</v>
      </c>
      <c r="CX109" s="94">
        <f t="shared" si="295"/>
        <v>0</v>
      </c>
      <c r="CY109" s="65">
        <v>0</v>
      </c>
      <c r="CZ109" s="66">
        <v>0</v>
      </c>
      <c r="DA109" s="72">
        <v>0</v>
      </c>
      <c r="DB109" s="72">
        <v>0</v>
      </c>
      <c r="DC109" s="62">
        <f t="shared" si="296"/>
        <v>0</v>
      </c>
      <c r="DD109" s="141">
        <f t="shared" si="297"/>
        <v>0</v>
      </c>
      <c r="DE109" s="141">
        <f t="shared" si="298"/>
        <v>0</v>
      </c>
      <c r="DF109" s="94">
        <f t="shared" si="299"/>
        <v>0</v>
      </c>
      <c r="DG109" s="65">
        <v>0</v>
      </c>
      <c r="DH109" s="66">
        <v>0</v>
      </c>
      <c r="DI109" s="72">
        <v>0</v>
      </c>
      <c r="DJ109" s="72">
        <v>0</v>
      </c>
      <c r="DK109" s="62">
        <f t="shared" si="300"/>
        <v>0</v>
      </c>
      <c r="DL109" s="141">
        <f t="shared" si="301"/>
        <v>0</v>
      </c>
      <c r="DM109" s="141">
        <f t="shared" si="302"/>
        <v>0</v>
      </c>
      <c r="DN109" s="94">
        <f t="shared" si="303"/>
        <v>0</v>
      </c>
    </row>
    <row r="110" spans="1:118" ht="16.5" thickTop="1" thickBot="1" x14ac:dyDescent="0.3">
      <c r="A110" s="151">
        <v>104</v>
      </c>
      <c r="B110" s="66">
        <v>734927</v>
      </c>
      <c r="C110" s="67" t="s">
        <v>165</v>
      </c>
      <c r="D110" s="67" t="s">
        <v>166</v>
      </c>
      <c r="E110" s="68">
        <v>24.5</v>
      </c>
      <c r="F110" s="69">
        <v>49</v>
      </c>
      <c r="G110" s="58">
        <f t="shared" si="244"/>
        <v>7</v>
      </c>
      <c r="H110" s="58">
        <f t="shared" si="245"/>
        <v>2</v>
      </c>
      <c r="I110" s="58">
        <f t="shared" si="246"/>
        <v>2</v>
      </c>
      <c r="J110" s="58">
        <f t="shared" si="247"/>
        <v>0</v>
      </c>
      <c r="K110" s="59">
        <f t="shared" si="248"/>
        <v>11</v>
      </c>
      <c r="L110" s="120">
        <f t="shared" si="249"/>
        <v>2.75</v>
      </c>
      <c r="M110" s="120">
        <f t="shared" si="250"/>
        <v>269.5</v>
      </c>
      <c r="N110" s="60">
        <f t="shared" si="251"/>
        <v>539</v>
      </c>
      <c r="O110" s="70">
        <v>0</v>
      </c>
      <c r="P110" s="66">
        <v>0</v>
      </c>
      <c r="Q110" s="71">
        <v>0</v>
      </c>
      <c r="R110" s="71">
        <v>0</v>
      </c>
      <c r="S110" s="63">
        <f t="shared" si="252"/>
        <v>0</v>
      </c>
      <c r="T110" s="64">
        <f t="shared" si="253"/>
        <v>0</v>
      </c>
      <c r="U110" s="64">
        <f t="shared" si="254"/>
        <v>0</v>
      </c>
      <c r="V110" s="64">
        <f t="shared" si="255"/>
        <v>0</v>
      </c>
      <c r="W110" s="65">
        <v>0</v>
      </c>
      <c r="X110" s="66">
        <v>0</v>
      </c>
      <c r="Y110" s="72">
        <v>0</v>
      </c>
      <c r="Z110" s="72">
        <v>0</v>
      </c>
      <c r="AA110" s="62">
        <f t="shared" si="256"/>
        <v>0</v>
      </c>
      <c r="AB110" s="141">
        <f t="shared" si="257"/>
        <v>0</v>
      </c>
      <c r="AC110" s="141">
        <f t="shared" si="258"/>
        <v>0</v>
      </c>
      <c r="AD110" s="94">
        <f t="shared" si="259"/>
        <v>0</v>
      </c>
      <c r="AE110" s="65">
        <v>0</v>
      </c>
      <c r="AF110" s="66">
        <v>0</v>
      </c>
      <c r="AG110" s="72">
        <v>0</v>
      </c>
      <c r="AH110" s="72">
        <v>0</v>
      </c>
      <c r="AI110" s="62">
        <f t="shared" si="260"/>
        <v>0</v>
      </c>
      <c r="AJ110" s="141">
        <f t="shared" si="261"/>
        <v>0</v>
      </c>
      <c r="AK110" s="141">
        <f t="shared" si="262"/>
        <v>0</v>
      </c>
      <c r="AL110" s="94">
        <f t="shared" si="263"/>
        <v>0</v>
      </c>
      <c r="AM110" s="65">
        <v>0</v>
      </c>
      <c r="AN110" s="66">
        <v>1</v>
      </c>
      <c r="AO110" s="72">
        <v>1</v>
      </c>
      <c r="AP110" s="72">
        <v>0</v>
      </c>
      <c r="AQ110" s="62">
        <f t="shared" si="264"/>
        <v>2</v>
      </c>
      <c r="AR110" s="141">
        <f t="shared" si="265"/>
        <v>49</v>
      </c>
      <c r="AS110" s="141">
        <f t="shared" si="266"/>
        <v>98</v>
      </c>
      <c r="AT110" s="94">
        <f t="shared" si="267"/>
        <v>0.5</v>
      </c>
      <c r="AU110" s="65">
        <v>0</v>
      </c>
      <c r="AV110" s="66">
        <v>0</v>
      </c>
      <c r="AW110" s="72">
        <v>0</v>
      </c>
      <c r="AX110" s="72">
        <v>0</v>
      </c>
      <c r="AY110" s="62">
        <f t="shared" si="268"/>
        <v>0</v>
      </c>
      <c r="AZ110" s="141">
        <f t="shared" si="269"/>
        <v>0</v>
      </c>
      <c r="BA110" s="141">
        <f t="shared" si="270"/>
        <v>0</v>
      </c>
      <c r="BB110" s="94">
        <f t="shared" si="271"/>
        <v>0</v>
      </c>
      <c r="BC110" s="65">
        <v>7</v>
      </c>
      <c r="BD110" s="66">
        <v>1</v>
      </c>
      <c r="BE110" s="72">
        <v>1</v>
      </c>
      <c r="BF110" s="72">
        <v>0</v>
      </c>
      <c r="BG110" s="62">
        <f t="shared" si="272"/>
        <v>9</v>
      </c>
      <c r="BH110" s="141">
        <f t="shared" si="273"/>
        <v>220.5</v>
      </c>
      <c r="BI110" s="141">
        <f t="shared" si="274"/>
        <v>441</v>
      </c>
      <c r="BJ110" s="94">
        <f t="shared" si="275"/>
        <v>2.25</v>
      </c>
      <c r="BK110" s="65">
        <v>0</v>
      </c>
      <c r="BL110" s="66">
        <v>0</v>
      </c>
      <c r="BM110" s="72">
        <v>0</v>
      </c>
      <c r="BN110" s="72">
        <v>0</v>
      </c>
      <c r="BO110" s="62">
        <f t="shared" si="276"/>
        <v>0</v>
      </c>
      <c r="BP110" s="141">
        <f t="shared" si="277"/>
        <v>0</v>
      </c>
      <c r="BQ110" s="141">
        <f t="shared" si="278"/>
        <v>0</v>
      </c>
      <c r="BR110" s="94">
        <f t="shared" si="279"/>
        <v>0</v>
      </c>
      <c r="BS110" s="65">
        <v>0</v>
      </c>
      <c r="BT110" s="66">
        <v>0</v>
      </c>
      <c r="BU110" s="72">
        <v>0</v>
      </c>
      <c r="BV110" s="72">
        <v>0</v>
      </c>
      <c r="BW110" s="62">
        <f t="shared" si="280"/>
        <v>0</v>
      </c>
      <c r="BX110" s="141">
        <f t="shared" si="281"/>
        <v>0</v>
      </c>
      <c r="BY110" s="141">
        <f t="shared" si="282"/>
        <v>0</v>
      </c>
      <c r="BZ110" s="94">
        <f t="shared" si="283"/>
        <v>0</v>
      </c>
      <c r="CA110" s="65">
        <v>0</v>
      </c>
      <c r="CB110" s="66">
        <v>0</v>
      </c>
      <c r="CC110" s="72">
        <v>0</v>
      </c>
      <c r="CD110" s="72">
        <v>0</v>
      </c>
      <c r="CE110" s="62">
        <f t="shared" si="284"/>
        <v>0</v>
      </c>
      <c r="CF110" s="141">
        <f t="shared" si="285"/>
        <v>0</v>
      </c>
      <c r="CG110" s="141">
        <f t="shared" si="286"/>
        <v>0</v>
      </c>
      <c r="CH110" s="94">
        <f t="shared" si="287"/>
        <v>0</v>
      </c>
      <c r="CI110" s="65">
        <v>0</v>
      </c>
      <c r="CJ110" s="66">
        <v>0</v>
      </c>
      <c r="CK110" s="72">
        <v>0</v>
      </c>
      <c r="CL110" s="72">
        <v>0</v>
      </c>
      <c r="CM110" s="62">
        <f t="shared" si="288"/>
        <v>0</v>
      </c>
      <c r="CN110" s="141">
        <f t="shared" si="289"/>
        <v>0</v>
      </c>
      <c r="CO110" s="141">
        <f t="shared" si="290"/>
        <v>0</v>
      </c>
      <c r="CP110" s="94">
        <f t="shared" si="291"/>
        <v>0</v>
      </c>
      <c r="CQ110" s="65">
        <v>0</v>
      </c>
      <c r="CR110" s="66">
        <v>0</v>
      </c>
      <c r="CS110" s="72">
        <v>0</v>
      </c>
      <c r="CT110" s="72">
        <v>0</v>
      </c>
      <c r="CU110" s="62">
        <f t="shared" si="292"/>
        <v>0</v>
      </c>
      <c r="CV110" s="141">
        <f t="shared" si="293"/>
        <v>0</v>
      </c>
      <c r="CW110" s="141">
        <f t="shared" si="294"/>
        <v>0</v>
      </c>
      <c r="CX110" s="94">
        <f t="shared" si="295"/>
        <v>0</v>
      </c>
      <c r="CY110" s="65">
        <v>0</v>
      </c>
      <c r="CZ110" s="66">
        <v>0</v>
      </c>
      <c r="DA110" s="72">
        <v>0</v>
      </c>
      <c r="DB110" s="72">
        <v>0</v>
      </c>
      <c r="DC110" s="62">
        <f t="shared" si="296"/>
        <v>0</v>
      </c>
      <c r="DD110" s="141">
        <f t="shared" si="297"/>
        <v>0</v>
      </c>
      <c r="DE110" s="141">
        <f t="shared" si="298"/>
        <v>0</v>
      </c>
      <c r="DF110" s="94">
        <f t="shared" si="299"/>
        <v>0</v>
      </c>
      <c r="DG110" s="65">
        <v>0</v>
      </c>
      <c r="DH110" s="66">
        <v>0</v>
      </c>
      <c r="DI110" s="72">
        <v>0</v>
      </c>
      <c r="DJ110" s="72">
        <v>0</v>
      </c>
      <c r="DK110" s="62">
        <f t="shared" si="300"/>
        <v>0</v>
      </c>
      <c r="DL110" s="141">
        <f t="shared" si="301"/>
        <v>0</v>
      </c>
      <c r="DM110" s="141">
        <f t="shared" si="302"/>
        <v>0</v>
      </c>
      <c r="DN110" s="94">
        <f t="shared" si="303"/>
        <v>0</v>
      </c>
    </row>
    <row r="111" spans="1:118" ht="16.5" thickTop="1" thickBot="1" x14ac:dyDescent="0.3">
      <c r="A111" s="151">
        <v>105</v>
      </c>
      <c r="B111" s="66">
        <v>734928</v>
      </c>
      <c r="C111" s="67" t="s">
        <v>167</v>
      </c>
      <c r="D111" s="67" t="s">
        <v>168</v>
      </c>
      <c r="E111" s="68">
        <v>24</v>
      </c>
      <c r="F111" s="69">
        <v>49</v>
      </c>
      <c r="G111" s="58">
        <f t="shared" si="244"/>
        <v>1</v>
      </c>
      <c r="H111" s="58">
        <f t="shared" si="245"/>
        <v>7</v>
      </c>
      <c r="I111" s="58">
        <f t="shared" si="246"/>
        <v>3</v>
      </c>
      <c r="J111" s="58">
        <f t="shared" si="247"/>
        <v>1</v>
      </c>
      <c r="K111" s="59">
        <f t="shared" si="248"/>
        <v>12</v>
      </c>
      <c r="L111" s="120">
        <f t="shared" si="249"/>
        <v>3</v>
      </c>
      <c r="M111" s="120">
        <f t="shared" si="250"/>
        <v>288</v>
      </c>
      <c r="N111" s="60">
        <f t="shared" si="251"/>
        <v>588</v>
      </c>
      <c r="O111" s="70">
        <v>0</v>
      </c>
      <c r="P111" s="66">
        <v>0</v>
      </c>
      <c r="Q111" s="71">
        <v>0</v>
      </c>
      <c r="R111" s="71">
        <v>0</v>
      </c>
      <c r="S111" s="63">
        <f t="shared" si="252"/>
        <v>0</v>
      </c>
      <c r="T111" s="64">
        <f t="shared" si="253"/>
        <v>0</v>
      </c>
      <c r="U111" s="64">
        <f t="shared" si="254"/>
        <v>0</v>
      </c>
      <c r="V111" s="64">
        <f t="shared" si="255"/>
        <v>0</v>
      </c>
      <c r="W111" s="65">
        <v>0</v>
      </c>
      <c r="X111" s="66">
        <v>0</v>
      </c>
      <c r="Y111" s="72">
        <v>0</v>
      </c>
      <c r="Z111" s="72">
        <v>0</v>
      </c>
      <c r="AA111" s="62">
        <f t="shared" si="256"/>
        <v>0</v>
      </c>
      <c r="AB111" s="141">
        <f t="shared" si="257"/>
        <v>0</v>
      </c>
      <c r="AC111" s="141">
        <f t="shared" si="258"/>
        <v>0</v>
      </c>
      <c r="AD111" s="94">
        <f t="shared" si="259"/>
        <v>0</v>
      </c>
      <c r="AE111" s="65">
        <v>0</v>
      </c>
      <c r="AF111" s="66">
        <v>0</v>
      </c>
      <c r="AG111" s="72">
        <v>0</v>
      </c>
      <c r="AH111" s="72">
        <v>0</v>
      </c>
      <c r="AI111" s="62">
        <f t="shared" si="260"/>
        <v>0</v>
      </c>
      <c r="AJ111" s="141">
        <f t="shared" si="261"/>
        <v>0</v>
      </c>
      <c r="AK111" s="141">
        <f t="shared" si="262"/>
        <v>0</v>
      </c>
      <c r="AL111" s="94">
        <f t="shared" si="263"/>
        <v>0</v>
      </c>
      <c r="AM111" s="65">
        <v>0</v>
      </c>
      <c r="AN111" s="66">
        <v>0</v>
      </c>
      <c r="AO111" s="72">
        <v>0</v>
      </c>
      <c r="AP111" s="72">
        <v>0</v>
      </c>
      <c r="AQ111" s="62">
        <f t="shared" si="264"/>
        <v>0</v>
      </c>
      <c r="AR111" s="141">
        <f t="shared" si="265"/>
        <v>0</v>
      </c>
      <c r="AS111" s="141">
        <f t="shared" si="266"/>
        <v>0</v>
      </c>
      <c r="AT111" s="94">
        <f t="shared" si="267"/>
        <v>0</v>
      </c>
      <c r="AU111" s="65">
        <v>0</v>
      </c>
      <c r="AV111" s="66">
        <v>0</v>
      </c>
      <c r="AW111" s="72">
        <v>0</v>
      </c>
      <c r="AX111" s="72">
        <v>0</v>
      </c>
      <c r="AY111" s="62">
        <f t="shared" si="268"/>
        <v>0</v>
      </c>
      <c r="AZ111" s="141">
        <f t="shared" si="269"/>
        <v>0</v>
      </c>
      <c r="BA111" s="141">
        <f t="shared" si="270"/>
        <v>0</v>
      </c>
      <c r="BB111" s="94">
        <f t="shared" si="271"/>
        <v>0</v>
      </c>
      <c r="BC111" s="65">
        <v>1</v>
      </c>
      <c r="BD111" s="66">
        <v>7</v>
      </c>
      <c r="BE111" s="72">
        <v>3</v>
      </c>
      <c r="BF111" s="72">
        <v>1</v>
      </c>
      <c r="BG111" s="62">
        <f t="shared" si="272"/>
        <v>12</v>
      </c>
      <c r="BH111" s="141">
        <f t="shared" si="273"/>
        <v>288</v>
      </c>
      <c r="BI111" s="141">
        <f t="shared" si="274"/>
        <v>588</v>
      </c>
      <c r="BJ111" s="94">
        <f t="shared" si="275"/>
        <v>3</v>
      </c>
      <c r="BK111" s="65">
        <v>0</v>
      </c>
      <c r="BL111" s="66">
        <v>0</v>
      </c>
      <c r="BM111" s="72">
        <v>0</v>
      </c>
      <c r="BN111" s="72">
        <v>0</v>
      </c>
      <c r="BO111" s="62">
        <f t="shared" si="276"/>
        <v>0</v>
      </c>
      <c r="BP111" s="141">
        <f t="shared" si="277"/>
        <v>0</v>
      </c>
      <c r="BQ111" s="141">
        <f t="shared" si="278"/>
        <v>0</v>
      </c>
      <c r="BR111" s="94">
        <f t="shared" si="279"/>
        <v>0</v>
      </c>
      <c r="BS111" s="65">
        <v>0</v>
      </c>
      <c r="BT111" s="66">
        <v>0</v>
      </c>
      <c r="BU111" s="72">
        <v>0</v>
      </c>
      <c r="BV111" s="72">
        <v>0</v>
      </c>
      <c r="BW111" s="62">
        <f t="shared" si="280"/>
        <v>0</v>
      </c>
      <c r="BX111" s="141">
        <f t="shared" si="281"/>
        <v>0</v>
      </c>
      <c r="BY111" s="141">
        <f t="shared" si="282"/>
        <v>0</v>
      </c>
      <c r="BZ111" s="94">
        <f t="shared" si="283"/>
        <v>0</v>
      </c>
      <c r="CA111" s="65">
        <v>0</v>
      </c>
      <c r="CB111" s="66">
        <v>0</v>
      </c>
      <c r="CC111" s="72">
        <v>0</v>
      </c>
      <c r="CD111" s="72">
        <v>0</v>
      </c>
      <c r="CE111" s="62">
        <f t="shared" si="284"/>
        <v>0</v>
      </c>
      <c r="CF111" s="141">
        <f t="shared" si="285"/>
        <v>0</v>
      </c>
      <c r="CG111" s="141">
        <f t="shared" si="286"/>
        <v>0</v>
      </c>
      <c r="CH111" s="94">
        <f t="shared" si="287"/>
        <v>0</v>
      </c>
      <c r="CI111" s="65">
        <v>0</v>
      </c>
      <c r="CJ111" s="66">
        <v>0</v>
      </c>
      <c r="CK111" s="72">
        <v>0</v>
      </c>
      <c r="CL111" s="72">
        <v>0</v>
      </c>
      <c r="CM111" s="62">
        <f t="shared" si="288"/>
        <v>0</v>
      </c>
      <c r="CN111" s="141">
        <f t="shared" si="289"/>
        <v>0</v>
      </c>
      <c r="CO111" s="141">
        <f t="shared" si="290"/>
        <v>0</v>
      </c>
      <c r="CP111" s="94">
        <f t="shared" si="291"/>
        <v>0</v>
      </c>
      <c r="CQ111" s="65">
        <v>0</v>
      </c>
      <c r="CR111" s="66">
        <v>0</v>
      </c>
      <c r="CS111" s="72">
        <v>0</v>
      </c>
      <c r="CT111" s="72">
        <v>0</v>
      </c>
      <c r="CU111" s="62">
        <f t="shared" si="292"/>
        <v>0</v>
      </c>
      <c r="CV111" s="141">
        <f t="shared" si="293"/>
        <v>0</v>
      </c>
      <c r="CW111" s="141">
        <f t="shared" si="294"/>
        <v>0</v>
      </c>
      <c r="CX111" s="94">
        <f t="shared" si="295"/>
        <v>0</v>
      </c>
      <c r="CY111" s="65">
        <v>0</v>
      </c>
      <c r="CZ111" s="66">
        <v>0</v>
      </c>
      <c r="DA111" s="72">
        <v>0</v>
      </c>
      <c r="DB111" s="72">
        <v>0</v>
      </c>
      <c r="DC111" s="62">
        <f t="shared" si="296"/>
        <v>0</v>
      </c>
      <c r="DD111" s="141">
        <f t="shared" si="297"/>
        <v>0</v>
      </c>
      <c r="DE111" s="141">
        <f t="shared" si="298"/>
        <v>0</v>
      </c>
      <c r="DF111" s="94">
        <f t="shared" si="299"/>
        <v>0</v>
      </c>
      <c r="DG111" s="65">
        <v>0</v>
      </c>
      <c r="DH111" s="66">
        <v>0</v>
      </c>
      <c r="DI111" s="72">
        <v>0</v>
      </c>
      <c r="DJ111" s="72">
        <v>0</v>
      </c>
      <c r="DK111" s="62">
        <f t="shared" si="300"/>
        <v>0</v>
      </c>
      <c r="DL111" s="141">
        <f t="shared" si="301"/>
        <v>0</v>
      </c>
      <c r="DM111" s="141">
        <f t="shared" si="302"/>
        <v>0</v>
      </c>
      <c r="DN111" s="94">
        <f t="shared" si="303"/>
        <v>0</v>
      </c>
    </row>
    <row r="112" spans="1:118" ht="16.5" thickTop="1" thickBot="1" x14ac:dyDescent="0.3">
      <c r="A112" s="151">
        <v>106</v>
      </c>
      <c r="B112" s="66">
        <v>734929</v>
      </c>
      <c r="C112" s="67" t="s">
        <v>169</v>
      </c>
      <c r="D112" s="67" t="s">
        <v>170</v>
      </c>
      <c r="E112" s="68">
        <v>24.5</v>
      </c>
      <c r="F112" s="69">
        <v>49</v>
      </c>
      <c r="G112" s="58">
        <f t="shared" si="244"/>
        <v>0</v>
      </c>
      <c r="H112" s="58">
        <f t="shared" si="245"/>
        <v>0</v>
      </c>
      <c r="I112" s="58">
        <f t="shared" si="246"/>
        <v>0</v>
      </c>
      <c r="J112" s="58">
        <f t="shared" si="247"/>
        <v>0</v>
      </c>
      <c r="K112" s="59">
        <f t="shared" si="248"/>
        <v>0</v>
      </c>
      <c r="L112" s="120">
        <f t="shared" si="249"/>
        <v>0</v>
      </c>
      <c r="M112" s="120">
        <f t="shared" si="250"/>
        <v>0</v>
      </c>
      <c r="N112" s="60">
        <f t="shared" si="251"/>
        <v>0</v>
      </c>
      <c r="O112" s="70">
        <v>0</v>
      </c>
      <c r="P112" s="66">
        <v>0</v>
      </c>
      <c r="Q112" s="71">
        <v>0</v>
      </c>
      <c r="R112" s="71">
        <v>0</v>
      </c>
      <c r="S112" s="63">
        <f t="shared" si="252"/>
        <v>0</v>
      </c>
      <c r="T112" s="64">
        <f t="shared" si="253"/>
        <v>0</v>
      </c>
      <c r="U112" s="64">
        <f t="shared" si="254"/>
        <v>0</v>
      </c>
      <c r="V112" s="64">
        <f t="shared" si="255"/>
        <v>0</v>
      </c>
      <c r="W112" s="65">
        <v>0</v>
      </c>
      <c r="X112" s="66">
        <v>0</v>
      </c>
      <c r="Y112" s="72">
        <v>0</v>
      </c>
      <c r="Z112" s="72">
        <v>0</v>
      </c>
      <c r="AA112" s="62">
        <f t="shared" si="256"/>
        <v>0</v>
      </c>
      <c r="AB112" s="141">
        <f t="shared" si="257"/>
        <v>0</v>
      </c>
      <c r="AC112" s="141">
        <f t="shared" si="258"/>
        <v>0</v>
      </c>
      <c r="AD112" s="94">
        <f t="shared" si="259"/>
        <v>0</v>
      </c>
      <c r="AE112" s="65">
        <v>0</v>
      </c>
      <c r="AF112" s="66">
        <v>0</v>
      </c>
      <c r="AG112" s="72">
        <v>0</v>
      </c>
      <c r="AH112" s="72">
        <v>0</v>
      </c>
      <c r="AI112" s="62">
        <f t="shared" si="260"/>
        <v>0</v>
      </c>
      <c r="AJ112" s="141">
        <f t="shared" si="261"/>
        <v>0</v>
      </c>
      <c r="AK112" s="141">
        <f t="shared" si="262"/>
        <v>0</v>
      </c>
      <c r="AL112" s="94">
        <f t="shared" si="263"/>
        <v>0</v>
      </c>
      <c r="AM112" s="65">
        <v>0</v>
      </c>
      <c r="AN112" s="66">
        <v>0</v>
      </c>
      <c r="AO112" s="72">
        <v>0</v>
      </c>
      <c r="AP112" s="72">
        <v>0</v>
      </c>
      <c r="AQ112" s="62">
        <f t="shared" si="264"/>
        <v>0</v>
      </c>
      <c r="AR112" s="141">
        <f t="shared" si="265"/>
        <v>0</v>
      </c>
      <c r="AS112" s="141">
        <f t="shared" si="266"/>
        <v>0</v>
      </c>
      <c r="AT112" s="94">
        <f t="shared" si="267"/>
        <v>0</v>
      </c>
      <c r="AU112" s="65">
        <v>0</v>
      </c>
      <c r="AV112" s="66">
        <v>0</v>
      </c>
      <c r="AW112" s="72">
        <v>0</v>
      </c>
      <c r="AX112" s="72">
        <v>0</v>
      </c>
      <c r="AY112" s="62">
        <f t="shared" si="268"/>
        <v>0</v>
      </c>
      <c r="AZ112" s="141">
        <f t="shared" si="269"/>
        <v>0</v>
      </c>
      <c r="BA112" s="141">
        <f t="shared" si="270"/>
        <v>0</v>
      </c>
      <c r="BB112" s="94">
        <f t="shared" si="271"/>
        <v>0</v>
      </c>
      <c r="BC112" s="65">
        <v>0</v>
      </c>
      <c r="BD112" s="66">
        <v>0</v>
      </c>
      <c r="BE112" s="72">
        <v>0</v>
      </c>
      <c r="BF112" s="72">
        <v>0</v>
      </c>
      <c r="BG112" s="62">
        <f t="shared" si="272"/>
        <v>0</v>
      </c>
      <c r="BH112" s="141">
        <f t="shared" si="273"/>
        <v>0</v>
      </c>
      <c r="BI112" s="141">
        <f t="shared" si="274"/>
        <v>0</v>
      </c>
      <c r="BJ112" s="94">
        <f t="shared" si="275"/>
        <v>0</v>
      </c>
      <c r="BK112" s="65">
        <v>0</v>
      </c>
      <c r="BL112" s="66">
        <v>0</v>
      </c>
      <c r="BM112" s="72">
        <v>0</v>
      </c>
      <c r="BN112" s="72">
        <v>0</v>
      </c>
      <c r="BO112" s="62">
        <f t="shared" si="276"/>
        <v>0</v>
      </c>
      <c r="BP112" s="141">
        <f t="shared" si="277"/>
        <v>0</v>
      </c>
      <c r="BQ112" s="141">
        <f t="shared" si="278"/>
        <v>0</v>
      </c>
      <c r="BR112" s="94">
        <f t="shared" si="279"/>
        <v>0</v>
      </c>
      <c r="BS112" s="65">
        <v>0</v>
      </c>
      <c r="BT112" s="66">
        <v>0</v>
      </c>
      <c r="BU112" s="72">
        <v>0</v>
      </c>
      <c r="BV112" s="72">
        <v>0</v>
      </c>
      <c r="BW112" s="62">
        <f t="shared" si="280"/>
        <v>0</v>
      </c>
      <c r="BX112" s="141">
        <f t="shared" si="281"/>
        <v>0</v>
      </c>
      <c r="BY112" s="141">
        <f t="shared" si="282"/>
        <v>0</v>
      </c>
      <c r="BZ112" s="94">
        <f t="shared" si="283"/>
        <v>0</v>
      </c>
      <c r="CA112" s="65">
        <v>0</v>
      </c>
      <c r="CB112" s="66">
        <v>0</v>
      </c>
      <c r="CC112" s="72">
        <v>0</v>
      </c>
      <c r="CD112" s="72">
        <v>0</v>
      </c>
      <c r="CE112" s="62">
        <f t="shared" si="284"/>
        <v>0</v>
      </c>
      <c r="CF112" s="141">
        <f t="shared" si="285"/>
        <v>0</v>
      </c>
      <c r="CG112" s="141">
        <f t="shared" si="286"/>
        <v>0</v>
      </c>
      <c r="CH112" s="94">
        <f t="shared" si="287"/>
        <v>0</v>
      </c>
      <c r="CI112" s="65">
        <v>0</v>
      </c>
      <c r="CJ112" s="66">
        <v>0</v>
      </c>
      <c r="CK112" s="72">
        <v>0</v>
      </c>
      <c r="CL112" s="72">
        <v>0</v>
      </c>
      <c r="CM112" s="62">
        <f t="shared" si="288"/>
        <v>0</v>
      </c>
      <c r="CN112" s="141">
        <f t="shared" si="289"/>
        <v>0</v>
      </c>
      <c r="CO112" s="141">
        <f t="shared" si="290"/>
        <v>0</v>
      </c>
      <c r="CP112" s="94">
        <f t="shared" si="291"/>
        <v>0</v>
      </c>
      <c r="CQ112" s="65">
        <v>0</v>
      </c>
      <c r="CR112" s="66">
        <v>0</v>
      </c>
      <c r="CS112" s="72">
        <v>0</v>
      </c>
      <c r="CT112" s="72">
        <v>0</v>
      </c>
      <c r="CU112" s="62">
        <f t="shared" si="292"/>
        <v>0</v>
      </c>
      <c r="CV112" s="141">
        <f t="shared" si="293"/>
        <v>0</v>
      </c>
      <c r="CW112" s="141">
        <f t="shared" si="294"/>
        <v>0</v>
      </c>
      <c r="CX112" s="94">
        <f t="shared" si="295"/>
        <v>0</v>
      </c>
      <c r="CY112" s="65">
        <v>0</v>
      </c>
      <c r="CZ112" s="66">
        <v>0</v>
      </c>
      <c r="DA112" s="72">
        <v>0</v>
      </c>
      <c r="DB112" s="72">
        <v>0</v>
      </c>
      <c r="DC112" s="62">
        <f t="shared" si="296"/>
        <v>0</v>
      </c>
      <c r="DD112" s="141">
        <f t="shared" si="297"/>
        <v>0</v>
      </c>
      <c r="DE112" s="141">
        <f t="shared" si="298"/>
        <v>0</v>
      </c>
      <c r="DF112" s="94">
        <f t="shared" si="299"/>
        <v>0</v>
      </c>
      <c r="DG112" s="65">
        <v>0</v>
      </c>
      <c r="DH112" s="66">
        <v>0</v>
      </c>
      <c r="DI112" s="72">
        <v>0</v>
      </c>
      <c r="DJ112" s="72">
        <v>0</v>
      </c>
      <c r="DK112" s="62">
        <f t="shared" si="300"/>
        <v>0</v>
      </c>
      <c r="DL112" s="141">
        <f t="shared" si="301"/>
        <v>0</v>
      </c>
      <c r="DM112" s="141">
        <f t="shared" si="302"/>
        <v>0</v>
      </c>
      <c r="DN112" s="94">
        <f t="shared" si="303"/>
        <v>0</v>
      </c>
    </row>
    <row r="113" spans="1:118" ht="16.5" thickTop="1" thickBot="1" x14ac:dyDescent="0.3">
      <c r="A113" s="151">
        <v>107</v>
      </c>
      <c r="B113" s="66">
        <v>734930</v>
      </c>
      <c r="C113" s="67" t="s">
        <v>171</v>
      </c>
      <c r="D113" s="67" t="s">
        <v>172</v>
      </c>
      <c r="E113" s="68">
        <v>24.5</v>
      </c>
      <c r="F113" s="69">
        <v>49</v>
      </c>
      <c r="G113" s="58">
        <f t="shared" si="244"/>
        <v>3</v>
      </c>
      <c r="H113" s="58">
        <f t="shared" si="245"/>
        <v>1</v>
      </c>
      <c r="I113" s="58">
        <f t="shared" si="246"/>
        <v>0</v>
      </c>
      <c r="J113" s="58">
        <f t="shared" si="247"/>
        <v>1</v>
      </c>
      <c r="K113" s="59">
        <f t="shared" si="248"/>
        <v>5</v>
      </c>
      <c r="L113" s="120">
        <f t="shared" si="249"/>
        <v>1.25</v>
      </c>
      <c r="M113" s="120">
        <f t="shared" si="250"/>
        <v>122.5</v>
      </c>
      <c r="N113" s="60">
        <f t="shared" si="251"/>
        <v>245</v>
      </c>
      <c r="O113" s="70">
        <v>0</v>
      </c>
      <c r="P113" s="66">
        <v>0</v>
      </c>
      <c r="Q113" s="71">
        <v>0</v>
      </c>
      <c r="R113" s="71">
        <v>0</v>
      </c>
      <c r="S113" s="63">
        <f t="shared" si="252"/>
        <v>0</v>
      </c>
      <c r="T113" s="64">
        <f t="shared" si="253"/>
        <v>0</v>
      </c>
      <c r="U113" s="64">
        <f t="shared" si="254"/>
        <v>0</v>
      </c>
      <c r="V113" s="64">
        <f t="shared" si="255"/>
        <v>0</v>
      </c>
      <c r="W113" s="65">
        <v>0</v>
      </c>
      <c r="X113" s="66">
        <v>0</v>
      </c>
      <c r="Y113" s="72">
        <v>0</v>
      </c>
      <c r="Z113" s="72">
        <v>0</v>
      </c>
      <c r="AA113" s="62">
        <f t="shared" si="256"/>
        <v>0</v>
      </c>
      <c r="AB113" s="141">
        <f t="shared" si="257"/>
        <v>0</v>
      </c>
      <c r="AC113" s="141">
        <f t="shared" si="258"/>
        <v>0</v>
      </c>
      <c r="AD113" s="94">
        <f t="shared" si="259"/>
        <v>0</v>
      </c>
      <c r="AE113" s="65">
        <v>0</v>
      </c>
      <c r="AF113" s="66">
        <v>0</v>
      </c>
      <c r="AG113" s="72">
        <v>0</v>
      </c>
      <c r="AH113" s="72">
        <v>0</v>
      </c>
      <c r="AI113" s="62">
        <f t="shared" si="260"/>
        <v>0</v>
      </c>
      <c r="AJ113" s="141">
        <f t="shared" si="261"/>
        <v>0</v>
      </c>
      <c r="AK113" s="141">
        <f t="shared" si="262"/>
        <v>0</v>
      </c>
      <c r="AL113" s="94">
        <f t="shared" si="263"/>
        <v>0</v>
      </c>
      <c r="AM113" s="65">
        <v>0</v>
      </c>
      <c r="AN113" s="66">
        <v>0</v>
      </c>
      <c r="AO113" s="72">
        <v>0</v>
      </c>
      <c r="AP113" s="72">
        <v>0</v>
      </c>
      <c r="AQ113" s="62">
        <f t="shared" si="264"/>
        <v>0</v>
      </c>
      <c r="AR113" s="141">
        <f t="shared" si="265"/>
        <v>0</v>
      </c>
      <c r="AS113" s="141">
        <f t="shared" si="266"/>
        <v>0</v>
      </c>
      <c r="AT113" s="94">
        <f t="shared" si="267"/>
        <v>0</v>
      </c>
      <c r="AU113" s="65">
        <v>0</v>
      </c>
      <c r="AV113" s="66">
        <v>0</v>
      </c>
      <c r="AW113" s="72">
        <v>0</v>
      </c>
      <c r="AX113" s="72">
        <v>0</v>
      </c>
      <c r="AY113" s="62">
        <f t="shared" si="268"/>
        <v>0</v>
      </c>
      <c r="AZ113" s="141">
        <f t="shared" si="269"/>
        <v>0</v>
      </c>
      <c r="BA113" s="141">
        <f t="shared" si="270"/>
        <v>0</v>
      </c>
      <c r="BB113" s="94">
        <f t="shared" si="271"/>
        <v>0</v>
      </c>
      <c r="BC113" s="65">
        <v>2</v>
      </c>
      <c r="BD113" s="66">
        <v>1</v>
      </c>
      <c r="BE113" s="72">
        <v>0</v>
      </c>
      <c r="BF113" s="72">
        <v>1</v>
      </c>
      <c r="BG113" s="62">
        <f t="shared" si="272"/>
        <v>4</v>
      </c>
      <c r="BH113" s="141">
        <f t="shared" si="273"/>
        <v>98</v>
      </c>
      <c r="BI113" s="141">
        <f t="shared" si="274"/>
        <v>196</v>
      </c>
      <c r="BJ113" s="94">
        <f t="shared" si="275"/>
        <v>1</v>
      </c>
      <c r="BK113" s="65">
        <v>0</v>
      </c>
      <c r="BL113" s="66">
        <v>0</v>
      </c>
      <c r="BM113" s="72">
        <v>0</v>
      </c>
      <c r="BN113" s="72">
        <v>0</v>
      </c>
      <c r="BO113" s="62">
        <f t="shared" si="276"/>
        <v>0</v>
      </c>
      <c r="BP113" s="141">
        <f t="shared" si="277"/>
        <v>0</v>
      </c>
      <c r="BQ113" s="141">
        <f t="shared" si="278"/>
        <v>0</v>
      </c>
      <c r="BR113" s="94">
        <f t="shared" si="279"/>
        <v>0</v>
      </c>
      <c r="BS113" s="65">
        <v>0</v>
      </c>
      <c r="BT113" s="66">
        <v>0</v>
      </c>
      <c r="BU113" s="72">
        <v>0</v>
      </c>
      <c r="BV113" s="72">
        <v>0</v>
      </c>
      <c r="BW113" s="62">
        <f t="shared" si="280"/>
        <v>0</v>
      </c>
      <c r="BX113" s="141">
        <f t="shared" si="281"/>
        <v>0</v>
      </c>
      <c r="BY113" s="141">
        <f t="shared" si="282"/>
        <v>0</v>
      </c>
      <c r="BZ113" s="94">
        <f t="shared" si="283"/>
        <v>0</v>
      </c>
      <c r="CA113" s="65">
        <v>1</v>
      </c>
      <c r="CB113" s="66">
        <v>0</v>
      </c>
      <c r="CC113" s="72">
        <v>0</v>
      </c>
      <c r="CD113" s="72">
        <v>0</v>
      </c>
      <c r="CE113" s="62">
        <f t="shared" si="284"/>
        <v>1</v>
      </c>
      <c r="CF113" s="141">
        <f t="shared" si="285"/>
        <v>24.5</v>
      </c>
      <c r="CG113" s="141">
        <f t="shared" si="286"/>
        <v>49</v>
      </c>
      <c r="CH113" s="94">
        <f t="shared" si="287"/>
        <v>0.25</v>
      </c>
      <c r="CI113" s="65">
        <v>0</v>
      </c>
      <c r="CJ113" s="66">
        <v>0</v>
      </c>
      <c r="CK113" s="72">
        <v>0</v>
      </c>
      <c r="CL113" s="72">
        <v>0</v>
      </c>
      <c r="CM113" s="62">
        <f t="shared" si="288"/>
        <v>0</v>
      </c>
      <c r="CN113" s="141">
        <f t="shared" si="289"/>
        <v>0</v>
      </c>
      <c r="CO113" s="141">
        <f t="shared" si="290"/>
        <v>0</v>
      </c>
      <c r="CP113" s="94">
        <f t="shared" si="291"/>
        <v>0</v>
      </c>
      <c r="CQ113" s="65">
        <v>0</v>
      </c>
      <c r="CR113" s="66">
        <v>0</v>
      </c>
      <c r="CS113" s="72">
        <v>0</v>
      </c>
      <c r="CT113" s="72">
        <v>0</v>
      </c>
      <c r="CU113" s="62">
        <f t="shared" si="292"/>
        <v>0</v>
      </c>
      <c r="CV113" s="141">
        <f t="shared" si="293"/>
        <v>0</v>
      </c>
      <c r="CW113" s="141">
        <f t="shared" si="294"/>
        <v>0</v>
      </c>
      <c r="CX113" s="94">
        <f t="shared" si="295"/>
        <v>0</v>
      </c>
      <c r="CY113" s="65">
        <v>0</v>
      </c>
      <c r="CZ113" s="66">
        <v>0</v>
      </c>
      <c r="DA113" s="72">
        <v>0</v>
      </c>
      <c r="DB113" s="72">
        <v>0</v>
      </c>
      <c r="DC113" s="62">
        <f t="shared" si="296"/>
        <v>0</v>
      </c>
      <c r="DD113" s="141">
        <f t="shared" si="297"/>
        <v>0</v>
      </c>
      <c r="DE113" s="141">
        <f t="shared" si="298"/>
        <v>0</v>
      </c>
      <c r="DF113" s="94">
        <f t="shared" si="299"/>
        <v>0</v>
      </c>
      <c r="DG113" s="65">
        <v>0</v>
      </c>
      <c r="DH113" s="66">
        <v>0</v>
      </c>
      <c r="DI113" s="72">
        <v>0</v>
      </c>
      <c r="DJ113" s="72">
        <v>0</v>
      </c>
      <c r="DK113" s="62">
        <f t="shared" si="300"/>
        <v>0</v>
      </c>
      <c r="DL113" s="141">
        <f t="shared" si="301"/>
        <v>0</v>
      </c>
      <c r="DM113" s="141">
        <f t="shared" si="302"/>
        <v>0</v>
      </c>
      <c r="DN113" s="94">
        <f t="shared" si="303"/>
        <v>0</v>
      </c>
    </row>
    <row r="114" spans="1:118" ht="16.5" thickTop="1" thickBot="1" x14ac:dyDescent="0.3">
      <c r="A114" s="151">
        <v>108</v>
      </c>
      <c r="B114" s="66">
        <v>734931</v>
      </c>
      <c r="C114" s="67" t="s">
        <v>173</v>
      </c>
      <c r="D114" s="67" t="s">
        <v>174</v>
      </c>
      <c r="E114" s="68">
        <v>24.5</v>
      </c>
      <c r="F114" s="69">
        <v>49</v>
      </c>
      <c r="G114" s="58">
        <f t="shared" si="244"/>
        <v>0</v>
      </c>
      <c r="H114" s="58">
        <f t="shared" si="245"/>
        <v>0</v>
      </c>
      <c r="I114" s="58">
        <f t="shared" si="246"/>
        <v>0</v>
      </c>
      <c r="J114" s="58">
        <f t="shared" si="247"/>
        <v>0</v>
      </c>
      <c r="K114" s="59">
        <f t="shared" si="248"/>
        <v>0</v>
      </c>
      <c r="L114" s="120">
        <f t="shared" si="249"/>
        <v>0</v>
      </c>
      <c r="M114" s="120">
        <f t="shared" si="250"/>
        <v>0</v>
      </c>
      <c r="N114" s="60">
        <f t="shared" si="251"/>
        <v>0</v>
      </c>
      <c r="O114" s="70">
        <v>0</v>
      </c>
      <c r="P114" s="66">
        <v>0</v>
      </c>
      <c r="Q114" s="71">
        <v>0</v>
      </c>
      <c r="R114" s="71">
        <v>0</v>
      </c>
      <c r="S114" s="63">
        <f t="shared" si="252"/>
        <v>0</v>
      </c>
      <c r="T114" s="64">
        <f t="shared" si="253"/>
        <v>0</v>
      </c>
      <c r="U114" s="64">
        <f t="shared" si="254"/>
        <v>0</v>
      </c>
      <c r="V114" s="64">
        <f t="shared" si="255"/>
        <v>0</v>
      </c>
      <c r="W114" s="65">
        <v>0</v>
      </c>
      <c r="X114" s="66">
        <v>0</v>
      </c>
      <c r="Y114" s="72">
        <v>0</v>
      </c>
      <c r="Z114" s="72">
        <v>0</v>
      </c>
      <c r="AA114" s="62">
        <f t="shared" si="256"/>
        <v>0</v>
      </c>
      <c r="AB114" s="141">
        <f t="shared" si="257"/>
        <v>0</v>
      </c>
      <c r="AC114" s="141">
        <f t="shared" si="258"/>
        <v>0</v>
      </c>
      <c r="AD114" s="94">
        <f t="shared" si="259"/>
        <v>0</v>
      </c>
      <c r="AE114" s="65">
        <v>0</v>
      </c>
      <c r="AF114" s="66">
        <v>0</v>
      </c>
      <c r="AG114" s="72">
        <v>0</v>
      </c>
      <c r="AH114" s="72">
        <v>0</v>
      </c>
      <c r="AI114" s="62">
        <f t="shared" si="260"/>
        <v>0</v>
      </c>
      <c r="AJ114" s="141">
        <f t="shared" si="261"/>
        <v>0</v>
      </c>
      <c r="AK114" s="141">
        <f t="shared" si="262"/>
        <v>0</v>
      </c>
      <c r="AL114" s="94">
        <f t="shared" si="263"/>
        <v>0</v>
      </c>
      <c r="AM114" s="65">
        <v>0</v>
      </c>
      <c r="AN114" s="66">
        <v>0</v>
      </c>
      <c r="AO114" s="72">
        <v>0</v>
      </c>
      <c r="AP114" s="72">
        <v>0</v>
      </c>
      <c r="AQ114" s="62">
        <f t="shared" si="264"/>
        <v>0</v>
      </c>
      <c r="AR114" s="141">
        <f t="shared" si="265"/>
        <v>0</v>
      </c>
      <c r="AS114" s="141">
        <f t="shared" si="266"/>
        <v>0</v>
      </c>
      <c r="AT114" s="94">
        <f t="shared" si="267"/>
        <v>0</v>
      </c>
      <c r="AU114" s="65">
        <v>0</v>
      </c>
      <c r="AV114" s="66">
        <v>0</v>
      </c>
      <c r="AW114" s="72">
        <v>0</v>
      </c>
      <c r="AX114" s="72">
        <v>0</v>
      </c>
      <c r="AY114" s="62">
        <f t="shared" si="268"/>
        <v>0</v>
      </c>
      <c r="AZ114" s="141">
        <f t="shared" si="269"/>
        <v>0</v>
      </c>
      <c r="BA114" s="141">
        <f t="shared" si="270"/>
        <v>0</v>
      </c>
      <c r="BB114" s="94">
        <f t="shared" si="271"/>
        <v>0</v>
      </c>
      <c r="BC114" s="65">
        <v>0</v>
      </c>
      <c r="BD114" s="66">
        <v>0</v>
      </c>
      <c r="BE114" s="72">
        <v>0</v>
      </c>
      <c r="BF114" s="72">
        <v>0</v>
      </c>
      <c r="BG114" s="62">
        <f t="shared" si="272"/>
        <v>0</v>
      </c>
      <c r="BH114" s="141">
        <f t="shared" si="273"/>
        <v>0</v>
      </c>
      <c r="BI114" s="141">
        <f t="shared" si="274"/>
        <v>0</v>
      </c>
      <c r="BJ114" s="94">
        <f t="shared" si="275"/>
        <v>0</v>
      </c>
      <c r="BK114" s="65">
        <v>0</v>
      </c>
      <c r="BL114" s="66">
        <v>0</v>
      </c>
      <c r="BM114" s="72">
        <v>0</v>
      </c>
      <c r="BN114" s="72">
        <v>0</v>
      </c>
      <c r="BO114" s="62">
        <f t="shared" si="276"/>
        <v>0</v>
      </c>
      <c r="BP114" s="141">
        <f t="shared" si="277"/>
        <v>0</v>
      </c>
      <c r="BQ114" s="141">
        <f t="shared" si="278"/>
        <v>0</v>
      </c>
      <c r="BR114" s="94">
        <f t="shared" si="279"/>
        <v>0</v>
      </c>
      <c r="BS114" s="65">
        <v>0</v>
      </c>
      <c r="BT114" s="66">
        <v>0</v>
      </c>
      <c r="BU114" s="72">
        <v>0</v>
      </c>
      <c r="BV114" s="72">
        <v>0</v>
      </c>
      <c r="BW114" s="62">
        <f t="shared" si="280"/>
        <v>0</v>
      </c>
      <c r="BX114" s="141">
        <f t="shared" si="281"/>
        <v>0</v>
      </c>
      <c r="BY114" s="141">
        <f t="shared" si="282"/>
        <v>0</v>
      </c>
      <c r="BZ114" s="94">
        <f t="shared" si="283"/>
        <v>0</v>
      </c>
      <c r="CA114" s="65">
        <v>0</v>
      </c>
      <c r="CB114" s="66">
        <v>0</v>
      </c>
      <c r="CC114" s="72">
        <v>0</v>
      </c>
      <c r="CD114" s="72">
        <v>0</v>
      </c>
      <c r="CE114" s="62">
        <f t="shared" si="284"/>
        <v>0</v>
      </c>
      <c r="CF114" s="141">
        <f t="shared" si="285"/>
        <v>0</v>
      </c>
      <c r="CG114" s="141">
        <f t="shared" si="286"/>
        <v>0</v>
      </c>
      <c r="CH114" s="94">
        <f t="shared" si="287"/>
        <v>0</v>
      </c>
      <c r="CI114" s="65">
        <v>0</v>
      </c>
      <c r="CJ114" s="66">
        <v>0</v>
      </c>
      <c r="CK114" s="72">
        <v>0</v>
      </c>
      <c r="CL114" s="72">
        <v>0</v>
      </c>
      <c r="CM114" s="62">
        <f t="shared" si="288"/>
        <v>0</v>
      </c>
      <c r="CN114" s="141">
        <f t="shared" si="289"/>
        <v>0</v>
      </c>
      <c r="CO114" s="141">
        <f t="shared" si="290"/>
        <v>0</v>
      </c>
      <c r="CP114" s="94">
        <f t="shared" si="291"/>
        <v>0</v>
      </c>
      <c r="CQ114" s="65">
        <v>0</v>
      </c>
      <c r="CR114" s="66">
        <v>0</v>
      </c>
      <c r="CS114" s="72">
        <v>0</v>
      </c>
      <c r="CT114" s="72">
        <v>0</v>
      </c>
      <c r="CU114" s="62">
        <f t="shared" si="292"/>
        <v>0</v>
      </c>
      <c r="CV114" s="141">
        <f t="shared" si="293"/>
        <v>0</v>
      </c>
      <c r="CW114" s="141">
        <f t="shared" si="294"/>
        <v>0</v>
      </c>
      <c r="CX114" s="94">
        <f t="shared" si="295"/>
        <v>0</v>
      </c>
      <c r="CY114" s="65">
        <v>0</v>
      </c>
      <c r="CZ114" s="66">
        <v>0</v>
      </c>
      <c r="DA114" s="72">
        <v>0</v>
      </c>
      <c r="DB114" s="72">
        <v>0</v>
      </c>
      <c r="DC114" s="62">
        <f t="shared" si="296"/>
        <v>0</v>
      </c>
      <c r="DD114" s="141">
        <f t="shared" si="297"/>
        <v>0</v>
      </c>
      <c r="DE114" s="141">
        <f t="shared" si="298"/>
        <v>0</v>
      </c>
      <c r="DF114" s="94">
        <f t="shared" si="299"/>
        <v>0</v>
      </c>
      <c r="DG114" s="65">
        <v>0</v>
      </c>
      <c r="DH114" s="66">
        <v>0</v>
      </c>
      <c r="DI114" s="72">
        <v>0</v>
      </c>
      <c r="DJ114" s="72">
        <v>0</v>
      </c>
      <c r="DK114" s="62">
        <f t="shared" si="300"/>
        <v>0</v>
      </c>
      <c r="DL114" s="141">
        <f t="shared" si="301"/>
        <v>0</v>
      </c>
      <c r="DM114" s="141">
        <f t="shared" si="302"/>
        <v>0</v>
      </c>
      <c r="DN114" s="94">
        <f t="shared" si="303"/>
        <v>0</v>
      </c>
    </row>
    <row r="115" spans="1:118" ht="16.5" thickTop="1" thickBot="1" x14ac:dyDescent="0.3">
      <c r="A115" s="151">
        <v>109</v>
      </c>
      <c r="B115" s="66">
        <v>734933</v>
      </c>
      <c r="C115" s="67" t="s">
        <v>175</v>
      </c>
      <c r="D115" s="67" t="s">
        <v>176</v>
      </c>
      <c r="E115" s="68">
        <v>24.5</v>
      </c>
      <c r="F115" s="69">
        <v>49</v>
      </c>
      <c r="G115" s="58">
        <f t="shared" si="244"/>
        <v>0</v>
      </c>
      <c r="H115" s="58">
        <f t="shared" si="245"/>
        <v>0</v>
      </c>
      <c r="I115" s="58">
        <f t="shared" si="246"/>
        <v>0</v>
      </c>
      <c r="J115" s="58">
        <f t="shared" si="247"/>
        <v>0</v>
      </c>
      <c r="K115" s="59">
        <f t="shared" si="248"/>
        <v>0</v>
      </c>
      <c r="L115" s="120">
        <f t="shared" si="249"/>
        <v>0</v>
      </c>
      <c r="M115" s="120">
        <f t="shared" si="250"/>
        <v>0</v>
      </c>
      <c r="N115" s="60">
        <f t="shared" si="251"/>
        <v>0</v>
      </c>
      <c r="O115" s="70">
        <v>0</v>
      </c>
      <c r="P115" s="66">
        <v>0</v>
      </c>
      <c r="Q115" s="71">
        <v>0</v>
      </c>
      <c r="R115" s="71">
        <v>0</v>
      </c>
      <c r="S115" s="63">
        <f t="shared" si="252"/>
        <v>0</v>
      </c>
      <c r="T115" s="64">
        <f t="shared" si="253"/>
        <v>0</v>
      </c>
      <c r="U115" s="64">
        <f t="shared" si="254"/>
        <v>0</v>
      </c>
      <c r="V115" s="64">
        <f t="shared" si="255"/>
        <v>0</v>
      </c>
      <c r="W115" s="65">
        <v>0</v>
      </c>
      <c r="X115" s="66">
        <v>0</v>
      </c>
      <c r="Y115" s="72">
        <v>0</v>
      </c>
      <c r="Z115" s="72">
        <v>0</v>
      </c>
      <c r="AA115" s="62">
        <f t="shared" si="256"/>
        <v>0</v>
      </c>
      <c r="AB115" s="141">
        <f t="shared" si="257"/>
        <v>0</v>
      </c>
      <c r="AC115" s="141">
        <f t="shared" si="258"/>
        <v>0</v>
      </c>
      <c r="AD115" s="94">
        <f t="shared" si="259"/>
        <v>0</v>
      </c>
      <c r="AE115" s="65">
        <v>0</v>
      </c>
      <c r="AF115" s="66">
        <v>0</v>
      </c>
      <c r="AG115" s="72">
        <v>0</v>
      </c>
      <c r="AH115" s="72">
        <v>0</v>
      </c>
      <c r="AI115" s="62">
        <f t="shared" si="260"/>
        <v>0</v>
      </c>
      <c r="AJ115" s="141">
        <f t="shared" si="261"/>
        <v>0</v>
      </c>
      <c r="AK115" s="141">
        <f t="shared" si="262"/>
        <v>0</v>
      </c>
      <c r="AL115" s="94">
        <f t="shared" si="263"/>
        <v>0</v>
      </c>
      <c r="AM115" s="65">
        <v>0</v>
      </c>
      <c r="AN115" s="66">
        <v>0</v>
      </c>
      <c r="AO115" s="72">
        <v>0</v>
      </c>
      <c r="AP115" s="72">
        <v>0</v>
      </c>
      <c r="AQ115" s="62">
        <f t="shared" si="264"/>
        <v>0</v>
      </c>
      <c r="AR115" s="141">
        <f t="shared" si="265"/>
        <v>0</v>
      </c>
      <c r="AS115" s="141">
        <f t="shared" si="266"/>
        <v>0</v>
      </c>
      <c r="AT115" s="94">
        <f t="shared" si="267"/>
        <v>0</v>
      </c>
      <c r="AU115" s="65">
        <v>0</v>
      </c>
      <c r="AV115" s="66">
        <v>0</v>
      </c>
      <c r="AW115" s="72">
        <v>0</v>
      </c>
      <c r="AX115" s="72">
        <v>0</v>
      </c>
      <c r="AY115" s="62">
        <f t="shared" si="268"/>
        <v>0</v>
      </c>
      <c r="AZ115" s="141">
        <f t="shared" si="269"/>
        <v>0</v>
      </c>
      <c r="BA115" s="141">
        <f t="shared" si="270"/>
        <v>0</v>
      </c>
      <c r="BB115" s="94">
        <f t="shared" si="271"/>
        <v>0</v>
      </c>
      <c r="BC115" s="65">
        <v>0</v>
      </c>
      <c r="BD115" s="66">
        <v>0</v>
      </c>
      <c r="BE115" s="72">
        <v>0</v>
      </c>
      <c r="BF115" s="72">
        <v>0</v>
      </c>
      <c r="BG115" s="62">
        <f t="shared" si="272"/>
        <v>0</v>
      </c>
      <c r="BH115" s="141">
        <f t="shared" si="273"/>
        <v>0</v>
      </c>
      <c r="BI115" s="141">
        <f t="shared" si="274"/>
        <v>0</v>
      </c>
      <c r="BJ115" s="94">
        <f t="shared" si="275"/>
        <v>0</v>
      </c>
      <c r="BK115" s="65">
        <v>0</v>
      </c>
      <c r="BL115" s="66">
        <v>0</v>
      </c>
      <c r="BM115" s="72">
        <v>0</v>
      </c>
      <c r="BN115" s="72">
        <v>0</v>
      </c>
      <c r="BO115" s="62">
        <f t="shared" si="276"/>
        <v>0</v>
      </c>
      <c r="BP115" s="141">
        <f t="shared" si="277"/>
        <v>0</v>
      </c>
      <c r="BQ115" s="141">
        <f t="shared" si="278"/>
        <v>0</v>
      </c>
      <c r="BR115" s="94">
        <f t="shared" si="279"/>
        <v>0</v>
      </c>
      <c r="BS115" s="65">
        <v>0</v>
      </c>
      <c r="BT115" s="66">
        <v>0</v>
      </c>
      <c r="BU115" s="72">
        <v>0</v>
      </c>
      <c r="BV115" s="72">
        <v>0</v>
      </c>
      <c r="BW115" s="62">
        <f t="shared" si="280"/>
        <v>0</v>
      </c>
      <c r="BX115" s="141">
        <f t="shared" si="281"/>
        <v>0</v>
      </c>
      <c r="BY115" s="141">
        <f t="shared" si="282"/>
        <v>0</v>
      </c>
      <c r="BZ115" s="94">
        <f t="shared" si="283"/>
        <v>0</v>
      </c>
      <c r="CA115" s="65">
        <v>0</v>
      </c>
      <c r="CB115" s="66">
        <v>0</v>
      </c>
      <c r="CC115" s="72">
        <v>0</v>
      </c>
      <c r="CD115" s="72">
        <v>0</v>
      </c>
      <c r="CE115" s="62">
        <f t="shared" si="284"/>
        <v>0</v>
      </c>
      <c r="CF115" s="141">
        <f t="shared" si="285"/>
        <v>0</v>
      </c>
      <c r="CG115" s="141">
        <f t="shared" si="286"/>
        <v>0</v>
      </c>
      <c r="CH115" s="94">
        <f t="shared" si="287"/>
        <v>0</v>
      </c>
      <c r="CI115" s="65">
        <v>0</v>
      </c>
      <c r="CJ115" s="66">
        <v>0</v>
      </c>
      <c r="CK115" s="72">
        <v>0</v>
      </c>
      <c r="CL115" s="72">
        <v>0</v>
      </c>
      <c r="CM115" s="62">
        <f t="shared" si="288"/>
        <v>0</v>
      </c>
      <c r="CN115" s="141">
        <f t="shared" si="289"/>
        <v>0</v>
      </c>
      <c r="CO115" s="141">
        <f t="shared" si="290"/>
        <v>0</v>
      </c>
      <c r="CP115" s="94">
        <f t="shared" si="291"/>
        <v>0</v>
      </c>
      <c r="CQ115" s="65">
        <v>0</v>
      </c>
      <c r="CR115" s="66">
        <v>0</v>
      </c>
      <c r="CS115" s="72">
        <v>0</v>
      </c>
      <c r="CT115" s="72">
        <v>0</v>
      </c>
      <c r="CU115" s="62">
        <f t="shared" si="292"/>
        <v>0</v>
      </c>
      <c r="CV115" s="141">
        <f t="shared" si="293"/>
        <v>0</v>
      </c>
      <c r="CW115" s="141">
        <f t="shared" si="294"/>
        <v>0</v>
      </c>
      <c r="CX115" s="94">
        <f t="shared" si="295"/>
        <v>0</v>
      </c>
      <c r="CY115" s="65">
        <v>0</v>
      </c>
      <c r="CZ115" s="66">
        <v>0</v>
      </c>
      <c r="DA115" s="72">
        <v>0</v>
      </c>
      <c r="DB115" s="72">
        <v>0</v>
      </c>
      <c r="DC115" s="62">
        <f t="shared" si="296"/>
        <v>0</v>
      </c>
      <c r="DD115" s="141">
        <f t="shared" si="297"/>
        <v>0</v>
      </c>
      <c r="DE115" s="141">
        <f t="shared" si="298"/>
        <v>0</v>
      </c>
      <c r="DF115" s="94">
        <f t="shared" si="299"/>
        <v>0</v>
      </c>
      <c r="DG115" s="65">
        <v>0</v>
      </c>
      <c r="DH115" s="66">
        <v>0</v>
      </c>
      <c r="DI115" s="72">
        <v>0</v>
      </c>
      <c r="DJ115" s="72">
        <v>0</v>
      </c>
      <c r="DK115" s="62">
        <f t="shared" si="300"/>
        <v>0</v>
      </c>
      <c r="DL115" s="141">
        <f t="shared" si="301"/>
        <v>0</v>
      </c>
      <c r="DM115" s="141">
        <f t="shared" si="302"/>
        <v>0</v>
      </c>
      <c r="DN115" s="94">
        <f t="shared" si="303"/>
        <v>0</v>
      </c>
    </row>
    <row r="116" spans="1:118" ht="16.5" thickTop="1" thickBot="1" x14ac:dyDescent="0.3">
      <c r="A116" s="151">
        <v>110</v>
      </c>
      <c r="B116" s="66">
        <v>734934</v>
      </c>
      <c r="C116" s="67" t="s">
        <v>177</v>
      </c>
      <c r="D116" s="67" t="s">
        <v>178</v>
      </c>
      <c r="E116" s="68">
        <v>24.5</v>
      </c>
      <c r="F116" s="69">
        <v>49</v>
      </c>
      <c r="G116" s="58">
        <f t="shared" si="244"/>
        <v>0</v>
      </c>
      <c r="H116" s="58">
        <f t="shared" si="245"/>
        <v>0</v>
      </c>
      <c r="I116" s="58">
        <f t="shared" si="246"/>
        <v>0</v>
      </c>
      <c r="J116" s="58">
        <f t="shared" si="247"/>
        <v>0</v>
      </c>
      <c r="K116" s="59">
        <f t="shared" si="248"/>
        <v>0</v>
      </c>
      <c r="L116" s="120">
        <f t="shared" si="249"/>
        <v>0</v>
      </c>
      <c r="M116" s="120">
        <f t="shared" si="250"/>
        <v>0</v>
      </c>
      <c r="N116" s="60">
        <f t="shared" si="251"/>
        <v>0</v>
      </c>
      <c r="O116" s="70">
        <v>0</v>
      </c>
      <c r="P116" s="66">
        <v>0</v>
      </c>
      <c r="Q116" s="71">
        <v>0</v>
      </c>
      <c r="R116" s="71">
        <v>0</v>
      </c>
      <c r="S116" s="63">
        <f t="shared" si="252"/>
        <v>0</v>
      </c>
      <c r="T116" s="64">
        <f t="shared" si="253"/>
        <v>0</v>
      </c>
      <c r="U116" s="64">
        <f t="shared" si="254"/>
        <v>0</v>
      </c>
      <c r="V116" s="64">
        <f t="shared" si="255"/>
        <v>0</v>
      </c>
      <c r="W116" s="65">
        <v>0</v>
      </c>
      <c r="X116" s="66">
        <v>0</v>
      </c>
      <c r="Y116" s="72">
        <v>0</v>
      </c>
      <c r="Z116" s="72">
        <v>0</v>
      </c>
      <c r="AA116" s="62">
        <f t="shared" si="256"/>
        <v>0</v>
      </c>
      <c r="AB116" s="141">
        <f t="shared" si="257"/>
        <v>0</v>
      </c>
      <c r="AC116" s="141">
        <f t="shared" si="258"/>
        <v>0</v>
      </c>
      <c r="AD116" s="94">
        <f t="shared" si="259"/>
        <v>0</v>
      </c>
      <c r="AE116" s="65">
        <v>0</v>
      </c>
      <c r="AF116" s="66">
        <v>0</v>
      </c>
      <c r="AG116" s="72">
        <v>0</v>
      </c>
      <c r="AH116" s="72">
        <v>0</v>
      </c>
      <c r="AI116" s="62">
        <f t="shared" si="260"/>
        <v>0</v>
      </c>
      <c r="AJ116" s="141">
        <f t="shared" si="261"/>
        <v>0</v>
      </c>
      <c r="AK116" s="141">
        <f t="shared" si="262"/>
        <v>0</v>
      </c>
      <c r="AL116" s="94">
        <f t="shared" si="263"/>
        <v>0</v>
      </c>
      <c r="AM116" s="65">
        <v>0</v>
      </c>
      <c r="AN116" s="66">
        <v>0</v>
      </c>
      <c r="AO116" s="72">
        <v>0</v>
      </c>
      <c r="AP116" s="72">
        <v>0</v>
      </c>
      <c r="AQ116" s="62">
        <f t="shared" si="264"/>
        <v>0</v>
      </c>
      <c r="AR116" s="141">
        <f t="shared" si="265"/>
        <v>0</v>
      </c>
      <c r="AS116" s="141">
        <f t="shared" si="266"/>
        <v>0</v>
      </c>
      <c r="AT116" s="94">
        <f t="shared" si="267"/>
        <v>0</v>
      </c>
      <c r="AU116" s="65">
        <v>0</v>
      </c>
      <c r="AV116" s="66">
        <v>0</v>
      </c>
      <c r="AW116" s="72">
        <v>0</v>
      </c>
      <c r="AX116" s="72">
        <v>0</v>
      </c>
      <c r="AY116" s="62">
        <f t="shared" si="268"/>
        <v>0</v>
      </c>
      <c r="AZ116" s="141">
        <f t="shared" si="269"/>
        <v>0</v>
      </c>
      <c r="BA116" s="141">
        <f t="shared" si="270"/>
        <v>0</v>
      </c>
      <c r="BB116" s="94">
        <f t="shared" si="271"/>
        <v>0</v>
      </c>
      <c r="BC116" s="65">
        <v>0</v>
      </c>
      <c r="BD116" s="66">
        <v>0</v>
      </c>
      <c r="BE116" s="72">
        <v>0</v>
      </c>
      <c r="BF116" s="72">
        <v>0</v>
      </c>
      <c r="BG116" s="62">
        <f t="shared" si="272"/>
        <v>0</v>
      </c>
      <c r="BH116" s="141">
        <f t="shared" si="273"/>
        <v>0</v>
      </c>
      <c r="BI116" s="141">
        <f t="shared" si="274"/>
        <v>0</v>
      </c>
      <c r="BJ116" s="94">
        <f t="shared" si="275"/>
        <v>0</v>
      </c>
      <c r="BK116" s="65">
        <v>0</v>
      </c>
      <c r="BL116" s="66">
        <v>0</v>
      </c>
      <c r="BM116" s="72">
        <v>0</v>
      </c>
      <c r="BN116" s="72">
        <v>0</v>
      </c>
      <c r="BO116" s="62">
        <f t="shared" si="276"/>
        <v>0</v>
      </c>
      <c r="BP116" s="141">
        <f t="shared" si="277"/>
        <v>0</v>
      </c>
      <c r="BQ116" s="141">
        <f t="shared" si="278"/>
        <v>0</v>
      </c>
      <c r="BR116" s="94">
        <f t="shared" si="279"/>
        <v>0</v>
      </c>
      <c r="BS116" s="65">
        <v>0</v>
      </c>
      <c r="BT116" s="66">
        <v>0</v>
      </c>
      <c r="BU116" s="72">
        <v>0</v>
      </c>
      <c r="BV116" s="72">
        <v>0</v>
      </c>
      <c r="BW116" s="62">
        <f t="shared" si="280"/>
        <v>0</v>
      </c>
      <c r="BX116" s="141">
        <f t="shared" si="281"/>
        <v>0</v>
      </c>
      <c r="BY116" s="141">
        <f t="shared" si="282"/>
        <v>0</v>
      </c>
      <c r="BZ116" s="94">
        <f t="shared" si="283"/>
        <v>0</v>
      </c>
      <c r="CA116" s="65">
        <v>0</v>
      </c>
      <c r="CB116" s="66">
        <v>0</v>
      </c>
      <c r="CC116" s="72">
        <v>0</v>
      </c>
      <c r="CD116" s="72">
        <v>0</v>
      </c>
      <c r="CE116" s="62">
        <f t="shared" si="284"/>
        <v>0</v>
      </c>
      <c r="CF116" s="141">
        <f t="shared" si="285"/>
        <v>0</v>
      </c>
      <c r="CG116" s="141">
        <f t="shared" si="286"/>
        <v>0</v>
      </c>
      <c r="CH116" s="94">
        <f t="shared" si="287"/>
        <v>0</v>
      </c>
      <c r="CI116" s="65">
        <v>0</v>
      </c>
      <c r="CJ116" s="66">
        <v>0</v>
      </c>
      <c r="CK116" s="72">
        <v>0</v>
      </c>
      <c r="CL116" s="72">
        <v>0</v>
      </c>
      <c r="CM116" s="62">
        <f t="shared" si="288"/>
        <v>0</v>
      </c>
      <c r="CN116" s="141">
        <f t="shared" si="289"/>
        <v>0</v>
      </c>
      <c r="CO116" s="141">
        <f t="shared" si="290"/>
        <v>0</v>
      </c>
      <c r="CP116" s="94">
        <f t="shared" si="291"/>
        <v>0</v>
      </c>
      <c r="CQ116" s="65">
        <v>0</v>
      </c>
      <c r="CR116" s="66">
        <v>0</v>
      </c>
      <c r="CS116" s="72">
        <v>0</v>
      </c>
      <c r="CT116" s="72">
        <v>0</v>
      </c>
      <c r="CU116" s="62">
        <f t="shared" si="292"/>
        <v>0</v>
      </c>
      <c r="CV116" s="141">
        <f t="shared" si="293"/>
        <v>0</v>
      </c>
      <c r="CW116" s="141">
        <f t="shared" si="294"/>
        <v>0</v>
      </c>
      <c r="CX116" s="94">
        <f t="shared" si="295"/>
        <v>0</v>
      </c>
      <c r="CY116" s="65">
        <v>0</v>
      </c>
      <c r="CZ116" s="66">
        <v>0</v>
      </c>
      <c r="DA116" s="72">
        <v>0</v>
      </c>
      <c r="DB116" s="72">
        <v>0</v>
      </c>
      <c r="DC116" s="62">
        <f t="shared" si="296"/>
        <v>0</v>
      </c>
      <c r="DD116" s="141">
        <f t="shared" si="297"/>
        <v>0</v>
      </c>
      <c r="DE116" s="141">
        <f t="shared" si="298"/>
        <v>0</v>
      </c>
      <c r="DF116" s="94">
        <f t="shared" si="299"/>
        <v>0</v>
      </c>
      <c r="DG116" s="65">
        <v>0</v>
      </c>
      <c r="DH116" s="66">
        <v>0</v>
      </c>
      <c r="DI116" s="72">
        <v>0</v>
      </c>
      <c r="DJ116" s="72">
        <v>0</v>
      </c>
      <c r="DK116" s="62">
        <f t="shared" si="300"/>
        <v>0</v>
      </c>
      <c r="DL116" s="141">
        <f t="shared" si="301"/>
        <v>0</v>
      </c>
      <c r="DM116" s="141">
        <f t="shared" si="302"/>
        <v>0</v>
      </c>
      <c r="DN116" s="94">
        <f t="shared" si="303"/>
        <v>0</v>
      </c>
    </row>
    <row r="117" spans="1:118" ht="16.5" thickTop="1" thickBot="1" x14ac:dyDescent="0.3">
      <c r="A117" s="151">
        <v>111</v>
      </c>
      <c r="B117" s="66">
        <v>734935</v>
      </c>
      <c r="C117" s="67" t="s">
        <v>179</v>
      </c>
      <c r="D117" s="67" t="s">
        <v>180</v>
      </c>
      <c r="E117" s="68">
        <v>29.5</v>
      </c>
      <c r="F117" s="69">
        <v>59</v>
      </c>
      <c r="G117" s="58">
        <f t="shared" si="244"/>
        <v>0</v>
      </c>
      <c r="H117" s="58">
        <f t="shared" si="245"/>
        <v>0</v>
      </c>
      <c r="I117" s="58">
        <f t="shared" si="246"/>
        <v>0</v>
      </c>
      <c r="J117" s="58">
        <f t="shared" si="247"/>
        <v>0</v>
      </c>
      <c r="K117" s="59">
        <f t="shared" si="248"/>
        <v>0</v>
      </c>
      <c r="L117" s="120">
        <f t="shared" si="249"/>
        <v>0</v>
      </c>
      <c r="M117" s="120">
        <f t="shared" si="250"/>
        <v>0</v>
      </c>
      <c r="N117" s="60">
        <f t="shared" si="251"/>
        <v>0</v>
      </c>
      <c r="O117" s="70">
        <v>0</v>
      </c>
      <c r="P117" s="66">
        <v>0</v>
      </c>
      <c r="Q117" s="71">
        <v>0</v>
      </c>
      <c r="R117" s="71">
        <v>0</v>
      </c>
      <c r="S117" s="63">
        <f t="shared" si="252"/>
        <v>0</v>
      </c>
      <c r="T117" s="64">
        <f t="shared" si="253"/>
        <v>0</v>
      </c>
      <c r="U117" s="64">
        <f t="shared" si="254"/>
        <v>0</v>
      </c>
      <c r="V117" s="64">
        <f t="shared" si="255"/>
        <v>0</v>
      </c>
      <c r="W117" s="65">
        <v>0</v>
      </c>
      <c r="X117" s="66">
        <v>0</v>
      </c>
      <c r="Y117" s="72">
        <v>0</v>
      </c>
      <c r="Z117" s="72">
        <v>0</v>
      </c>
      <c r="AA117" s="62">
        <f t="shared" si="256"/>
        <v>0</v>
      </c>
      <c r="AB117" s="141">
        <f t="shared" si="257"/>
        <v>0</v>
      </c>
      <c r="AC117" s="141">
        <f t="shared" si="258"/>
        <v>0</v>
      </c>
      <c r="AD117" s="94">
        <f t="shared" si="259"/>
        <v>0</v>
      </c>
      <c r="AE117" s="65">
        <v>0</v>
      </c>
      <c r="AF117" s="66">
        <v>0</v>
      </c>
      <c r="AG117" s="72">
        <v>0</v>
      </c>
      <c r="AH117" s="72">
        <v>0</v>
      </c>
      <c r="AI117" s="62">
        <f t="shared" si="260"/>
        <v>0</v>
      </c>
      <c r="AJ117" s="141">
        <f t="shared" si="261"/>
        <v>0</v>
      </c>
      <c r="AK117" s="141">
        <f t="shared" si="262"/>
        <v>0</v>
      </c>
      <c r="AL117" s="94">
        <f t="shared" si="263"/>
        <v>0</v>
      </c>
      <c r="AM117" s="65">
        <v>0</v>
      </c>
      <c r="AN117" s="66">
        <v>0</v>
      </c>
      <c r="AO117" s="72">
        <v>0</v>
      </c>
      <c r="AP117" s="72">
        <v>0</v>
      </c>
      <c r="AQ117" s="62">
        <f t="shared" si="264"/>
        <v>0</v>
      </c>
      <c r="AR117" s="141">
        <f t="shared" si="265"/>
        <v>0</v>
      </c>
      <c r="AS117" s="141">
        <f t="shared" si="266"/>
        <v>0</v>
      </c>
      <c r="AT117" s="94">
        <f t="shared" si="267"/>
        <v>0</v>
      </c>
      <c r="AU117" s="65">
        <v>0</v>
      </c>
      <c r="AV117" s="66">
        <v>0</v>
      </c>
      <c r="AW117" s="72">
        <v>0</v>
      </c>
      <c r="AX117" s="72">
        <v>0</v>
      </c>
      <c r="AY117" s="62">
        <f t="shared" si="268"/>
        <v>0</v>
      </c>
      <c r="AZ117" s="141">
        <f t="shared" si="269"/>
        <v>0</v>
      </c>
      <c r="BA117" s="141">
        <f t="shared" si="270"/>
        <v>0</v>
      </c>
      <c r="BB117" s="94">
        <f t="shared" si="271"/>
        <v>0</v>
      </c>
      <c r="BC117" s="65">
        <v>0</v>
      </c>
      <c r="BD117" s="66">
        <v>0</v>
      </c>
      <c r="BE117" s="72">
        <v>0</v>
      </c>
      <c r="BF117" s="72">
        <v>0</v>
      </c>
      <c r="BG117" s="62">
        <f t="shared" si="272"/>
        <v>0</v>
      </c>
      <c r="BH117" s="141">
        <f t="shared" si="273"/>
        <v>0</v>
      </c>
      <c r="BI117" s="141">
        <f t="shared" si="274"/>
        <v>0</v>
      </c>
      <c r="BJ117" s="94">
        <f t="shared" si="275"/>
        <v>0</v>
      </c>
      <c r="BK117" s="65">
        <v>0</v>
      </c>
      <c r="BL117" s="66">
        <v>0</v>
      </c>
      <c r="BM117" s="72">
        <v>0</v>
      </c>
      <c r="BN117" s="72">
        <v>0</v>
      </c>
      <c r="BO117" s="62">
        <f t="shared" si="276"/>
        <v>0</v>
      </c>
      <c r="BP117" s="141">
        <f t="shared" si="277"/>
        <v>0</v>
      </c>
      <c r="BQ117" s="141">
        <f t="shared" si="278"/>
        <v>0</v>
      </c>
      <c r="BR117" s="94">
        <f t="shared" si="279"/>
        <v>0</v>
      </c>
      <c r="BS117" s="65">
        <v>0</v>
      </c>
      <c r="BT117" s="66">
        <v>0</v>
      </c>
      <c r="BU117" s="72">
        <v>0</v>
      </c>
      <c r="BV117" s="72">
        <v>0</v>
      </c>
      <c r="BW117" s="62">
        <f t="shared" si="280"/>
        <v>0</v>
      </c>
      <c r="BX117" s="141">
        <f t="shared" si="281"/>
        <v>0</v>
      </c>
      <c r="BY117" s="141">
        <f t="shared" si="282"/>
        <v>0</v>
      </c>
      <c r="BZ117" s="94">
        <f t="shared" si="283"/>
        <v>0</v>
      </c>
      <c r="CA117" s="65">
        <v>0</v>
      </c>
      <c r="CB117" s="66">
        <v>0</v>
      </c>
      <c r="CC117" s="72">
        <v>0</v>
      </c>
      <c r="CD117" s="72">
        <v>0</v>
      </c>
      <c r="CE117" s="62">
        <f t="shared" si="284"/>
        <v>0</v>
      </c>
      <c r="CF117" s="141">
        <f t="shared" si="285"/>
        <v>0</v>
      </c>
      <c r="CG117" s="141">
        <f t="shared" si="286"/>
        <v>0</v>
      </c>
      <c r="CH117" s="94">
        <f t="shared" si="287"/>
        <v>0</v>
      </c>
      <c r="CI117" s="65">
        <v>0</v>
      </c>
      <c r="CJ117" s="66">
        <v>0</v>
      </c>
      <c r="CK117" s="72">
        <v>0</v>
      </c>
      <c r="CL117" s="72">
        <v>0</v>
      </c>
      <c r="CM117" s="62">
        <f t="shared" si="288"/>
        <v>0</v>
      </c>
      <c r="CN117" s="141">
        <f t="shared" si="289"/>
        <v>0</v>
      </c>
      <c r="CO117" s="141">
        <f t="shared" si="290"/>
        <v>0</v>
      </c>
      <c r="CP117" s="94">
        <f t="shared" si="291"/>
        <v>0</v>
      </c>
      <c r="CQ117" s="65">
        <v>0</v>
      </c>
      <c r="CR117" s="66">
        <v>0</v>
      </c>
      <c r="CS117" s="72">
        <v>0</v>
      </c>
      <c r="CT117" s="72">
        <v>0</v>
      </c>
      <c r="CU117" s="62">
        <f t="shared" si="292"/>
        <v>0</v>
      </c>
      <c r="CV117" s="141">
        <f t="shared" si="293"/>
        <v>0</v>
      </c>
      <c r="CW117" s="141">
        <f t="shared" si="294"/>
        <v>0</v>
      </c>
      <c r="CX117" s="94">
        <f t="shared" si="295"/>
        <v>0</v>
      </c>
      <c r="CY117" s="65">
        <v>0</v>
      </c>
      <c r="CZ117" s="66">
        <v>0</v>
      </c>
      <c r="DA117" s="72">
        <v>0</v>
      </c>
      <c r="DB117" s="72">
        <v>0</v>
      </c>
      <c r="DC117" s="62">
        <f t="shared" si="296"/>
        <v>0</v>
      </c>
      <c r="DD117" s="141">
        <f t="shared" si="297"/>
        <v>0</v>
      </c>
      <c r="DE117" s="141">
        <f t="shared" si="298"/>
        <v>0</v>
      </c>
      <c r="DF117" s="94">
        <f t="shared" si="299"/>
        <v>0</v>
      </c>
      <c r="DG117" s="65">
        <v>0</v>
      </c>
      <c r="DH117" s="66">
        <v>0</v>
      </c>
      <c r="DI117" s="72">
        <v>0</v>
      </c>
      <c r="DJ117" s="72">
        <v>0</v>
      </c>
      <c r="DK117" s="62">
        <f t="shared" si="300"/>
        <v>0</v>
      </c>
      <c r="DL117" s="141">
        <f t="shared" si="301"/>
        <v>0</v>
      </c>
      <c r="DM117" s="141">
        <f t="shared" si="302"/>
        <v>0</v>
      </c>
      <c r="DN117" s="94">
        <f t="shared" si="303"/>
        <v>0</v>
      </c>
    </row>
    <row r="118" spans="1:118" ht="16.5" thickTop="1" thickBot="1" x14ac:dyDescent="0.3">
      <c r="A118" s="151">
        <v>112</v>
      </c>
      <c r="B118" s="66">
        <v>734936</v>
      </c>
      <c r="C118" s="67" t="s">
        <v>181</v>
      </c>
      <c r="D118" s="67" t="s">
        <v>182</v>
      </c>
      <c r="E118" s="68">
        <v>29.5</v>
      </c>
      <c r="F118" s="69">
        <v>59</v>
      </c>
      <c r="G118" s="58">
        <f t="shared" si="244"/>
        <v>0</v>
      </c>
      <c r="H118" s="58">
        <f t="shared" si="245"/>
        <v>0</v>
      </c>
      <c r="I118" s="58">
        <f t="shared" si="246"/>
        <v>0</v>
      </c>
      <c r="J118" s="58">
        <f t="shared" si="247"/>
        <v>0</v>
      </c>
      <c r="K118" s="59">
        <f t="shared" si="248"/>
        <v>0</v>
      </c>
      <c r="L118" s="120">
        <f t="shared" si="249"/>
        <v>0</v>
      </c>
      <c r="M118" s="120">
        <f t="shared" si="250"/>
        <v>0</v>
      </c>
      <c r="N118" s="60">
        <f t="shared" si="251"/>
        <v>0</v>
      </c>
      <c r="O118" s="70">
        <v>0</v>
      </c>
      <c r="P118" s="66">
        <v>0</v>
      </c>
      <c r="Q118" s="71">
        <v>0</v>
      </c>
      <c r="R118" s="71">
        <v>0</v>
      </c>
      <c r="S118" s="63">
        <f t="shared" si="252"/>
        <v>0</v>
      </c>
      <c r="T118" s="64">
        <f t="shared" si="253"/>
        <v>0</v>
      </c>
      <c r="U118" s="64">
        <f t="shared" si="254"/>
        <v>0</v>
      </c>
      <c r="V118" s="64">
        <f t="shared" si="255"/>
        <v>0</v>
      </c>
      <c r="W118" s="65">
        <v>0</v>
      </c>
      <c r="X118" s="66">
        <v>0</v>
      </c>
      <c r="Y118" s="72">
        <v>0</v>
      </c>
      <c r="Z118" s="72">
        <v>0</v>
      </c>
      <c r="AA118" s="62">
        <f t="shared" si="256"/>
        <v>0</v>
      </c>
      <c r="AB118" s="141">
        <f t="shared" si="257"/>
        <v>0</v>
      </c>
      <c r="AC118" s="141">
        <f t="shared" si="258"/>
        <v>0</v>
      </c>
      <c r="AD118" s="94">
        <f t="shared" si="259"/>
        <v>0</v>
      </c>
      <c r="AE118" s="65">
        <v>0</v>
      </c>
      <c r="AF118" s="66">
        <v>0</v>
      </c>
      <c r="AG118" s="72">
        <v>0</v>
      </c>
      <c r="AH118" s="72">
        <v>0</v>
      </c>
      <c r="AI118" s="62">
        <f t="shared" si="260"/>
        <v>0</v>
      </c>
      <c r="AJ118" s="141">
        <f t="shared" si="261"/>
        <v>0</v>
      </c>
      <c r="AK118" s="141">
        <f t="shared" si="262"/>
        <v>0</v>
      </c>
      <c r="AL118" s="94">
        <f t="shared" si="263"/>
        <v>0</v>
      </c>
      <c r="AM118" s="65">
        <v>0</v>
      </c>
      <c r="AN118" s="66">
        <v>0</v>
      </c>
      <c r="AO118" s="72">
        <v>0</v>
      </c>
      <c r="AP118" s="72">
        <v>0</v>
      </c>
      <c r="AQ118" s="62">
        <f t="shared" si="264"/>
        <v>0</v>
      </c>
      <c r="AR118" s="141">
        <f t="shared" si="265"/>
        <v>0</v>
      </c>
      <c r="AS118" s="141">
        <f t="shared" si="266"/>
        <v>0</v>
      </c>
      <c r="AT118" s="94">
        <f t="shared" si="267"/>
        <v>0</v>
      </c>
      <c r="AU118" s="65">
        <v>0</v>
      </c>
      <c r="AV118" s="66">
        <v>0</v>
      </c>
      <c r="AW118" s="72">
        <v>0</v>
      </c>
      <c r="AX118" s="72">
        <v>0</v>
      </c>
      <c r="AY118" s="62">
        <f t="shared" si="268"/>
        <v>0</v>
      </c>
      <c r="AZ118" s="141">
        <f t="shared" si="269"/>
        <v>0</v>
      </c>
      <c r="BA118" s="141">
        <f t="shared" si="270"/>
        <v>0</v>
      </c>
      <c r="BB118" s="94">
        <f t="shared" si="271"/>
        <v>0</v>
      </c>
      <c r="BC118" s="65">
        <v>0</v>
      </c>
      <c r="BD118" s="66">
        <v>0</v>
      </c>
      <c r="BE118" s="72">
        <v>0</v>
      </c>
      <c r="BF118" s="72">
        <v>0</v>
      </c>
      <c r="BG118" s="62">
        <f t="shared" si="272"/>
        <v>0</v>
      </c>
      <c r="BH118" s="141">
        <f t="shared" si="273"/>
        <v>0</v>
      </c>
      <c r="BI118" s="141">
        <f t="shared" si="274"/>
        <v>0</v>
      </c>
      <c r="BJ118" s="94">
        <f t="shared" si="275"/>
        <v>0</v>
      </c>
      <c r="BK118" s="65">
        <v>0</v>
      </c>
      <c r="BL118" s="66">
        <v>0</v>
      </c>
      <c r="BM118" s="72">
        <v>0</v>
      </c>
      <c r="BN118" s="72">
        <v>0</v>
      </c>
      <c r="BO118" s="62">
        <f t="shared" si="276"/>
        <v>0</v>
      </c>
      <c r="BP118" s="141">
        <f t="shared" si="277"/>
        <v>0</v>
      </c>
      <c r="BQ118" s="141">
        <f t="shared" si="278"/>
        <v>0</v>
      </c>
      <c r="BR118" s="94">
        <f t="shared" si="279"/>
        <v>0</v>
      </c>
      <c r="BS118" s="65">
        <v>0</v>
      </c>
      <c r="BT118" s="66">
        <v>0</v>
      </c>
      <c r="BU118" s="72">
        <v>0</v>
      </c>
      <c r="BV118" s="72">
        <v>0</v>
      </c>
      <c r="BW118" s="62">
        <f t="shared" si="280"/>
        <v>0</v>
      </c>
      <c r="BX118" s="141">
        <f t="shared" si="281"/>
        <v>0</v>
      </c>
      <c r="BY118" s="141">
        <f t="shared" si="282"/>
        <v>0</v>
      </c>
      <c r="BZ118" s="94">
        <f t="shared" si="283"/>
        <v>0</v>
      </c>
      <c r="CA118" s="65">
        <v>0</v>
      </c>
      <c r="CB118" s="66">
        <v>0</v>
      </c>
      <c r="CC118" s="72">
        <v>0</v>
      </c>
      <c r="CD118" s="72">
        <v>0</v>
      </c>
      <c r="CE118" s="62">
        <f t="shared" si="284"/>
        <v>0</v>
      </c>
      <c r="CF118" s="141">
        <f t="shared" si="285"/>
        <v>0</v>
      </c>
      <c r="CG118" s="141">
        <f t="shared" si="286"/>
        <v>0</v>
      </c>
      <c r="CH118" s="94">
        <f t="shared" si="287"/>
        <v>0</v>
      </c>
      <c r="CI118" s="65">
        <v>0</v>
      </c>
      <c r="CJ118" s="66">
        <v>0</v>
      </c>
      <c r="CK118" s="72">
        <v>0</v>
      </c>
      <c r="CL118" s="72">
        <v>0</v>
      </c>
      <c r="CM118" s="62">
        <f t="shared" si="288"/>
        <v>0</v>
      </c>
      <c r="CN118" s="141">
        <f t="shared" si="289"/>
        <v>0</v>
      </c>
      <c r="CO118" s="141">
        <f t="shared" si="290"/>
        <v>0</v>
      </c>
      <c r="CP118" s="94">
        <f t="shared" si="291"/>
        <v>0</v>
      </c>
      <c r="CQ118" s="65">
        <v>0</v>
      </c>
      <c r="CR118" s="66">
        <v>0</v>
      </c>
      <c r="CS118" s="72">
        <v>0</v>
      </c>
      <c r="CT118" s="72">
        <v>0</v>
      </c>
      <c r="CU118" s="62">
        <f t="shared" si="292"/>
        <v>0</v>
      </c>
      <c r="CV118" s="141">
        <f t="shared" si="293"/>
        <v>0</v>
      </c>
      <c r="CW118" s="141">
        <f t="shared" si="294"/>
        <v>0</v>
      </c>
      <c r="CX118" s="94">
        <f t="shared" si="295"/>
        <v>0</v>
      </c>
      <c r="CY118" s="65">
        <v>0</v>
      </c>
      <c r="CZ118" s="66">
        <v>0</v>
      </c>
      <c r="DA118" s="72">
        <v>0</v>
      </c>
      <c r="DB118" s="72">
        <v>0</v>
      </c>
      <c r="DC118" s="62">
        <f t="shared" si="296"/>
        <v>0</v>
      </c>
      <c r="DD118" s="141">
        <f t="shared" si="297"/>
        <v>0</v>
      </c>
      <c r="DE118" s="141">
        <f t="shared" si="298"/>
        <v>0</v>
      </c>
      <c r="DF118" s="94">
        <f t="shared" si="299"/>
        <v>0</v>
      </c>
      <c r="DG118" s="65">
        <v>0</v>
      </c>
      <c r="DH118" s="66">
        <v>0</v>
      </c>
      <c r="DI118" s="72">
        <v>0</v>
      </c>
      <c r="DJ118" s="72">
        <v>0</v>
      </c>
      <c r="DK118" s="62">
        <f t="shared" si="300"/>
        <v>0</v>
      </c>
      <c r="DL118" s="141">
        <f t="shared" si="301"/>
        <v>0</v>
      </c>
      <c r="DM118" s="141">
        <f t="shared" si="302"/>
        <v>0</v>
      </c>
      <c r="DN118" s="94">
        <f t="shared" si="303"/>
        <v>0</v>
      </c>
    </row>
    <row r="119" spans="1:118" ht="16.5" thickTop="1" thickBot="1" x14ac:dyDescent="0.3">
      <c r="A119" s="151">
        <v>113</v>
      </c>
      <c r="B119" s="66">
        <v>734937</v>
      </c>
      <c r="C119" s="67" t="s">
        <v>183</v>
      </c>
      <c r="D119" s="67" t="s">
        <v>184</v>
      </c>
      <c r="E119" s="68">
        <v>69.5</v>
      </c>
      <c r="F119" s="69">
        <v>149</v>
      </c>
      <c r="G119" s="58">
        <f t="shared" si="244"/>
        <v>0</v>
      </c>
      <c r="H119" s="58">
        <f t="shared" si="245"/>
        <v>0</v>
      </c>
      <c r="I119" s="58">
        <f t="shared" si="246"/>
        <v>0</v>
      </c>
      <c r="J119" s="58">
        <f t="shared" si="247"/>
        <v>0</v>
      </c>
      <c r="K119" s="59">
        <f t="shared" si="248"/>
        <v>0</v>
      </c>
      <c r="L119" s="120">
        <f t="shared" si="249"/>
        <v>0</v>
      </c>
      <c r="M119" s="120">
        <f t="shared" si="250"/>
        <v>0</v>
      </c>
      <c r="N119" s="60">
        <f t="shared" si="251"/>
        <v>0</v>
      </c>
      <c r="O119" s="70">
        <v>0</v>
      </c>
      <c r="P119" s="66">
        <v>0</v>
      </c>
      <c r="Q119" s="71">
        <v>0</v>
      </c>
      <c r="R119" s="71">
        <v>0</v>
      </c>
      <c r="S119" s="63">
        <f t="shared" si="252"/>
        <v>0</v>
      </c>
      <c r="T119" s="64">
        <f t="shared" si="253"/>
        <v>0</v>
      </c>
      <c r="U119" s="64">
        <f t="shared" si="254"/>
        <v>0</v>
      </c>
      <c r="V119" s="64">
        <f t="shared" si="255"/>
        <v>0</v>
      </c>
      <c r="W119" s="65">
        <v>0</v>
      </c>
      <c r="X119" s="66">
        <v>0</v>
      </c>
      <c r="Y119" s="72">
        <v>0</v>
      </c>
      <c r="Z119" s="72">
        <v>0</v>
      </c>
      <c r="AA119" s="62">
        <f t="shared" si="256"/>
        <v>0</v>
      </c>
      <c r="AB119" s="141">
        <f t="shared" si="257"/>
        <v>0</v>
      </c>
      <c r="AC119" s="141">
        <f t="shared" si="258"/>
        <v>0</v>
      </c>
      <c r="AD119" s="94">
        <f t="shared" si="259"/>
        <v>0</v>
      </c>
      <c r="AE119" s="65">
        <v>0</v>
      </c>
      <c r="AF119" s="66">
        <v>0</v>
      </c>
      <c r="AG119" s="72">
        <v>0</v>
      </c>
      <c r="AH119" s="72">
        <v>0</v>
      </c>
      <c r="AI119" s="62">
        <f t="shared" si="260"/>
        <v>0</v>
      </c>
      <c r="AJ119" s="141">
        <f t="shared" si="261"/>
        <v>0</v>
      </c>
      <c r="AK119" s="141">
        <f t="shared" si="262"/>
        <v>0</v>
      </c>
      <c r="AL119" s="94">
        <f t="shared" si="263"/>
        <v>0</v>
      </c>
      <c r="AM119" s="65">
        <v>0</v>
      </c>
      <c r="AN119" s="66">
        <v>0</v>
      </c>
      <c r="AO119" s="72">
        <v>0</v>
      </c>
      <c r="AP119" s="72">
        <v>0</v>
      </c>
      <c r="AQ119" s="62">
        <f t="shared" si="264"/>
        <v>0</v>
      </c>
      <c r="AR119" s="141">
        <f t="shared" si="265"/>
        <v>0</v>
      </c>
      <c r="AS119" s="141">
        <f t="shared" si="266"/>
        <v>0</v>
      </c>
      <c r="AT119" s="94">
        <f t="shared" si="267"/>
        <v>0</v>
      </c>
      <c r="AU119" s="65">
        <v>0</v>
      </c>
      <c r="AV119" s="66">
        <v>0</v>
      </c>
      <c r="AW119" s="72">
        <v>0</v>
      </c>
      <c r="AX119" s="72">
        <v>0</v>
      </c>
      <c r="AY119" s="62">
        <f t="shared" si="268"/>
        <v>0</v>
      </c>
      <c r="AZ119" s="141">
        <f t="shared" si="269"/>
        <v>0</v>
      </c>
      <c r="BA119" s="141">
        <f t="shared" si="270"/>
        <v>0</v>
      </c>
      <c r="BB119" s="94">
        <f t="shared" si="271"/>
        <v>0</v>
      </c>
      <c r="BC119" s="65">
        <v>0</v>
      </c>
      <c r="BD119" s="66">
        <v>0</v>
      </c>
      <c r="BE119" s="72">
        <v>0</v>
      </c>
      <c r="BF119" s="72">
        <v>0</v>
      </c>
      <c r="BG119" s="62">
        <f t="shared" si="272"/>
        <v>0</v>
      </c>
      <c r="BH119" s="141">
        <f t="shared" si="273"/>
        <v>0</v>
      </c>
      <c r="BI119" s="141">
        <f t="shared" si="274"/>
        <v>0</v>
      </c>
      <c r="BJ119" s="94">
        <f t="shared" si="275"/>
        <v>0</v>
      </c>
      <c r="BK119" s="65">
        <v>0</v>
      </c>
      <c r="BL119" s="66">
        <v>0</v>
      </c>
      <c r="BM119" s="72">
        <v>0</v>
      </c>
      <c r="BN119" s="72">
        <v>0</v>
      </c>
      <c r="BO119" s="62">
        <f t="shared" si="276"/>
        <v>0</v>
      </c>
      <c r="BP119" s="141">
        <f t="shared" si="277"/>
        <v>0</v>
      </c>
      <c r="BQ119" s="141">
        <f t="shared" si="278"/>
        <v>0</v>
      </c>
      <c r="BR119" s="94">
        <f t="shared" si="279"/>
        <v>0</v>
      </c>
      <c r="BS119" s="65">
        <v>0</v>
      </c>
      <c r="BT119" s="66">
        <v>0</v>
      </c>
      <c r="BU119" s="72">
        <v>0</v>
      </c>
      <c r="BV119" s="72">
        <v>0</v>
      </c>
      <c r="BW119" s="62">
        <f t="shared" si="280"/>
        <v>0</v>
      </c>
      <c r="BX119" s="141">
        <f t="shared" si="281"/>
        <v>0</v>
      </c>
      <c r="BY119" s="141">
        <f t="shared" si="282"/>
        <v>0</v>
      </c>
      <c r="BZ119" s="94">
        <f t="shared" si="283"/>
        <v>0</v>
      </c>
      <c r="CA119" s="65">
        <v>0</v>
      </c>
      <c r="CB119" s="66">
        <v>0</v>
      </c>
      <c r="CC119" s="72">
        <v>0</v>
      </c>
      <c r="CD119" s="72">
        <v>0</v>
      </c>
      <c r="CE119" s="62">
        <f t="shared" si="284"/>
        <v>0</v>
      </c>
      <c r="CF119" s="141">
        <f t="shared" si="285"/>
        <v>0</v>
      </c>
      <c r="CG119" s="141">
        <f t="shared" si="286"/>
        <v>0</v>
      </c>
      <c r="CH119" s="94">
        <f t="shared" si="287"/>
        <v>0</v>
      </c>
      <c r="CI119" s="65">
        <v>0</v>
      </c>
      <c r="CJ119" s="66">
        <v>0</v>
      </c>
      <c r="CK119" s="72">
        <v>0</v>
      </c>
      <c r="CL119" s="72">
        <v>0</v>
      </c>
      <c r="CM119" s="62">
        <f t="shared" si="288"/>
        <v>0</v>
      </c>
      <c r="CN119" s="141">
        <f t="shared" si="289"/>
        <v>0</v>
      </c>
      <c r="CO119" s="141">
        <f t="shared" si="290"/>
        <v>0</v>
      </c>
      <c r="CP119" s="94">
        <f t="shared" si="291"/>
        <v>0</v>
      </c>
      <c r="CQ119" s="65">
        <v>0</v>
      </c>
      <c r="CR119" s="66">
        <v>0</v>
      </c>
      <c r="CS119" s="72">
        <v>0</v>
      </c>
      <c r="CT119" s="72">
        <v>0</v>
      </c>
      <c r="CU119" s="62">
        <f t="shared" si="292"/>
        <v>0</v>
      </c>
      <c r="CV119" s="141">
        <f t="shared" si="293"/>
        <v>0</v>
      </c>
      <c r="CW119" s="141">
        <f t="shared" si="294"/>
        <v>0</v>
      </c>
      <c r="CX119" s="94">
        <f t="shared" si="295"/>
        <v>0</v>
      </c>
      <c r="CY119" s="65">
        <v>0</v>
      </c>
      <c r="CZ119" s="66">
        <v>0</v>
      </c>
      <c r="DA119" s="72">
        <v>0</v>
      </c>
      <c r="DB119" s="72">
        <v>0</v>
      </c>
      <c r="DC119" s="62">
        <f t="shared" si="296"/>
        <v>0</v>
      </c>
      <c r="DD119" s="141">
        <f t="shared" si="297"/>
        <v>0</v>
      </c>
      <c r="DE119" s="141">
        <f t="shared" si="298"/>
        <v>0</v>
      </c>
      <c r="DF119" s="94">
        <f t="shared" si="299"/>
        <v>0</v>
      </c>
      <c r="DG119" s="65">
        <v>0</v>
      </c>
      <c r="DH119" s="66">
        <v>0</v>
      </c>
      <c r="DI119" s="72">
        <v>0</v>
      </c>
      <c r="DJ119" s="72">
        <v>0</v>
      </c>
      <c r="DK119" s="62">
        <f t="shared" si="300"/>
        <v>0</v>
      </c>
      <c r="DL119" s="141">
        <f t="shared" si="301"/>
        <v>0</v>
      </c>
      <c r="DM119" s="141">
        <f t="shared" si="302"/>
        <v>0</v>
      </c>
      <c r="DN119" s="94">
        <f t="shared" si="303"/>
        <v>0</v>
      </c>
    </row>
    <row r="120" spans="1:118" ht="16.5" thickTop="1" thickBot="1" x14ac:dyDescent="0.3">
      <c r="A120" s="151">
        <v>114</v>
      </c>
      <c r="B120" s="66">
        <v>734938</v>
      </c>
      <c r="C120" s="67" t="s">
        <v>185</v>
      </c>
      <c r="D120" s="67" t="s">
        <v>186</v>
      </c>
      <c r="E120" s="68">
        <v>69.5</v>
      </c>
      <c r="F120" s="69">
        <v>149</v>
      </c>
      <c r="G120" s="58">
        <f t="shared" si="244"/>
        <v>0</v>
      </c>
      <c r="H120" s="58">
        <f t="shared" si="245"/>
        <v>0</v>
      </c>
      <c r="I120" s="58">
        <f t="shared" si="246"/>
        <v>0</v>
      </c>
      <c r="J120" s="58">
        <f t="shared" si="247"/>
        <v>0</v>
      </c>
      <c r="K120" s="59">
        <f t="shared" si="248"/>
        <v>0</v>
      </c>
      <c r="L120" s="120">
        <f t="shared" si="249"/>
        <v>0</v>
      </c>
      <c r="M120" s="120">
        <f t="shared" si="250"/>
        <v>0</v>
      </c>
      <c r="N120" s="60">
        <f t="shared" si="251"/>
        <v>0</v>
      </c>
      <c r="O120" s="70">
        <v>0</v>
      </c>
      <c r="P120" s="66">
        <v>0</v>
      </c>
      <c r="Q120" s="71">
        <v>0</v>
      </c>
      <c r="R120" s="71">
        <v>0</v>
      </c>
      <c r="S120" s="63">
        <f t="shared" si="252"/>
        <v>0</v>
      </c>
      <c r="T120" s="64">
        <f t="shared" si="253"/>
        <v>0</v>
      </c>
      <c r="U120" s="64">
        <f t="shared" si="254"/>
        <v>0</v>
      </c>
      <c r="V120" s="64">
        <f t="shared" si="255"/>
        <v>0</v>
      </c>
      <c r="W120" s="65">
        <v>0</v>
      </c>
      <c r="X120" s="66">
        <v>0</v>
      </c>
      <c r="Y120" s="72">
        <v>0</v>
      </c>
      <c r="Z120" s="72">
        <v>0</v>
      </c>
      <c r="AA120" s="62">
        <f t="shared" si="256"/>
        <v>0</v>
      </c>
      <c r="AB120" s="141">
        <f t="shared" si="257"/>
        <v>0</v>
      </c>
      <c r="AC120" s="141">
        <f t="shared" si="258"/>
        <v>0</v>
      </c>
      <c r="AD120" s="94">
        <f t="shared" si="259"/>
        <v>0</v>
      </c>
      <c r="AE120" s="65">
        <v>0</v>
      </c>
      <c r="AF120" s="66">
        <v>0</v>
      </c>
      <c r="AG120" s="72">
        <v>0</v>
      </c>
      <c r="AH120" s="72">
        <v>0</v>
      </c>
      <c r="AI120" s="62">
        <f t="shared" si="260"/>
        <v>0</v>
      </c>
      <c r="AJ120" s="141">
        <f t="shared" si="261"/>
        <v>0</v>
      </c>
      <c r="AK120" s="141">
        <f t="shared" si="262"/>
        <v>0</v>
      </c>
      <c r="AL120" s="94">
        <f t="shared" si="263"/>
        <v>0</v>
      </c>
      <c r="AM120" s="65">
        <v>0</v>
      </c>
      <c r="AN120" s="66">
        <v>0</v>
      </c>
      <c r="AO120" s="72">
        <v>0</v>
      </c>
      <c r="AP120" s="72">
        <v>0</v>
      </c>
      <c r="AQ120" s="62">
        <f t="shared" si="264"/>
        <v>0</v>
      </c>
      <c r="AR120" s="141">
        <f t="shared" si="265"/>
        <v>0</v>
      </c>
      <c r="AS120" s="141">
        <f t="shared" si="266"/>
        <v>0</v>
      </c>
      <c r="AT120" s="94">
        <f t="shared" si="267"/>
        <v>0</v>
      </c>
      <c r="AU120" s="65">
        <v>0</v>
      </c>
      <c r="AV120" s="66">
        <v>0</v>
      </c>
      <c r="AW120" s="72">
        <v>0</v>
      </c>
      <c r="AX120" s="72">
        <v>0</v>
      </c>
      <c r="AY120" s="62">
        <f t="shared" si="268"/>
        <v>0</v>
      </c>
      <c r="AZ120" s="141">
        <f t="shared" si="269"/>
        <v>0</v>
      </c>
      <c r="BA120" s="141">
        <f t="shared" si="270"/>
        <v>0</v>
      </c>
      <c r="BB120" s="94">
        <f t="shared" si="271"/>
        <v>0</v>
      </c>
      <c r="BC120" s="65">
        <v>0</v>
      </c>
      <c r="BD120" s="66">
        <v>0</v>
      </c>
      <c r="BE120" s="72">
        <v>0</v>
      </c>
      <c r="BF120" s="72">
        <v>0</v>
      </c>
      <c r="BG120" s="62">
        <f t="shared" si="272"/>
        <v>0</v>
      </c>
      <c r="BH120" s="141">
        <f t="shared" si="273"/>
        <v>0</v>
      </c>
      <c r="BI120" s="141">
        <f t="shared" si="274"/>
        <v>0</v>
      </c>
      <c r="BJ120" s="94">
        <f t="shared" si="275"/>
        <v>0</v>
      </c>
      <c r="BK120" s="65">
        <v>0</v>
      </c>
      <c r="BL120" s="66">
        <v>0</v>
      </c>
      <c r="BM120" s="72">
        <v>0</v>
      </c>
      <c r="BN120" s="72">
        <v>0</v>
      </c>
      <c r="BO120" s="62">
        <f t="shared" si="276"/>
        <v>0</v>
      </c>
      <c r="BP120" s="141">
        <f t="shared" si="277"/>
        <v>0</v>
      </c>
      <c r="BQ120" s="141">
        <f t="shared" si="278"/>
        <v>0</v>
      </c>
      <c r="BR120" s="94">
        <f t="shared" si="279"/>
        <v>0</v>
      </c>
      <c r="BS120" s="65">
        <v>0</v>
      </c>
      <c r="BT120" s="66">
        <v>0</v>
      </c>
      <c r="BU120" s="72">
        <v>0</v>
      </c>
      <c r="BV120" s="72">
        <v>0</v>
      </c>
      <c r="BW120" s="62">
        <f t="shared" si="280"/>
        <v>0</v>
      </c>
      <c r="BX120" s="141">
        <f t="shared" si="281"/>
        <v>0</v>
      </c>
      <c r="BY120" s="141">
        <f t="shared" si="282"/>
        <v>0</v>
      </c>
      <c r="BZ120" s="94">
        <f t="shared" si="283"/>
        <v>0</v>
      </c>
      <c r="CA120" s="65">
        <v>0</v>
      </c>
      <c r="CB120" s="66">
        <v>0</v>
      </c>
      <c r="CC120" s="72">
        <v>0</v>
      </c>
      <c r="CD120" s="72">
        <v>0</v>
      </c>
      <c r="CE120" s="62">
        <f t="shared" si="284"/>
        <v>0</v>
      </c>
      <c r="CF120" s="141">
        <f t="shared" si="285"/>
        <v>0</v>
      </c>
      <c r="CG120" s="141">
        <f t="shared" si="286"/>
        <v>0</v>
      </c>
      <c r="CH120" s="94">
        <f t="shared" si="287"/>
        <v>0</v>
      </c>
      <c r="CI120" s="65">
        <v>0</v>
      </c>
      <c r="CJ120" s="66">
        <v>0</v>
      </c>
      <c r="CK120" s="72">
        <v>0</v>
      </c>
      <c r="CL120" s="72">
        <v>0</v>
      </c>
      <c r="CM120" s="62">
        <f t="shared" si="288"/>
        <v>0</v>
      </c>
      <c r="CN120" s="141">
        <f t="shared" si="289"/>
        <v>0</v>
      </c>
      <c r="CO120" s="141">
        <f t="shared" si="290"/>
        <v>0</v>
      </c>
      <c r="CP120" s="94">
        <f t="shared" si="291"/>
        <v>0</v>
      </c>
      <c r="CQ120" s="65">
        <v>0</v>
      </c>
      <c r="CR120" s="66">
        <v>0</v>
      </c>
      <c r="CS120" s="72">
        <v>0</v>
      </c>
      <c r="CT120" s="72">
        <v>0</v>
      </c>
      <c r="CU120" s="62">
        <f t="shared" si="292"/>
        <v>0</v>
      </c>
      <c r="CV120" s="141">
        <f t="shared" si="293"/>
        <v>0</v>
      </c>
      <c r="CW120" s="141">
        <f t="shared" si="294"/>
        <v>0</v>
      </c>
      <c r="CX120" s="94">
        <f t="shared" si="295"/>
        <v>0</v>
      </c>
      <c r="CY120" s="65">
        <v>0</v>
      </c>
      <c r="CZ120" s="66">
        <v>0</v>
      </c>
      <c r="DA120" s="72">
        <v>0</v>
      </c>
      <c r="DB120" s="72">
        <v>0</v>
      </c>
      <c r="DC120" s="62">
        <f t="shared" si="296"/>
        <v>0</v>
      </c>
      <c r="DD120" s="141">
        <f t="shared" si="297"/>
        <v>0</v>
      </c>
      <c r="DE120" s="141">
        <f t="shared" si="298"/>
        <v>0</v>
      </c>
      <c r="DF120" s="94">
        <f t="shared" si="299"/>
        <v>0</v>
      </c>
      <c r="DG120" s="65">
        <v>0</v>
      </c>
      <c r="DH120" s="66">
        <v>0</v>
      </c>
      <c r="DI120" s="72">
        <v>0</v>
      </c>
      <c r="DJ120" s="72">
        <v>0</v>
      </c>
      <c r="DK120" s="62">
        <f t="shared" si="300"/>
        <v>0</v>
      </c>
      <c r="DL120" s="141">
        <f t="shared" si="301"/>
        <v>0</v>
      </c>
      <c r="DM120" s="141">
        <f t="shared" si="302"/>
        <v>0</v>
      </c>
      <c r="DN120" s="94">
        <f t="shared" si="303"/>
        <v>0</v>
      </c>
    </row>
    <row r="121" spans="1:118" ht="16.5" thickTop="1" thickBot="1" x14ac:dyDescent="0.3">
      <c r="A121" s="151">
        <v>115</v>
      </c>
      <c r="B121" s="66">
        <v>734939</v>
      </c>
      <c r="C121" s="67" t="s">
        <v>187</v>
      </c>
      <c r="D121" s="67" t="s">
        <v>188</v>
      </c>
      <c r="E121" s="68">
        <v>109.5</v>
      </c>
      <c r="F121" s="69">
        <v>229</v>
      </c>
      <c r="G121" s="58">
        <f t="shared" si="244"/>
        <v>0</v>
      </c>
      <c r="H121" s="58">
        <f t="shared" si="245"/>
        <v>0</v>
      </c>
      <c r="I121" s="58">
        <f t="shared" si="246"/>
        <v>0</v>
      </c>
      <c r="J121" s="58">
        <f t="shared" si="247"/>
        <v>0</v>
      </c>
      <c r="K121" s="59">
        <f t="shared" si="248"/>
        <v>0</v>
      </c>
      <c r="L121" s="120">
        <f t="shared" si="249"/>
        <v>0</v>
      </c>
      <c r="M121" s="120">
        <f t="shared" si="250"/>
        <v>0</v>
      </c>
      <c r="N121" s="60">
        <f t="shared" si="251"/>
        <v>0</v>
      </c>
      <c r="O121" s="70">
        <v>0</v>
      </c>
      <c r="P121" s="66">
        <v>0</v>
      </c>
      <c r="Q121" s="71">
        <v>0</v>
      </c>
      <c r="R121" s="71">
        <v>0</v>
      </c>
      <c r="S121" s="63">
        <f t="shared" si="252"/>
        <v>0</v>
      </c>
      <c r="T121" s="64">
        <f t="shared" si="253"/>
        <v>0</v>
      </c>
      <c r="U121" s="64">
        <f t="shared" si="254"/>
        <v>0</v>
      </c>
      <c r="V121" s="64">
        <f t="shared" si="255"/>
        <v>0</v>
      </c>
      <c r="W121" s="65">
        <v>0</v>
      </c>
      <c r="X121" s="66">
        <v>0</v>
      </c>
      <c r="Y121" s="72">
        <v>0</v>
      </c>
      <c r="Z121" s="72">
        <v>0</v>
      </c>
      <c r="AA121" s="62">
        <f t="shared" si="256"/>
        <v>0</v>
      </c>
      <c r="AB121" s="141">
        <f t="shared" si="257"/>
        <v>0</v>
      </c>
      <c r="AC121" s="141">
        <f t="shared" si="258"/>
        <v>0</v>
      </c>
      <c r="AD121" s="94">
        <f t="shared" si="259"/>
        <v>0</v>
      </c>
      <c r="AE121" s="65">
        <v>0</v>
      </c>
      <c r="AF121" s="66">
        <v>0</v>
      </c>
      <c r="AG121" s="72">
        <v>0</v>
      </c>
      <c r="AH121" s="72">
        <v>0</v>
      </c>
      <c r="AI121" s="62">
        <f t="shared" si="260"/>
        <v>0</v>
      </c>
      <c r="AJ121" s="141">
        <f t="shared" si="261"/>
        <v>0</v>
      </c>
      <c r="AK121" s="141">
        <f t="shared" si="262"/>
        <v>0</v>
      </c>
      <c r="AL121" s="94">
        <f t="shared" si="263"/>
        <v>0</v>
      </c>
      <c r="AM121" s="65">
        <v>0</v>
      </c>
      <c r="AN121" s="66">
        <v>0</v>
      </c>
      <c r="AO121" s="72">
        <v>0</v>
      </c>
      <c r="AP121" s="72">
        <v>0</v>
      </c>
      <c r="AQ121" s="62">
        <f t="shared" si="264"/>
        <v>0</v>
      </c>
      <c r="AR121" s="141">
        <f t="shared" si="265"/>
        <v>0</v>
      </c>
      <c r="AS121" s="141">
        <f t="shared" si="266"/>
        <v>0</v>
      </c>
      <c r="AT121" s="94">
        <f t="shared" si="267"/>
        <v>0</v>
      </c>
      <c r="AU121" s="65">
        <v>0</v>
      </c>
      <c r="AV121" s="66">
        <v>0</v>
      </c>
      <c r="AW121" s="72">
        <v>0</v>
      </c>
      <c r="AX121" s="72">
        <v>0</v>
      </c>
      <c r="AY121" s="62">
        <f t="shared" si="268"/>
        <v>0</v>
      </c>
      <c r="AZ121" s="141">
        <f t="shared" si="269"/>
        <v>0</v>
      </c>
      <c r="BA121" s="141">
        <f t="shared" si="270"/>
        <v>0</v>
      </c>
      <c r="BB121" s="94">
        <f t="shared" si="271"/>
        <v>0</v>
      </c>
      <c r="BC121" s="65">
        <v>0</v>
      </c>
      <c r="BD121" s="66">
        <v>0</v>
      </c>
      <c r="BE121" s="72">
        <v>0</v>
      </c>
      <c r="BF121" s="72">
        <v>0</v>
      </c>
      <c r="BG121" s="62">
        <f t="shared" si="272"/>
        <v>0</v>
      </c>
      <c r="BH121" s="141">
        <f t="shared" si="273"/>
        <v>0</v>
      </c>
      <c r="BI121" s="141">
        <f t="shared" si="274"/>
        <v>0</v>
      </c>
      <c r="BJ121" s="94">
        <f t="shared" si="275"/>
        <v>0</v>
      </c>
      <c r="BK121" s="65">
        <v>0</v>
      </c>
      <c r="BL121" s="66">
        <v>0</v>
      </c>
      <c r="BM121" s="72">
        <v>0</v>
      </c>
      <c r="BN121" s="72">
        <v>0</v>
      </c>
      <c r="BO121" s="62">
        <f t="shared" si="276"/>
        <v>0</v>
      </c>
      <c r="BP121" s="141">
        <f t="shared" si="277"/>
        <v>0</v>
      </c>
      <c r="BQ121" s="141">
        <f t="shared" si="278"/>
        <v>0</v>
      </c>
      <c r="BR121" s="94">
        <f t="shared" si="279"/>
        <v>0</v>
      </c>
      <c r="BS121" s="65">
        <v>0</v>
      </c>
      <c r="BT121" s="66">
        <v>0</v>
      </c>
      <c r="BU121" s="72">
        <v>0</v>
      </c>
      <c r="BV121" s="72">
        <v>0</v>
      </c>
      <c r="BW121" s="62">
        <f t="shared" si="280"/>
        <v>0</v>
      </c>
      <c r="BX121" s="141">
        <f t="shared" si="281"/>
        <v>0</v>
      </c>
      <c r="BY121" s="141">
        <f t="shared" si="282"/>
        <v>0</v>
      </c>
      <c r="BZ121" s="94">
        <f t="shared" si="283"/>
        <v>0</v>
      </c>
      <c r="CA121" s="65">
        <v>0</v>
      </c>
      <c r="CB121" s="66">
        <v>0</v>
      </c>
      <c r="CC121" s="72">
        <v>0</v>
      </c>
      <c r="CD121" s="72">
        <v>0</v>
      </c>
      <c r="CE121" s="62">
        <f t="shared" si="284"/>
        <v>0</v>
      </c>
      <c r="CF121" s="141">
        <f t="shared" si="285"/>
        <v>0</v>
      </c>
      <c r="CG121" s="141">
        <f t="shared" si="286"/>
        <v>0</v>
      </c>
      <c r="CH121" s="94">
        <f t="shared" si="287"/>
        <v>0</v>
      </c>
      <c r="CI121" s="65">
        <v>0</v>
      </c>
      <c r="CJ121" s="66">
        <v>0</v>
      </c>
      <c r="CK121" s="72">
        <v>0</v>
      </c>
      <c r="CL121" s="72">
        <v>0</v>
      </c>
      <c r="CM121" s="62">
        <f t="shared" si="288"/>
        <v>0</v>
      </c>
      <c r="CN121" s="141">
        <f t="shared" si="289"/>
        <v>0</v>
      </c>
      <c r="CO121" s="141">
        <f t="shared" si="290"/>
        <v>0</v>
      </c>
      <c r="CP121" s="94">
        <f t="shared" si="291"/>
        <v>0</v>
      </c>
      <c r="CQ121" s="65">
        <v>0</v>
      </c>
      <c r="CR121" s="66">
        <v>0</v>
      </c>
      <c r="CS121" s="72">
        <v>0</v>
      </c>
      <c r="CT121" s="72">
        <v>0</v>
      </c>
      <c r="CU121" s="62">
        <f t="shared" si="292"/>
        <v>0</v>
      </c>
      <c r="CV121" s="141">
        <f t="shared" si="293"/>
        <v>0</v>
      </c>
      <c r="CW121" s="141">
        <f t="shared" si="294"/>
        <v>0</v>
      </c>
      <c r="CX121" s="94">
        <f t="shared" si="295"/>
        <v>0</v>
      </c>
      <c r="CY121" s="65">
        <v>0</v>
      </c>
      <c r="CZ121" s="66">
        <v>0</v>
      </c>
      <c r="DA121" s="72">
        <v>0</v>
      </c>
      <c r="DB121" s="72">
        <v>0</v>
      </c>
      <c r="DC121" s="62">
        <f t="shared" si="296"/>
        <v>0</v>
      </c>
      <c r="DD121" s="141">
        <f t="shared" si="297"/>
        <v>0</v>
      </c>
      <c r="DE121" s="141">
        <f t="shared" si="298"/>
        <v>0</v>
      </c>
      <c r="DF121" s="94">
        <f t="shared" si="299"/>
        <v>0</v>
      </c>
      <c r="DG121" s="65">
        <v>0</v>
      </c>
      <c r="DH121" s="66">
        <v>0</v>
      </c>
      <c r="DI121" s="72">
        <v>0</v>
      </c>
      <c r="DJ121" s="72">
        <v>0</v>
      </c>
      <c r="DK121" s="62">
        <f t="shared" si="300"/>
        <v>0</v>
      </c>
      <c r="DL121" s="141">
        <f t="shared" si="301"/>
        <v>0</v>
      </c>
      <c r="DM121" s="141">
        <f t="shared" si="302"/>
        <v>0</v>
      </c>
      <c r="DN121" s="94">
        <f t="shared" si="303"/>
        <v>0</v>
      </c>
    </row>
    <row r="122" spans="1:118" ht="16.5" thickTop="1" thickBot="1" x14ac:dyDescent="0.3">
      <c r="A122" s="151">
        <v>116</v>
      </c>
      <c r="B122" s="66">
        <v>734940</v>
      </c>
      <c r="C122" s="67" t="s">
        <v>189</v>
      </c>
      <c r="D122" s="67" t="s">
        <v>190</v>
      </c>
      <c r="E122" s="68">
        <v>44.5</v>
      </c>
      <c r="F122" s="69">
        <v>99</v>
      </c>
      <c r="G122" s="58">
        <f t="shared" si="244"/>
        <v>0</v>
      </c>
      <c r="H122" s="58">
        <f t="shared" si="245"/>
        <v>0</v>
      </c>
      <c r="I122" s="58">
        <f t="shared" si="246"/>
        <v>0</v>
      </c>
      <c r="J122" s="58">
        <f t="shared" si="247"/>
        <v>0</v>
      </c>
      <c r="K122" s="59">
        <f t="shared" si="248"/>
        <v>0</v>
      </c>
      <c r="L122" s="120">
        <f t="shared" si="249"/>
        <v>0</v>
      </c>
      <c r="M122" s="120">
        <f t="shared" si="250"/>
        <v>0</v>
      </c>
      <c r="N122" s="60">
        <f t="shared" si="251"/>
        <v>0</v>
      </c>
      <c r="O122" s="70">
        <v>0</v>
      </c>
      <c r="P122" s="66">
        <v>0</v>
      </c>
      <c r="Q122" s="71">
        <v>0</v>
      </c>
      <c r="R122" s="71">
        <v>0</v>
      </c>
      <c r="S122" s="63">
        <f t="shared" si="252"/>
        <v>0</v>
      </c>
      <c r="T122" s="64">
        <f t="shared" si="253"/>
        <v>0</v>
      </c>
      <c r="U122" s="64">
        <f t="shared" si="254"/>
        <v>0</v>
      </c>
      <c r="V122" s="64">
        <f t="shared" si="255"/>
        <v>0</v>
      </c>
      <c r="W122" s="65">
        <v>0</v>
      </c>
      <c r="X122" s="66">
        <v>0</v>
      </c>
      <c r="Y122" s="72">
        <v>0</v>
      </c>
      <c r="Z122" s="72">
        <v>0</v>
      </c>
      <c r="AA122" s="62">
        <f t="shared" si="256"/>
        <v>0</v>
      </c>
      <c r="AB122" s="141">
        <f t="shared" si="257"/>
        <v>0</v>
      </c>
      <c r="AC122" s="141">
        <f t="shared" si="258"/>
        <v>0</v>
      </c>
      <c r="AD122" s="94">
        <f t="shared" si="259"/>
        <v>0</v>
      </c>
      <c r="AE122" s="65">
        <v>0</v>
      </c>
      <c r="AF122" s="66">
        <v>0</v>
      </c>
      <c r="AG122" s="72">
        <v>0</v>
      </c>
      <c r="AH122" s="72">
        <v>0</v>
      </c>
      <c r="AI122" s="62">
        <f t="shared" si="260"/>
        <v>0</v>
      </c>
      <c r="AJ122" s="141">
        <f t="shared" si="261"/>
        <v>0</v>
      </c>
      <c r="AK122" s="141">
        <f t="shared" si="262"/>
        <v>0</v>
      </c>
      <c r="AL122" s="94">
        <f t="shared" si="263"/>
        <v>0</v>
      </c>
      <c r="AM122" s="65">
        <v>0</v>
      </c>
      <c r="AN122" s="66">
        <v>0</v>
      </c>
      <c r="AO122" s="72">
        <v>0</v>
      </c>
      <c r="AP122" s="72">
        <v>0</v>
      </c>
      <c r="AQ122" s="62">
        <f t="shared" si="264"/>
        <v>0</v>
      </c>
      <c r="AR122" s="141">
        <f t="shared" si="265"/>
        <v>0</v>
      </c>
      <c r="AS122" s="141">
        <f t="shared" si="266"/>
        <v>0</v>
      </c>
      <c r="AT122" s="94">
        <f t="shared" si="267"/>
        <v>0</v>
      </c>
      <c r="AU122" s="65">
        <v>0</v>
      </c>
      <c r="AV122" s="66">
        <v>0</v>
      </c>
      <c r="AW122" s="72">
        <v>0</v>
      </c>
      <c r="AX122" s="72">
        <v>0</v>
      </c>
      <c r="AY122" s="62">
        <f t="shared" si="268"/>
        <v>0</v>
      </c>
      <c r="AZ122" s="141">
        <f t="shared" si="269"/>
        <v>0</v>
      </c>
      <c r="BA122" s="141">
        <f t="shared" si="270"/>
        <v>0</v>
      </c>
      <c r="BB122" s="94">
        <f t="shared" si="271"/>
        <v>0</v>
      </c>
      <c r="BC122" s="65">
        <v>0</v>
      </c>
      <c r="BD122" s="66">
        <v>0</v>
      </c>
      <c r="BE122" s="72">
        <v>0</v>
      </c>
      <c r="BF122" s="72">
        <v>0</v>
      </c>
      <c r="BG122" s="62">
        <f t="shared" si="272"/>
        <v>0</v>
      </c>
      <c r="BH122" s="141">
        <f t="shared" si="273"/>
        <v>0</v>
      </c>
      <c r="BI122" s="141">
        <f t="shared" si="274"/>
        <v>0</v>
      </c>
      <c r="BJ122" s="94">
        <f t="shared" si="275"/>
        <v>0</v>
      </c>
      <c r="BK122" s="65">
        <v>0</v>
      </c>
      <c r="BL122" s="66">
        <v>0</v>
      </c>
      <c r="BM122" s="72">
        <v>0</v>
      </c>
      <c r="BN122" s="72">
        <v>0</v>
      </c>
      <c r="BO122" s="62">
        <f t="shared" si="276"/>
        <v>0</v>
      </c>
      <c r="BP122" s="141">
        <f t="shared" si="277"/>
        <v>0</v>
      </c>
      <c r="BQ122" s="141">
        <f t="shared" si="278"/>
        <v>0</v>
      </c>
      <c r="BR122" s="94">
        <f t="shared" si="279"/>
        <v>0</v>
      </c>
      <c r="BS122" s="65">
        <v>0</v>
      </c>
      <c r="BT122" s="66">
        <v>0</v>
      </c>
      <c r="BU122" s="72">
        <v>0</v>
      </c>
      <c r="BV122" s="72">
        <v>0</v>
      </c>
      <c r="BW122" s="62">
        <f t="shared" si="280"/>
        <v>0</v>
      </c>
      <c r="BX122" s="141">
        <f t="shared" si="281"/>
        <v>0</v>
      </c>
      <c r="BY122" s="141">
        <f t="shared" si="282"/>
        <v>0</v>
      </c>
      <c r="BZ122" s="94">
        <f t="shared" si="283"/>
        <v>0</v>
      </c>
      <c r="CA122" s="65">
        <v>0</v>
      </c>
      <c r="CB122" s="66">
        <v>0</v>
      </c>
      <c r="CC122" s="72">
        <v>0</v>
      </c>
      <c r="CD122" s="72">
        <v>0</v>
      </c>
      <c r="CE122" s="62">
        <f t="shared" si="284"/>
        <v>0</v>
      </c>
      <c r="CF122" s="141">
        <f t="shared" si="285"/>
        <v>0</v>
      </c>
      <c r="CG122" s="141">
        <f t="shared" si="286"/>
        <v>0</v>
      </c>
      <c r="CH122" s="94">
        <f t="shared" si="287"/>
        <v>0</v>
      </c>
      <c r="CI122" s="65">
        <v>0</v>
      </c>
      <c r="CJ122" s="66">
        <v>0</v>
      </c>
      <c r="CK122" s="72">
        <v>0</v>
      </c>
      <c r="CL122" s="72">
        <v>0</v>
      </c>
      <c r="CM122" s="62">
        <f t="shared" si="288"/>
        <v>0</v>
      </c>
      <c r="CN122" s="141">
        <f t="shared" si="289"/>
        <v>0</v>
      </c>
      <c r="CO122" s="141">
        <f t="shared" si="290"/>
        <v>0</v>
      </c>
      <c r="CP122" s="94">
        <f t="shared" si="291"/>
        <v>0</v>
      </c>
      <c r="CQ122" s="65">
        <v>0</v>
      </c>
      <c r="CR122" s="66">
        <v>0</v>
      </c>
      <c r="CS122" s="72">
        <v>0</v>
      </c>
      <c r="CT122" s="72">
        <v>0</v>
      </c>
      <c r="CU122" s="62">
        <f t="shared" si="292"/>
        <v>0</v>
      </c>
      <c r="CV122" s="141">
        <f t="shared" si="293"/>
        <v>0</v>
      </c>
      <c r="CW122" s="141">
        <f t="shared" si="294"/>
        <v>0</v>
      </c>
      <c r="CX122" s="94">
        <f t="shared" si="295"/>
        <v>0</v>
      </c>
      <c r="CY122" s="65">
        <v>0</v>
      </c>
      <c r="CZ122" s="66">
        <v>0</v>
      </c>
      <c r="DA122" s="72">
        <v>0</v>
      </c>
      <c r="DB122" s="72">
        <v>0</v>
      </c>
      <c r="DC122" s="62">
        <f t="shared" si="296"/>
        <v>0</v>
      </c>
      <c r="DD122" s="141">
        <f t="shared" si="297"/>
        <v>0</v>
      </c>
      <c r="DE122" s="141">
        <f t="shared" si="298"/>
        <v>0</v>
      </c>
      <c r="DF122" s="94">
        <f t="shared" si="299"/>
        <v>0</v>
      </c>
      <c r="DG122" s="65">
        <v>0</v>
      </c>
      <c r="DH122" s="66">
        <v>0</v>
      </c>
      <c r="DI122" s="72">
        <v>0</v>
      </c>
      <c r="DJ122" s="72">
        <v>0</v>
      </c>
      <c r="DK122" s="62">
        <f t="shared" si="300"/>
        <v>0</v>
      </c>
      <c r="DL122" s="141">
        <f t="shared" si="301"/>
        <v>0</v>
      </c>
      <c r="DM122" s="141">
        <f t="shared" si="302"/>
        <v>0</v>
      </c>
      <c r="DN122" s="94">
        <f t="shared" si="303"/>
        <v>0</v>
      </c>
    </row>
    <row r="123" spans="1:118" ht="16.5" thickTop="1" thickBot="1" x14ac:dyDescent="0.3">
      <c r="A123" s="151">
        <v>117</v>
      </c>
      <c r="B123" s="66">
        <v>734941</v>
      </c>
      <c r="C123" s="67" t="s">
        <v>191</v>
      </c>
      <c r="D123" s="67" t="s">
        <v>192</v>
      </c>
      <c r="E123" s="68">
        <v>44.5</v>
      </c>
      <c r="F123" s="69">
        <v>89</v>
      </c>
      <c r="G123" s="58">
        <f t="shared" si="244"/>
        <v>0</v>
      </c>
      <c r="H123" s="58">
        <f t="shared" si="245"/>
        <v>0</v>
      </c>
      <c r="I123" s="58">
        <f t="shared" si="246"/>
        <v>0</v>
      </c>
      <c r="J123" s="58">
        <f t="shared" si="247"/>
        <v>0</v>
      </c>
      <c r="K123" s="59">
        <f t="shared" si="248"/>
        <v>0</v>
      </c>
      <c r="L123" s="120">
        <f t="shared" si="249"/>
        <v>0</v>
      </c>
      <c r="M123" s="120">
        <f t="shared" si="250"/>
        <v>0</v>
      </c>
      <c r="N123" s="60">
        <f t="shared" si="251"/>
        <v>0</v>
      </c>
      <c r="O123" s="70">
        <v>0</v>
      </c>
      <c r="P123" s="66">
        <v>0</v>
      </c>
      <c r="Q123" s="71">
        <v>0</v>
      </c>
      <c r="R123" s="71">
        <v>0</v>
      </c>
      <c r="S123" s="63">
        <f t="shared" si="252"/>
        <v>0</v>
      </c>
      <c r="T123" s="64">
        <f t="shared" si="253"/>
        <v>0</v>
      </c>
      <c r="U123" s="64">
        <f t="shared" si="254"/>
        <v>0</v>
      </c>
      <c r="V123" s="64">
        <f t="shared" si="255"/>
        <v>0</v>
      </c>
      <c r="W123" s="65">
        <v>0</v>
      </c>
      <c r="X123" s="66">
        <v>0</v>
      </c>
      <c r="Y123" s="72">
        <v>0</v>
      </c>
      <c r="Z123" s="72">
        <v>0</v>
      </c>
      <c r="AA123" s="62">
        <f t="shared" si="256"/>
        <v>0</v>
      </c>
      <c r="AB123" s="141">
        <f t="shared" si="257"/>
        <v>0</v>
      </c>
      <c r="AC123" s="141">
        <f t="shared" si="258"/>
        <v>0</v>
      </c>
      <c r="AD123" s="94">
        <f t="shared" si="259"/>
        <v>0</v>
      </c>
      <c r="AE123" s="65">
        <v>0</v>
      </c>
      <c r="AF123" s="66">
        <v>0</v>
      </c>
      <c r="AG123" s="72">
        <v>0</v>
      </c>
      <c r="AH123" s="72">
        <v>0</v>
      </c>
      <c r="AI123" s="62">
        <f t="shared" si="260"/>
        <v>0</v>
      </c>
      <c r="AJ123" s="141">
        <f t="shared" si="261"/>
        <v>0</v>
      </c>
      <c r="AK123" s="141">
        <f t="shared" si="262"/>
        <v>0</v>
      </c>
      <c r="AL123" s="94">
        <f t="shared" si="263"/>
        <v>0</v>
      </c>
      <c r="AM123" s="65">
        <v>0</v>
      </c>
      <c r="AN123" s="66">
        <v>0</v>
      </c>
      <c r="AO123" s="72">
        <v>0</v>
      </c>
      <c r="AP123" s="72">
        <v>0</v>
      </c>
      <c r="AQ123" s="62">
        <f t="shared" si="264"/>
        <v>0</v>
      </c>
      <c r="AR123" s="141">
        <f t="shared" si="265"/>
        <v>0</v>
      </c>
      <c r="AS123" s="141">
        <f t="shared" si="266"/>
        <v>0</v>
      </c>
      <c r="AT123" s="94">
        <f t="shared" si="267"/>
        <v>0</v>
      </c>
      <c r="AU123" s="65">
        <v>0</v>
      </c>
      <c r="AV123" s="66">
        <v>0</v>
      </c>
      <c r="AW123" s="72">
        <v>0</v>
      </c>
      <c r="AX123" s="72">
        <v>0</v>
      </c>
      <c r="AY123" s="62">
        <f t="shared" si="268"/>
        <v>0</v>
      </c>
      <c r="AZ123" s="141">
        <f t="shared" si="269"/>
        <v>0</v>
      </c>
      <c r="BA123" s="141">
        <f t="shared" si="270"/>
        <v>0</v>
      </c>
      <c r="BB123" s="94">
        <f t="shared" si="271"/>
        <v>0</v>
      </c>
      <c r="BC123" s="65">
        <v>0</v>
      </c>
      <c r="BD123" s="66">
        <v>0</v>
      </c>
      <c r="BE123" s="72">
        <v>0</v>
      </c>
      <c r="BF123" s="72">
        <v>0</v>
      </c>
      <c r="BG123" s="62">
        <f t="shared" si="272"/>
        <v>0</v>
      </c>
      <c r="BH123" s="141">
        <f t="shared" si="273"/>
        <v>0</v>
      </c>
      <c r="BI123" s="141">
        <f t="shared" si="274"/>
        <v>0</v>
      </c>
      <c r="BJ123" s="94">
        <f t="shared" si="275"/>
        <v>0</v>
      </c>
      <c r="BK123" s="65">
        <v>0</v>
      </c>
      <c r="BL123" s="66">
        <v>0</v>
      </c>
      <c r="BM123" s="72">
        <v>0</v>
      </c>
      <c r="BN123" s="72">
        <v>0</v>
      </c>
      <c r="BO123" s="62">
        <f t="shared" si="276"/>
        <v>0</v>
      </c>
      <c r="BP123" s="141">
        <f t="shared" si="277"/>
        <v>0</v>
      </c>
      <c r="BQ123" s="141">
        <f t="shared" si="278"/>
        <v>0</v>
      </c>
      <c r="BR123" s="94">
        <f t="shared" si="279"/>
        <v>0</v>
      </c>
      <c r="BS123" s="65">
        <v>0</v>
      </c>
      <c r="BT123" s="66">
        <v>0</v>
      </c>
      <c r="BU123" s="72">
        <v>0</v>
      </c>
      <c r="BV123" s="72">
        <v>0</v>
      </c>
      <c r="BW123" s="62">
        <f t="shared" si="280"/>
        <v>0</v>
      </c>
      <c r="BX123" s="141">
        <f t="shared" si="281"/>
        <v>0</v>
      </c>
      <c r="BY123" s="141">
        <f t="shared" si="282"/>
        <v>0</v>
      </c>
      <c r="BZ123" s="94">
        <f t="shared" si="283"/>
        <v>0</v>
      </c>
      <c r="CA123" s="65">
        <v>0</v>
      </c>
      <c r="CB123" s="66">
        <v>0</v>
      </c>
      <c r="CC123" s="72">
        <v>0</v>
      </c>
      <c r="CD123" s="72">
        <v>0</v>
      </c>
      <c r="CE123" s="62">
        <f t="shared" si="284"/>
        <v>0</v>
      </c>
      <c r="CF123" s="141">
        <f t="shared" si="285"/>
        <v>0</v>
      </c>
      <c r="CG123" s="141">
        <f t="shared" si="286"/>
        <v>0</v>
      </c>
      <c r="CH123" s="94">
        <f t="shared" si="287"/>
        <v>0</v>
      </c>
      <c r="CI123" s="65">
        <v>0</v>
      </c>
      <c r="CJ123" s="66">
        <v>0</v>
      </c>
      <c r="CK123" s="72">
        <v>0</v>
      </c>
      <c r="CL123" s="72">
        <v>0</v>
      </c>
      <c r="CM123" s="62">
        <f t="shared" si="288"/>
        <v>0</v>
      </c>
      <c r="CN123" s="141">
        <f t="shared" si="289"/>
        <v>0</v>
      </c>
      <c r="CO123" s="141">
        <f t="shared" si="290"/>
        <v>0</v>
      </c>
      <c r="CP123" s="94">
        <f t="shared" si="291"/>
        <v>0</v>
      </c>
      <c r="CQ123" s="65">
        <v>0</v>
      </c>
      <c r="CR123" s="66">
        <v>0</v>
      </c>
      <c r="CS123" s="72">
        <v>0</v>
      </c>
      <c r="CT123" s="72">
        <v>0</v>
      </c>
      <c r="CU123" s="62">
        <f t="shared" si="292"/>
        <v>0</v>
      </c>
      <c r="CV123" s="141">
        <f t="shared" si="293"/>
        <v>0</v>
      </c>
      <c r="CW123" s="141">
        <f t="shared" si="294"/>
        <v>0</v>
      </c>
      <c r="CX123" s="94">
        <f t="shared" si="295"/>
        <v>0</v>
      </c>
      <c r="CY123" s="65">
        <v>0</v>
      </c>
      <c r="CZ123" s="66">
        <v>0</v>
      </c>
      <c r="DA123" s="72">
        <v>0</v>
      </c>
      <c r="DB123" s="72">
        <v>0</v>
      </c>
      <c r="DC123" s="62">
        <f t="shared" si="296"/>
        <v>0</v>
      </c>
      <c r="DD123" s="141">
        <f t="shared" si="297"/>
        <v>0</v>
      </c>
      <c r="DE123" s="141">
        <f t="shared" si="298"/>
        <v>0</v>
      </c>
      <c r="DF123" s="94">
        <f t="shared" si="299"/>
        <v>0</v>
      </c>
      <c r="DG123" s="65">
        <v>0</v>
      </c>
      <c r="DH123" s="66">
        <v>0</v>
      </c>
      <c r="DI123" s="72">
        <v>0</v>
      </c>
      <c r="DJ123" s="72">
        <v>0</v>
      </c>
      <c r="DK123" s="62">
        <f t="shared" si="300"/>
        <v>0</v>
      </c>
      <c r="DL123" s="141">
        <f t="shared" si="301"/>
        <v>0</v>
      </c>
      <c r="DM123" s="141">
        <f t="shared" si="302"/>
        <v>0</v>
      </c>
      <c r="DN123" s="94">
        <f t="shared" si="303"/>
        <v>0</v>
      </c>
    </row>
    <row r="124" spans="1:118" ht="16.5" thickTop="1" thickBot="1" x14ac:dyDescent="0.3">
      <c r="A124" s="151">
        <v>118</v>
      </c>
      <c r="B124" s="66">
        <v>734942</v>
      </c>
      <c r="C124" s="67" t="s">
        <v>193</v>
      </c>
      <c r="D124" s="67" t="s">
        <v>194</v>
      </c>
      <c r="E124" s="68">
        <v>24.5</v>
      </c>
      <c r="F124" s="69">
        <v>49</v>
      </c>
      <c r="G124" s="58">
        <f t="shared" si="244"/>
        <v>1</v>
      </c>
      <c r="H124" s="58">
        <f t="shared" si="245"/>
        <v>0</v>
      </c>
      <c r="I124" s="58">
        <f t="shared" si="246"/>
        <v>0</v>
      </c>
      <c r="J124" s="58">
        <f t="shared" si="247"/>
        <v>0</v>
      </c>
      <c r="K124" s="59">
        <f t="shared" si="248"/>
        <v>1</v>
      </c>
      <c r="L124" s="120">
        <f t="shared" si="249"/>
        <v>0.25</v>
      </c>
      <c r="M124" s="120">
        <f t="shared" si="250"/>
        <v>24.5</v>
      </c>
      <c r="N124" s="60">
        <f t="shared" si="251"/>
        <v>49</v>
      </c>
      <c r="O124" s="70">
        <v>0</v>
      </c>
      <c r="P124" s="66">
        <v>0</v>
      </c>
      <c r="Q124" s="71">
        <v>0</v>
      </c>
      <c r="R124" s="71">
        <v>0</v>
      </c>
      <c r="S124" s="63">
        <f t="shared" si="252"/>
        <v>0</v>
      </c>
      <c r="T124" s="64">
        <f t="shared" si="253"/>
        <v>0</v>
      </c>
      <c r="U124" s="64">
        <f t="shared" si="254"/>
        <v>0</v>
      </c>
      <c r="V124" s="64">
        <f t="shared" si="255"/>
        <v>0</v>
      </c>
      <c r="W124" s="65">
        <v>0</v>
      </c>
      <c r="X124" s="66">
        <v>0</v>
      </c>
      <c r="Y124" s="72">
        <v>0</v>
      </c>
      <c r="Z124" s="72">
        <v>0</v>
      </c>
      <c r="AA124" s="62">
        <f t="shared" si="256"/>
        <v>0</v>
      </c>
      <c r="AB124" s="141">
        <f t="shared" si="257"/>
        <v>0</v>
      </c>
      <c r="AC124" s="141">
        <f t="shared" si="258"/>
        <v>0</v>
      </c>
      <c r="AD124" s="94">
        <f t="shared" si="259"/>
        <v>0</v>
      </c>
      <c r="AE124" s="65">
        <v>0</v>
      </c>
      <c r="AF124" s="66">
        <v>0</v>
      </c>
      <c r="AG124" s="72">
        <v>0</v>
      </c>
      <c r="AH124" s="72">
        <v>0</v>
      </c>
      <c r="AI124" s="62">
        <f t="shared" si="260"/>
        <v>0</v>
      </c>
      <c r="AJ124" s="141">
        <f t="shared" si="261"/>
        <v>0</v>
      </c>
      <c r="AK124" s="141">
        <f t="shared" si="262"/>
        <v>0</v>
      </c>
      <c r="AL124" s="94">
        <f t="shared" si="263"/>
        <v>0</v>
      </c>
      <c r="AM124" s="65">
        <v>0</v>
      </c>
      <c r="AN124" s="66">
        <v>0</v>
      </c>
      <c r="AO124" s="72">
        <v>0</v>
      </c>
      <c r="AP124" s="72">
        <v>0</v>
      </c>
      <c r="AQ124" s="62">
        <f t="shared" si="264"/>
        <v>0</v>
      </c>
      <c r="AR124" s="141">
        <f t="shared" si="265"/>
        <v>0</v>
      </c>
      <c r="AS124" s="141">
        <f t="shared" si="266"/>
        <v>0</v>
      </c>
      <c r="AT124" s="94">
        <f t="shared" si="267"/>
        <v>0</v>
      </c>
      <c r="AU124" s="65">
        <v>0</v>
      </c>
      <c r="AV124" s="66">
        <v>0</v>
      </c>
      <c r="AW124" s="72">
        <v>0</v>
      </c>
      <c r="AX124" s="72">
        <v>0</v>
      </c>
      <c r="AY124" s="62">
        <f t="shared" si="268"/>
        <v>0</v>
      </c>
      <c r="AZ124" s="141">
        <f t="shared" si="269"/>
        <v>0</v>
      </c>
      <c r="BA124" s="141">
        <f t="shared" si="270"/>
        <v>0</v>
      </c>
      <c r="BB124" s="94">
        <f t="shared" si="271"/>
        <v>0</v>
      </c>
      <c r="BC124" s="65">
        <v>0</v>
      </c>
      <c r="BD124" s="66">
        <v>0</v>
      </c>
      <c r="BE124" s="72">
        <v>0</v>
      </c>
      <c r="BF124" s="72">
        <v>0</v>
      </c>
      <c r="BG124" s="62">
        <f t="shared" si="272"/>
        <v>0</v>
      </c>
      <c r="BH124" s="141">
        <f t="shared" si="273"/>
        <v>0</v>
      </c>
      <c r="BI124" s="141">
        <f t="shared" si="274"/>
        <v>0</v>
      </c>
      <c r="BJ124" s="94">
        <f t="shared" si="275"/>
        <v>0</v>
      </c>
      <c r="BK124" s="65">
        <v>0</v>
      </c>
      <c r="BL124" s="66">
        <v>0</v>
      </c>
      <c r="BM124" s="72">
        <v>0</v>
      </c>
      <c r="BN124" s="72">
        <v>0</v>
      </c>
      <c r="BO124" s="62">
        <f t="shared" si="276"/>
        <v>0</v>
      </c>
      <c r="BP124" s="141">
        <f t="shared" si="277"/>
        <v>0</v>
      </c>
      <c r="BQ124" s="141">
        <f t="shared" si="278"/>
        <v>0</v>
      </c>
      <c r="BR124" s="94">
        <f t="shared" si="279"/>
        <v>0</v>
      </c>
      <c r="BS124" s="65">
        <v>0</v>
      </c>
      <c r="BT124" s="66">
        <v>0</v>
      </c>
      <c r="BU124" s="72">
        <v>0</v>
      </c>
      <c r="BV124" s="72">
        <v>0</v>
      </c>
      <c r="BW124" s="62">
        <f t="shared" si="280"/>
        <v>0</v>
      </c>
      <c r="BX124" s="141">
        <f t="shared" si="281"/>
        <v>0</v>
      </c>
      <c r="BY124" s="141">
        <f t="shared" si="282"/>
        <v>0</v>
      </c>
      <c r="BZ124" s="94">
        <f t="shared" si="283"/>
        <v>0</v>
      </c>
      <c r="CA124" s="65">
        <v>1</v>
      </c>
      <c r="CB124" s="66">
        <v>0</v>
      </c>
      <c r="CC124" s="72">
        <v>0</v>
      </c>
      <c r="CD124" s="72">
        <v>0</v>
      </c>
      <c r="CE124" s="62">
        <f t="shared" si="284"/>
        <v>1</v>
      </c>
      <c r="CF124" s="141">
        <f t="shared" si="285"/>
        <v>24.5</v>
      </c>
      <c r="CG124" s="141">
        <f t="shared" si="286"/>
        <v>49</v>
      </c>
      <c r="CH124" s="94">
        <f t="shared" si="287"/>
        <v>0.25</v>
      </c>
      <c r="CI124" s="65">
        <v>0</v>
      </c>
      <c r="CJ124" s="66">
        <v>0</v>
      </c>
      <c r="CK124" s="72">
        <v>0</v>
      </c>
      <c r="CL124" s="72">
        <v>0</v>
      </c>
      <c r="CM124" s="62">
        <f t="shared" si="288"/>
        <v>0</v>
      </c>
      <c r="CN124" s="141">
        <f t="shared" si="289"/>
        <v>0</v>
      </c>
      <c r="CO124" s="141">
        <f t="shared" si="290"/>
        <v>0</v>
      </c>
      <c r="CP124" s="94">
        <f t="shared" si="291"/>
        <v>0</v>
      </c>
      <c r="CQ124" s="65">
        <v>0</v>
      </c>
      <c r="CR124" s="66">
        <v>0</v>
      </c>
      <c r="CS124" s="72">
        <v>0</v>
      </c>
      <c r="CT124" s="72">
        <v>0</v>
      </c>
      <c r="CU124" s="62">
        <f t="shared" si="292"/>
        <v>0</v>
      </c>
      <c r="CV124" s="141">
        <f t="shared" si="293"/>
        <v>0</v>
      </c>
      <c r="CW124" s="141">
        <f t="shared" si="294"/>
        <v>0</v>
      </c>
      <c r="CX124" s="94">
        <f t="shared" si="295"/>
        <v>0</v>
      </c>
      <c r="CY124" s="65">
        <v>0</v>
      </c>
      <c r="CZ124" s="66">
        <v>0</v>
      </c>
      <c r="DA124" s="72">
        <v>0</v>
      </c>
      <c r="DB124" s="72">
        <v>0</v>
      </c>
      <c r="DC124" s="62">
        <f t="shared" si="296"/>
        <v>0</v>
      </c>
      <c r="DD124" s="141">
        <f t="shared" si="297"/>
        <v>0</v>
      </c>
      <c r="DE124" s="141">
        <f t="shared" si="298"/>
        <v>0</v>
      </c>
      <c r="DF124" s="94">
        <f t="shared" si="299"/>
        <v>0</v>
      </c>
      <c r="DG124" s="65">
        <v>0</v>
      </c>
      <c r="DH124" s="66">
        <v>0</v>
      </c>
      <c r="DI124" s="72">
        <v>0</v>
      </c>
      <c r="DJ124" s="72">
        <v>0</v>
      </c>
      <c r="DK124" s="62">
        <f t="shared" si="300"/>
        <v>0</v>
      </c>
      <c r="DL124" s="141">
        <f t="shared" si="301"/>
        <v>0</v>
      </c>
      <c r="DM124" s="141">
        <f t="shared" si="302"/>
        <v>0</v>
      </c>
      <c r="DN124" s="94">
        <f t="shared" si="303"/>
        <v>0</v>
      </c>
    </row>
    <row r="125" spans="1:118" ht="16.5" thickTop="1" thickBot="1" x14ac:dyDescent="0.3">
      <c r="A125" s="151">
        <v>119</v>
      </c>
      <c r="B125" s="66">
        <v>734943</v>
      </c>
      <c r="C125" s="67" t="s">
        <v>195</v>
      </c>
      <c r="D125" s="67" t="s">
        <v>196</v>
      </c>
      <c r="E125" s="68">
        <v>24.5</v>
      </c>
      <c r="F125" s="69">
        <v>49</v>
      </c>
      <c r="G125" s="58">
        <f t="shared" si="244"/>
        <v>0</v>
      </c>
      <c r="H125" s="58">
        <f t="shared" si="245"/>
        <v>1</v>
      </c>
      <c r="I125" s="58">
        <f t="shared" si="246"/>
        <v>0</v>
      </c>
      <c r="J125" s="58">
        <f t="shared" si="247"/>
        <v>0</v>
      </c>
      <c r="K125" s="59">
        <f t="shared" si="248"/>
        <v>1</v>
      </c>
      <c r="L125" s="120">
        <f t="shared" si="249"/>
        <v>0.25</v>
      </c>
      <c r="M125" s="120">
        <f t="shared" si="250"/>
        <v>24.5</v>
      </c>
      <c r="N125" s="60">
        <f t="shared" si="251"/>
        <v>49</v>
      </c>
      <c r="O125" s="70">
        <v>0</v>
      </c>
      <c r="P125" s="66">
        <v>1</v>
      </c>
      <c r="Q125" s="71">
        <v>0</v>
      </c>
      <c r="R125" s="71">
        <v>0</v>
      </c>
      <c r="S125" s="63">
        <f t="shared" si="252"/>
        <v>1</v>
      </c>
      <c r="T125" s="64">
        <f t="shared" si="253"/>
        <v>24.5</v>
      </c>
      <c r="U125" s="64">
        <f t="shared" si="254"/>
        <v>49</v>
      </c>
      <c r="V125" s="64">
        <f t="shared" si="255"/>
        <v>0.25</v>
      </c>
      <c r="W125" s="65">
        <v>0</v>
      </c>
      <c r="X125" s="66">
        <v>0</v>
      </c>
      <c r="Y125" s="72">
        <v>0</v>
      </c>
      <c r="Z125" s="72">
        <v>0</v>
      </c>
      <c r="AA125" s="62">
        <f t="shared" si="256"/>
        <v>0</v>
      </c>
      <c r="AB125" s="141">
        <f t="shared" si="257"/>
        <v>0</v>
      </c>
      <c r="AC125" s="141">
        <f t="shared" si="258"/>
        <v>0</v>
      </c>
      <c r="AD125" s="94">
        <f t="shared" si="259"/>
        <v>0</v>
      </c>
      <c r="AE125" s="65">
        <v>0</v>
      </c>
      <c r="AF125" s="66">
        <v>0</v>
      </c>
      <c r="AG125" s="72">
        <v>0</v>
      </c>
      <c r="AH125" s="72">
        <v>0</v>
      </c>
      <c r="AI125" s="62">
        <f t="shared" si="260"/>
        <v>0</v>
      </c>
      <c r="AJ125" s="141">
        <f t="shared" si="261"/>
        <v>0</v>
      </c>
      <c r="AK125" s="141">
        <f t="shared" si="262"/>
        <v>0</v>
      </c>
      <c r="AL125" s="94">
        <f t="shared" si="263"/>
        <v>0</v>
      </c>
      <c r="AM125" s="65">
        <v>0</v>
      </c>
      <c r="AN125" s="66">
        <v>0</v>
      </c>
      <c r="AO125" s="72">
        <v>0</v>
      </c>
      <c r="AP125" s="72">
        <v>0</v>
      </c>
      <c r="AQ125" s="62">
        <f t="shared" si="264"/>
        <v>0</v>
      </c>
      <c r="AR125" s="141">
        <f t="shared" si="265"/>
        <v>0</v>
      </c>
      <c r="AS125" s="141">
        <f t="shared" si="266"/>
        <v>0</v>
      </c>
      <c r="AT125" s="94">
        <f t="shared" si="267"/>
        <v>0</v>
      </c>
      <c r="AU125" s="65">
        <v>0</v>
      </c>
      <c r="AV125" s="66">
        <v>0</v>
      </c>
      <c r="AW125" s="72">
        <v>0</v>
      </c>
      <c r="AX125" s="72">
        <v>0</v>
      </c>
      <c r="AY125" s="62">
        <f t="shared" si="268"/>
        <v>0</v>
      </c>
      <c r="AZ125" s="141">
        <f t="shared" si="269"/>
        <v>0</v>
      </c>
      <c r="BA125" s="141">
        <f t="shared" si="270"/>
        <v>0</v>
      </c>
      <c r="BB125" s="94">
        <f t="shared" si="271"/>
        <v>0</v>
      </c>
      <c r="BC125" s="65">
        <v>0</v>
      </c>
      <c r="BD125" s="66">
        <v>0</v>
      </c>
      <c r="BE125" s="72">
        <v>0</v>
      </c>
      <c r="BF125" s="72">
        <v>0</v>
      </c>
      <c r="BG125" s="62">
        <f t="shared" si="272"/>
        <v>0</v>
      </c>
      <c r="BH125" s="141">
        <f t="shared" si="273"/>
        <v>0</v>
      </c>
      <c r="BI125" s="141">
        <f t="shared" si="274"/>
        <v>0</v>
      </c>
      <c r="BJ125" s="94">
        <f t="shared" si="275"/>
        <v>0</v>
      </c>
      <c r="BK125" s="65">
        <v>0</v>
      </c>
      <c r="BL125" s="66">
        <v>0</v>
      </c>
      <c r="BM125" s="72">
        <v>0</v>
      </c>
      <c r="BN125" s="72">
        <v>0</v>
      </c>
      <c r="BO125" s="62">
        <f t="shared" si="276"/>
        <v>0</v>
      </c>
      <c r="BP125" s="141">
        <f t="shared" si="277"/>
        <v>0</v>
      </c>
      <c r="BQ125" s="141">
        <f t="shared" si="278"/>
        <v>0</v>
      </c>
      <c r="BR125" s="94">
        <f t="shared" si="279"/>
        <v>0</v>
      </c>
      <c r="BS125" s="65">
        <v>0</v>
      </c>
      <c r="BT125" s="66">
        <v>0</v>
      </c>
      <c r="BU125" s="72">
        <v>0</v>
      </c>
      <c r="BV125" s="72">
        <v>0</v>
      </c>
      <c r="BW125" s="62">
        <f t="shared" si="280"/>
        <v>0</v>
      </c>
      <c r="BX125" s="141">
        <f t="shared" si="281"/>
        <v>0</v>
      </c>
      <c r="BY125" s="141">
        <f t="shared" si="282"/>
        <v>0</v>
      </c>
      <c r="BZ125" s="94">
        <f t="shared" si="283"/>
        <v>0</v>
      </c>
      <c r="CA125" s="65">
        <v>0</v>
      </c>
      <c r="CB125" s="66">
        <v>0</v>
      </c>
      <c r="CC125" s="72">
        <v>0</v>
      </c>
      <c r="CD125" s="72">
        <v>0</v>
      </c>
      <c r="CE125" s="62">
        <f t="shared" si="284"/>
        <v>0</v>
      </c>
      <c r="CF125" s="141">
        <f t="shared" si="285"/>
        <v>0</v>
      </c>
      <c r="CG125" s="141">
        <f t="shared" si="286"/>
        <v>0</v>
      </c>
      <c r="CH125" s="94">
        <f t="shared" si="287"/>
        <v>0</v>
      </c>
      <c r="CI125" s="65">
        <v>0</v>
      </c>
      <c r="CJ125" s="66">
        <v>0</v>
      </c>
      <c r="CK125" s="72">
        <v>0</v>
      </c>
      <c r="CL125" s="72">
        <v>0</v>
      </c>
      <c r="CM125" s="62">
        <f t="shared" si="288"/>
        <v>0</v>
      </c>
      <c r="CN125" s="141">
        <f t="shared" si="289"/>
        <v>0</v>
      </c>
      <c r="CO125" s="141">
        <f t="shared" si="290"/>
        <v>0</v>
      </c>
      <c r="CP125" s="94">
        <f t="shared" si="291"/>
        <v>0</v>
      </c>
      <c r="CQ125" s="65">
        <v>0</v>
      </c>
      <c r="CR125" s="66">
        <v>0</v>
      </c>
      <c r="CS125" s="72">
        <v>0</v>
      </c>
      <c r="CT125" s="72">
        <v>0</v>
      </c>
      <c r="CU125" s="62">
        <f t="shared" si="292"/>
        <v>0</v>
      </c>
      <c r="CV125" s="141">
        <f t="shared" si="293"/>
        <v>0</v>
      </c>
      <c r="CW125" s="141">
        <f t="shared" si="294"/>
        <v>0</v>
      </c>
      <c r="CX125" s="94">
        <f t="shared" si="295"/>
        <v>0</v>
      </c>
      <c r="CY125" s="65">
        <v>0</v>
      </c>
      <c r="CZ125" s="66">
        <v>0</v>
      </c>
      <c r="DA125" s="72">
        <v>0</v>
      </c>
      <c r="DB125" s="72">
        <v>0</v>
      </c>
      <c r="DC125" s="62">
        <f t="shared" si="296"/>
        <v>0</v>
      </c>
      <c r="DD125" s="141">
        <f t="shared" si="297"/>
        <v>0</v>
      </c>
      <c r="DE125" s="141">
        <f t="shared" si="298"/>
        <v>0</v>
      </c>
      <c r="DF125" s="94">
        <f t="shared" si="299"/>
        <v>0</v>
      </c>
      <c r="DG125" s="65">
        <v>0</v>
      </c>
      <c r="DH125" s="66">
        <v>0</v>
      </c>
      <c r="DI125" s="72">
        <v>0</v>
      </c>
      <c r="DJ125" s="72">
        <v>0</v>
      </c>
      <c r="DK125" s="62">
        <f t="shared" si="300"/>
        <v>0</v>
      </c>
      <c r="DL125" s="141">
        <f t="shared" si="301"/>
        <v>0</v>
      </c>
      <c r="DM125" s="141">
        <f t="shared" si="302"/>
        <v>0</v>
      </c>
      <c r="DN125" s="94">
        <f t="shared" si="303"/>
        <v>0</v>
      </c>
    </row>
    <row r="126" spans="1:118" ht="16.5" thickTop="1" thickBot="1" x14ac:dyDescent="0.3">
      <c r="A126" s="151">
        <v>120</v>
      </c>
      <c r="B126" s="66">
        <v>734944</v>
      </c>
      <c r="C126" s="67" t="s">
        <v>197</v>
      </c>
      <c r="D126" s="67" t="s">
        <v>198</v>
      </c>
      <c r="E126" s="68">
        <v>24.5</v>
      </c>
      <c r="F126" s="69">
        <v>49</v>
      </c>
      <c r="G126" s="58">
        <f t="shared" si="244"/>
        <v>0</v>
      </c>
      <c r="H126" s="58">
        <f t="shared" si="245"/>
        <v>0</v>
      </c>
      <c r="I126" s="58">
        <f t="shared" si="246"/>
        <v>0</v>
      </c>
      <c r="J126" s="58">
        <f t="shared" si="247"/>
        <v>0</v>
      </c>
      <c r="K126" s="59">
        <f t="shared" si="248"/>
        <v>0</v>
      </c>
      <c r="L126" s="120">
        <f t="shared" si="249"/>
        <v>0</v>
      </c>
      <c r="M126" s="120">
        <f t="shared" si="250"/>
        <v>0</v>
      </c>
      <c r="N126" s="60">
        <f t="shared" si="251"/>
        <v>0</v>
      </c>
      <c r="O126" s="70">
        <v>0</v>
      </c>
      <c r="P126" s="66">
        <v>0</v>
      </c>
      <c r="Q126" s="71">
        <v>0</v>
      </c>
      <c r="R126" s="71">
        <v>0</v>
      </c>
      <c r="S126" s="63">
        <f t="shared" si="252"/>
        <v>0</v>
      </c>
      <c r="T126" s="64">
        <f t="shared" si="253"/>
        <v>0</v>
      </c>
      <c r="U126" s="64">
        <f t="shared" si="254"/>
        <v>0</v>
      </c>
      <c r="V126" s="64">
        <f t="shared" si="255"/>
        <v>0</v>
      </c>
      <c r="W126" s="65">
        <v>0</v>
      </c>
      <c r="X126" s="66">
        <v>0</v>
      </c>
      <c r="Y126" s="72">
        <v>0</v>
      </c>
      <c r="Z126" s="72">
        <v>0</v>
      </c>
      <c r="AA126" s="62">
        <f t="shared" si="256"/>
        <v>0</v>
      </c>
      <c r="AB126" s="141">
        <f t="shared" si="257"/>
        <v>0</v>
      </c>
      <c r="AC126" s="141">
        <f t="shared" si="258"/>
        <v>0</v>
      </c>
      <c r="AD126" s="94">
        <f t="shared" si="259"/>
        <v>0</v>
      </c>
      <c r="AE126" s="65">
        <v>0</v>
      </c>
      <c r="AF126" s="66">
        <v>0</v>
      </c>
      <c r="AG126" s="72">
        <v>0</v>
      </c>
      <c r="AH126" s="72">
        <v>0</v>
      </c>
      <c r="AI126" s="62">
        <f t="shared" si="260"/>
        <v>0</v>
      </c>
      <c r="AJ126" s="141">
        <f t="shared" si="261"/>
        <v>0</v>
      </c>
      <c r="AK126" s="141">
        <f t="shared" si="262"/>
        <v>0</v>
      </c>
      <c r="AL126" s="94">
        <f t="shared" si="263"/>
        <v>0</v>
      </c>
      <c r="AM126" s="65">
        <v>0</v>
      </c>
      <c r="AN126" s="66">
        <v>0</v>
      </c>
      <c r="AO126" s="72">
        <v>0</v>
      </c>
      <c r="AP126" s="72">
        <v>0</v>
      </c>
      <c r="AQ126" s="62">
        <f t="shared" si="264"/>
        <v>0</v>
      </c>
      <c r="AR126" s="141">
        <f t="shared" si="265"/>
        <v>0</v>
      </c>
      <c r="AS126" s="141">
        <f t="shared" si="266"/>
        <v>0</v>
      </c>
      <c r="AT126" s="94">
        <f t="shared" si="267"/>
        <v>0</v>
      </c>
      <c r="AU126" s="65">
        <v>0</v>
      </c>
      <c r="AV126" s="66">
        <v>0</v>
      </c>
      <c r="AW126" s="72">
        <v>0</v>
      </c>
      <c r="AX126" s="72">
        <v>0</v>
      </c>
      <c r="AY126" s="62">
        <f t="shared" si="268"/>
        <v>0</v>
      </c>
      <c r="AZ126" s="141">
        <f t="shared" si="269"/>
        <v>0</v>
      </c>
      <c r="BA126" s="141">
        <f t="shared" si="270"/>
        <v>0</v>
      </c>
      <c r="BB126" s="94">
        <f t="shared" si="271"/>
        <v>0</v>
      </c>
      <c r="BC126" s="65">
        <v>0</v>
      </c>
      <c r="BD126" s="66">
        <v>0</v>
      </c>
      <c r="BE126" s="72">
        <v>0</v>
      </c>
      <c r="BF126" s="72">
        <v>0</v>
      </c>
      <c r="BG126" s="62">
        <f t="shared" si="272"/>
        <v>0</v>
      </c>
      <c r="BH126" s="141">
        <f t="shared" si="273"/>
        <v>0</v>
      </c>
      <c r="BI126" s="141">
        <f t="shared" si="274"/>
        <v>0</v>
      </c>
      <c r="BJ126" s="94">
        <f t="shared" si="275"/>
        <v>0</v>
      </c>
      <c r="BK126" s="65">
        <v>0</v>
      </c>
      <c r="BL126" s="66">
        <v>0</v>
      </c>
      <c r="BM126" s="72">
        <v>0</v>
      </c>
      <c r="BN126" s="72">
        <v>0</v>
      </c>
      <c r="BO126" s="62">
        <f t="shared" si="276"/>
        <v>0</v>
      </c>
      <c r="BP126" s="141">
        <f t="shared" si="277"/>
        <v>0</v>
      </c>
      <c r="BQ126" s="141">
        <f t="shared" si="278"/>
        <v>0</v>
      </c>
      <c r="BR126" s="94">
        <f t="shared" si="279"/>
        <v>0</v>
      </c>
      <c r="BS126" s="65">
        <v>0</v>
      </c>
      <c r="BT126" s="66">
        <v>0</v>
      </c>
      <c r="BU126" s="72">
        <v>0</v>
      </c>
      <c r="BV126" s="72">
        <v>0</v>
      </c>
      <c r="BW126" s="62">
        <f t="shared" si="280"/>
        <v>0</v>
      </c>
      <c r="BX126" s="141">
        <f t="shared" si="281"/>
        <v>0</v>
      </c>
      <c r="BY126" s="141">
        <f t="shared" si="282"/>
        <v>0</v>
      </c>
      <c r="BZ126" s="94">
        <f t="shared" si="283"/>
        <v>0</v>
      </c>
      <c r="CA126" s="65">
        <v>0</v>
      </c>
      <c r="CB126" s="66">
        <v>0</v>
      </c>
      <c r="CC126" s="72">
        <v>0</v>
      </c>
      <c r="CD126" s="72">
        <v>0</v>
      </c>
      <c r="CE126" s="62">
        <f t="shared" si="284"/>
        <v>0</v>
      </c>
      <c r="CF126" s="141">
        <f t="shared" si="285"/>
        <v>0</v>
      </c>
      <c r="CG126" s="141">
        <f t="shared" si="286"/>
        <v>0</v>
      </c>
      <c r="CH126" s="94">
        <f t="shared" si="287"/>
        <v>0</v>
      </c>
      <c r="CI126" s="65">
        <v>0</v>
      </c>
      <c r="CJ126" s="66">
        <v>0</v>
      </c>
      <c r="CK126" s="72">
        <v>0</v>
      </c>
      <c r="CL126" s="72">
        <v>0</v>
      </c>
      <c r="CM126" s="62">
        <f t="shared" si="288"/>
        <v>0</v>
      </c>
      <c r="CN126" s="141">
        <f t="shared" si="289"/>
        <v>0</v>
      </c>
      <c r="CO126" s="141">
        <f t="shared" si="290"/>
        <v>0</v>
      </c>
      <c r="CP126" s="94">
        <f t="shared" si="291"/>
        <v>0</v>
      </c>
      <c r="CQ126" s="65">
        <v>0</v>
      </c>
      <c r="CR126" s="66">
        <v>0</v>
      </c>
      <c r="CS126" s="72">
        <v>0</v>
      </c>
      <c r="CT126" s="72">
        <v>0</v>
      </c>
      <c r="CU126" s="62">
        <f t="shared" si="292"/>
        <v>0</v>
      </c>
      <c r="CV126" s="141">
        <f t="shared" si="293"/>
        <v>0</v>
      </c>
      <c r="CW126" s="141">
        <f t="shared" si="294"/>
        <v>0</v>
      </c>
      <c r="CX126" s="94">
        <f t="shared" si="295"/>
        <v>0</v>
      </c>
      <c r="CY126" s="65">
        <v>0</v>
      </c>
      <c r="CZ126" s="66">
        <v>0</v>
      </c>
      <c r="DA126" s="72">
        <v>0</v>
      </c>
      <c r="DB126" s="72">
        <v>0</v>
      </c>
      <c r="DC126" s="62">
        <f t="shared" si="296"/>
        <v>0</v>
      </c>
      <c r="DD126" s="141">
        <f t="shared" si="297"/>
        <v>0</v>
      </c>
      <c r="DE126" s="141">
        <f t="shared" si="298"/>
        <v>0</v>
      </c>
      <c r="DF126" s="94">
        <f t="shared" si="299"/>
        <v>0</v>
      </c>
      <c r="DG126" s="65">
        <v>0</v>
      </c>
      <c r="DH126" s="66">
        <v>0</v>
      </c>
      <c r="DI126" s="72">
        <v>0</v>
      </c>
      <c r="DJ126" s="72">
        <v>0</v>
      </c>
      <c r="DK126" s="62">
        <f t="shared" si="300"/>
        <v>0</v>
      </c>
      <c r="DL126" s="141">
        <f t="shared" si="301"/>
        <v>0</v>
      </c>
      <c r="DM126" s="141">
        <f t="shared" si="302"/>
        <v>0</v>
      </c>
      <c r="DN126" s="94">
        <f t="shared" si="303"/>
        <v>0</v>
      </c>
    </row>
    <row r="127" spans="1:118" ht="16.5" thickTop="1" thickBot="1" x14ac:dyDescent="0.3">
      <c r="A127" s="151">
        <v>121</v>
      </c>
      <c r="B127" s="66">
        <v>734945</v>
      </c>
      <c r="C127" s="67" t="s">
        <v>199</v>
      </c>
      <c r="D127" s="67" t="s">
        <v>200</v>
      </c>
      <c r="E127" s="68">
        <v>39.5</v>
      </c>
      <c r="F127" s="69">
        <v>79</v>
      </c>
      <c r="G127" s="58">
        <f t="shared" si="244"/>
        <v>0</v>
      </c>
      <c r="H127" s="58">
        <f t="shared" si="245"/>
        <v>0</v>
      </c>
      <c r="I127" s="58">
        <f t="shared" si="246"/>
        <v>0</v>
      </c>
      <c r="J127" s="58">
        <f t="shared" si="247"/>
        <v>0</v>
      </c>
      <c r="K127" s="59">
        <f t="shared" si="248"/>
        <v>0</v>
      </c>
      <c r="L127" s="120">
        <f t="shared" si="249"/>
        <v>0</v>
      </c>
      <c r="M127" s="120">
        <f t="shared" si="250"/>
        <v>0</v>
      </c>
      <c r="N127" s="60">
        <f t="shared" si="251"/>
        <v>0</v>
      </c>
      <c r="O127" s="70">
        <v>0</v>
      </c>
      <c r="P127" s="66">
        <v>0</v>
      </c>
      <c r="Q127" s="71">
        <v>0</v>
      </c>
      <c r="R127" s="71">
        <v>0</v>
      </c>
      <c r="S127" s="63">
        <f t="shared" si="252"/>
        <v>0</v>
      </c>
      <c r="T127" s="64">
        <f t="shared" si="253"/>
        <v>0</v>
      </c>
      <c r="U127" s="64">
        <f t="shared" si="254"/>
        <v>0</v>
      </c>
      <c r="V127" s="64">
        <f t="shared" si="255"/>
        <v>0</v>
      </c>
      <c r="W127" s="65">
        <v>0</v>
      </c>
      <c r="X127" s="66">
        <v>0</v>
      </c>
      <c r="Y127" s="72">
        <v>0</v>
      </c>
      <c r="Z127" s="72">
        <v>0</v>
      </c>
      <c r="AA127" s="62">
        <f t="shared" si="256"/>
        <v>0</v>
      </c>
      <c r="AB127" s="141">
        <f t="shared" si="257"/>
        <v>0</v>
      </c>
      <c r="AC127" s="141">
        <f t="shared" si="258"/>
        <v>0</v>
      </c>
      <c r="AD127" s="94">
        <f t="shared" si="259"/>
        <v>0</v>
      </c>
      <c r="AE127" s="65">
        <v>0</v>
      </c>
      <c r="AF127" s="66">
        <v>0</v>
      </c>
      <c r="AG127" s="72">
        <v>0</v>
      </c>
      <c r="AH127" s="72">
        <v>0</v>
      </c>
      <c r="AI127" s="62">
        <f t="shared" si="260"/>
        <v>0</v>
      </c>
      <c r="AJ127" s="141">
        <f t="shared" si="261"/>
        <v>0</v>
      </c>
      <c r="AK127" s="141">
        <f t="shared" si="262"/>
        <v>0</v>
      </c>
      <c r="AL127" s="94">
        <f t="shared" si="263"/>
        <v>0</v>
      </c>
      <c r="AM127" s="65">
        <v>0</v>
      </c>
      <c r="AN127" s="66">
        <v>0</v>
      </c>
      <c r="AO127" s="72">
        <v>0</v>
      </c>
      <c r="AP127" s="72">
        <v>0</v>
      </c>
      <c r="AQ127" s="62">
        <f t="shared" si="264"/>
        <v>0</v>
      </c>
      <c r="AR127" s="141">
        <f t="shared" si="265"/>
        <v>0</v>
      </c>
      <c r="AS127" s="141">
        <f t="shared" si="266"/>
        <v>0</v>
      </c>
      <c r="AT127" s="94">
        <f t="shared" si="267"/>
        <v>0</v>
      </c>
      <c r="AU127" s="65">
        <v>0</v>
      </c>
      <c r="AV127" s="66">
        <v>0</v>
      </c>
      <c r="AW127" s="72">
        <v>0</v>
      </c>
      <c r="AX127" s="72">
        <v>0</v>
      </c>
      <c r="AY127" s="62">
        <f t="shared" si="268"/>
        <v>0</v>
      </c>
      <c r="AZ127" s="141">
        <f t="shared" si="269"/>
        <v>0</v>
      </c>
      <c r="BA127" s="141">
        <f t="shared" si="270"/>
        <v>0</v>
      </c>
      <c r="BB127" s="94">
        <f t="shared" si="271"/>
        <v>0</v>
      </c>
      <c r="BC127" s="65">
        <v>0</v>
      </c>
      <c r="BD127" s="66">
        <v>0</v>
      </c>
      <c r="BE127" s="72">
        <v>0</v>
      </c>
      <c r="BF127" s="72">
        <v>0</v>
      </c>
      <c r="BG127" s="62">
        <f t="shared" si="272"/>
        <v>0</v>
      </c>
      <c r="BH127" s="141">
        <f t="shared" si="273"/>
        <v>0</v>
      </c>
      <c r="BI127" s="141">
        <f t="shared" si="274"/>
        <v>0</v>
      </c>
      <c r="BJ127" s="94">
        <f t="shared" si="275"/>
        <v>0</v>
      </c>
      <c r="BK127" s="65">
        <v>0</v>
      </c>
      <c r="BL127" s="66">
        <v>0</v>
      </c>
      <c r="BM127" s="72">
        <v>0</v>
      </c>
      <c r="BN127" s="72">
        <v>0</v>
      </c>
      <c r="BO127" s="62">
        <f t="shared" si="276"/>
        <v>0</v>
      </c>
      <c r="BP127" s="141">
        <f t="shared" si="277"/>
        <v>0</v>
      </c>
      <c r="BQ127" s="141">
        <f t="shared" si="278"/>
        <v>0</v>
      </c>
      <c r="BR127" s="94">
        <f t="shared" si="279"/>
        <v>0</v>
      </c>
      <c r="BS127" s="65">
        <v>0</v>
      </c>
      <c r="BT127" s="66">
        <v>0</v>
      </c>
      <c r="BU127" s="72">
        <v>0</v>
      </c>
      <c r="BV127" s="72">
        <v>0</v>
      </c>
      <c r="BW127" s="62">
        <f t="shared" si="280"/>
        <v>0</v>
      </c>
      <c r="BX127" s="141">
        <f t="shared" si="281"/>
        <v>0</v>
      </c>
      <c r="BY127" s="141">
        <f t="shared" si="282"/>
        <v>0</v>
      </c>
      <c r="BZ127" s="94">
        <f t="shared" si="283"/>
        <v>0</v>
      </c>
      <c r="CA127" s="65">
        <v>0</v>
      </c>
      <c r="CB127" s="66">
        <v>0</v>
      </c>
      <c r="CC127" s="72">
        <v>0</v>
      </c>
      <c r="CD127" s="72">
        <v>0</v>
      </c>
      <c r="CE127" s="62">
        <f t="shared" si="284"/>
        <v>0</v>
      </c>
      <c r="CF127" s="141">
        <f t="shared" si="285"/>
        <v>0</v>
      </c>
      <c r="CG127" s="141">
        <f t="shared" si="286"/>
        <v>0</v>
      </c>
      <c r="CH127" s="94">
        <f t="shared" si="287"/>
        <v>0</v>
      </c>
      <c r="CI127" s="65">
        <v>0</v>
      </c>
      <c r="CJ127" s="66">
        <v>0</v>
      </c>
      <c r="CK127" s="72">
        <v>0</v>
      </c>
      <c r="CL127" s="72">
        <v>0</v>
      </c>
      <c r="CM127" s="62">
        <f t="shared" si="288"/>
        <v>0</v>
      </c>
      <c r="CN127" s="141">
        <f t="shared" si="289"/>
        <v>0</v>
      </c>
      <c r="CO127" s="141">
        <f t="shared" si="290"/>
        <v>0</v>
      </c>
      <c r="CP127" s="94">
        <f t="shared" si="291"/>
        <v>0</v>
      </c>
      <c r="CQ127" s="65">
        <v>0</v>
      </c>
      <c r="CR127" s="66">
        <v>0</v>
      </c>
      <c r="CS127" s="72">
        <v>0</v>
      </c>
      <c r="CT127" s="72">
        <v>0</v>
      </c>
      <c r="CU127" s="62">
        <f t="shared" si="292"/>
        <v>0</v>
      </c>
      <c r="CV127" s="141">
        <f t="shared" si="293"/>
        <v>0</v>
      </c>
      <c r="CW127" s="141">
        <f t="shared" si="294"/>
        <v>0</v>
      </c>
      <c r="CX127" s="94">
        <f t="shared" si="295"/>
        <v>0</v>
      </c>
      <c r="CY127" s="65">
        <v>0</v>
      </c>
      <c r="CZ127" s="66">
        <v>0</v>
      </c>
      <c r="DA127" s="72">
        <v>0</v>
      </c>
      <c r="DB127" s="72">
        <v>0</v>
      </c>
      <c r="DC127" s="62">
        <f t="shared" si="296"/>
        <v>0</v>
      </c>
      <c r="DD127" s="141">
        <f t="shared" si="297"/>
        <v>0</v>
      </c>
      <c r="DE127" s="141">
        <f t="shared" si="298"/>
        <v>0</v>
      </c>
      <c r="DF127" s="94">
        <f t="shared" si="299"/>
        <v>0</v>
      </c>
      <c r="DG127" s="65">
        <v>0</v>
      </c>
      <c r="DH127" s="66">
        <v>0</v>
      </c>
      <c r="DI127" s="72">
        <v>0</v>
      </c>
      <c r="DJ127" s="72">
        <v>0</v>
      </c>
      <c r="DK127" s="62">
        <f t="shared" si="300"/>
        <v>0</v>
      </c>
      <c r="DL127" s="141">
        <f t="shared" si="301"/>
        <v>0</v>
      </c>
      <c r="DM127" s="141">
        <f t="shared" si="302"/>
        <v>0</v>
      </c>
      <c r="DN127" s="94">
        <f t="shared" si="303"/>
        <v>0</v>
      </c>
    </row>
    <row r="128" spans="1:118" ht="16.5" thickTop="1" thickBot="1" x14ac:dyDescent="0.3">
      <c r="A128" s="151">
        <v>122</v>
      </c>
      <c r="B128" s="66">
        <v>734947</v>
      </c>
      <c r="C128" s="67" t="s">
        <v>201</v>
      </c>
      <c r="D128" s="67" t="s">
        <v>202</v>
      </c>
      <c r="E128" s="68">
        <v>39.5</v>
      </c>
      <c r="F128" s="69">
        <v>79</v>
      </c>
      <c r="G128" s="58">
        <f t="shared" si="244"/>
        <v>0</v>
      </c>
      <c r="H128" s="58">
        <f t="shared" si="245"/>
        <v>0</v>
      </c>
      <c r="I128" s="58">
        <f t="shared" si="246"/>
        <v>0</v>
      </c>
      <c r="J128" s="58">
        <f t="shared" si="247"/>
        <v>0</v>
      </c>
      <c r="K128" s="59">
        <f t="shared" si="248"/>
        <v>0</v>
      </c>
      <c r="L128" s="120">
        <f t="shared" si="249"/>
        <v>0</v>
      </c>
      <c r="M128" s="120">
        <f t="shared" si="250"/>
        <v>0</v>
      </c>
      <c r="N128" s="60">
        <f t="shared" si="251"/>
        <v>0</v>
      </c>
      <c r="O128" s="70">
        <v>0</v>
      </c>
      <c r="P128" s="66">
        <v>0</v>
      </c>
      <c r="Q128" s="71">
        <v>0</v>
      </c>
      <c r="R128" s="71">
        <v>0</v>
      </c>
      <c r="S128" s="63">
        <f t="shared" si="252"/>
        <v>0</v>
      </c>
      <c r="T128" s="64">
        <f t="shared" si="253"/>
        <v>0</v>
      </c>
      <c r="U128" s="64">
        <f t="shared" si="254"/>
        <v>0</v>
      </c>
      <c r="V128" s="64">
        <f t="shared" si="255"/>
        <v>0</v>
      </c>
      <c r="W128" s="65">
        <v>0</v>
      </c>
      <c r="X128" s="66">
        <v>0</v>
      </c>
      <c r="Y128" s="72">
        <v>0</v>
      </c>
      <c r="Z128" s="72">
        <v>0</v>
      </c>
      <c r="AA128" s="62">
        <f t="shared" si="256"/>
        <v>0</v>
      </c>
      <c r="AB128" s="141">
        <f t="shared" si="257"/>
        <v>0</v>
      </c>
      <c r="AC128" s="141">
        <f t="shared" si="258"/>
        <v>0</v>
      </c>
      <c r="AD128" s="94">
        <f t="shared" si="259"/>
        <v>0</v>
      </c>
      <c r="AE128" s="65">
        <v>0</v>
      </c>
      <c r="AF128" s="66">
        <v>0</v>
      </c>
      <c r="AG128" s="72">
        <v>0</v>
      </c>
      <c r="AH128" s="72">
        <v>0</v>
      </c>
      <c r="AI128" s="62">
        <f t="shared" si="260"/>
        <v>0</v>
      </c>
      <c r="AJ128" s="141">
        <f t="shared" si="261"/>
        <v>0</v>
      </c>
      <c r="AK128" s="141">
        <f t="shared" si="262"/>
        <v>0</v>
      </c>
      <c r="AL128" s="94">
        <f t="shared" si="263"/>
        <v>0</v>
      </c>
      <c r="AM128" s="65">
        <v>0</v>
      </c>
      <c r="AN128" s="66">
        <v>0</v>
      </c>
      <c r="AO128" s="72">
        <v>0</v>
      </c>
      <c r="AP128" s="72">
        <v>0</v>
      </c>
      <c r="AQ128" s="62">
        <f t="shared" si="264"/>
        <v>0</v>
      </c>
      <c r="AR128" s="141">
        <f t="shared" si="265"/>
        <v>0</v>
      </c>
      <c r="AS128" s="141">
        <f t="shared" si="266"/>
        <v>0</v>
      </c>
      <c r="AT128" s="94">
        <f t="shared" si="267"/>
        <v>0</v>
      </c>
      <c r="AU128" s="65">
        <v>0</v>
      </c>
      <c r="AV128" s="66">
        <v>0</v>
      </c>
      <c r="AW128" s="72">
        <v>0</v>
      </c>
      <c r="AX128" s="72">
        <v>0</v>
      </c>
      <c r="AY128" s="62">
        <f t="shared" si="268"/>
        <v>0</v>
      </c>
      <c r="AZ128" s="141">
        <f t="shared" si="269"/>
        <v>0</v>
      </c>
      <c r="BA128" s="141">
        <f t="shared" si="270"/>
        <v>0</v>
      </c>
      <c r="BB128" s="94">
        <f t="shared" si="271"/>
        <v>0</v>
      </c>
      <c r="BC128" s="65">
        <v>0</v>
      </c>
      <c r="BD128" s="66">
        <v>0</v>
      </c>
      <c r="BE128" s="72">
        <v>0</v>
      </c>
      <c r="BF128" s="72">
        <v>0</v>
      </c>
      <c r="BG128" s="62">
        <f t="shared" si="272"/>
        <v>0</v>
      </c>
      <c r="BH128" s="141">
        <f t="shared" si="273"/>
        <v>0</v>
      </c>
      <c r="BI128" s="141">
        <f t="shared" si="274"/>
        <v>0</v>
      </c>
      <c r="BJ128" s="94">
        <f t="shared" si="275"/>
        <v>0</v>
      </c>
      <c r="BK128" s="65">
        <v>0</v>
      </c>
      <c r="BL128" s="66">
        <v>0</v>
      </c>
      <c r="BM128" s="72">
        <v>0</v>
      </c>
      <c r="BN128" s="72">
        <v>0</v>
      </c>
      <c r="BO128" s="62">
        <f t="shared" si="276"/>
        <v>0</v>
      </c>
      <c r="BP128" s="141">
        <f t="shared" si="277"/>
        <v>0</v>
      </c>
      <c r="BQ128" s="141">
        <f t="shared" si="278"/>
        <v>0</v>
      </c>
      <c r="BR128" s="94">
        <f t="shared" si="279"/>
        <v>0</v>
      </c>
      <c r="BS128" s="65">
        <v>0</v>
      </c>
      <c r="BT128" s="66">
        <v>0</v>
      </c>
      <c r="BU128" s="72">
        <v>0</v>
      </c>
      <c r="BV128" s="72">
        <v>0</v>
      </c>
      <c r="BW128" s="62">
        <f t="shared" si="280"/>
        <v>0</v>
      </c>
      <c r="BX128" s="141">
        <f t="shared" si="281"/>
        <v>0</v>
      </c>
      <c r="BY128" s="141">
        <f t="shared" si="282"/>
        <v>0</v>
      </c>
      <c r="BZ128" s="94">
        <f t="shared" si="283"/>
        <v>0</v>
      </c>
      <c r="CA128" s="65">
        <v>0</v>
      </c>
      <c r="CB128" s="66">
        <v>0</v>
      </c>
      <c r="CC128" s="72">
        <v>0</v>
      </c>
      <c r="CD128" s="72">
        <v>0</v>
      </c>
      <c r="CE128" s="62">
        <f t="shared" si="284"/>
        <v>0</v>
      </c>
      <c r="CF128" s="141">
        <f t="shared" si="285"/>
        <v>0</v>
      </c>
      <c r="CG128" s="141">
        <f t="shared" si="286"/>
        <v>0</v>
      </c>
      <c r="CH128" s="94">
        <f t="shared" si="287"/>
        <v>0</v>
      </c>
      <c r="CI128" s="65">
        <v>0</v>
      </c>
      <c r="CJ128" s="66">
        <v>0</v>
      </c>
      <c r="CK128" s="72">
        <v>0</v>
      </c>
      <c r="CL128" s="72">
        <v>0</v>
      </c>
      <c r="CM128" s="62">
        <f t="shared" si="288"/>
        <v>0</v>
      </c>
      <c r="CN128" s="141">
        <f t="shared" si="289"/>
        <v>0</v>
      </c>
      <c r="CO128" s="141">
        <f t="shared" si="290"/>
        <v>0</v>
      </c>
      <c r="CP128" s="94">
        <f t="shared" si="291"/>
        <v>0</v>
      </c>
      <c r="CQ128" s="65">
        <v>0</v>
      </c>
      <c r="CR128" s="66">
        <v>0</v>
      </c>
      <c r="CS128" s="72">
        <v>0</v>
      </c>
      <c r="CT128" s="72">
        <v>0</v>
      </c>
      <c r="CU128" s="62">
        <f t="shared" si="292"/>
        <v>0</v>
      </c>
      <c r="CV128" s="141">
        <f t="shared" si="293"/>
        <v>0</v>
      </c>
      <c r="CW128" s="141">
        <f t="shared" si="294"/>
        <v>0</v>
      </c>
      <c r="CX128" s="94">
        <f t="shared" si="295"/>
        <v>0</v>
      </c>
      <c r="CY128" s="65">
        <v>0</v>
      </c>
      <c r="CZ128" s="66">
        <v>0</v>
      </c>
      <c r="DA128" s="72">
        <v>0</v>
      </c>
      <c r="DB128" s="72">
        <v>0</v>
      </c>
      <c r="DC128" s="62">
        <f t="shared" si="296"/>
        <v>0</v>
      </c>
      <c r="DD128" s="141">
        <f t="shared" si="297"/>
        <v>0</v>
      </c>
      <c r="DE128" s="141">
        <f t="shared" si="298"/>
        <v>0</v>
      </c>
      <c r="DF128" s="94">
        <f t="shared" si="299"/>
        <v>0</v>
      </c>
      <c r="DG128" s="65">
        <v>0</v>
      </c>
      <c r="DH128" s="66">
        <v>0</v>
      </c>
      <c r="DI128" s="72">
        <v>0</v>
      </c>
      <c r="DJ128" s="72">
        <v>0</v>
      </c>
      <c r="DK128" s="62">
        <f t="shared" si="300"/>
        <v>0</v>
      </c>
      <c r="DL128" s="141">
        <f t="shared" si="301"/>
        <v>0</v>
      </c>
      <c r="DM128" s="141">
        <f t="shared" si="302"/>
        <v>0</v>
      </c>
      <c r="DN128" s="94">
        <f t="shared" si="303"/>
        <v>0</v>
      </c>
    </row>
    <row r="129" spans="1:118" ht="16.5" thickTop="1" thickBot="1" x14ac:dyDescent="0.3">
      <c r="A129" s="151">
        <v>123</v>
      </c>
      <c r="B129" s="66">
        <v>734948</v>
      </c>
      <c r="C129" s="67" t="s">
        <v>203</v>
      </c>
      <c r="D129" s="67" t="s">
        <v>204</v>
      </c>
      <c r="E129" s="68">
        <v>49.5</v>
      </c>
      <c r="F129" s="69">
        <v>109</v>
      </c>
      <c r="G129" s="58">
        <f t="shared" si="244"/>
        <v>1</v>
      </c>
      <c r="H129" s="58">
        <f t="shared" si="245"/>
        <v>1</v>
      </c>
      <c r="I129" s="58">
        <f t="shared" si="246"/>
        <v>0</v>
      </c>
      <c r="J129" s="58">
        <f t="shared" si="247"/>
        <v>0</v>
      </c>
      <c r="K129" s="59">
        <f t="shared" si="248"/>
        <v>2</v>
      </c>
      <c r="L129" s="120">
        <f t="shared" si="249"/>
        <v>0.5</v>
      </c>
      <c r="M129" s="120">
        <f t="shared" si="250"/>
        <v>99</v>
      </c>
      <c r="N129" s="60">
        <f t="shared" si="251"/>
        <v>218</v>
      </c>
      <c r="O129" s="70">
        <v>0</v>
      </c>
      <c r="P129" s="66">
        <v>0</v>
      </c>
      <c r="Q129" s="71">
        <v>0</v>
      </c>
      <c r="R129" s="71">
        <v>0</v>
      </c>
      <c r="S129" s="63">
        <f t="shared" si="252"/>
        <v>0</v>
      </c>
      <c r="T129" s="64">
        <f t="shared" si="253"/>
        <v>0</v>
      </c>
      <c r="U129" s="64">
        <f t="shared" si="254"/>
        <v>0</v>
      </c>
      <c r="V129" s="64">
        <f t="shared" si="255"/>
        <v>0</v>
      </c>
      <c r="W129" s="65">
        <v>0</v>
      </c>
      <c r="X129" s="66">
        <v>0</v>
      </c>
      <c r="Y129" s="72">
        <v>0</v>
      </c>
      <c r="Z129" s="72">
        <v>0</v>
      </c>
      <c r="AA129" s="62">
        <f t="shared" si="256"/>
        <v>0</v>
      </c>
      <c r="AB129" s="141">
        <f t="shared" si="257"/>
        <v>0</v>
      </c>
      <c r="AC129" s="141">
        <f t="shared" si="258"/>
        <v>0</v>
      </c>
      <c r="AD129" s="94">
        <f t="shared" si="259"/>
        <v>0</v>
      </c>
      <c r="AE129" s="65">
        <v>0</v>
      </c>
      <c r="AF129" s="66">
        <v>0</v>
      </c>
      <c r="AG129" s="72">
        <v>0</v>
      </c>
      <c r="AH129" s="72">
        <v>0</v>
      </c>
      <c r="AI129" s="62">
        <f t="shared" si="260"/>
        <v>0</v>
      </c>
      <c r="AJ129" s="141">
        <f t="shared" si="261"/>
        <v>0</v>
      </c>
      <c r="AK129" s="141">
        <f t="shared" si="262"/>
        <v>0</v>
      </c>
      <c r="AL129" s="94">
        <f t="shared" si="263"/>
        <v>0</v>
      </c>
      <c r="AM129" s="65">
        <v>1</v>
      </c>
      <c r="AN129" s="66">
        <v>0</v>
      </c>
      <c r="AO129" s="72">
        <v>0</v>
      </c>
      <c r="AP129" s="72">
        <v>0</v>
      </c>
      <c r="AQ129" s="62">
        <f t="shared" si="264"/>
        <v>1</v>
      </c>
      <c r="AR129" s="141">
        <f t="shared" si="265"/>
        <v>49.5</v>
      </c>
      <c r="AS129" s="141">
        <f t="shared" si="266"/>
        <v>109</v>
      </c>
      <c r="AT129" s="94">
        <f t="shared" si="267"/>
        <v>0.25</v>
      </c>
      <c r="AU129" s="65">
        <v>0</v>
      </c>
      <c r="AV129" s="66">
        <v>0</v>
      </c>
      <c r="AW129" s="72">
        <v>0</v>
      </c>
      <c r="AX129" s="72">
        <v>0</v>
      </c>
      <c r="AY129" s="62">
        <f t="shared" si="268"/>
        <v>0</v>
      </c>
      <c r="AZ129" s="141">
        <f t="shared" si="269"/>
        <v>0</v>
      </c>
      <c r="BA129" s="141">
        <f t="shared" si="270"/>
        <v>0</v>
      </c>
      <c r="BB129" s="94">
        <f t="shared" si="271"/>
        <v>0</v>
      </c>
      <c r="BC129" s="65">
        <v>0</v>
      </c>
      <c r="BD129" s="66">
        <v>1</v>
      </c>
      <c r="BE129" s="72">
        <v>0</v>
      </c>
      <c r="BF129" s="72">
        <v>0</v>
      </c>
      <c r="BG129" s="62">
        <f t="shared" si="272"/>
        <v>1</v>
      </c>
      <c r="BH129" s="141">
        <f t="shared" si="273"/>
        <v>49.5</v>
      </c>
      <c r="BI129" s="141">
        <f t="shared" si="274"/>
        <v>109</v>
      </c>
      <c r="BJ129" s="94">
        <f t="shared" si="275"/>
        <v>0.25</v>
      </c>
      <c r="BK129" s="65">
        <v>0</v>
      </c>
      <c r="BL129" s="66">
        <v>0</v>
      </c>
      <c r="BM129" s="72">
        <v>0</v>
      </c>
      <c r="BN129" s="72">
        <v>0</v>
      </c>
      <c r="BO129" s="62">
        <f t="shared" si="276"/>
        <v>0</v>
      </c>
      <c r="BP129" s="141">
        <f t="shared" si="277"/>
        <v>0</v>
      </c>
      <c r="BQ129" s="141">
        <f t="shared" si="278"/>
        <v>0</v>
      </c>
      <c r="BR129" s="94">
        <f t="shared" si="279"/>
        <v>0</v>
      </c>
      <c r="BS129" s="65">
        <v>0</v>
      </c>
      <c r="BT129" s="66">
        <v>0</v>
      </c>
      <c r="BU129" s="72">
        <v>0</v>
      </c>
      <c r="BV129" s="72">
        <v>0</v>
      </c>
      <c r="BW129" s="62">
        <f t="shared" si="280"/>
        <v>0</v>
      </c>
      <c r="BX129" s="141">
        <f t="shared" si="281"/>
        <v>0</v>
      </c>
      <c r="BY129" s="141">
        <f t="shared" si="282"/>
        <v>0</v>
      </c>
      <c r="BZ129" s="94">
        <f t="shared" si="283"/>
        <v>0</v>
      </c>
      <c r="CA129" s="65">
        <v>0</v>
      </c>
      <c r="CB129" s="66">
        <v>0</v>
      </c>
      <c r="CC129" s="72">
        <v>0</v>
      </c>
      <c r="CD129" s="72">
        <v>0</v>
      </c>
      <c r="CE129" s="62">
        <f t="shared" si="284"/>
        <v>0</v>
      </c>
      <c r="CF129" s="141">
        <f t="shared" si="285"/>
        <v>0</v>
      </c>
      <c r="CG129" s="141">
        <f t="shared" si="286"/>
        <v>0</v>
      </c>
      <c r="CH129" s="94">
        <f t="shared" si="287"/>
        <v>0</v>
      </c>
      <c r="CI129" s="65">
        <v>0</v>
      </c>
      <c r="CJ129" s="66">
        <v>0</v>
      </c>
      <c r="CK129" s="72">
        <v>0</v>
      </c>
      <c r="CL129" s="72">
        <v>0</v>
      </c>
      <c r="CM129" s="62">
        <f t="shared" si="288"/>
        <v>0</v>
      </c>
      <c r="CN129" s="141">
        <f t="shared" si="289"/>
        <v>0</v>
      </c>
      <c r="CO129" s="141">
        <f t="shared" si="290"/>
        <v>0</v>
      </c>
      <c r="CP129" s="94">
        <f t="shared" si="291"/>
        <v>0</v>
      </c>
      <c r="CQ129" s="65">
        <v>0</v>
      </c>
      <c r="CR129" s="66">
        <v>0</v>
      </c>
      <c r="CS129" s="72">
        <v>0</v>
      </c>
      <c r="CT129" s="72">
        <v>0</v>
      </c>
      <c r="CU129" s="62">
        <f t="shared" si="292"/>
        <v>0</v>
      </c>
      <c r="CV129" s="141">
        <f t="shared" si="293"/>
        <v>0</v>
      </c>
      <c r="CW129" s="141">
        <f t="shared" si="294"/>
        <v>0</v>
      </c>
      <c r="CX129" s="94">
        <f t="shared" si="295"/>
        <v>0</v>
      </c>
      <c r="CY129" s="65">
        <v>0</v>
      </c>
      <c r="CZ129" s="66">
        <v>0</v>
      </c>
      <c r="DA129" s="72">
        <v>0</v>
      </c>
      <c r="DB129" s="72">
        <v>0</v>
      </c>
      <c r="DC129" s="62">
        <f t="shared" si="296"/>
        <v>0</v>
      </c>
      <c r="DD129" s="141">
        <f t="shared" si="297"/>
        <v>0</v>
      </c>
      <c r="DE129" s="141">
        <f t="shared" si="298"/>
        <v>0</v>
      </c>
      <c r="DF129" s="94">
        <f t="shared" si="299"/>
        <v>0</v>
      </c>
      <c r="DG129" s="65">
        <v>0</v>
      </c>
      <c r="DH129" s="66">
        <v>0</v>
      </c>
      <c r="DI129" s="72">
        <v>0</v>
      </c>
      <c r="DJ129" s="72">
        <v>0</v>
      </c>
      <c r="DK129" s="62">
        <f t="shared" si="300"/>
        <v>0</v>
      </c>
      <c r="DL129" s="141">
        <f t="shared" si="301"/>
        <v>0</v>
      </c>
      <c r="DM129" s="141">
        <f t="shared" si="302"/>
        <v>0</v>
      </c>
      <c r="DN129" s="94">
        <f t="shared" si="303"/>
        <v>0</v>
      </c>
    </row>
    <row r="130" spans="1:118" ht="16.5" thickTop="1" thickBot="1" x14ac:dyDescent="0.3">
      <c r="A130" s="151">
        <v>124</v>
      </c>
      <c r="B130" s="66">
        <v>734966</v>
      </c>
      <c r="C130" s="67" t="s">
        <v>205</v>
      </c>
      <c r="D130" s="67" t="s">
        <v>206</v>
      </c>
      <c r="E130" s="68">
        <v>24.5</v>
      </c>
      <c r="F130" s="69">
        <v>49</v>
      </c>
      <c r="G130" s="58">
        <f t="shared" si="244"/>
        <v>0</v>
      </c>
      <c r="H130" s="58">
        <f t="shared" si="245"/>
        <v>0</v>
      </c>
      <c r="I130" s="58">
        <f t="shared" si="246"/>
        <v>0</v>
      </c>
      <c r="J130" s="58">
        <f t="shared" si="247"/>
        <v>0</v>
      </c>
      <c r="K130" s="59">
        <f t="shared" si="248"/>
        <v>0</v>
      </c>
      <c r="L130" s="120">
        <f t="shared" si="249"/>
        <v>0</v>
      </c>
      <c r="M130" s="120">
        <f t="shared" si="250"/>
        <v>0</v>
      </c>
      <c r="N130" s="60">
        <f t="shared" si="251"/>
        <v>0</v>
      </c>
      <c r="O130" s="70">
        <v>0</v>
      </c>
      <c r="P130" s="66">
        <v>0</v>
      </c>
      <c r="Q130" s="71">
        <v>0</v>
      </c>
      <c r="R130" s="71">
        <v>0</v>
      </c>
      <c r="S130" s="63">
        <f t="shared" si="252"/>
        <v>0</v>
      </c>
      <c r="T130" s="64">
        <f t="shared" si="253"/>
        <v>0</v>
      </c>
      <c r="U130" s="64">
        <f t="shared" si="254"/>
        <v>0</v>
      </c>
      <c r="V130" s="64">
        <f t="shared" si="255"/>
        <v>0</v>
      </c>
      <c r="W130" s="65">
        <v>0</v>
      </c>
      <c r="X130" s="66">
        <v>0</v>
      </c>
      <c r="Y130" s="72">
        <v>0</v>
      </c>
      <c r="Z130" s="72">
        <v>0</v>
      </c>
      <c r="AA130" s="62">
        <f t="shared" si="256"/>
        <v>0</v>
      </c>
      <c r="AB130" s="141">
        <f t="shared" si="257"/>
        <v>0</v>
      </c>
      <c r="AC130" s="141">
        <f t="shared" si="258"/>
        <v>0</v>
      </c>
      <c r="AD130" s="94">
        <f t="shared" si="259"/>
        <v>0</v>
      </c>
      <c r="AE130" s="65">
        <v>0</v>
      </c>
      <c r="AF130" s="66">
        <v>0</v>
      </c>
      <c r="AG130" s="72">
        <v>0</v>
      </c>
      <c r="AH130" s="72">
        <v>0</v>
      </c>
      <c r="AI130" s="62">
        <f t="shared" si="260"/>
        <v>0</v>
      </c>
      <c r="AJ130" s="141">
        <f t="shared" si="261"/>
        <v>0</v>
      </c>
      <c r="AK130" s="141">
        <f t="shared" si="262"/>
        <v>0</v>
      </c>
      <c r="AL130" s="94">
        <f t="shared" si="263"/>
        <v>0</v>
      </c>
      <c r="AM130" s="65">
        <v>0</v>
      </c>
      <c r="AN130" s="66">
        <v>0</v>
      </c>
      <c r="AO130" s="72">
        <v>0</v>
      </c>
      <c r="AP130" s="72">
        <v>0</v>
      </c>
      <c r="AQ130" s="62">
        <f t="shared" si="264"/>
        <v>0</v>
      </c>
      <c r="AR130" s="141">
        <f t="shared" si="265"/>
        <v>0</v>
      </c>
      <c r="AS130" s="141">
        <f t="shared" si="266"/>
        <v>0</v>
      </c>
      <c r="AT130" s="94">
        <f t="shared" si="267"/>
        <v>0</v>
      </c>
      <c r="AU130" s="65">
        <v>0</v>
      </c>
      <c r="AV130" s="66">
        <v>0</v>
      </c>
      <c r="AW130" s="72">
        <v>0</v>
      </c>
      <c r="AX130" s="72">
        <v>0</v>
      </c>
      <c r="AY130" s="62">
        <f t="shared" si="268"/>
        <v>0</v>
      </c>
      <c r="AZ130" s="141">
        <f t="shared" si="269"/>
        <v>0</v>
      </c>
      <c r="BA130" s="141">
        <f t="shared" si="270"/>
        <v>0</v>
      </c>
      <c r="BB130" s="94">
        <f t="shared" si="271"/>
        <v>0</v>
      </c>
      <c r="BC130" s="65">
        <v>0</v>
      </c>
      <c r="BD130" s="66">
        <v>0</v>
      </c>
      <c r="BE130" s="72">
        <v>0</v>
      </c>
      <c r="BF130" s="72">
        <v>0</v>
      </c>
      <c r="BG130" s="62">
        <f t="shared" si="272"/>
        <v>0</v>
      </c>
      <c r="BH130" s="141">
        <f t="shared" si="273"/>
        <v>0</v>
      </c>
      <c r="BI130" s="141">
        <f t="shared" si="274"/>
        <v>0</v>
      </c>
      <c r="BJ130" s="94">
        <f t="shared" si="275"/>
        <v>0</v>
      </c>
      <c r="BK130" s="65">
        <v>0</v>
      </c>
      <c r="BL130" s="66">
        <v>0</v>
      </c>
      <c r="BM130" s="72">
        <v>0</v>
      </c>
      <c r="BN130" s="72">
        <v>0</v>
      </c>
      <c r="BO130" s="62">
        <f t="shared" si="276"/>
        <v>0</v>
      </c>
      <c r="BP130" s="141">
        <f t="shared" si="277"/>
        <v>0</v>
      </c>
      <c r="BQ130" s="141">
        <f t="shared" si="278"/>
        <v>0</v>
      </c>
      <c r="BR130" s="94">
        <f t="shared" si="279"/>
        <v>0</v>
      </c>
      <c r="BS130" s="65">
        <v>0</v>
      </c>
      <c r="BT130" s="66">
        <v>0</v>
      </c>
      <c r="BU130" s="72">
        <v>0</v>
      </c>
      <c r="BV130" s="72">
        <v>0</v>
      </c>
      <c r="BW130" s="62">
        <f t="shared" si="280"/>
        <v>0</v>
      </c>
      <c r="BX130" s="141">
        <f t="shared" si="281"/>
        <v>0</v>
      </c>
      <c r="BY130" s="141">
        <f t="shared" si="282"/>
        <v>0</v>
      </c>
      <c r="BZ130" s="94">
        <f t="shared" si="283"/>
        <v>0</v>
      </c>
      <c r="CA130" s="65">
        <v>0</v>
      </c>
      <c r="CB130" s="66">
        <v>0</v>
      </c>
      <c r="CC130" s="72">
        <v>0</v>
      </c>
      <c r="CD130" s="72">
        <v>0</v>
      </c>
      <c r="CE130" s="62">
        <f t="shared" si="284"/>
        <v>0</v>
      </c>
      <c r="CF130" s="141">
        <f t="shared" si="285"/>
        <v>0</v>
      </c>
      <c r="CG130" s="141">
        <f t="shared" si="286"/>
        <v>0</v>
      </c>
      <c r="CH130" s="94">
        <f t="shared" si="287"/>
        <v>0</v>
      </c>
      <c r="CI130" s="65">
        <v>0</v>
      </c>
      <c r="CJ130" s="66">
        <v>0</v>
      </c>
      <c r="CK130" s="72">
        <v>0</v>
      </c>
      <c r="CL130" s="72">
        <v>0</v>
      </c>
      <c r="CM130" s="62">
        <f t="shared" si="288"/>
        <v>0</v>
      </c>
      <c r="CN130" s="141">
        <f t="shared" si="289"/>
        <v>0</v>
      </c>
      <c r="CO130" s="141">
        <f t="shared" si="290"/>
        <v>0</v>
      </c>
      <c r="CP130" s="94">
        <f t="shared" si="291"/>
        <v>0</v>
      </c>
      <c r="CQ130" s="65">
        <v>0</v>
      </c>
      <c r="CR130" s="66">
        <v>0</v>
      </c>
      <c r="CS130" s="72">
        <v>0</v>
      </c>
      <c r="CT130" s="72">
        <v>0</v>
      </c>
      <c r="CU130" s="62">
        <f t="shared" si="292"/>
        <v>0</v>
      </c>
      <c r="CV130" s="141">
        <f t="shared" si="293"/>
        <v>0</v>
      </c>
      <c r="CW130" s="141">
        <f t="shared" si="294"/>
        <v>0</v>
      </c>
      <c r="CX130" s="94">
        <f t="shared" si="295"/>
        <v>0</v>
      </c>
      <c r="CY130" s="65">
        <v>0</v>
      </c>
      <c r="CZ130" s="66">
        <v>0</v>
      </c>
      <c r="DA130" s="72">
        <v>0</v>
      </c>
      <c r="DB130" s="72">
        <v>0</v>
      </c>
      <c r="DC130" s="62">
        <f t="shared" si="296"/>
        <v>0</v>
      </c>
      <c r="DD130" s="141">
        <f t="shared" si="297"/>
        <v>0</v>
      </c>
      <c r="DE130" s="141">
        <f t="shared" si="298"/>
        <v>0</v>
      </c>
      <c r="DF130" s="94">
        <f t="shared" si="299"/>
        <v>0</v>
      </c>
      <c r="DG130" s="65">
        <v>0</v>
      </c>
      <c r="DH130" s="66">
        <v>0</v>
      </c>
      <c r="DI130" s="72">
        <v>0</v>
      </c>
      <c r="DJ130" s="72">
        <v>0</v>
      </c>
      <c r="DK130" s="62">
        <f t="shared" si="300"/>
        <v>0</v>
      </c>
      <c r="DL130" s="141">
        <f t="shared" si="301"/>
        <v>0</v>
      </c>
      <c r="DM130" s="141">
        <f t="shared" si="302"/>
        <v>0</v>
      </c>
      <c r="DN130" s="94">
        <f t="shared" si="303"/>
        <v>0</v>
      </c>
    </row>
    <row r="131" spans="1:118" ht="16.5" thickTop="1" thickBot="1" x14ac:dyDescent="0.3">
      <c r="A131" s="151">
        <v>125</v>
      </c>
      <c r="B131" s="66">
        <v>734968</v>
      </c>
      <c r="C131" s="67" t="s">
        <v>207</v>
      </c>
      <c r="D131" s="67" t="s">
        <v>208</v>
      </c>
      <c r="E131" s="68">
        <v>24.5</v>
      </c>
      <c r="F131" s="69">
        <v>49</v>
      </c>
      <c r="G131" s="58">
        <f t="shared" si="244"/>
        <v>0</v>
      </c>
      <c r="H131" s="58">
        <f t="shared" si="245"/>
        <v>0</v>
      </c>
      <c r="I131" s="58">
        <f t="shared" si="246"/>
        <v>0</v>
      </c>
      <c r="J131" s="58">
        <f t="shared" si="247"/>
        <v>0</v>
      </c>
      <c r="K131" s="59">
        <f t="shared" si="248"/>
        <v>0</v>
      </c>
      <c r="L131" s="120">
        <f t="shared" si="249"/>
        <v>0</v>
      </c>
      <c r="M131" s="120">
        <f t="shared" si="250"/>
        <v>0</v>
      </c>
      <c r="N131" s="60">
        <f t="shared" si="251"/>
        <v>0</v>
      </c>
      <c r="O131" s="70">
        <v>0</v>
      </c>
      <c r="P131" s="66">
        <v>0</v>
      </c>
      <c r="Q131" s="71">
        <v>0</v>
      </c>
      <c r="R131" s="71">
        <v>0</v>
      </c>
      <c r="S131" s="63">
        <f t="shared" si="252"/>
        <v>0</v>
      </c>
      <c r="T131" s="64">
        <f t="shared" si="253"/>
        <v>0</v>
      </c>
      <c r="U131" s="64">
        <f t="shared" si="254"/>
        <v>0</v>
      </c>
      <c r="V131" s="64">
        <f t="shared" si="255"/>
        <v>0</v>
      </c>
      <c r="W131" s="65">
        <v>0</v>
      </c>
      <c r="X131" s="66">
        <v>0</v>
      </c>
      <c r="Y131" s="72">
        <v>0</v>
      </c>
      <c r="Z131" s="72">
        <v>0</v>
      </c>
      <c r="AA131" s="62">
        <f t="shared" si="256"/>
        <v>0</v>
      </c>
      <c r="AB131" s="141">
        <f t="shared" si="257"/>
        <v>0</v>
      </c>
      <c r="AC131" s="141">
        <f t="shared" si="258"/>
        <v>0</v>
      </c>
      <c r="AD131" s="94">
        <f t="shared" si="259"/>
        <v>0</v>
      </c>
      <c r="AE131" s="65">
        <v>0</v>
      </c>
      <c r="AF131" s="66">
        <v>0</v>
      </c>
      <c r="AG131" s="72">
        <v>0</v>
      </c>
      <c r="AH131" s="72">
        <v>0</v>
      </c>
      <c r="AI131" s="62">
        <f t="shared" si="260"/>
        <v>0</v>
      </c>
      <c r="AJ131" s="141">
        <f t="shared" si="261"/>
        <v>0</v>
      </c>
      <c r="AK131" s="141">
        <f t="shared" si="262"/>
        <v>0</v>
      </c>
      <c r="AL131" s="94">
        <f t="shared" si="263"/>
        <v>0</v>
      </c>
      <c r="AM131" s="65">
        <v>0</v>
      </c>
      <c r="AN131" s="66">
        <v>0</v>
      </c>
      <c r="AO131" s="72">
        <v>0</v>
      </c>
      <c r="AP131" s="72">
        <v>0</v>
      </c>
      <c r="AQ131" s="62">
        <f t="shared" si="264"/>
        <v>0</v>
      </c>
      <c r="AR131" s="141">
        <f t="shared" si="265"/>
        <v>0</v>
      </c>
      <c r="AS131" s="141">
        <f t="shared" si="266"/>
        <v>0</v>
      </c>
      <c r="AT131" s="94">
        <f t="shared" si="267"/>
        <v>0</v>
      </c>
      <c r="AU131" s="65">
        <v>0</v>
      </c>
      <c r="AV131" s="66">
        <v>0</v>
      </c>
      <c r="AW131" s="72">
        <v>0</v>
      </c>
      <c r="AX131" s="72">
        <v>0</v>
      </c>
      <c r="AY131" s="62">
        <f t="shared" si="268"/>
        <v>0</v>
      </c>
      <c r="AZ131" s="141">
        <f t="shared" si="269"/>
        <v>0</v>
      </c>
      <c r="BA131" s="141">
        <f t="shared" si="270"/>
        <v>0</v>
      </c>
      <c r="BB131" s="94">
        <f t="shared" si="271"/>
        <v>0</v>
      </c>
      <c r="BC131" s="65">
        <v>0</v>
      </c>
      <c r="BD131" s="66">
        <v>0</v>
      </c>
      <c r="BE131" s="72">
        <v>0</v>
      </c>
      <c r="BF131" s="72">
        <v>0</v>
      </c>
      <c r="BG131" s="62">
        <f t="shared" si="272"/>
        <v>0</v>
      </c>
      <c r="BH131" s="141">
        <f t="shared" si="273"/>
        <v>0</v>
      </c>
      <c r="BI131" s="141">
        <f t="shared" si="274"/>
        <v>0</v>
      </c>
      <c r="BJ131" s="94">
        <f t="shared" si="275"/>
        <v>0</v>
      </c>
      <c r="BK131" s="65">
        <v>0</v>
      </c>
      <c r="BL131" s="66">
        <v>0</v>
      </c>
      <c r="BM131" s="72">
        <v>0</v>
      </c>
      <c r="BN131" s="72">
        <v>0</v>
      </c>
      <c r="BO131" s="62">
        <f t="shared" si="276"/>
        <v>0</v>
      </c>
      <c r="BP131" s="141">
        <f t="shared" si="277"/>
        <v>0</v>
      </c>
      <c r="BQ131" s="141">
        <f t="shared" si="278"/>
        <v>0</v>
      </c>
      <c r="BR131" s="94">
        <f t="shared" si="279"/>
        <v>0</v>
      </c>
      <c r="BS131" s="65">
        <v>0</v>
      </c>
      <c r="BT131" s="66">
        <v>0</v>
      </c>
      <c r="BU131" s="72">
        <v>0</v>
      </c>
      <c r="BV131" s="72">
        <v>0</v>
      </c>
      <c r="BW131" s="62">
        <f t="shared" si="280"/>
        <v>0</v>
      </c>
      <c r="BX131" s="141">
        <f t="shared" si="281"/>
        <v>0</v>
      </c>
      <c r="BY131" s="141">
        <f t="shared" si="282"/>
        <v>0</v>
      </c>
      <c r="BZ131" s="94">
        <f t="shared" si="283"/>
        <v>0</v>
      </c>
      <c r="CA131" s="65">
        <v>0</v>
      </c>
      <c r="CB131" s="66">
        <v>0</v>
      </c>
      <c r="CC131" s="72">
        <v>0</v>
      </c>
      <c r="CD131" s="72">
        <v>0</v>
      </c>
      <c r="CE131" s="62">
        <f t="shared" si="284"/>
        <v>0</v>
      </c>
      <c r="CF131" s="141">
        <f t="shared" si="285"/>
        <v>0</v>
      </c>
      <c r="CG131" s="141">
        <f t="shared" si="286"/>
        <v>0</v>
      </c>
      <c r="CH131" s="94">
        <f t="shared" si="287"/>
        <v>0</v>
      </c>
      <c r="CI131" s="65">
        <v>0</v>
      </c>
      <c r="CJ131" s="66">
        <v>0</v>
      </c>
      <c r="CK131" s="72">
        <v>0</v>
      </c>
      <c r="CL131" s="72">
        <v>0</v>
      </c>
      <c r="CM131" s="62">
        <f t="shared" si="288"/>
        <v>0</v>
      </c>
      <c r="CN131" s="141">
        <f t="shared" si="289"/>
        <v>0</v>
      </c>
      <c r="CO131" s="141">
        <f t="shared" si="290"/>
        <v>0</v>
      </c>
      <c r="CP131" s="94">
        <f t="shared" si="291"/>
        <v>0</v>
      </c>
      <c r="CQ131" s="65">
        <v>0</v>
      </c>
      <c r="CR131" s="66">
        <v>0</v>
      </c>
      <c r="CS131" s="72">
        <v>0</v>
      </c>
      <c r="CT131" s="72">
        <v>0</v>
      </c>
      <c r="CU131" s="62">
        <f t="shared" si="292"/>
        <v>0</v>
      </c>
      <c r="CV131" s="141">
        <f t="shared" si="293"/>
        <v>0</v>
      </c>
      <c r="CW131" s="141">
        <f t="shared" si="294"/>
        <v>0</v>
      </c>
      <c r="CX131" s="94">
        <f t="shared" si="295"/>
        <v>0</v>
      </c>
      <c r="CY131" s="65">
        <v>0</v>
      </c>
      <c r="CZ131" s="66">
        <v>0</v>
      </c>
      <c r="DA131" s="72">
        <v>0</v>
      </c>
      <c r="DB131" s="72">
        <v>0</v>
      </c>
      <c r="DC131" s="62">
        <f t="shared" si="296"/>
        <v>0</v>
      </c>
      <c r="DD131" s="141">
        <f t="shared" si="297"/>
        <v>0</v>
      </c>
      <c r="DE131" s="141">
        <f t="shared" si="298"/>
        <v>0</v>
      </c>
      <c r="DF131" s="94">
        <f t="shared" si="299"/>
        <v>0</v>
      </c>
      <c r="DG131" s="65">
        <v>0</v>
      </c>
      <c r="DH131" s="66">
        <v>0</v>
      </c>
      <c r="DI131" s="72">
        <v>0</v>
      </c>
      <c r="DJ131" s="72">
        <v>0</v>
      </c>
      <c r="DK131" s="62">
        <f t="shared" si="300"/>
        <v>0</v>
      </c>
      <c r="DL131" s="141">
        <f t="shared" si="301"/>
        <v>0</v>
      </c>
      <c r="DM131" s="141">
        <f t="shared" si="302"/>
        <v>0</v>
      </c>
      <c r="DN131" s="94">
        <f t="shared" si="303"/>
        <v>0</v>
      </c>
    </row>
    <row r="132" spans="1:118" ht="16.5" thickTop="1" thickBot="1" x14ac:dyDescent="0.3">
      <c r="A132" s="151">
        <v>126</v>
      </c>
      <c r="B132" s="66">
        <v>734970</v>
      </c>
      <c r="C132" s="67" t="s">
        <v>209</v>
      </c>
      <c r="D132" s="67" t="s">
        <v>210</v>
      </c>
      <c r="E132" s="68">
        <v>24.5</v>
      </c>
      <c r="F132" s="69">
        <v>49</v>
      </c>
      <c r="G132" s="58">
        <f t="shared" si="244"/>
        <v>0</v>
      </c>
      <c r="H132" s="58">
        <f t="shared" si="245"/>
        <v>0</v>
      </c>
      <c r="I132" s="58">
        <f t="shared" si="246"/>
        <v>0</v>
      </c>
      <c r="J132" s="58">
        <f t="shared" si="247"/>
        <v>0</v>
      </c>
      <c r="K132" s="59">
        <f t="shared" si="248"/>
        <v>0</v>
      </c>
      <c r="L132" s="120">
        <f t="shared" si="249"/>
        <v>0</v>
      </c>
      <c r="M132" s="120">
        <f t="shared" si="250"/>
        <v>0</v>
      </c>
      <c r="N132" s="60">
        <f t="shared" si="251"/>
        <v>0</v>
      </c>
      <c r="O132" s="70">
        <v>0</v>
      </c>
      <c r="P132" s="66">
        <v>0</v>
      </c>
      <c r="Q132" s="71">
        <v>0</v>
      </c>
      <c r="R132" s="71">
        <v>0</v>
      </c>
      <c r="S132" s="63">
        <f t="shared" si="252"/>
        <v>0</v>
      </c>
      <c r="T132" s="64">
        <f t="shared" si="253"/>
        <v>0</v>
      </c>
      <c r="U132" s="64">
        <f t="shared" si="254"/>
        <v>0</v>
      </c>
      <c r="V132" s="64">
        <f t="shared" si="255"/>
        <v>0</v>
      </c>
      <c r="W132" s="65">
        <v>0</v>
      </c>
      <c r="X132" s="66">
        <v>0</v>
      </c>
      <c r="Y132" s="72">
        <v>0</v>
      </c>
      <c r="Z132" s="72">
        <v>0</v>
      </c>
      <c r="AA132" s="62">
        <f t="shared" si="256"/>
        <v>0</v>
      </c>
      <c r="AB132" s="141">
        <f t="shared" si="257"/>
        <v>0</v>
      </c>
      <c r="AC132" s="141">
        <f t="shared" si="258"/>
        <v>0</v>
      </c>
      <c r="AD132" s="94">
        <f t="shared" si="259"/>
        <v>0</v>
      </c>
      <c r="AE132" s="65">
        <v>0</v>
      </c>
      <c r="AF132" s="66">
        <v>0</v>
      </c>
      <c r="AG132" s="72">
        <v>0</v>
      </c>
      <c r="AH132" s="72">
        <v>0</v>
      </c>
      <c r="AI132" s="62">
        <f t="shared" si="260"/>
        <v>0</v>
      </c>
      <c r="AJ132" s="141">
        <f t="shared" si="261"/>
        <v>0</v>
      </c>
      <c r="AK132" s="141">
        <f t="shared" si="262"/>
        <v>0</v>
      </c>
      <c r="AL132" s="94">
        <f t="shared" si="263"/>
        <v>0</v>
      </c>
      <c r="AM132" s="65">
        <v>0</v>
      </c>
      <c r="AN132" s="66">
        <v>0</v>
      </c>
      <c r="AO132" s="72">
        <v>0</v>
      </c>
      <c r="AP132" s="72">
        <v>0</v>
      </c>
      <c r="AQ132" s="62">
        <f t="shared" si="264"/>
        <v>0</v>
      </c>
      <c r="AR132" s="141">
        <f t="shared" si="265"/>
        <v>0</v>
      </c>
      <c r="AS132" s="141">
        <f t="shared" si="266"/>
        <v>0</v>
      </c>
      <c r="AT132" s="94">
        <f t="shared" si="267"/>
        <v>0</v>
      </c>
      <c r="AU132" s="65">
        <v>0</v>
      </c>
      <c r="AV132" s="66">
        <v>0</v>
      </c>
      <c r="AW132" s="72">
        <v>0</v>
      </c>
      <c r="AX132" s="72">
        <v>0</v>
      </c>
      <c r="AY132" s="62">
        <f t="shared" si="268"/>
        <v>0</v>
      </c>
      <c r="AZ132" s="141">
        <f t="shared" si="269"/>
        <v>0</v>
      </c>
      <c r="BA132" s="141">
        <f t="shared" si="270"/>
        <v>0</v>
      </c>
      <c r="BB132" s="94">
        <f t="shared" si="271"/>
        <v>0</v>
      </c>
      <c r="BC132" s="65">
        <v>0</v>
      </c>
      <c r="BD132" s="66">
        <v>0</v>
      </c>
      <c r="BE132" s="72">
        <v>0</v>
      </c>
      <c r="BF132" s="72">
        <v>0</v>
      </c>
      <c r="BG132" s="62">
        <f t="shared" si="272"/>
        <v>0</v>
      </c>
      <c r="BH132" s="141">
        <f t="shared" si="273"/>
        <v>0</v>
      </c>
      <c r="BI132" s="141">
        <f t="shared" si="274"/>
        <v>0</v>
      </c>
      <c r="BJ132" s="94">
        <f t="shared" si="275"/>
        <v>0</v>
      </c>
      <c r="BK132" s="65">
        <v>0</v>
      </c>
      <c r="BL132" s="66">
        <v>0</v>
      </c>
      <c r="BM132" s="72">
        <v>0</v>
      </c>
      <c r="BN132" s="72">
        <v>0</v>
      </c>
      <c r="BO132" s="62">
        <f t="shared" si="276"/>
        <v>0</v>
      </c>
      <c r="BP132" s="141">
        <f t="shared" si="277"/>
        <v>0</v>
      </c>
      <c r="BQ132" s="141">
        <f t="shared" si="278"/>
        <v>0</v>
      </c>
      <c r="BR132" s="94">
        <f t="shared" si="279"/>
        <v>0</v>
      </c>
      <c r="BS132" s="65">
        <v>0</v>
      </c>
      <c r="BT132" s="66">
        <v>0</v>
      </c>
      <c r="BU132" s="72">
        <v>0</v>
      </c>
      <c r="BV132" s="72">
        <v>0</v>
      </c>
      <c r="BW132" s="62">
        <f t="shared" si="280"/>
        <v>0</v>
      </c>
      <c r="BX132" s="141">
        <f t="shared" si="281"/>
        <v>0</v>
      </c>
      <c r="BY132" s="141">
        <f t="shared" si="282"/>
        <v>0</v>
      </c>
      <c r="BZ132" s="94">
        <f t="shared" si="283"/>
        <v>0</v>
      </c>
      <c r="CA132" s="65">
        <v>0</v>
      </c>
      <c r="CB132" s="66">
        <v>0</v>
      </c>
      <c r="CC132" s="72">
        <v>0</v>
      </c>
      <c r="CD132" s="72">
        <v>0</v>
      </c>
      <c r="CE132" s="62">
        <f t="shared" si="284"/>
        <v>0</v>
      </c>
      <c r="CF132" s="141">
        <f t="shared" si="285"/>
        <v>0</v>
      </c>
      <c r="CG132" s="141">
        <f t="shared" si="286"/>
        <v>0</v>
      </c>
      <c r="CH132" s="94">
        <f t="shared" si="287"/>
        <v>0</v>
      </c>
      <c r="CI132" s="65">
        <v>0</v>
      </c>
      <c r="CJ132" s="66">
        <v>0</v>
      </c>
      <c r="CK132" s="72">
        <v>0</v>
      </c>
      <c r="CL132" s="72">
        <v>0</v>
      </c>
      <c r="CM132" s="62">
        <f t="shared" si="288"/>
        <v>0</v>
      </c>
      <c r="CN132" s="141">
        <f t="shared" si="289"/>
        <v>0</v>
      </c>
      <c r="CO132" s="141">
        <f t="shared" si="290"/>
        <v>0</v>
      </c>
      <c r="CP132" s="94">
        <f t="shared" si="291"/>
        <v>0</v>
      </c>
      <c r="CQ132" s="65">
        <v>0</v>
      </c>
      <c r="CR132" s="66">
        <v>0</v>
      </c>
      <c r="CS132" s="72">
        <v>0</v>
      </c>
      <c r="CT132" s="72">
        <v>0</v>
      </c>
      <c r="CU132" s="62">
        <f t="shared" si="292"/>
        <v>0</v>
      </c>
      <c r="CV132" s="141">
        <f t="shared" si="293"/>
        <v>0</v>
      </c>
      <c r="CW132" s="141">
        <f t="shared" si="294"/>
        <v>0</v>
      </c>
      <c r="CX132" s="94">
        <f t="shared" si="295"/>
        <v>0</v>
      </c>
      <c r="CY132" s="65">
        <v>0</v>
      </c>
      <c r="CZ132" s="66">
        <v>0</v>
      </c>
      <c r="DA132" s="72">
        <v>0</v>
      </c>
      <c r="DB132" s="72">
        <v>0</v>
      </c>
      <c r="DC132" s="62">
        <f t="shared" si="296"/>
        <v>0</v>
      </c>
      <c r="DD132" s="141">
        <f t="shared" si="297"/>
        <v>0</v>
      </c>
      <c r="DE132" s="141">
        <f t="shared" si="298"/>
        <v>0</v>
      </c>
      <c r="DF132" s="94">
        <f t="shared" si="299"/>
        <v>0</v>
      </c>
      <c r="DG132" s="65">
        <v>0</v>
      </c>
      <c r="DH132" s="66">
        <v>0</v>
      </c>
      <c r="DI132" s="72">
        <v>0</v>
      </c>
      <c r="DJ132" s="72">
        <v>0</v>
      </c>
      <c r="DK132" s="62">
        <f t="shared" si="300"/>
        <v>0</v>
      </c>
      <c r="DL132" s="141">
        <f t="shared" si="301"/>
        <v>0</v>
      </c>
      <c r="DM132" s="141">
        <f t="shared" si="302"/>
        <v>0</v>
      </c>
      <c r="DN132" s="94">
        <f t="shared" si="303"/>
        <v>0</v>
      </c>
    </row>
    <row r="133" spans="1:118" ht="16.5" thickTop="1" thickBot="1" x14ac:dyDescent="0.3">
      <c r="A133" s="151">
        <v>127</v>
      </c>
      <c r="B133" s="66">
        <v>734971</v>
      </c>
      <c r="C133" s="67" t="s">
        <v>211</v>
      </c>
      <c r="D133" s="67" t="s">
        <v>212</v>
      </c>
      <c r="E133" s="68">
        <v>24.5</v>
      </c>
      <c r="F133" s="69">
        <v>49</v>
      </c>
      <c r="G133" s="58">
        <f t="shared" si="244"/>
        <v>0</v>
      </c>
      <c r="H133" s="58">
        <f t="shared" si="245"/>
        <v>0</v>
      </c>
      <c r="I133" s="58">
        <f t="shared" si="246"/>
        <v>0</v>
      </c>
      <c r="J133" s="58">
        <f t="shared" si="247"/>
        <v>0</v>
      </c>
      <c r="K133" s="59">
        <f t="shared" si="248"/>
        <v>0</v>
      </c>
      <c r="L133" s="120">
        <f t="shared" si="249"/>
        <v>0</v>
      </c>
      <c r="M133" s="120">
        <f t="shared" si="250"/>
        <v>0</v>
      </c>
      <c r="N133" s="60">
        <f t="shared" si="251"/>
        <v>0</v>
      </c>
      <c r="O133" s="70">
        <v>0</v>
      </c>
      <c r="P133" s="66">
        <v>0</v>
      </c>
      <c r="Q133" s="71">
        <v>0</v>
      </c>
      <c r="R133" s="71">
        <v>0</v>
      </c>
      <c r="S133" s="63">
        <f t="shared" si="252"/>
        <v>0</v>
      </c>
      <c r="T133" s="64">
        <f t="shared" si="253"/>
        <v>0</v>
      </c>
      <c r="U133" s="64">
        <f t="shared" si="254"/>
        <v>0</v>
      </c>
      <c r="V133" s="64">
        <f t="shared" si="255"/>
        <v>0</v>
      </c>
      <c r="W133" s="65">
        <v>0</v>
      </c>
      <c r="X133" s="66">
        <v>0</v>
      </c>
      <c r="Y133" s="72">
        <v>0</v>
      </c>
      <c r="Z133" s="72">
        <v>0</v>
      </c>
      <c r="AA133" s="62">
        <f t="shared" si="256"/>
        <v>0</v>
      </c>
      <c r="AB133" s="141">
        <f t="shared" si="257"/>
        <v>0</v>
      </c>
      <c r="AC133" s="141">
        <f t="shared" si="258"/>
        <v>0</v>
      </c>
      <c r="AD133" s="94">
        <f t="shared" si="259"/>
        <v>0</v>
      </c>
      <c r="AE133" s="65">
        <v>0</v>
      </c>
      <c r="AF133" s="66">
        <v>0</v>
      </c>
      <c r="AG133" s="72">
        <v>0</v>
      </c>
      <c r="AH133" s="72">
        <v>0</v>
      </c>
      <c r="AI133" s="62">
        <f t="shared" si="260"/>
        <v>0</v>
      </c>
      <c r="AJ133" s="141">
        <f t="shared" si="261"/>
        <v>0</v>
      </c>
      <c r="AK133" s="141">
        <f t="shared" si="262"/>
        <v>0</v>
      </c>
      <c r="AL133" s="94">
        <f t="shared" si="263"/>
        <v>0</v>
      </c>
      <c r="AM133" s="65">
        <v>0</v>
      </c>
      <c r="AN133" s="66">
        <v>0</v>
      </c>
      <c r="AO133" s="72">
        <v>0</v>
      </c>
      <c r="AP133" s="72">
        <v>0</v>
      </c>
      <c r="AQ133" s="62">
        <f t="shared" si="264"/>
        <v>0</v>
      </c>
      <c r="AR133" s="141">
        <f t="shared" si="265"/>
        <v>0</v>
      </c>
      <c r="AS133" s="141">
        <f t="shared" si="266"/>
        <v>0</v>
      </c>
      <c r="AT133" s="94">
        <f t="shared" si="267"/>
        <v>0</v>
      </c>
      <c r="AU133" s="65">
        <v>0</v>
      </c>
      <c r="AV133" s="66">
        <v>0</v>
      </c>
      <c r="AW133" s="72">
        <v>0</v>
      </c>
      <c r="AX133" s="72">
        <v>0</v>
      </c>
      <c r="AY133" s="62">
        <f t="shared" si="268"/>
        <v>0</v>
      </c>
      <c r="AZ133" s="141">
        <f t="shared" si="269"/>
        <v>0</v>
      </c>
      <c r="BA133" s="141">
        <f t="shared" si="270"/>
        <v>0</v>
      </c>
      <c r="BB133" s="94">
        <f t="shared" si="271"/>
        <v>0</v>
      </c>
      <c r="BC133" s="65">
        <v>0</v>
      </c>
      <c r="BD133" s="66">
        <v>0</v>
      </c>
      <c r="BE133" s="72">
        <v>0</v>
      </c>
      <c r="BF133" s="72">
        <v>0</v>
      </c>
      <c r="BG133" s="62">
        <f t="shared" si="272"/>
        <v>0</v>
      </c>
      <c r="BH133" s="141">
        <f t="shared" si="273"/>
        <v>0</v>
      </c>
      <c r="BI133" s="141">
        <f t="shared" si="274"/>
        <v>0</v>
      </c>
      <c r="BJ133" s="94">
        <f t="shared" si="275"/>
        <v>0</v>
      </c>
      <c r="BK133" s="65">
        <v>0</v>
      </c>
      <c r="BL133" s="66">
        <v>0</v>
      </c>
      <c r="BM133" s="72">
        <v>0</v>
      </c>
      <c r="BN133" s="72">
        <v>0</v>
      </c>
      <c r="BO133" s="62">
        <f t="shared" si="276"/>
        <v>0</v>
      </c>
      <c r="BP133" s="141">
        <f t="shared" si="277"/>
        <v>0</v>
      </c>
      <c r="BQ133" s="141">
        <f t="shared" si="278"/>
        <v>0</v>
      </c>
      <c r="BR133" s="94">
        <f t="shared" si="279"/>
        <v>0</v>
      </c>
      <c r="BS133" s="65">
        <v>0</v>
      </c>
      <c r="BT133" s="66">
        <v>0</v>
      </c>
      <c r="BU133" s="72">
        <v>0</v>
      </c>
      <c r="BV133" s="72">
        <v>0</v>
      </c>
      <c r="BW133" s="62">
        <f t="shared" si="280"/>
        <v>0</v>
      </c>
      <c r="BX133" s="141">
        <f t="shared" si="281"/>
        <v>0</v>
      </c>
      <c r="BY133" s="141">
        <f t="shared" si="282"/>
        <v>0</v>
      </c>
      <c r="BZ133" s="94">
        <f t="shared" si="283"/>
        <v>0</v>
      </c>
      <c r="CA133" s="65">
        <v>0</v>
      </c>
      <c r="CB133" s="66">
        <v>0</v>
      </c>
      <c r="CC133" s="72">
        <v>0</v>
      </c>
      <c r="CD133" s="72">
        <v>0</v>
      </c>
      <c r="CE133" s="62">
        <f t="shared" si="284"/>
        <v>0</v>
      </c>
      <c r="CF133" s="141">
        <f t="shared" si="285"/>
        <v>0</v>
      </c>
      <c r="CG133" s="141">
        <f t="shared" si="286"/>
        <v>0</v>
      </c>
      <c r="CH133" s="94">
        <f t="shared" si="287"/>
        <v>0</v>
      </c>
      <c r="CI133" s="65">
        <v>0</v>
      </c>
      <c r="CJ133" s="66">
        <v>0</v>
      </c>
      <c r="CK133" s="72">
        <v>0</v>
      </c>
      <c r="CL133" s="72">
        <v>0</v>
      </c>
      <c r="CM133" s="62">
        <f t="shared" si="288"/>
        <v>0</v>
      </c>
      <c r="CN133" s="141">
        <f t="shared" si="289"/>
        <v>0</v>
      </c>
      <c r="CO133" s="141">
        <f t="shared" si="290"/>
        <v>0</v>
      </c>
      <c r="CP133" s="94">
        <f t="shared" si="291"/>
        <v>0</v>
      </c>
      <c r="CQ133" s="65">
        <v>0</v>
      </c>
      <c r="CR133" s="66">
        <v>0</v>
      </c>
      <c r="CS133" s="72">
        <v>0</v>
      </c>
      <c r="CT133" s="72">
        <v>0</v>
      </c>
      <c r="CU133" s="62">
        <f t="shared" si="292"/>
        <v>0</v>
      </c>
      <c r="CV133" s="141">
        <f t="shared" si="293"/>
        <v>0</v>
      </c>
      <c r="CW133" s="141">
        <f t="shared" si="294"/>
        <v>0</v>
      </c>
      <c r="CX133" s="94">
        <f t="shared" si="295"/>
        <v>0</v>
      </c>
      <c r="CY133" s="65">
        <v>0</v>
      </c>
      <c r="CZ133" s="66">
        <v>0</v>
      </c>
      <c r="DA133" s="72">
        <v>0</v>
      </c>
      <c r="DB133" s="72">
        <v>0</v>
      </c>
      <c r="DC133" s="62">
        <f t="shared" si="296"/>
        <v>0</v>
      </c>
      <c r="DD133" s="141">
        <f t="shared" si="297"/>
        <v>0</v>
      </c>
      <c r="DE133" s="141">
        <f t="shared" si="298"/>
        <v>0</v>
      </c>
      <c r="DF133" s="94">
        <f t="shared" si="299"/>
        <v>0</v>
      </c>
      <c r="DG133" s="65">
        <v>0</v>
      </c>
      <c r="DH133" s="66">
        <v>0</v>
      </c>
      <c r="DI133" s="72">
        <v>0</v>
      </c>
      <c r="DJ133" s="72">
        <v>0</v>
      </c>
      <c r="DK133" s="62">
        <f t="shared" si="300"/>
        <v>0</v>
      </c>
      <c r="DL133" s="141">
        <f t="shared" si="301"/>
        <v>0</v>
      </c>
      <c r="DM133" s="141">
        <f t="shared" si="302"/>
        <v>0</v>
      </c>
      <c r="DN133" s="94">
        <f t="shared" si="303"/>
        <v>0</v>
      </c>
    </row>
    <row r="134" spans="1:118" ht="16.5" thickTop="1" thickBot="1" x14ac:dyDescent="0.3">
      <c r="A134" s="151">
        <v>128</v>
      </c>
      <c r="B134" s="66">
        <v>734973</v>
      </c>
      <c r="C134" s="67" t="s">
        <v>213</v>
      </c>
      <c r="D134" s="67" t="s">
        <v>214</v>
      </c>
      <c r="E134" s="68">
        <v>24.5</v>
      </c>
      <c r="F134" s="69">
        <v>49</v>
      </c>
      <c r="G134" s="58">
        <f t="shared" si="244"/>
        <v>0</v>
      </c>
      <c r="H134" s="58">
        <f t="shared" si="245"/>
        <v>0</v>
      </c>
      <c r="I134" s="58">
        <f t="shared" si="246"/>
        <v>0</v>
      </c>
      <c r="J134" s="58">
        <f t="shared" si="247"/>
        <v>0</v>
      </c>
      <c r="K134" s="59">
        <f t="shared" si="248"/>
        <v>0</v>
      </c>
      <c r="L134" s="120">
        <f t="shared" si="249"/>
        <v>0</v>
      </c>
      <c r="M134" s="120">
        <f t="shared" si="250"/>
        <v>0</v>
      </c>
      <c r="N134" s="60">
        <f t="shared" si="251"/>
        <v>0</v>
      </c>
      <c r="O134" s="70">
        <v>0</v>
      </c>
      <c r="P134" s="66">
        <v>0</v>
      </c>
      <c r="Q134" s="71">
        <v>0</v>
      </c>
      <c r="R134" s="71">
        <v>0</v>
      </c>
      <c r="S134" s="63">
        <f t="shared" si="252"/>
        <v>0</v>
      </c>
      <c r="T134" s="64">
        <f t="shared" si="253"/>
        <v>0</v>
      </c>
      <c r="U134" s="64">
        <f t="shared" si="254"/>
        <v>0</v>
      </c>
      <c r="V134" s="64">
        <f t="shared" si="255"/>
        <v>0</v>
      </c>
      <c r="W134" s="65">
        <v>0</v>
      </c>
      <c r="X134" s="66">
        <v>0</v>
      </c>
      <c r="Y134" s="72">
        <v>0</v>
      </c>
      <c r="Z134" s="72">
        <v>0</v>
      </c>
      <c r="AA134" s="62">
        <f t="shared" si="256"/>
        <v>0</v>
      </c>
      <c r="AB134" s="141">
        <f t="shared" si="257"/>
        <v>0</v>
      </c>
      <c r="AC134" s="141">
        <f t="shared" si="258"/>
        <v>0</v>
      </c>
      <c r="AD134" s="94">
        <f t="shared" si="259"/>
        <v>0</v>
      </c>
      <c r="AE134" s="65">
        <v>0</v>
      </c>
      <c r="AF134" s="66">
        <v>0</v>
      </c>
      <c r="AG134" s="72">
        <v>0</v>
      </c>
      <c r="AH134" s="72">
        <v>0</v>
      </c>
      <c r="AI134" s="62">
        <f t="shared" si="260"/>
        <v>0</v>
      </c>
      <c r="AJ134" s="141">
        <f t="shared" si="261"/>
        <v>0</v>
      </c>
      <c r="AK134" s="141">
        <f t="shared" si="262"/>
        <v>0</v>
      </c>
      <c r="AL134" s="94">
        <f t="shared" si="263"/>
        <v>0</v>
      </c>
      <c r="AM134" s="65">
        <v>0</v>
      </c>
      <c r="AN134" s="66">
        <v>0</v>
      </c>
      <c r="AO134" s="72">
        <v>0</v>
      </c>
      <c r="AP134" s="72">
        <v>0</v>
      </c>
      <c r="AQ134" s="62">
        <f t="shared" si="264"/>
        <v>0</v>
      </c>
      <c r="AR134" s="141">
        <f t="shared" si="265"/>
        <v>0</v>
      </c>
      <c r="AS134" s="141">
        <f t="shared" si="266"/>
        <v>0</v>
      </c>
      <c r="AT134" s="94">
        <f t="shared" si="267"/>
        <v>0</v>
      </c>
      <c r="AU134" s="65">
        <v>0</v>
      </c>
      <c r="AV134" s="66">
        <v>0</v>
      </c>
      <c r="AW134" s="72">
        <v>0</v>
      </c>
      <c r="AX134" s="72">
        <v>0</v>
      </c>
      <c r="AY134" s="62">
        <f t="shared" si="268"/>
        <v>0</v>
      </c>
      <c r="AZ134" s="141">
        <f t="shared" si="269"/>
        <v>0</v>
      </c>
      <c r="BA134" s="141">
        <f t="shared" si="270"/>
        <v>0</v>
      </c>
      <c r="BB134" s="94">
        <f t="shared" si="271"/>
        <v>0</v>
      </c>
      <c r="BC134" s="65">
        <v>0</v>
      </c>
      <c r="BD134" s="66">
        <v>0</v>
      </c>
      <c r="BE134" s="72">
        <v>0</v>
      </c>
      <c r="BF134" s="72">
        <v>0</v>
      </c>
      <c r="BG134" s="62">
        <f t="shared" si="272"/>
        <v>0</v>
      </c>
      <c r="BH134" s="141">
        <f t="shared" si="273"/>
        <v>0</v>
      </c>
      <c r="BI134" s="141">
        <f t="shared" si="274"/>
        <v>0</v>
      </c>
      <c r="BJ134" s="94">
        <f t="shared" si="275"/>
        <v>0</v>
      </c>
      <c r="BK134" s="65">
        <v>0</v>
      </c>
      <c r="BL134" s="66">
        <v>0</v>
      </c>
      <c r="BM134" s="72">
        <v>0</v>
      </c>
      <c r="BN134" s="72">
        <v>0</v>
      </c>
      <c r="BO134" s="62">
        <f t="shared" si="276"/>
        <v>0</v>
      </c>
      <c r="BP134" s="141">
        <f t="shared" si="277"/>
        <v>0</v>
      </c>
      <c r="BQ134" s="141">
        <f t="shared" si="278"/>
        <v>0</v>
      </c>
      <c r="BR134" s="94">
        <f t="shared" si="279"/>
        <v>0</v>
      </c>
      <c r="BS134" s="65">
        <v>0</v>
      </c>
      <c r="BT134" s="66">
        <v>0</v>
      </c>
      <c r="BU134" s="72">
        <v>0</v>
      </c>
      <c r="BV134" s="72">
        <v>0</v>
      </c>
      <c r="BW134" s="62">
        <f t="shared" si="280"/>
        <v>0</v>
      </c>
      <c r="BX134" s="141">
        <f t="shared" si="281"/>
        <v>0</v>
      </c>
      <c r="BY134" s="141">
        <f t="shared" si="282"/>
        <v>0</v>
      </c>
      <c r="BZ134" s="94">
        <f t="shared" si="283"/>
        <v>0</v>
      </c>
      <c r="CA134" s="65">
        <v>0</v>
      </c>
      <c r="CB134" s="66">
        <v>0</v>
      </c>
      <c r="CC134" s="72">
        <v>0</v>
      </c>
      <c r="CD134" s="72">
        <v>0</v>
      </c>
      <c r="CE134" s="62">
        <f t="shared" si="284"/>
        <v>0</v>
      </c>
      <c r="CF134" s="141">
        <f t="shared" si="285"/>
        <v>0</v>
      </c>
      <c r="CG134" s="141">
        <f t="shared" si="286"/>
        <v>0</v>
      </c>
      <c r="CH134" s="94">
        <f t="shared" si="287"/>
        <v>0</v>
      </c>
      <c r="CI134" s="65">
        <v>0</v>
      </c>
      <c r="CJ134" s="66">
        <v>0</v>
      </c>
      <c r="CK134" s="72">
        <v>0</v>
      </c>
      <c r="CL134" s="72">
        <v>0</v>
      </c>
      <c r="CM134" s="62">
        <f t="shared" si="288"/>
        <v>0</v>
      </c>
      <c r="CN134" s="141">
        <f t="shared" si="289"/>
        <v>0</v>
      </c>
      <c r="CO134" s="141">
        <f t="shared" si="290"/>
        <v>0</v>
      </c>
      <c r="CP134" s="94">
        <f t="shared" si="291"/>
        <v>0</v>
      </c>
      <c r="CQ134" s="65">
        <v>0</v>
      </c>
      <c r="CR134" s="66">
        <v>0</v>
      </c>
      <c r="CS134" s="72">
        <v>0</v>
      </c>
      <c r="CT134" s="72">
        <v>0</v>
      </c>
      <c r="CU134" s="62">
        <f t="shared" si="292"/>
        <v>0</v>
      </c>
      <c r="CV134" s="141">
        <f t="shared" si="293"/>
        <v>0</v>
      </c>
      <c r="CW134" s="141">
        <f t="shared" si="294"/>
        <v>0</v>
      </c>
      <c r="CX134" s="94">
        <f t="shared" si="295"/>
        <v>0</v>
      </c>
      <c r="CY134" s="65">
        <v>0</v>
      </c>
      <c r="CZ134" s="66">
        <v>0</v>
      </c>
      <c r="DA134" s="72">
        <v>0</v>
      </c>
      <c r="DB134" s="72">
        <v>0</v>
      </c>
      <c r="DC134" s="62">
        <f t="shared" si="296"/>
        <v>0</v>
      </c>
      <c r="DD134" s="141">
        <f t="shared" si="297"/>
        <v>0</v>
      </c>
      <c r="DE134" s="141">
        <f t="shared" si="298"/>
        <v>0</v>
      </c>
      <c r="DF134" s="94">
        <f t="shared" si="299"/>
        <v>0</v>
      </c>
      <c r="DG134" s="65">
        <v>0</v>
      </c>
      <c r="DH134" s="66">
        <v>0</v>
      </c>
      <c r="DI134" s="72">
        <v>0</v>
      </c>
      <c r="DJ134" s="72">
        <v>0</v>
      </c>
      <c r="DK134" s="62">
        <f t="shared" si="300"/>
        <v>0</v>
      </c>
      <c r="DL134" s="141">
        <f t="shared" si="301"/>
        <v>0</v>
      </c>
      <c r="DM134" s="141">
        <f t="shared" si="302"/>
        <v>0</v>
      </c>
      <c r="DN134" s="94">
        <f t="shared" si="303"/>
        <v>0</v>
      </c>
    </row>
    <row r="135" spans="1:118" ht="16.5" thickTop="1" thickBot="1" x14ac:dyDescent="0.3">
      <c r="A135" s="151">
        <v>129</v>
      </c>
      <c r="B135" s="66">
        <v>734975</v>
      </c>
      <c r="C135" s="67" t="s">
        <v>215</v>
      </c>
      <c r="D135" s="67" t="s">
        <v>216</v>
      </c>
      <c r="E135" s="68">
        <v>24.5</v>
      </c>
      <c r="F135" s="69">
        <v>49</v>
      </c>
      <c r="G135" s="58">
        <f t="shared" ref="G135:G166" si="304">SUM(O135,W135,AE135,AM135,AU135,BK135,BC135,CA135,BS135,CQ135,CI135,CY135,DG135)</f>
        <v>0</v>
      </c>
      <c r="H135" s="58">
        <f t="shared" ref="H135:H166" si="305">SUM(P135,X135,AF135,AN135,AV135,BL135,BD135,CB135,BT135,CR135,CJ135,CZ135,DH135)</f>
        <v>0</v>
      </c>
      <c r="I135" s="58">
        <f t="shared" ref="I135:I166" si="306">SUM(Q135,Y135,AG135,AO135,AW135,BM135,BE135,CC135,BU135,CS135,CK135,DA135,DI135)</f>
        <v>0</v>
      </c>
      <c r="J135" s="58">
        <f t="shared" ref="J135:J166" si="307">SUM(R135,Z135,AH135,AP135,AX135,BN135,BF135,CD135,BV135,CT135,CL135,DB135,DJ135)</f>
        <v>0</v>
      </c>
      <c r="K135" s="59">
        <f t="shared" ref="K135:K166" si="308">SUM(G135:J135)</f>
        <v>0</v>
      </c>
      <c r="L135" s="120">
        <f t="shared" ref="L135:L166" si="309">AVERAGE(G135:J135)</f>
        <v>0</v>
      </c>
      <c r="M135" s="120">
        <f t="shared" ref="M135:M166" si="310">E135*K135</f>
        <v>0</v>
      </c>
      <c r="N135" s="60">
        <f t="shared" ref="N135:N166" si="311">F135*K135</f>
        <v>0</v>
      </c>
      <c r="O135" s="70">
        <v>0</v>
      </c>
      <c r="P135" s="66">
        <v>0</v>
      </c>
      <c r="Q135" s="71">
        <v>0</v>
      </c>
      <c r="R135" s="71">
        <v>0</v>
      </c>
      <c r="S135" s="63">
        <f t="shared" ref="S135:S166" si="312">SUM(O135:R135)</f>
        <v>0</v>
      </c>
      <c r="T135" s="64">
        <f t="shared" ref="T135:T166" si="313">S135*E135</f>
        <v>0</v>
      </c>
      <c r="U135" s="64">
        <f t="shared" ref="U135:U166" si="314">S135*F135</f>
        <v>0</v>
      </c>
      <c r="V135" s="64">
        <f t="shared" ref="V135:V166" si="315">AVERAGE(O135:R135)</f>
        <v>0</v>
      </c>
      <c r="W135" s="65">
        <v>0</v>
      </c>
      <c r="X135" s="66">
        <v>0</v>
      </c>
      <c r="Y135" s="72">
        <v>0</v>
      </c>
      <c r="Z135" s="72">
        <v>0</v>
      </c>
      <c r="AA135" s="62">
        <f t="shared" ref="AA135:AA166" si="316">SUM(W135:Z135)</f>
        <v>0</v>
      </c>
      <c r="AB135" s="141">
        <f t="shared" ref="AB135:AB166" si="317">AA135*E135</f>
        <v>0</v>
      </c>
      <c r="AC135" s="141">
        <f t="shared" ref="AC135:AC166" si="318">AA135*F135</f>
        <v>0</v>
      </c>
      <c r="AD135" s="94">
        <f t="shared" ref="AD135:AD166" si="319">AVERAGE(W135:Z135)</f>
        <v>0</v>
      </c>
      <c r="AE135" s="65">
        <v>0</v>
      </c>
      <c r="AF135" s="66">
        <v>0</v>
      </c>
      <c r="AG135" s="72">
        <v>0</v>
      </c>
      <c r="AH135" s="72">
        <v>0</v>
      </c>
      <c r="AI135" s="62">
        <f t="shared" ref="AI135:AI166" si="320">SUM(AE135:AH135)</f>
        <v>0</v>
      </c>
      <c r="AJ135" s="141">
        <f t="shared" ref="AJ135:AJ166" si="321">AI135*E135</f>
        <v>0</v>
      </c>
      <c r="AK135" s="141">
        <f t="shared" ref="AK135:AK166" si="322">AI135*F135</f>
        <v>0</v>
      </c>
      <c r="AL135" s="94">
        <f t="shared" ref="AL135:AL166" si="323">AVERAGE(AE135:AH135)</f>
        <v>0</v>
      </c>
      <c r="AM135" s="65">
        <v>0</v>
      </c>
      <c r="AN135" s="66">
        <v>0</v>
      </c>
      <c r="AO135" s="72">
        <v>0</v>
      </c>
      <c r="AP135" s="72">
        <v>0</v>
      </c>
      <c r="AQ135" s="62">
        <f t="shared" ref="AQ135:AQ166" si="324">SUM(AM135:AP135)</f>
        <v>0</v>
      </c>
      <c r="AR135" s="141">
        <f t="shared" ref="AR135:AR166" si="325">AQ135*E135</f>
        <v>0</v>
      </c>
      <c r="AS135" s="141">
        <f t="shared" ref="AS135:AS166" si="326">AQ135*F135</f>
        <v>0</v>
      </c>
      <c r="AT135" s="94">
        <f t="shared" ref="AT135:AT166" si="327">AVERAGE(AM135:AP135)</f>
        <v>0</v>
      </c>
      <c r="AU135" s="65">
        <v>0</v>
      </c>
      <c r="AV135" s="66">
        <v>0</v>
      </c>
      <c r="AW135" s="72">
        <v>0</v>
      </c>
      <c r="AX135" s="72">
        <v>0</v>
      </c>
      <c r="AY135" s="62">
        <f t="shared" ref="AY135:AY166" si="328">SUM(AU135:AX135)</f>
        <v>0</v>
      </c>
      <c r="AZ135" s="141">
        <f t="shared" ref="AZ135:AZ166" si="329">AY135*E135</f>
        <v>0</v>
      </c>
      <c r="BA135" s="141">
        <f t="shared" ref="BA135:BA166" si="330">AY135*F135</f>
        <v>0</v>
      </c>
      <c r="BB135" s="94">
        <f t="shared" ref="BB135:BB166" si="331">AVERAGE(AU135:AX135)</f>
        <v>0</v>
      </c>
      <c r="BC135" s="65">
        <v>0</v>
      </c>
      <c r="BD135" s="66">
        <v>0</v>
      </c>
      <c r="BE135" s="72">
        <v>0</v>
      </c>
      <c r="BF135" s="72">
        <v>0</v>
      </c>
      <c r="BG135" s="62">
        <f t="shared" ref="BG135:BG166" si="332">SUM(BC135:BF135)</f>
        <v>0</v>
      </c>
      <c r="BH135" s="141">
        <f t="shared" ref="BH135:BH166" si="333">BG135*E135</f>
        <v>0</v>
      </c>
      <c r="BI135" s="141">
        <f t="shared" ref="BI135:BI166" si="334">BG135*F135</f>
        <v>0</v>
      </c>
      <c r="BJ135" s="94">
        <f t="shared" ref="BJ135:BJ166" si="335">AVERAGE(BC135:BF135)</f>
        <v>0</v>
      </c>
      <c r="BK135" s="65">
        <v>0</v>
      </c>
      <c r="BL135" s="66">
        <v>0</v>
      </c>
      <c r="BM135" s="72">
        <v>0</v>
      </c>
      <c r="BN135" s="72">
        <v>0</v>
      </c>
      <c r="BO135" s="62">
        <f t="shared" ref="BO135:BO166" si="336">SUM(BK135:BN135)</f>
        <v>0</v>
      </c>
      <c r="BP135" s="141">
        <f t="shared" ref="BP135:BP166" si="337">BO135*E135</f>
        <v>0</v>
      </c>
      <c r="BQ135" s="141">
        <f t="shared" ref="BQ135:BQ166" si="338">BO135*F135</f>
        <v>0</v>
      </c>
      <c r="BR135" s="94">
        <f t="shared" ref="BR135:BR166" si="339">AVERAGE(BK135:BN135)</f>
        <v>0</v>
      </c>
      <c r="BS135" s="65">
        <v>0</v>
      </c>
      <c r="BT135" s="66">
        <v>0</v>
      </c>
      <c r="BU135" s="72">
        <v>0</v>
      </c>
      <c r="BV135" s="72">
        <v>0</v>
      </c>
      <c r="BW135" s="62">
        <f t="shared" ref="BW135:BW166" si="340">SUM(BS135:BV135)</f>
        <v>0</v>
      </c>
      <c r="BX135" s="141">
        <f t="shared" ref="BX135:BX166" si="341">BW135*E135</f>
        <v>0</v>
      </c>
      <c r="BY135" s="141">
        <f t="shared" ref="BY135:BY166" si="342">BW135*F135</f>
        <v>0</v>
      </c>
      <c r="BZ135" s="94">
        <f t="shared" ref="BZ135:BZ166" si="343">AVERAGE(BS135:BV135)</f>
        <v>0</v>
      </c>
      <c r="CA135" s="65">
        <v>0</v>
      </c>
      <c r="CB135" s="66">
        <v>0</v>
      </c>
      <c r="CC135" s="72">
        <v>0</v>
      </c>
      <c r="CD135" s="72">
        <v>0</v>
      </c>
      <c r="CE135" s="62">
        <f t="shared" ref="CE135:CE166" si="344">SUM(CA135:CD135)</f>
        <v>0</v>
      </c>
      <c r="CF135" s="141">
        <f t="shared" ref="CF135:CF166" si="345">CE135*E135</f>
        <v>0</v>
      </c>
      <c r="CG135" s="141">
        <f t="shared" ref="CG135:CG166" si="346">CE135*F135</f>
        <v>0</v>
      </c>
      <c r="CH135" s="94">
        <f t="shared" ref="CH135:CH166" si="347">AVERAGE(CA135:CD135)</f>
        <v>0</v>
      </c>
      <c r="CI135" s="65">
        <v>0</v>
      </c>
      <c r="CJ135" s="66">
        <v>0</v>
      </c>
      <c r="CK135" s="72">
        <v>0</v>
      </c>
      <c r="CL135" s="72">
        <v>0</v>
      </c>
      <c r="CM135" s="62">
        <f t="shared" ref="CM135:CM166" si="348">SUM(CI135:CL135)</f>
        <v>0</v>
      </c>
      <c r="CN135" s="141">
        <f t="shared" ref="CN135:CN166" si="349">CM135*E135</f>
        <v>0</v>
      </c>
      <c r="CO135" s="141">
        <f t="shared" ref="CO135:CO166" si="350">CM135*F135</f>
        <v>0</v>
      </c>
      <c r="CP135" s="94">
        <f t="shared" ref="CP135:CP166" si="351">AVERAGE(CI135:CL135)</f>
        <v>0</v>
      </c>
      <c r="CQ135" s="65">
        <v>0</v>
      </c>
      <c r="CR135" s="66">
        <v>0</v>
      </c>
      <c r="CS135" s="72">
        <v>0</v>
      </c>
      <c r="CT135" s="72">
        <v>0</v>
      </c>
      <c r="CU135" s="62">
        <f t="shared" ref="CU135:CU166" si="352">SUM(CQ135:CT135)</f>
        <v>0</v>
      </c>
      <c r="CV135" s="141">
        <f t="shared" ref="CV135:CV166" si="353">CU135*E135</f>
        <v>0</v>
      </c>
      <c r="CW135" s="141">
        <f t="shared" ref="CW135:CW166" si="354">F135*CU135</f>
        <v>0</v>
      </c>
      <c r="CX135" s="94">
        <f t="shared" ref="CX135:CX166" si="355">AVERAGE(CQ135:CT135)</f>
        <v>0</v>
      </c>
      <c r="CY135" s="65">
        <v>0</v>
      </c>
      <c r="CZ135" s="66">
        <v>0</v>
      </c>
      <c r="DA135" s="72">
        <v>0</v>
      </c>
      <c r="DB135" s="72">
        <v>0</v>
      </c>
      <c r="DC135" s="62">
        <f t="shared" ref="DC135:DC166" si="356">SUM(CY135:DB135)</f>
        <v>0</v>
      </c>
      <c r="DD135" s="141">
        <f t="shared" ref="DD135:DD166" si="357">DC135*E135</f>
        <v>0</v>
      </c>
      <c r="DE135" s="141">
        <f t="shared" ref="DE135:DE166" si="358">DC135*F135</f>
        <v>0</v>
      </c>
      <c r="DF135" s="94">
        <f t="shared" ref="DF135:DF166" si="359">AVERAGE(CY135:DB135)</f>
        <v>0</v>
      </c>
      <c r="DG135" s="65">
        <v>0</v>
      </c>
      <c r="DH135" s="66">
        <v>0</v>
      </c>
      <c r="DI135" s="72">
        <v>0</v>
      </c>
      <c r="DJ135" s="72">
        <v>0</v>
      </c>
      <c r="DK135" s="62">
        <f t="shared" ref="DK135:DK166" si="360">SUM(DG135:DJ135)</f>
        <v>0</v>
      </c>
      <c r="DL135" s="141">
        <f t="shared" ref="DL135:DL166" si="361">E135*DK135</f>
        <v>0</v>
      </c>
      <c r="DM135" s="141">
        <f t="shared" ref="DM135:DM166" si="362">DK135*F135</f>
        <v>0</v>
      </c>
      <c r="DN135" s="94">
        <f t="shared" ref="DN135:DN166" si="363">AVERAGE(DG135:DJ135)</f>
        <v>0</v>
      </c>
    </row>
    <row r="136" spans="1:118" ht="16.5" thickTop="1" thickBot="1" x14ac:dyDescent="0.3">
      <c r="A136" s="151">
        <v>130</v>
      </c>
      <c r="B136" s="66">
        <v>734976</v>
      </c>
      <c r="C136" s="67" t="s">
        <v>217</v>
      </c>
      <c r="D136" s="67" t="s">
        <v>218</v>
      </c>
      <c r="E136" s="68">
        <v>39.5</v>
      </c>
      <c r="F136" s="69">
        <v>79</v>
      </c>
      <c r="G136" s="58">
        <f t="shared" si="304"/>
        <v>0</v>
      </c>
      <c r="H136" s="58">
        <f t="shared" si="305"/>
        <v>0</v>
      </c>
      <c r="I136" s="58">
        <f t="shared" si="306"/>
        <v>0</v>
      </c>
      <c r="J136" s="58">
        <f t="shared" si="307"/>
        <v>0</v>
      </c>
      <c r="K136" s="59">
        <f t="shared" si="308"/>
        <v>0</v>
      </c>
      <c r="L136" s="120">
        <f t="shared" si="309"/>
        <v>0</v>
      </c>
      <c r="M136" s="120">
        <f t="shared" si="310"/>
        <v>0</v>
      </c>
      <c r="N136" s="60">
        <f t="shared" si="311"/>
        <v>0</v>
      </c>
      <c r="O136" s="70">
        <v>0</v>
      </c>
      <c r="P136" s="66">
        <v>0</v>
      </c>
      <c r="Q136" s="71">
        <v>0</v>
      </c>
      <c r="R136" s="71">
        <v>0</v>
      </c>
      <c r="S136" s="63">
        <f t="shared" si="312"/>
        <v>0</v>
      </c>
      <c r="T136" s="64">
        <f t="shared" si="313"/>
        <v>0</v>
      </c>
      <c r="U136" s="64">
        <f t="shared" si="314"/>
        <v>0</v>
      </c>
      <c r="V136" s="64">
        <f t="shared" si="315"/>
        <v>0</v>
      </c>
      <c r="W136" s="65">
        <v>0</v>
      </c>
      <c r="X136" s="66">
        <v>0</v>
      </c>
      <c r="Y136" s="72">
        <v>0</v>
      </c>
      <c r="Z136" s="72">
        <v>0</v>
      </c>
      <c r="AA136" s="62">
        <f t="shared" si="316"/>
        <v>0</v>
      </c>
      <c r="AB136" s="141">
        <f t="shared" si="317"/>
        <v>0</v>
      </c>
      <c r="AC136" s="141">
        <f t="shared" si="318"/>
        <v>0</v>
      </c>
      <c r="AD136" s="94">
        <f t="shared" si="319"/>
        <v>0</v>
      </c>
      <c r="AE136" s="65">
        <v>0</v>
      </c>
      <c r="AF136" s="66">
        <v>0</v>
      </c>
      <c r="AG136" s="72">
        <v>0</v>
      </c>
      <c r="AH136" s="72">
        <v>0</v>
      </c>
      <c r="AI136" s="62">
        <f t="shared" si="320"/>
        <v>0</v>
      </c>
      <c r="AJ136" s="141">
        <f t="shared" si="321"/>
        <v>0</v>
      </c>
      <c r="AK136" s="141">
        <f t="shared" si="322"/>
        <v>0</v>
      </c>
      <c r="AL136" s="94">
        <f t="shared" si="323"/>
        <v>0</v>
      </c>
      <c r="AM136" s="65">
        <v>0</v>
      </c>
      <c r="AN136" s="66">
        <v>0</v>
      </c>
      <c r="AO136" s="72">
        <v>0</v>
      </c>
      <c r="AP136" s="72">
        <v>0</v>
      </c>
      <c r="AQ136" s="62">
        <f t="shared" si="324"/>
        <v>0</v>
      </c>
      <c r="AR136" s="141">
        <f t="shared" si="325"/>
        <v>0</v>
      </c>
      <c r="AS136" s="141">
        <f t="shared" si="326"/>
        <v>0</v>
      </c>
      <c r="AT136" s="94">
        <f t="shared" si="327"/>
        <v>0</v>
      </c>
      <c r="AU136" s="65">
        <v>0</v>
      </c>
      <c r="AV136" s="66">
        <v>0</v>
      </c>
      <c r="AW136" s="72">
        <v>0</v>
      </c>
      <c r="AX136" s="72">
        <v>0</v>
      </c>
      <c r="AY136" s="62">
        <f t="shared" si="328"/>
        <v>0</v>
      </c>
      <c r="AZ136" s="141">
        <f t="shared" si="329"/>
        <v>0</v>
      </c>
      <c r="BA136" s="141">
        <f t="shared" si="330"/>
        <v>0</v>
      </c>
      <c r="BB136" s="94">
        <f t="shared" si="331"/>
        <v>0</v>
      </c>
      <c r="BC136" s="65">
        <v>0</v>
      </c>
      <c r="BD136" s="66">
        <v>0</v>
      </c>
      <c r="BE136" s="72">
        <v>0</v>
      </c>
      <c r="BF136" s="72">
        <v>0</v>
      </c>
      <c r="BG136" s="62">
        <f t="shared" si="332"/>
        <v>0</v>
      </c>
      <c r="BH136" s="141">
        <f t="shared" si="333"/>
        <v>0</v>
      </c>
      <c r="BI136" s="141">
        <f t="shared" si="334"/>
        <v>0</v>
      </c>
      <c r="BJ136" s="94">
        <f t="shared" si="335"/>
        <v>0</v>
      </c>
      <c r="BK136" s="65">
        <v>0</v>
      </c>
      <c r="BL136" s="66">
        <v>0</v>
      </c>
      <c r="BM136" s="72">
        <v>0</v>
      </c>
      <c r="BN136" s="72">
        <v>0</v>
      </c>
      <c r="BO136" s="62">
        <f t="shared" si="336"/>
        <v>0</v>
      </c>
      <c r="BP136" s="141">
        <f t="shared" si="337"/>
        <v>0</v>
      </c>
      <c r="BQ136" s="141">
        <f t="shared" si="338"/>
        <v>0</v>
      </c>
      <c r="BR136" s="94">
        <f t="shared" si="339"/>
        <v>0</v>
      </c>
      <c r="BS136" s="65">
        <v>0</v>
      </c>
      <c r="BT136" s="66">
        <v>0</v>
      </c>
      <c r="BU136" s="72">
        <v>0</v>
      </c>
      <c r="BV136" s="72">
        <v>0</v>
      </c>
      <c r="BW136" s="62">
        <f t="shared" si="340"/>
        <v>0</v>
      </c>
      <c r="BX136" s="141">
        <f t="shared" si="341"/>
        <v>0</v>
      </c>
      <c r="BY136" s="141">
        <f t="shared" si="342"/>
        <v>0</v>
      </c>
      <c r="BZ136" s="94">
        <f t="shared" si="343"/>
        <v>0</v>
      </c>
      <c r="CA136" s="65">
        <v>0</v>
      </c>
      <c r="CB136" s="66">
        <v>0</v>
      </c>
      <c r="CC136" s="72">
        <v>0</v>
      </c>
      <c r="CD136" s="72">
        <v>0</v>
      </c>
      <c r="CE136" s="62">
        <f t="shared" si="344"/>
        <v>0</v>
      </c>
      <c r="CF136" s="141">
        <f t="shared" si="345"/>
        <v>0</v>
      </c>
      <c r="CG136" s="141">
        <f t="shared" si="346"/>
        <v>0</v>
      </c>
      <c r="CH136" s="94">
        <f t="shared" si="347"/>
        <v>0</v>
      </c>
      <c r="CI136" s="65">
        <v>0</v>
      </c>
      <c r="CJ136" s="66">
        <v>0</v>
      </c>
      <c r="CK136" s="72">
        <v>0</v>
      </c>
      <c r="CL136" s="72">
        <v>0</v>
      </c>
      <c r="CM136" s="62">
        <f t="shared" si="348"/>
        <v>0</v>
      </c>
      <c r="CN136" s="141">
        <f t="shared" si="349"/>
        <v>0</v>
      </c>
      <c r="CO136" s="141">
        <f t="shared" si="350"/>
        <v>0</v>
      </c>
      <c r="CP136" s="94">
        <f t="shared" si="351"/>
        <v>0</v>
      </c>
      <c r="CQ136" s="65">
        <v>0</v>
      </c>
      <c r="CR136" s="66">
        <v>0</v>
      </c>
      <c r="CS136" s="72">
        <v>0</v>
      </c>
      <c r="CT136" s="72">
        <v>0</v>
      </c>
      <c r="CU136" s="62">
        <f t="shared" si="352"/>
        <v>0</v>
      </c>
      <c r="CV136" s="141">
        <f t="shared" si="353"/>
        <v>0</v>
      </c>
      <c r="CW136" s="141">
        <f t="shared" si="354"/>
        <v>0</v>
      </c>
      <c r="CX136" s="94">
        <f t="shared" si="355"/>
        <v>0</v>
      </c>
      <c r="CY136" s="65">
        <v>0</v>
      </c>
      <c r="CZ136" s="66">
        <v>0</v>
      </c>
      <c r="DA136" s="72">
        <v>0</v>
      </c>
      <c r="DB136" s="72">
        <v>0</v>
      </c>
      <c r="DC136" s="62">
        <f t="shared" si="356"/>
        <v>0</v>
      </c>
      <c r="DD136" s="141">
        <f t="shared" si="357"/>
        <v>0</v>
      </c>
      <c r="DE136" s="141">
        <f t="shared" si="358"/>
        <v>0</v>
      </c>
      <c r="DF136" s="94">
        <f t="shared" si="359"/>
        <v>0</v>
      </c>
      <c r="DG136" s="65">
        <v>0</v>
      </c>
      <c r="DH136" s="66">
        <v>0</v>
      </c>
      <c r="DI136" s="72">
        <v>0</v>
      </c>
      <c r="DJ136" s="72">
        <v>0</v>
      </c>
      <c r="DK136" s="62">
        <f t="shared" si="360"/>
        <v>0</v>
      </c>
      <c r="DL136" s="141">
        <f t="shared" si="361"/>
        <v>0</v>
      </c>
      <c r="DM136" s="141">
        <f t="shared" si="362"/>
        <v>0</v>
      </c>
      <c r="DN136" s="94">
        <f t="shared" si="363"/>
        <v>0</v>
      </c>
    </row>
    <row r="137" spans="1:118" ht="16.5" thickTop="1" thickBot="1" x14ac:dyDescent="0.3">
      <c r="A137" s="151">
        <v>131</v>
      </c>
      <c r="B137" s="66">
        <v>734981</v>
      </c>
      <c r="C137" s="67" t="s">
        <v>219</v>
      </c>
      <c r="D137" s="67" t="s">
        <v>220</v>
      </c>
      <c r="E137" s="68">
        <v>39.5</v>
      </c>
      <c r="F137" s="69">
        <v>79</v>
      </c>
      <c r="G137" s="58">
        <f t="shared" si="304"/>
        <v>0</v>
      </c>
      <c r="H137" s="58">
        <f t="shared" si="305"/>
        <v>0</v>
      </c>
      <c r="I137" s="58">
        <f t="shared" si="306"/>
        <v>0</v>
      </c>
      <c r="J137" s="58">
        <f t="shared" si="307"/>
        <v>0</v>
      </c>
      <c r="K137" s="59">
        <f t="shared" si="308"/>
        <v>0</v>
      </c>
      <c r="L137" s="120">
        <f t="shared" si="309"/>
        <v>0</v>
      </c>
      <c r="M137" s="120">
        <f t="shared" si="310"/>
        <v>0</v>
      </c>
      <c r="N137" s="60">
        <f t="shared" si="311"/>
        <v>0</v>
      </c>
      <c r="O137" s="70">
        <v>0</v>
      </c>
      <c r="P137" s="66">
        <v>0</v>
      </c>
      <c r="Q137" s="71">
        <v>0</v>
      </c>
      <c r="R137" s="71">
        <v>0</v>
      </c>
      <c r="S137" s="63">
        <f t="shared" si="312"/>
        <v>0</v>
      </c>
      <c r="T137" s="64">
        <f t="shared" si="313"/>
        <v>0</v>
      </c>
      <c r="U137" s="64">
        <f t="shared" si="314"/>
        <v>0</v>
      </c>
      <c r="V137" s="64">
        <f t="shared" si="315"/>
        <v>0</v>
      </c>
      <c r="W137" s="65">
        <v>0</v>
      </c>
      <c r="X137" s="66">
        <v>0</v>
      </c>
      <c r="Y137" s="72">
        <v>0</v>
      </c>
      <c r="Z137" s="72">
        <v>0</v>
      </c>
      <c r="AA137" s="62">
        <f t="shared" si="316"/>
        <v>0</v>
      </c>
      <c r="AB137" s="141">
        <f t="shared" si="317"/>
        <v>0</v>
      </c>
      <c r="AC137" s="141">
        <f t="shared" si="318"/>
        <v>0</v>
      </c>
      <c r="AD137" s="94">
        <f t="shared" si="319"/>
        <v>0</v>
      </c>
      <c r="AE137" s="65">
        <v>0</v>
      </c>
      <c r="AF137" s="66">
        <v>0</v>
      </c>
      <c r="AG137" s="72">
        <v>0</v>
      </c>
      <c r="AH137" s="72">
        <v>0</v>
      </c>
      <c r="AI137" s="62">
        <f t="shared" si="320"/>
        <v>0</v>
      </c>
      <c r="AJ137" s="141">
        <f t="shared" si="321"/>
        <v>0</v>
      </c>
      <c r="AK137" s="141">
        <f t="shared" si="322"/>
        <v>0</v>
      </c>
      <c r="AL137" s="94">
        <f t="shared" si="323"/>
        <v>0</v>
      </c>
      <c r="AM137" s="65">
        <v>0</v>
      </c>
      <c r="AN137" s="66">
        <v>0</v>
      </c>
      <c r="AO137" s="72">
        <v>0</v>
      </c>
      <c r="AP137" s="72">
        <v>0</v>
      </c>
      <c r="AQ137" s="62">
        <f t="shared" si="324"/>
        <v>0</v>
      </c>
      <c r="AR137" s="141">
        <f t="shared" si="325"/>
        <v>0</v>
      </c>
      <c r="AS137" s="141">
        <f t="shared" si="326"/>
        <v>0</v>
      </c>
      <c r="AT137" s="94">
        <f t="shared" si="327"/>
        <v>0</v>
      </c>
      <c r="AU137" s="65">
        <v>0</v>
      </c>
      <c r="AV137" s="66">
        <v>0</v>
      </c>
      <c r="AW137" s="72">
        <v>0</v>
      </c>
      <c r="AX137" s="72">
        <v>0</v>
      </c>
      <c r="AY137" s="62">
        <f t="shared" si="328"/>
        <v>0</v>
      </c>
      <c r="AZ137" s="141">
        <f t="shared" si="329"/>
        <v>0</v>
      </c>
      <c r="BA137" s="141">
        <f t="shared" si="330"/>
        <v>0</v>
      </c>
      <c r="BB137" s="94">
        <f t="shared" si="331"/>
        <v>0</v>
      </c>
      <c r="BC137" s="65">
        <v>0</v>
      </c>
      <c r="BD137" s="66">
        <v>0</v>
      </c>
      <c r="BE137" s="72">
        <v>0</v>
      </c>
      <c r="BF137" s="72">
        <v>0</v>
      </c>
      <c r="BG137" s="62">
        <f t="shared" si="332"/>
        <v>0</v>
      </c>
      <c r="BH137" s="141">
        <f t="shared" si="333"/>
        <v>0</v>
      </c>
      <c r="BI137" s="141">
        <f t="shared" si="334"/>
        <v>0</v>
      </c>
      <c r="BJ137" s="94">
        <f t="shared" si="335"/>
        <v>0</v>
      </c>
      <c r="BK137" s="65">
        <v>0</v>
      </c>
      <c r="BL137" s="66">
        <v>0</v>
      </c>
      <c r="BM137" s="72">
        <v>0</v>
      </c>
      <c r="BN137" s="72">
        <v>0</v>
      </c>
      <c r="BO137" s="62">
        <f t="shared" si="336"/>
        <v>0</v>
      </c>
      <c r="BP137" s="141">
        <f t="shared" si="337"/>
        <v>0</v>
      </c>
      <c r="BQ137" s="141">
        <f t="shared" si="338"/>
        <v>0</v>
      </c>
      <c r="BR137" s="94">
        <f t="shared" si="339"/>
        <v>0</v>
      </c>
      <c r="BS137" s="65">
        <v>0</v>
      </c>
      <c r="BT137" s="66">
        <v>0</v>
      </c>
      <c r="BU137" s="72">
        <v>0</v>
      </c>
      <c r="BV137" s="72">
        <v>0</v>
      </c>
      <c r="BW137" s="62">
        <f t="shared" si="340"/>
        <v>0</v>
      </c>
      <c r="BX137" s="141">
        <f t="shared" si="341"/>
        <v>0</v>
      </c>
      <c r="BY137" s="141">
        <f t="shared" si="342"/>
        <v>0</v>
      </c>
      <c r="BZ137" s="94">
        <f t="shared" si="343"/>
        <v>0</v>
      </c>
      <c r="CA137" s="65">
        <v>0</v>
      </c>
      <c r="CB137" s="66">
        <v>0</v>
      </c>
      <c r="CC137" s="72">
        <v>0</v>
      </c>
      <c r="CD137" s="72">
        <v>0</v>
      </c>
      <c r="CE137" s="62">
        <f t="shared" si="344"/>
        <v>0</v>
      </c>
      <c r="CF137" s="141">
        <f t="shared" si="345"/>
        <v>0</v>
      </c>
      <c r="CG137" s="141">
        <f t="shared" si="346"/>
        <v>0</v>
      </c>
      <c r="CH137" s="94">
        <f t="shared" si="347"/>
        <v>0</v>
      </c>
      <c r="CI137" s="65">
        <v>0</v>
      </c>
      <c r="CJ137" s="66">
        <v>0</v>
      </c>
      <c r="CK137" s="72">
        <v>0</v>
      </c>
      <c r="CL137" s="72">
        <v>0</v>
      </c>
      <c r="CM137" s="62">
        <f t="shared" si="348"/>
        <v>0</v>
      </c>
      <c r="CN137" s="141">
        <f t="shared" si="349"/>
        <v>0</v>
      </c>
      <c r="CO137" s="141">
        <f t="shared" si="350"/>
        <v>0</v>
      </c>
      <c r="CP137" s="94">
        <f t="shared" si="351"/>
        <v>0</v>
      </c>
      <c r="CQ137" s="65">
        <v>0</v>
      </c>
      <c r="CR137" s="66">
        <v>0</v>
      </c>
      <c r="CS137" s="72">
        <v>0</v>
      </c>
      <c r="CT137" s="72">
        <v>0</v>
      </c>
      <c r="CU137" s="62">
        <f t="shared" si="352"/>
        <v>0</v>
      </c>
      <c r="CV137" s="141">
        <f t="shared" si="353"/>
        <v>0</v>
      </c>
      <c r="CW137" s="141">
        <f t="shared" si="354"/>
        <v>0</v>
      </c>
      <c r="CX137" s="94">
        <f t="shared" si="355"/>
        <v>0</v>
      </c>
      <c r="CY137" s="65">
        <v>0</v>
      </c>
      <c r="CZ137" s="66">
        <v>0</v>
      </c>
      <c r="DA137" s="72">
        <v>0</v>
      </c>
      <c r="DB137" s="72">
        <v>0</v>
      </c>
      <c r="DC137" s="62">
        <f t="shared" si="356"/>
        <v>0</v>
      </c>
      <c r="DD137" s="141">
        <f t="shared" si="357"/>
        <v>0</v>
      </c>
      <c r="DE137" s="141">
        <f t="shared" si="358"/>
        <v>0</v>
      </c>
      <c r="DF137" s="94">
        <f t="shared" si="359"/>
        <v>0</v>
      </c>
      <c r="DG137" s="65">
        <v>0</v>
      </c>
      <c r="DH137" s="66">
        <v>0</v>
      </c>
      <c r="DI137" s="72">
        <v>0</v>
      </c>
      <c r="DJ137" s="72">
        <v>0</v>
      </c>
      <c r="DK137" s="62">
        <f t="shared" si="360"/>
        <v>0</v>
      </c>
      <c r="DL137" s="141">
        <f t="shared" si="361"/>
        <v>0</v>
      </c>
      <c r="DM137" s="141">
        <f t="shared" si="362"/>
        <v>0</v>
      </c>
      <c r="DN137" s="94">
        <f t="shared" si="363"/>
        <v>0</v>
      </c>
    </row>
    <row r="138" spans="1:118" ht="16.5" thickTop="1" thickBot="1" x14ac:dyDescent="0.3">
      <c r="A138" s="151">
        <v>132</v>
      </c>
      <c r="B138" s="66">
        <v>735669</v>
      </c>
      <c r="C138" s="67" t="s">
        <v>221</v>
      </c>
      <c r="D138" s="67" t="s">
        <v>172</v>
      </c>
      <c r="E138" s="68">
        <v>24.5</v>
      </c>
      <c r="F138" s="69">
        <v>49</v>
      </c>
      <c r="G138" s="58">
        <f t="shared" si="304"/>
        <v>1</v>
      </c>
      <c r="H138" s="58">
        <f t="shared" si="305"/>
        <v>0</v>
      </c>
      <c r="I138" s="58">
        <f t="shared" si="306"/>
        <v>0</v>
      </c>
      <c r="J138" s="58">
        <f t="shared" si="307"/>
        <v>1</v>
      </c>
      <c r="K138" s="59">
        <f t="shared" si="308"/>
        <v>2</v>
      </c>
      <c r="L138" s="120">
        <f t="shared" si="309"/>
        <v>0.5</v>
      </c>
      <c r="M138" s="120">
        <f t="shared" si="310"/>
        <v>49</v>
      </c>
      <c r="N138" s="60">
        <f t="shared" si="311"/>
        <v>98</v>
      </c>
      <c r="O138" s="70">
        <v>0</v>
      </c>
      <c r="P138" s="66">
        <v>0</v>
      </c>
      <c r="Q138" s="71">
        <v>0</v>
      </c>
      <c r="R138" s="71">
        <v>0</v>
      </c>
      <c r="S138" s="63">
        <f t="shared" si="312"/>
        <v>0</v>
      </c>
      <c r="T138" s="64">
        <f t="shared" si="313"/>
        <v>0</v>
      </c>
      <c r="U138" s="64">
        <f t="shared" si="314"/>
        <v>0</v>
      </c>
      <c r="V138" s="64">
        <f t="shared" si="315"/>
        <v>0</v>
      </c>
      <c r="W138" s="65">
        <v>0</v>
      </c>
      <c r="X138" s="66">
        <v>0</v>
      </c>
      <c r="Y138" s="72">
        <v>0</v>
      </c>
      <c r="Z138" s="72">
        <v>0</v>
      </c>
      <c r="AA138" s="62">
        <f t="shared" si="316"/>
        <v>0</v>
      </c>
      <c r="AB138" s="141">
        <f t="shared" si="317"/>
        <v>0</v>
      </c>
      <c r="AC138" s="141">
        <f t="shared" si="318"/>
        <v>0</v>
      </c>
      <c r="AD138" s="94">
        <f t="shared" si="319"/>
        <v>0</v>
      </c>
      <c r="AE138" s="65">
        <v>0</v>
      </c>
      <c r="AF138" s="66">
        <v>0</v>
      </c>
      <c r="AG138" s="72">
        <v>0</v>
      </c>
      <c r="AH138" s="72">
        <v>0</v>
      </c>
      <c r="AI138" s="62">
        <f t="shared" si="320"/>
        <v>0</v>
      </c>
      <c r="AJ138" s="141">
        <f t="shared" si="321"/>
        <v>0</v>
      </c>
      <c r="AK138" s="141">
        <f t="shared" si="322"/>
        <v>0</v>
      </c>
      <c r="AL138" s="94">
        <f t="shared" si="323"/>
        <v>0</v>
      </c>
      <c r="AM138" s="65">
        <v>0</v>
      </c>
      <c r="AN138" s="66">
        <v>0</v>
      </c>
      <c r="AO138" s="72">
        <v>0</v>
      </c>
      <c r="AP138" s="72">
        <v>0</v>
      </c>
      <c r="AQ138" s="62">
        <f t="shared" si="324"/>
        <v>0</v>
      </c>
      <c r="AR138" s="141">
        <f t="shared" si="325"/>
        <v>0</v>
      </c>
      <c r="AS138" s="141">
        <f t="shared" si="326"/>
        <v>0</v>
      </c>
      <c r="AT138" s="94">
        <f t="shared" si="327"/>
        <v>0</v>
      </c>
      <c r="AU138" s="65">
        <v>0</v>
      </c>
      <c r="AV138" s="66">
        <v>0</v>
      </c>
      <c r="AW138" s="72">
        <v>0</v>
      </c>
      <c r="AX138" s="72">
        <v>0</v>
      </c>
      <c r="AY138" s="62">
        <f t="shared" si="328"/>
        <v>0</v>
      </c>
      <c r="AZ138" s="141">
        <f t="shared" si="329"/>
        <v>0</v>
      </c>
      <c r="BA138" s="141">
        <f t="shared" si="330"/>
        <v>0</v>
      </c>
      <c r="BB138" s="94">
        <f t="shared" si="331"/>
        <v>0</v>
      </c>
      <c r="BC138" s="65">
        <v>0</v>
      </c>
      <c r="BD138" s="66">
        <v>0</v>
      </c>
      <c r="BE138" s="72">
        <v>0</v>
      </c>
      <c r="BF138" s="72">
        <v>0</v>
      </c>
      <c r="BG138" s="62">
        <f t="shared" si="332"/>
        <v>0</v>
      </c>
      <c r="BH138" s="141">
        <f t="shared" si="333"/>
        <v>0</v>
      </c>
      <c r="BI138" s="141">
        <f t="shared" si="334"/>
        <v>0</v>
      </c>
      <c r="BJ138" s="94">
        <f t="shared" si="335"/>
        <v>0</v>
      </c>
      <c r="BK138" s="65">
        <v>0</v>
      </c>
      <c r="BL138" s="66">
        <v>0</v>
      </c>
      <c r="BM138" s="72">
        <v>0</v>
      </c>
      <c r="BN138" s="72">
        <v>0</v>
      </c>
      <c r="BO138" s="62">
        <f t="shared" si="336"/>
        <v>0</v>
      </c>
      <c r="BP138" s="141">
        <f t="shared" si="337"/>
        <v>0</v>
      </c>
      <c r="BQ138" s="141">
        <f t="shared" si="338"/>
        <v>0</v>
      </c>
      <c r="BR138" s="94">
        <f t="shared" si="339"/>
        <v>0</v>
      </c>
      <c r="BS138" s="65">
        <v>0</v>
      </c>
      <c r="BT138" s="66">
        <v>0</v>
      </c>
      <c r="BU138" s="72">
        <v>0</v>
      </c>
      <c r="BV138" s="72">
        <v>0</v>
      </c>
      <c r="BW138" s="62">
        <f t="shared" si="340"/>
        <v>0</v>
      </c>
      <c r="BX138" s="141">
        <f t="shared" si="341"/>
        <v>0</v>
      </c>
      <c r="BY138" s="141">
        <f t="shared" si="342"/>
        <v>0</v>
      </c>
      <c r="BZ138" s="94">
        <f t="shared" si="343"/>
        <v>0</v>
      </c>
      <c r="CA138" s="65">
        <v>1</v>
      </c>
      <c r="CB138" s="66">
        <v>0</v>
      </c>
      <c r="CC138" s="72">
        <v>0</v>
      </c>
      <c r="CD138" s="72">
        <v>1</v>
      </c>
      <c r="CE138" s="62">
        <f t="shared" si="344"/>
        <v>2</v>
      </c>
      <c r="CF138" s="141">
        <f t="shared" si="345"/>
        <v>49</v>
      </c>
      <c r="CG138" s="141">
        <f t="shared" si="346"/>
        <v>98</v>
      </c>
      <c r="CH138" s="94">
        <f t="shared" si="347"/>
        <v>0.5</v>
      </c>
      <c r="CI138" s="65">
        <v>0</v>
      </c>
      <c r="CJ138" s="66">
        <v>0</v>
      </c>
      <c r="CK138" s="72">
        <v>0</v>
      </c>
      <c r="CL138" s="72">
        <v>0</v>
      </c>
      <c r="CM138" s="62">
        <f t="shared" si="348"/>
        <v>0</v>
      </c>
      <c r="CN138" s="141">
        <f t="shared" si="349"/>
        <v>0</v>
      </c>
      <c r="CO138" s="141">
        <f t="shared" si="350"/>
        <v>0</v>
      </c>
      <c r="CP138" s="94">
        <f t="shared" si="351"/>
        <v>0</v>
      </c>
      <c r="CQ138" s="65">
        <v>0</v>
      </c>
      <c r="CR138" s="66">
        <v>0</v>
      </c>
      <c r="CS138" s="72">
        <v>0</v>
      </c>
      <c r="CT138" s="72">
        <v>0</v>
      </c>
      <c r="CU138" s="62">
        <f t="shared" si="352"/>
        <v>0</v>
      </c>
      <c r="CV138" s="141">
        <f t="shared" si="353"/>
        <v>0</v>
      </c>
      <c r="CW138" s="141">
        <f t="shared" si="354"/>
        <v>0</v>
      </c>
      <c r="CX138" s="94">
        <f t="shared" si="355"/>
        <v>0</v>
      </c>
      <c r="CY138" s="65">
        <v>0</v>
      </c>
      <c r="CZ138" s="66">
        <v>0</v>
      </c>
      <c r="DA138" s="72">
        <v>0</v>
      </c>
      <c r="DB138" s="72">
        <v>0</v>
      </c>
      <c r="DC138" s="62">
        <f t="shared" si="356"/>
        <v>0</v>
      </c>
      <c r="DD138" s="141">
        <f t="shared" si="357"/>
        <v>0</v>
      </c>
      <c r="DE138" s="141">
        <f t="shared" si="358"/>
        <v>0</v>
      </c>
      <c r="DF138" s="94">
        <f t="shared" si="359"/>
        <v>0</v>
      </c>
      <c r="DG138" s="65">
        <v>0</v>
      </c>
      <c r="DH138" s="66">
        <v>0</v>
      </c>
      <c r="DI138" s="72">
        <v>0</v>
      </c>
      <c r="DJ138" s="72">
        <v>0</v>
      </c>
      <c r="DK138" s="62">
        <f t="shared" si="360"/>
        <v>0</v>
      </c>
      <c r="DL138" s="141">
        <f t="shared" si="361"/>
        <v>0</v>
      </c>
      <c r="DM138" s="141">
        <f t="shared" si="362"/>
        <v>0</v>
      </c>
      <c r="DN138" s="94">
        <f t="shared" si="363"/>
        <v>0</v>
      </c>
    </row>
    <row r="139" spans="1:118" ht="16.5" thickTop="1" thickBot="1" x14ac:dyDescent="0.3">
      <c r="A139" s="151">
        <v>133</v>
      </c>
      <c r="B139" s="66">
        <v>735670</v>
      </c>
      <c r="C139" s="67" t="s">
        <v>222</v>
      </c>
      <c r="D139" s="67" t="s">
        <v>223</v>
      </c>
      <c r="E139" s="68">
        <v>44.5</v>
      </c>
      <c r="F139" s="69">
        <v>99</v>
      </c>
      <c r="G139" s="58">
        <f t="shared" si="304"/>
        <v>1</v>
      </c>
      <c r="H139" s="58">
        <f t="shared" si="305"/>
        <v>1</v>
      </c>
      <c r="I139" s="58">
        <f t="shared" si="306"/>
        <v>0</v>
      </c>
      <c r="J139" s="58">
        <f t="shared" si="307"/>
        <v>0</v>
      </c>
      <c r="K139" s="59">
        <f t="shared" si="308"/>
        <v>2</v>
      </c>
      <c r="L139" s="120">
        <f t="shared" si="309"/>
        <v>0.5</v>
      </c>
      <c r="M139" s="120">
        <f t="shared" si="310"/>
        <v>89</v>
      </c>
      <c r="N139" s="60">
        <f t="shared" si="311"/>
        <v>198</v>
      </c>
      <c r="O139" s="70">
        <v>0</v>
      </c>
      <c r="P139" s="66">
        <v>0</v>
      </c>
      <c r="Q139" s="71">
        <v>0</v>
      </c>
      <c r="R139" s="71">
        <v>0</v>
      </c>
      <c r="S139" s="63">
        <f t="shared" si="312"/>
        <v>0</v>
      </c>
      <c r="T139" s="64">
        <f t="shared" si="313"/>
        <v>0</v>
      </c>
      <c r="U139" s="64">
        <f t="shared" si="314"/>
        <v>0</v>
      </c>
      <c r="V139" s="64">
        <f t="shared" si="315"/>
        <v>0</v>
      </c>
      <c r="W139" s="65">
        <v>0</v>
      </c>
      <c r="X139" s="66">
        <v>0</v>
      </c>
      <c r="Y139" s="72">
        <v>0</v>
      </c>
      <c r="Z139" s="72">
        <v>0</v>
      </c>
      <c r="AA139" s="62">
        <f t="shared" si="316"/>
        <v>0</v>
      </c>
      <c r="AB139" s="141">
        <f t="shared" si="317"/>
        <v>0</v>
      </c>
      <c r="AC139" s="141">
        <f t="shared" si="318"/>
        <v>0</v>
      </c>
      <c r="AD139" s="94">
        <f t="shared" si="319"/>
        <v>0</v>
      </c>
      <c r="AE139" s="65">
        <v>0</v>
      </c>
      <c r="AF139" s="66">
        <v>0</v>
      </c>
      <c r="AG139" s="72">
        <v>0</v>
      </c>
      <c r="AH139" s="72">
        <v>0</v>
      </c>
      <c r="AI139" s="62">
        <f t="shared" si="320"/>
        <v>0</v>
      </c>
      <c r="AJ139" s="141">
        <f t="shared" si="321"/>
        <v>0</v>
      </c>
      <c r="AK139" s="141">
        <f t="shared" si="322"/>
        <v>0</v>
      </c>
      <c r="AL139" s="94">
        <f t="shared" si="323"/>
        <v>0</v>
      </c>
      <c r="AM139" s="65">
        <v>0</v>
      </c>
      <c r="AN139" s="66">
        <v>0</v>
      </c>
      <c r="AO139" s="72">
        <v>0</v>
      </c>
      <c r="AP139" s="72">
        <v>0</v>
      </c>
      <c r="AQ139" s="62">
        <f t="shared" si="324"/>
        <v>0</v>
      </c>
      <c r="AR139" s="141">
        <f t="shared" si="325"/>
        <v>0</v>
      </c>
      <c r="AS139" s="141">
        <f t="shared" si="326"/>
        <v>0</v>
      </c>
      <c r="AT139" s="94">
        <f t="shared" si="327"/>
        <v>0</v>
      </c>
      <c r="AU139" s="65">
        <v>0</v>
      </c>
      <c r="AV139" s="66">
        <v>0</v>
      </c>
      <c r="AW139" s="72">
        <v>0</v>
      </c>
      <c r="AX139" s="72">
        <v>0</v>
      </c>
      <c r="AY139" s="62">
        <f t="shared" si="328"/>
        <v>0</v>
      </c>
      <c r="AZ139" s="141">
        <f t="shared" si="329"/>
        <v>0</v>
      </c>
      <c r="BA139" s="141">
        <f t="shared" si="330"/>
        <v>0</v>
      </c>
      <c r="BB139" s="94">
        <f t="shared" si="331"/>
        <v>0</v>
      </c>
      <c r="BC139" s="65">
        <v>0</v>
      </c>
      <c r="BD139" s="66">
        <v>0</v>
      </c>
      <c r="BE139" s="72">
        <v>0</v>
      </c>
      <c r="BF139" s="72">
        <v>0</v>
      </c>
      <c r="BG139" s="62">
        <f t="shared" si="332"/>
        <v>0</v>
      </c>
      <c r="BH139" s="141">
        <f t="shared" si="333"/>
        <v>0</v>
      </c>
      <c r="BI139" s="141">
        <f t="shared" si="334"/>
        <v>0</v>
      </c>
      <c r="BJ139" s="94">
        <f t="shared" si="335"/>
        <v>0</v>
      </c>
      <c r="BK139" s="65">
        <v>0</v>
      </c>
      <c r="BL139" s="66">
        <v>0</v>
      </c>
      <c r="BM139" s="72">
        <v>0</v>
      </c>
      <c r="BN139" s="72">
        <v>0</v>
      </c>
      <c r="BO139" s="62">
        <f t="shared" si="336"/>
        <v>0</v>
      </c>
      <c r="BP139" s="141">
        <f t="shared" si="337"/>
        <v>0</v>
      </c>
      <c r="BQ139" s="141">
        <f t="shared" si="338"/>
        <v>0</v>
      </c>
      <c r="BR139" s="94">
        <f t="shared" si="339"/>
        <v>0</v>
      </c>
      <c r="BS139" s="65">
        <v>0</v>
      </c>
      <c r="BT139" s="66">
        <v>0</v>
      </c>
      <c r="BU139" s="72">
        <v>0</v>
      </c>
      <c r="BV139" s="72">
        <v>0</v>
      </c>
      <c r="BW139" s="62">
        <f t="shared" si="340"/>
        <v>0</v>
      </c>
      <c r="BX139" s="141">
        <f t="shared" si="341"/>
        <v>0</v>
      </c>
      <c r="BY139" s="141">
        <f t="shared" si="342"/>
        <v>0</v>
      </c>
      <c r="BZ139" s="94">
        <f t="shared" si="343"/>
        <v>0</v>
      </c>
      <c r="CA139" s="65">
        <v>1</v>
      </c>
      <c r="CB139" s="66">
        <v>1</v>
      </c>
      <c r="CC139" s="72">
        <v>0</v>
      </c>
      <c r="CD139" s="72">
        <v>0</v>
      </c>
      <c r="CE139" s="62">
        <f t="shared" si="344"/>
        <v>2</v>
      </c>
      <c r="CF139" s="141">
        <f t="shared" si="345"/>
        <v>89</v>
      </c>
      <c r="CG139" s="141">
        <f t="shared" si="346"/>
        <v>198</v>
      </c>
      <c r="CH139" s="94">
        <f t="shared" si="347"/>
        <v>0.5</v>
      </c>
      <c r="CI139" s="65">
        <v>0</v>
      </c>
      <c r="CJ139" s="66">
        <v>0</v>
      </c>
      <c r="CK139" s="72">
        <v>0</v>
      </c>
      <c r="CL139" s="72">
        <v>0</v>
      </c>
      <c r="CM139" s="62">
        <f t="shared" si="348"/>
        <v>0</v>
      </c>
      <c r="CN139" s="141">
        <f t="shared" si="349"/>
        <v>0</v>
      </c>
      <c r="CO139" s="141">
        <f t="shared" si="350"/>
        <v>0</v>
      </c>
      <c r="CP139" s="94">
        <f t="shared" si="351"/>
        <v>0</v>
      </c>
      <c r="CQ139" s="65">
        <v>0</v>
      </c>
      <c r="CR139" s="66">
        <v>0</v>
      </c>
      <c r="CS139" s="72">
        <v>0</v>
      </c>
      <c r="CT139" s="72">
        <v>0</v>
      </c>
      <c r="CU139" s="62">
        <f t="shared" si="352"/>
        <v>0</v>
      </c>
      <c r="CV139" s="141">
        <f t="shared" si="353"/>
        <v>0</v>
      </c>
      <c r="CW139" s="141">
        <f t="shared" si="354"/>
        <v>0</v>
      </c>
      <c r="CX139" s="94">
        <f t="shared" si="355"/>
        <v>0</v>
      </c>
      <c r="CY139" s="65">
        <v>0</v>
      </c>
      <c r="CZ139" s="66">
        <v>0</v>
      </c>
      <c r="DA139" s="72">
        <v>0</v>
      </c>
      <c r="DB139" s="72">
        <v>0</v>
      </c>
      <c r="DC139" s="62">
        <f t="shared" si="356"/>
        <v>0</v>
      </c>
      <c r="DD139" s="141">
        <f t="shared" si="357"/>
        <v>0</v>
      </c>
      <c r="DE139" s="141">
        <f t="shared" si="358"/>
        <v>0</v>
      </c>
      <c r="DF139" s="94">
        <f t="shared" si="359"/>
        <v>0</v>
      </c>
      <c r="DG139" s="65">
        <v>0</v>
      </c>
      <c r="DH139" s="66">
        <v>0</v>
      </c>
      <c r="DI139" s="72">
        <v>0</v>
      </c>
      <c r="DJ139" s="72">
        <v>0</v>
      </c>
      <c r="DK139" s="62">
        <f t="shared" si="360"/>
        <v>0</v>
      </c>
      <c r="DL139" s="141">
        <f t="shared" si="361"/>
        <v>0</v>
      </c>
      <c r="DM139" s="141">
        <f t="shared" si="362"/>
        <v>0</v>
      </c>
      <c r="DN139" s="94">
        <f t="shared" si="363"/>
        <v>0</v>
      </c>
    </row>
    <row r="140" spans="1:118" ht="16.5" thickTop="1" thickBot="1" x14ac:dyDescent="0.3">
      <c r="A140" s="151">
        <v>134</v>
      </c>
      <c r="B140" s="66">
        <v>738068</v>
      </c>
      <c r="C140" s="67" t="s">
        <v>224</v>
      </c>
      <c r="D140" s="67" t="s">
        <v>225</v>
      </c>
      <c r="E140" s="68">
        <v>59.5</v>
      </c>
      <c r="F140" s="69">
        <v>129</v>
      </c>
      <c r="G140" s="58">
        <f t="shared" si="304"/>
        <v>0</v>
      </c>
      <c r="H140" s="58">
        <f t="shared" si="305"/>
        <v>0</v>
      </c>
      <c r="I140" s="58">
        <f t="shared" si="306"/>
        <v>0</v>
      </c>
      <c r="J140" s="58">
        <f t="shared" si="307"/>
        <v>0</v>
      </c>
      <c r="K140" s="59">
        <f t="shared" si="308"/>
        <v>0</v>
      </c>
      <c r="L140" s="120">
        <f t="shared" si="309"/>
        <v>0</v>
      </c>
      <c r="M140" s="120">
        <f t="shared" si="310"/>
        <v>0</v>
      </c>
      <c r="N140" s="60">
        <f t="shared" si="311"/>
        <v>0</v>
      </c>
      <c r="O140" s="70">
        <v>0</v>
      </c>
      <c r="P140" s="66">
        <v>0</v>
      </c>
      <c r="Q140" s="71">
        <v>0</v>
      </c>
      <c r="R140" s="71">
        <v>0</v>
      </c>
      <c r="S140" s="63">
        <f t="shared" si="312"/>
        <v>0</v>
      </c>
      <c r="T140" s="64">
        <f t="shared" si="313"/>
        <v>0</v>
      </c>
      <c r="U140" s="64">
        <f t="shared" si="314"/>
        <v>0</v>
      </c>
      <c r="V140" s="64">
        <f t="shared" si="315"/>
        <v>0</v>
      </c>
      <c r="W140" s="65">
        <v>0</v>
      </c>
      <c r="X140" s="66">
        <v>0</v>
      </c>
      <c r="Y140" s="72">
        <v>0</v>
      </c>
      <c r="Z140" s="72">
        <v>0</v>
      </c>
      <c r="AA140" s="62">
        <f t="shared" si="316"/>
        <v>0</v>
      </c>
      <c r="AB140" s="141">
        <f t="shared" si="317"/>
        <v>0</v>
      </c>
      <c r="AC140" s="141">
        <f t="shared" si="318"/>
        <v>0</v>
      </c>
      <c r="AD140" s="94">
        <f t="shared" si="319"/>
        <v>0</v>
      </c>
      <c r="AE140" s="65">
        <v>0</v>
      </c>
      <c r="AF140" s="66">
        <v>0</v>
      </c>
      <c r="AG140" s="72">
        <v>0</v>
      </c>
      <c r="AH140" s="72">
        <v>0</v>
      </c>
      <c r="AI140" s="62">
        <f t="shared" si="320"/>
        <v>0</v>
      </c>
      <c r="AJ140" s="141">
        <f t="shared" si="321"/>
        <v>0</v>
      </c>
      <c r="AK140" s="141">
        <f t="shared" si="322"/>
        <v>0</v>
      </c>
      <c r="AL140" s="94">
        <f t="shared" si="323"/>
        <v>0</v>
      </c>
      <c r="AM140" s="65">
        <v>0</v>
      </c>
      <c r="AN140" s="66">
        <v>0</v>
      </c>
      <c r="AO140" s="72">
        <v>0</v>
      </c>
      <c r="AP140" s="72">
        <v>0</v>
      </c>
      <c r="AQ140" s="62">
        <f t="shared" si="324"/>
        <v>0</v>
      </c>
      <c r="AR140" s="141">
        <f t="shared" si="325"/>
        <v>0</v>
      </c>
      <c r="AS140" s="141">
        <f t="shared" si="326"/>
        <v>0</v>
      </c>
      <c r="AT140" s="94">
        <f t="shared" si="327"/>
        <v>0</v>
      </c>
      <c r="AU140" s="65">
        <v>0</v>
      </c>
      <c r="AV140" s="66">
        <v>0</v>
      </c>
      <c r="AW140" s="72">
        <v>0</v>
      </c>
      <c r="AX140" s="72">
        <v>0</v>
      </c>
      <c r="AY140" s="62">
        <f t="shared" si="328"/>
        <v>0</v>
      </c>
      <c r="AZ140" s="141">
        <f t="shared" si="329"/>
        <v>0</v>
      </c>
      <c r="BA140" s="141">
        <f t="shared" si="330"/>
        <v>0</v>
      </c>
      <c r="BB140" s="94">
        <f t="shared" si="331"/>
        <v>0</v>
      </c>
      <c r="BC140" s="65">
        <v>0</v>
      </c>
      <c r="BD140" s="66">
        <v>0</v>
      </c>
      <c r="BE140" s="72">
        <v>0</v>
      </c>
      <c r="BF140" s="72">
        <v>0</v>
      </c>
      <c r="BG140" s="62">
        <f t="shared" si="332"/>
        <v>0</v>
      </c>
      <c r="BH140" s="141">
        <f t="shared" si="333"/>
        <v>0</v>
      </c>
      <c r="BI140" s="141">
        <f t="shared" si="334"/>
        <v>0</v>
      </c>
      <c r="BJ140" s="94">
        <f t="shared" si="335"/>
        <v>0</v>
      </c>
      <c r="BK140" s="65">
        <v>0</v>
      </c>
      <c r="BL140" s="66">
        <v>0</v>
      </c>
      <c r="BM140" s="72">
        <v>0</v>
      </c>
      <c r="BN140" s="72">
        <v>0</v>
      </c>
      <c r="BO140" s="62">
        <f t="shared" si="336"/>
        <v>0</v>
      </c>
      <c r="BP140" s="141">
        <f t="shared" si="337"/>
        <v>0</v>
      </c>
      <c r="BQ140" s="141">
        <f t="shared" si="338"/>
        <v>0</v>
      </c>
      <c r="BR140" s="94">
        <f t="shared" si="339"/>
        <v>0</v>
      </c>
      <c r="BS140" s="65">
        <v>0</v>
      </c>
      <c r="BT140" s="66">
        <v>0</v>
      </c>
      <c r="BU140" s="72">
        <v>0</v>
      </c>
      <c r="BV140" s="72">
        <v>0</v>
      </c>
      <c r="BW140" s="62">
        <f t="shared" si="340"/>
        <v>0</v>
      </c>
      <c r="BX140" s="141">
        <f t="shared" si="341"/>
        <v>0</v>
      </c>
      <c r="BY140" s="141">
        <f t="shared" si="342"/>
        <v>0</v>
      </c>
      <c r="BZ140" s="94">
        <f t="shared" si="343"/>
        <v>0</v>
      </c>
      <c r="CA140" s="65">
        <v>0</v>
      </c>
      <c r="CB140" s="66">
        <v>0</v>
      </c>
      <c r="CC140" s="72">
        <v>0</v>
      </c>
      <c r="CD140" s="72">
        <v>0</v>
      </c>
      <c r="CE140" s="62">
        <f t="shared" si="344"/>
        <v>0</v>
      </c>
      <c r="CF140" s="141">
        <f t="shared" si="345"/>
        <v>0</v>
      </c>
      <c r="CG140" s="141">
        <f t="shared" si="346"/>
        <v>0</v>
      </c>
      <c r="CH140" s="94">
        <f t="shared" si="347"/>
        <v>0</v>
      </c>
      <c r="CI140" s="65">
        <v>0</v>
      </c>
      <c r="CJ140" s="66">
        <v>0</v>
      </c>
      <c r="CK140" s="72">
        <v>0</v>
      </c>
      <c r="CL140" s="72">
        <v>0</v>
      </c>
      <c r="CM140" s="62">
        <f t="shared" si="348"/>
        <v>0</v>
      </c>
      <c r="CN140" s="141">
        <f t="shared" si="349"/>
        <v>0</v>
      </c>
      <c r="CO140" s="141">
        <f t="shared" si="350"/>
        <v>0</v>
      </c>
      <c r="CP140" s="94">
        <f t="shared" si="351"/>
        <v>0</v>
      </c>
      <c r="CQ140" s="65">
        <v>0</v>
      </c>
      <c r="CR140" s="66">
        <v>0</v>
      </c>
      <c r="CS140" s="72">
        <v>0</v>
      </c>
      <c r="CT140" s="72">
        <v>0</v>
      </c>
      <c r="CU140" s="62">
        <f t="shared" si="352"/>
        <v>0</v>
      </c>
      <c r="CV140" s="141">
        <f t="shared" si="353"/>
        <v>0</v>
      </c>
      <c r="CW140" s="141">
        <f t="shared" si="354"/>
        <v>0</v>
      </c>
      <c r="CX140" s="94">
        <f t="shared" si="355"/>
        <v>0</v>
      </c>
      <c r="CY140" s="65">
        <v>0</v>
      </c>
      <c r="CZ140" s="66">
        <v>0</v>
      </c>
      <c r="DA140" s="72">
        <v>0</v>
      </c>
      <c r="DB140" s="72">
        <v>0</v>
      </c>
      <c r="DC140" s="62">
        <f t="shared" si="356"/>
        <v>0</v>
      </c>
      <c r="DD140" s="141">
        <f t="shared" si="357"/>
        <v>0</v>
      </c>
      <c r="DE140" s="141">
        <f t="shared" si="358"/>
        <v>0</v>
      </c>
      <c r="DF140" s="94">
        <f t="shared" si="359"/>
        <v>0</v>
      </c>
      <c r="DG140" s="65">
        <v>0</v>
      </c>
      <c r="DH140" s="66">
        <v>0</v>
      </c>
      <c r="DI140" s="72">
        <v>0</v>
      </c>
      <c r="DJ140" s="72">
        <v>0</v>
      </c>
      <c r="DK140" s="62">
        <f t="shared" si="360"/>
        <v>0</v>
      </c>
      <c r="DL140" s="141">
        <f t="shared" si="361"/>
        <v>0</v>
      </c>
      <c r="DM140" s="141">
        <f t="shared" si="362"/>
        <v>0</v>
      </c>
      <c r="DN140" s="94">
        <f t="shared" si="363"/>
        <v>0</v>
      </c>
    </row>
    <row r="141" spans="1:118" ht="16.5" thickTop="1" thickBot="1" x14ac:dyDescent="0.3">
      <c r="A141" s="151">
        <v>135</v>
      </c>
      <c r="B141" s="66">
        <v>738069</v>
      </c>
      <c r="C141" s="67" t="s">
        <v>226</v>
      </c>
      <c r="D141" s="67" t="s">
        <v>227</v>
      </c>
      <c r="E141" s="68">
        <v>59.5</v>
      </c>
      <c r="F141" s="69">
        <v>129</v>
      </c>
      <c r="G141" s="58">
        <f t="shared" si="304"/>
        <v>0</v>
      </c>
      <c r="H141" s="58">
        <f t="shared" si="305"/>
        <v>0</v>
      </c>
      <c r="I141" s="58">
        <f t="shared" si="306"/>
        <v>0</v>
      </c>
      <c r="J141" s="58">
        <f t="shared" si="307"/>
        <v>0</v>
      </c>
      <c r="K141" s="59">
        <f t="shared" si="308"/>
        <v>0</v>
      </c>
      <c r="L141" s="120">
        <f t="shared" si="309"/>
        <v>0</v>
      </c>
      <c r="M141" s="120">
        <f t="shared" si="310"/>
        <v>0</v>
      </c>
      <c r="N141" s="60">
        <f t="shared" si="311"/>
        <v>0</v>
      </c>
      <c r="O141" s="70">
        <v>0</v>
      </c>
      <c r="P141" s="66">
        <v>0</v>
      </c>
      <c r="Q141" s="71">
        <v>0</v>
      </c>
      <c r="R141" s="71">
        <v>0</v>
      </c>
      <c r="S141" s="63">
        <f t="shared" si="312"/>
        <v>0</v>
      </c>
      <c r="T141" s="64">
        <f t="shared" si="313"/>
        <v>0</v>
      </c>
      <c r="U141" s="64">
        <f t="shared" si="314"/>
        <v>0</v>
      </c>
      <c r="V141" s="64">
        <f t="shared" si="315"/>
        <v>0</v>
      </c>
      <c r="W141" s="65">
        <v>0</v>
      </c>
      <c r="X141" s="66">
        <v>0</v>
      </c>
      <c r="Y141" s="72">
        <v>0</v>
      </c>
      <c r="Z141" s="72">
        <v>0</v>
      </c>
      <c r="AA141" s="62">
        <f t="shared" si="316"/>
        <v>0</v>
      </c>
      <c r="AB141" s="141">
        <f t="shared" si="317"/>
        <v>0</v>
      </c>
      <c r="AC141" s="141">
        <f t="shared" si="318"/>
        <v>0</v>
      </c>
      <c r="AD141" s="94">
        <f t="shared" si="319"/>
        <v>0</v>
      </c>
      <c r="AE141" s="65">
        <v>0</v>
      </c>
      <c r="AF141" s="66">
        <v>0</v>
      </c>
      <c r="AG141" s="72">
        <v>0</v>
      </c>
      <c r="AH141" s="72">
        <v>0</v>
      </c>
      <c r="AI141" s="62">
        <f t="shared" si="320"/>
        <v>0</v>
      </c>
      <c r="AJ141" s="141">
        <f t="shared" si="321"/>
        <v>0</v>
      </c>
      <c r="AK141" s="141">
        <f t="shared" si="322"/>
        <v>0</v>
      </c>
      <c r="AL141" s="94">
        <f t="shared" si="323"/>
        <v>0</v>
      </c>
      <c r="AM141" s="65">
        <v>0</v>
      </c>
      <c r="AN141" s="66">
        <v>0</v>
      </c>
      <c r="AO141" s="72">
        <v>0</v>
      </c>
      <c r="AP141" s="72">
        <v>0</v>
      </c>
      <c r="AQ141" s="62">
        <f t="shared" si="324"/>
        <v>0</v>
      </c>
      <c r="AR141" s="141">
        <f t="shared" si="325"/>
        <v>0</v>
      </c>
      <c r="AS141" s="141">
        <f t="shared" si="326"/>
        <v>0</v>
      </c>
      <c r="AT141" s="94">
        <f t="shared" si="327"/>
        <v>0</v>
      </c>
      <c r="AU141" s="65">
        <v>0</v>
      </c>
      <c r="AV141" s="66">
        <v>0</v>
      </c>
      <c r="AW141" s="72">
        <v>0</v>
      </c>
      <c r="AX141" s="72">
        <v>0</v>
      </c>
      <c r="AY141" s="62">
        <f t="shared" si="328"/>
        <v>0</v>
      </c>
      <c r="AZ141" s="141">
        <f t="shared" si="329"/>
        <v>0</v>
      </c>
      <c r="BA141" s="141">
        <f t="shared" si="330"/>
        <v>0</v>
      </c>
      <c r="BB141" s="94">
        <f t="shared" si="331"/>
        <v>0</v>
      </c>
      <c r="BC141" s="65">
        <v>0</v>
      </c>
      <c r="BD141" s="66">
        <v>0</v>
      </c>
      <c r="BE141" s="72">
        <v>0</v>
      </c>
      <c r="BF141" s="72">
        <v>0</v>
      </c>
      <c r="BG141" s="62">
        <f t="shared" si="332"/>
        <v>0</v>
      </c>
      <c r="BH141" s="141">
        <f t="shared" si="333"/>
        <v>0</v>
      </c>
      <c r="BI141" s="141">
        <f t="shared" si="334"/>
        <v>0</v>
      </c>
      <c r="BJ141" s="94">
        <f t="shared" si="335"/>
        <v>0</v>
      </c>
      <c r="BK141" s="65">
        <v>0</v>
      </c>
      <c r="BL141" s="66">
        <v>0</v>
      </c>
      <c r="BM141" s="72">
        <v>0</v>
      </c>
      <c r="BN141" s="72">
        <v>0</v>
      </c>
      <c r="BO141" s="62">
        <f t="shared" si="336"/>
        <v>0</v>
      </c>
      <c r="BP141" s="141">
        <f t="shared" si="337"/>
        <v>0</v>
      </c>
      <c r="BQ141" s="141">
        <f t="shared" si="338"/>
        <v>0</v>
      </c>
      <c r="BR141" s="94">
        <f t="shared" si="339"/>
        <v>0</v>
      </c>
      <c r="BS141" s="65">
        <v>0</v>
      </c>
      <c r="BT141" s="66">
        <v>0</v>
      </c>
      <c r="BU141" s="72">
        <v>0</v>
      </c>
      <c r="BV141" s="72">
        <v>0</v>
      </c>
      <c r="BW141" s="62">
        <f t="shared" si="340"/>
        <v>0</v>
      </c>
      <c r="BX141" s="141">
        <f t="shared" si="341"/>
        <v>0</v>
      </c>
      <c r="BY141" s="141">
        <f t="shared" si="342"/>
        <v>0</v>
      </c>
      <c r="BZ141" s="94">
        <f t="shared" si="343"/>
        <v>0</v>
      </c>
      <c r="CA141" s="65">
        <v>0</v>
      </c>
      <c r="CB141" s="66">
        <v>0</v>
      </c>
      <c r="CC141" s="72">
        <v>0</v>
      </c>
      <c r="CD141" s="72">
        <v>0</v>
      </c>
      <c r="CE141" s="62">
        <f t="shared" si="344"/>
        <v>0</v>
      </c>
      <c r="CF141" s="141">
        <f t="shared" si="345"/>
        <v>0</v>
      </c>
      <c r="CG141" s="141">
        <f t="shared" si="346"/>
        <v>0</v>
      </c>
      <c r="CH141" s="94">
        <f t="shared" si="347"/>
        <v>0</v>
      </c>
      <c r="CI141" s="65">
        <v>0</v>
      </c>
      <c r="CJ141" s="66">
        <v>0</v>
      </c>
      <c r="CK141" s="72">
        <v>0</v>
      </c>
      <c r="CL141" s="72">
        <v>0</v>
      </c>
      <c r="CM141" s="62">
        <f t="shared" si="348"/>
        <v>0</v>
      </c>
      <c r="CN141" s="141">
        <f t="shared" si="349"/>
        <v>0</v>
      </c>
      <c r="CO141" s="141">
        <f t="shared" si="350"/>
        <v>0</v>
      </c>
      <c r="CP141" s="94">
        <f t="shared" si="351"/>
        <v>0</v>
      </c>
      <c r="CQ141" s="65">
        <v>0</v>
      </c>
      <c r="CR141" s="66">
        <v>0</v>
      </c>
      <c r="CS141" s="72">
        <v>0</v>
      </c>
      <c r="CT141" s="72">
        <v>0</v>
      </c>
      <c r="CU141" s="62">
        <f t="shared" si="352"/>
        <v>0</v>
      </c>
      <c r="CV141" s="141">
        <f t="shared" si="353"/>
        <v>0</v>
      </c>
      <c r="CW141" s="141">
        <f t="shared" si="354"/>
        <v>0</v>
      </c>
      <c r="CX141" s="94">
        <f t="shared" si="355"/>
        <v>0</v>
      </c>
      <c r="CY141" s="65">
        <v>0</v>
      </c>
      <c r="CZ141" s="66">
        <v>0</v>
      </c>
      <c r="DA141" s="72">
        <v>0</v>
      </c>
      <c r="DB141" s="72">
        <v>0</v>
      </c>
      <c r="DC141" s="62">
        <f t="shared" si="356"/>
        <v>0</v>
      </c>
      <c r="DD141" s="141">
        <f t="shared" si="357"/>
        <v>0</v>
      </c>
      <c r="DE141" s="141">
        <f t="shared" si="358"/>
        <v>0</v>
      </c>
      <c r="DF141" s="94">
        <f t="shared" si="359"/>
        <v>0</v>
      </c>
      <c r="DG141" s="65">
        <v>0</v>
      </c>
      <c r="DH141" s="66">
        <v>0</v>
      </c>
      <c r="DI141" s="72">
        <v>0</v>
      </c>
      <c r="DJ141" s="72">
        <v>0</v>
      </c>
      <c r="DK141" s="62">
        <f t="shared" si="360"/>
        <v>0</v>
      </c>
      <c r="DL141" s="141">
        <f t="shared" si="361"/>
        <v>0</v>
      </c>
      <c r="DM141" s="141">
        <f t="shared" si="362"/>
        <v>0</v>
      </c>
      <c r="DN141" s="94">
        <f t="shared" si="363"/>
        <v>0</v>
      </c>
    </row>
    <row r="142" spans="1:118" ht="16.5" thickTop="1" thickBot="1" x14ac:dyDescent="0.3">
      <c r="A142" s="151">
        <v>136</v>
      </c>
      <c r="B142" s="66">
        <v>738071</v>
      </c>
      <c r="C142" s="67" t="s">
        <v>228</v>
      </c>
      <c r="D142" s="67" t="s">
        <v>229</v>
      </c>
      <c r="E142" s="68">
        <v>24.5</v>
      </c>
      <c r="F142" s="69">
        <v>49</v>
      </c>
      <c r="G142" s="58">
        <f t="shared" si="304"/>
        <v>0</v>
      </c>
      <c r="H142" s="58">
        <f t="shared" si="305"/>
        <v>0</v>
      </c>
      <c r="I142" s="58">
        <f t="shared" si="306"/>
        <v>0</v>
      </c>
      <c r="J142" s="58">
        <f t="shared" si="307"/>
        <v>0</v>
      </c>
      <c r="K142" s="59">
        <f t="shared" si="308"/>
        <v>0</v>
      </c>
      <c r="L142" s="120">
        <f t="shared" si="309"/>
        <v>0</v>
      </c>
      <c r="M142" s="120">
        <f t="shared" si="310"/>
        <v>0</v>
      </c>
      <c r="N142" s="60">
        <f t="shared" si="311"/>
        <v>0</v>
      </c>
      <c r="O142" s="70">
        <v>0</v>
      </c>
      <c r="P142" s="66">
        <v>0</v>
      </c>
      <c r="Q142" s="71">
        <v>0</v>
      </c>
      <c r="R142" s="71">
        <v>0</v>
      </c>
      <c r="S142" s="63">
        <f t="shared" si="312"/>
        <v>0</v>
      </c>
      <c r="T142" s="64">
        <f t="shared" si="313"/>
        <v>0</v>
      </c>
      <c r="U142" s="64">
        <f t="shared" si="314"/>
        <v>0</v>
      </c>
      <c r="V142" s="64">
        <f t="shared" si="315"/>
        <v>0</v>
      </c>
      <c r="W142" s="65">
        <v>0</v>
      </c>
      <c r="X142" s="66">
        <v>0</v>
      </c>
      <c r="Y142" s="72">
        <v>0</v>
      </c>
      <c r="Z142" s="72">
        <v>0</v>
      </c>
      <c r="AA142" s="62">
        <f t="shared" si="316"/>
        <v>0</v>
      </c>
      <c r="AB142" s="141">
        <f t="shared" si="317"/>
        <v>0</v>
      </c>
      <c r="AC142" s="141">
        <f t="shared" si="318"/>
        <v>0</v>
      </c>
      <c r="AD142" s="94">
        <f t="shared" si="319"/>
        <v>0</v>
      </c>
      <c r="AE142" s="65">
        <v>0</v>
      </c>
      <c r="AF142" s="66">
        <v>0</v>
      </c>
      <c r="AG142" s="72">
        <v>0</v>
      </c>
      <c r="AH142" s="72">
        <v>0</v>
      </c>
      <c r="AI142" s="62">
        <f t="shared" si="320"/>
        <v>0</v>
      </c>
      <c r="AJ142" s="141">
        <f t="shared" si="321"/>
        <v>0</v>
      </c>
      <c r="AK142" s="141">
        <f t="shared" si="322"/>
        <v>0</v>
      </c>
      <c r="AL142" s="94">
        <f t="shared" si="323"/>
        <v>0</v>
      </c>
      <c r="AM142" s="65">
        <v>0</v>
      </c>
      <c r="AN142" s="66">
        <v>0</v>
      </c>
      <c r="AO142" s="72">
        <v>0</v>
      </c>
      <c r="AP142" s="72">
        <v>0</v>
      </c>
      <c r="AQ142" s="62">
        <f t="shared" si="324"/>
        <v>0</v>
      </c>
      <c r="AR142" s="141">
        <f t="shared" si="325"/>
        <v>0</v>
      </c>
      <c r="AS142" s="141">
        <f t="shared" si="326"/>
        <v>0</v>
      </c>
      <c r="AT142" s="94">
        <f t="shared" si="327"/>
        <v>0</v>
      </c>
      <c r="AU142" s="65">
        <v>0</v>
      </c>
      <c r="AV142" s="66">
        <v>0</v>
      </c>
      <c r="AW142" s="72">
        <v>0</v>
      </c>
      <c r="AX142" s="72">
        <v>0</v>
      </c>
      <c r="AY142" s="62">
        <f t="shared" si="328"/>
        <v>0</v>
      </c>
      <c r="AZ142" s="141">
        <f t="shared" si="329"/>
        <v>0</v>
      </c>
      <c r="BA142" s="141">
        <f t="shared" si="330"/>
        <v>0</v>
      </c>
      <c r="BB142" s="94">
        <f t="shared" si="331"/>
        <v>0</v>
      </c>
      <c r="BC142" s="65">
        <v>0</v>
      </c>
      <c r="BD142" s="66">
        <v>0</v>
      </c>
      <c r="BE142" s="72">
        <v>0</v>
      </c>
      <c r="BF142" s="72">
        <v>0</v>
      </c>
      <c r="BG142" s="62">
        <f t="shared" si="332"/>
        <v>0</v>
      </c>
      <c r="BH142" s="141">
        <f t="shared" si="333"/>
        <v>0</v>
      </c>
      <c r="BI142" s="141">
        <f t="shared" si="334"/>
        <v>0</v>
      </c>
      <c r="BJ142" s="94">
        <f t="shared" si="335"/>
        <v>0</v>
      </c>
      <c r="BK142" s="65">
        <v>0</v>
      </c>
      <c r="BL142" s="66">
        <v>0</v>
      </c>
      <c r="BM142" s="72">
        <v>0</v>
      </c>
      <c r="BN142" s="72">
        <v>0</v>
      </c>
      <c r="BO142" s="62">
        <f t="shared" si="336"/>
        <v>0</v>
      </c>
      <c r="BP142" s="141">
        <f t="shared" si="337"/>
        <v>0</v>
      </c>
      <c r="BQ142" s="141">
        <f t="shared" si="338"/>
        <v>0</v>
      </c>
      <c r="BR142" s="94">
        <f t="shared" si="339"/>
        <v>0</v>
      </c>
      <c r="BS142" s="65">
        <v>0</v>
      </c>
      <c r="BT142" s="66">
        <v>0</v>
      </c>
      <c r="BU142" s="72">
        <v>0</v>
      </c>
      <c r="BV142" s="72">
        <v>0</v>
      </c>
      <c r="BW142" s="62">
        <f t="shared" si="340"/>
        <v>0</v>
      </c>
      <c r="BX142" s="141">
        <f t="shared" si="341"/>
        <v>0</v>
      </c>
      <c r="BY142" s="141">
        <f t="shared" si="342"/>
        <v>0</v>
      </c>
      <c r="BZ142" s="94">
        <f t="shared" si="343"/>
        <v>0</v>
      </c>
      <c r="CA142" s="65">
        <v>0</v>
      </c>
      <c r="CB142" s="66">
        <v>0</v>
      </c>
      <c r="CC142" s="72">
        <v>0</v>
      </c>
      <c r="CD142" s="72">
        <v>0</v>
      </c>
      <c r="CE142" s="62">
        <f t="shared" si="344"/>
        <v>0</v>
      </c>
      <c r="CF142" s="141">
        <f t="shared" si="345"/>
        <v>0</v>
      </c>
      <c r="CG142" s="141">
        <f t="shared" si="346"/>
        <v>0</v>
      </c>
      <c r="CH142" s="94">
        <f t="shared" si="347"/>
        <v>0</v>
      </c>
      <c r="CI142" s="65">
        <v>0</v>
      </c>
      <c r="CJ142" s="66">
        <v>0</v>
      </c>
      <c r="CK142" s="72">
        <v>0</v>
      </c>
      <c r="CL142" s="72">
        <v>0</v>
      </c>
      <c r="CM142" s="62">
        <f t="shared" si="348"/>
        <v>0</v>
      </c>
      <c r="CN142" s="141">
        <f t="shared" si="349"/>
        <v>0</v>
      </c>
      <c r="CO142" s="141">
        <f t="shared" si="350"/>
        <v>0</v>
      </c>
      <c r="CP142" s="94">
        <f t="shared" si="351"/>
        <v>0</v>
      </c>
      <c r="CQ142" s="65">
        <v>0</v>
      </c>
      <c r="CR142" s="66">
        <v>0</v>
      </c>
      <c r="CS142" s="72">
        <v>0</v>
      </c>
      <c r="CT142" s="72">
        <v>0</v>
      </c>
      <c r="CU142" s="62">
        <f t="shared" si="352"/>
        <v>0</v>
      </c>
      <c r="CV142" s="141">
        <f t="shared" si="353"/>
        <v>0</v>
      </c>
      <c r="CW142" s="141">
        <f t="shared" si="354"/>
        <v>0</v>
      </c>
      <c r="CX142" s="94">
        <f t="shared" si="355"/>
        <v>0</v>
      </c>
      <c r="CY142" s="65">
        <v>0</v>
      </c>
      <c r="CZ142" s="66">
        <v>0</v>
      </c>
      <c r="DA142" s="72">
        <v>0</v>
      </c>
      <c r="DB142" s="72">
        <v>0</v>
      </c>
      <c r="DC142" s="62">
        <f t="shared" si="356"/>
        <v>0</v>
      </c>
      <c r="DD142" s="141">
        <f t="shared" si="357"/>
        <v>0</v>
      </c>
      <c r="DE142" s="141">
        <f t="shared" si="358"/>
        <v>0</v>
      </c>
      <c r="DF142" s="94">
        <f t="shared" si="359"/>
        <v>0</v>
      </c>
      <c r="DG142" s="65">
        <v>0</v>
      </c>
      <c r="DH142" s="66">
        <v>0</v>
      </c>
      <c r="DI142" s="72">
        <v>0</v>
      </c>
      <c r="DJ142" s="72">
        <v>0</v>
      </c>
      <c r="DK142" s="62">
        <f t="shared" si="360"/>
        <v>0</v>
      </c>
      <c r="DL142" s="141">
        <f t="shared" si="361"/>
        <v>0</v>
      </c>
      <c r="DM142" s="141">
        <f t="shared" si="362"/>
        <v>0</v>
      </c>
      <c r="DN142" s="94">
        <f t="shared" si="363"/>
        <v>0</v>
      </c>
    </row>
    <row r="143" spans="1:118" ht="16.5" thickTop="1" thickBot="1" x14ac:dyDescent="0.3">
      <c r="A143" s="151">
        <v>137</v>
      </c>
      <c r="B143" s="66">
        <v>738072</v>
      </c>
      <c r="C143" s="67" t="s">
        <v>230</v>
      </c>
      <c r="D143" s="67" t="s">
        <v>231</v>
      </c>
      <c r="E143" s="68">
        <v>24.5</v>
      </c>
      <c r="F143" s="69">
        <v>49</v>
      </c>
      <c r="G143" s="58">
        <f t="shared" si="304"/>
        <v>0</v>
      </c>
      <c r="H143" s="58">
        <f t="shared" si="305"/>
        <v>0</v>
      </c>
      <c r="I143" s="58">
        <f t="shared" si="306"/>
        <v>0</v>
      </c>
      <c r="J143" s="58">
        <f t="shared" si="307"/>
        <v>0</v>
      </c>
      <c r="K143" s="59">
        <f t="shared" si="308"/>
        <v>0</v>
      </c>
      <c r="L143" s="120">
        <f t="shared" si="309"/>
        <v>0</v>
      </c>
      <c r="M143" s="120">
        <f t="shared" si="310"/>
        <v>0</v>
      </c>
      <c r="N143" s="60">
        <f t="shared" si="311"/>
        <v>0</v>
      </c>
      <c r="O143" s="70">
        <v>0</v>
      </c>
      <c r="P143" s="66">
        <v>0</v>
      </c>
      <c r="Q143" s="71">
        <v>0</v>
      </c>
      <c r="R143" s="71">
        <v>0</v>
      </c>
      <c r="S143" s="63">
        <f t="shared" si="312"/>
        <v>0</v>
      </c>
      <c r="T143" s="64">
        <f t="shared" si="313"/>
        <v>0</v>
      </c>
      <c r="U143" s="64">
        <f t="shared" si="314"/>
        <v>0</v>
      </c>
      <c r="V143" s="64">
        <f t="shared" si="315"/>
        <v>0</v>
      </c>
      <c r="W143" s="65">
        <v>0</v>
      </c>
      <c r="X143" s="66">
        <v>0</v>
      </c>
      <c r="Y143" s="72">
        <v>0</v>
      </c>
      <c r="Z143" s="72">
        <v>0</v>
      </c>
      <c r="AA143" s="62">
        <f t="shared" si="316"/>
        <v>0</v>
      </c>
      <c r="AB143" s="141">
        <f t="shared" si="317"/>
        <v>0</v>
      </c>
      <c r="AC143" s="141">
        <f t="shared" si="318"/>
        <v>0</v>
      </c>
      <c r="AD143" s="94">
        <f t="shared" si="319"/>
        <v>0</v>
      </c>
      <c r="AE143" s="65">
        <v>0</v>
      </c>
      <c r="AF143" s="66">
        <v>0</v>
      </c>
      <c r="AG143" s="72">
        <v>0</v>
      </c>
      <c r="AH143" s="72">
        <v>0</v>
      </c>
      <c r="AI143" s="62">
        <f t="shared" si="320"/>
        <v>0</v>
      </c>
      <c r="AJ143" s="141">
        <f t="shared" si="321"/>
        <v>0</v>
      </c>
      <c r="AK143" s="141">
        <f t="shared" si="322"/>
        <v>0</v>
      </c>
      <c r="AL143" s="94">
        <f t="shared" si="323"/>
        <v>0</v>
      </c>
      <c r="AM143" s="65">
        <v>0</v>
      </c>
      <c r="AN143" s="66">
        <v>0</v>
      </c>
      <c r="AO143" s="72">
        <v>0</v>
      </c>
      <c r="AP143" s="72">
        <v>0</v>
      </c>
      <c r="AQ143" s="62">
        <f t="shared" si="324"/>
        <v>0</v>
      </c>
      <c r="AR143" s="141">
        <f t="shared" si="325"/>
        <v>0</v>
      </c>
      <c r="AS143" s="141">
        <f t="shared" si="326"/>
        <v>0</v>
      </c>
      <c r="AT143" s="94">
        <f t="shared" si="327"/>
        <v>0</v>
      </c>
      <c r="AU143" s="65">
        <v>0</v>
      </c>
      <c r="AV143" s="66">
        <v>0</v>
      </c>
      <c r="AW143" s="72">
        <v>0</v>
      </c>
      <c r="AX143" s="72">
        <v>0</v>
      </c>
      <c r="AY143" s="62">
        <f t="shared" si="328"/>
        <v>0</v>
      </c>
      <c r="AZ143" s="141">
        <f t="shared" si="329"/>
        <v>0</v>
      </c>
      <c r="BA143" s="141">
        <f t="shared" si="330"/>
        <v>0</v>
      </c>
      <c r="BB143" s="94">
        <f t="shared" si="331"/>
        <v>0</v>
      </c>
      <c r="BC143" s="65">
        <v>0</v>
      </c>
      <c r="BD143" s="66">
        <v>0</v>
      </c>
      <c r="BE143" s="72">
        <v>0</v>
      </c>
      <c r="BF143" s="72">
        <v>0</v>
      </c>
      <c r="BG143" s="62">
        <f t="shared" si="332"/>
        <v>0</v>
      </c>
      <c r="BH143" s="141">
        <f t="shared" si="333"/>
        <v>0</v>
      </c>
      <c r="BI143" s="141">
        <f t="shared" si="334"/>
        <v>0</v>
      </c>
      <c r="BJ143" s="94">
        <f t="shared" si="335"/>
        <v>0</v>
      </c>
      <c r="BK143" s="65">
        <v>0</v>
      </c>
      <c r="BL143" s="66">
        <v>0</v>
      </c>
      <c r="BM143" s="72">
        <v>0</v>
      </c>
      <c r="BN143" s="72">
        <v>0</v>
      </c>
      <c r="BO143" s="62">
        <f t="shared" si="336"/>
        <v>0</v>
      </c>
      <c r="BP143" s="141">
        <f t="shared" si="337"/>
        <v>0</v>
      </c>
      <c r="BQ143" s="141">
        <f t="shared" si="338"/>
        <v>0</v>
      </c>
      <c r="BR143" s="94">
        <f t="shared" si="339"/>
        <v>0</v>
      </c>
      <c r="BS143" s="65">
        <v>0</v>
      </c>
      <c r="BT143" s="66">
        <v>0</v>
      </c>
      <c r="BU143" s="72">
        <v>0</v>
      </c>
      <c r="BV143" s="72">
        <v>0</v>
      </c>
      <c r="BW143" s="62">
        <f t="shared" si="340"/>
        <v>0</v>
      </c>
      <c r="BX143" s="141">
        <f t="shared" si="341"/>
        <v>0</v>
      </c>
      <c r="BY143" s="141">
        <f t="shared" si="342"/>
        <v>0</v>
      </c>
      <c r="BZ143" s="94">
        <f t="shared" si="343"/>
        <v>0</v>
      </c>
      <c r="CA143" s="65">
        <v>0</v>
      </c>
      <c r="CB143" s="66">
        <v>0</v>
      </c>
      <c r="CC143" s="72">
        <v>0</v>
      </c>
      <c r="CD143" s="72">
        <v>0</v>
      </c>
      <c r="CE143" s="62">
        <f t="shared" si="344"/>
        <v>0</v>
      </c>
      <c r="CF143" s="141">
        <f t="shared" si="345"/>
        <v>0</v>
      </c>
      <c r="CG143" s="141">
        <f t="shared" si="346"/>
        <v>0</v>
      </c>
      <c r="CH143" s="94">
        <f t="shared" si="347"/>
        <v>0</v>
      </c>
      <c r="CI143" s="65">
        <v>0</v>
      </c>
      <c r="CJ143" s="66">
        <v>0</v>
      </c>
      <c r="CK143" s="72">
        <v>0</v>
      </c>
      <c r="CL143" s="72">
        <v>0</v>
      </c>
      <c r="CM143" s="62">
        <f t="shared" si="348"/>
        <v>0</v>
      </c>
      <c r="CN143" s="141">
        <f t="shared" si="349"/>
        <v>0</v>
      </c>
      <c r="CO143" s="141">
        <f t="shared" si="350"/>
        <v>0</v>
      </c>
      <c r="CP143" s="94">
        <f t="shared" si="351"/>
        <v>0</v>
      </c>
      <c r="CQ143" s="65">
        <v>0</v>
      </c>
      <c r="CR143" s="66">
        <v>0</v>
      </c>
      <c r="CS143" s="72">
        <v>0</v>
      </c>
      <c r="CT143" s="72">
        <v>0</v>
      </c>
      <c r="CU143" s="62">
        <f t="shared" si="352"/>
        <v>0</v>
      </c>
      <c r="CV143" s="141">
        <f t="shared" si="353"/>
        <v>0</v>
      </c>
      <c r="CW143" s="141">
        <f t="shared" si="354"/>
        <v>0</v>
      </c>
      <c r="CX143" s="94">
        <f t="shared" si="355"/>
        <v>0</v>
      </c>
      <c r="CY143" s="65">
        <v>0</v>
      </c>
      <c r="CZ143" s="66">
        <v>0</v>
      </c>
      <c r="DA143" s="72">
        <v>0</v>
      </c>
      <c r="DB143" s="72">
        <v>0</v>
      </c>
      <c r="DC143" s="62">
        <f t="shared" si="356"/>
        <v>0</v>
      </c>
      <c r="DD143" s="141">
        <f t="shared" si="357"/>
        <v>0</v>
      </c>
      <c r="DE143" s="141">
        <f t="shared" si="358"/>
        <v>0</v>
      </c>
      <c r="DF143" s="94">
        <f t="shared" si="359"/>
        <v>0</v>
      </c>
      <c r="DG143" s="65">
        <v>0</v>
      </c>
      <c r="DH143" s="66">
        <v>0</v>
      </c>
      <c r="DI143" s="72">
        <v>0</v>
      </c>
      <c r="DJ143" s="72">
        <v>0</v>
      </c>
      <c r="DK143" s="62">
        <f t="shared" si="360"/>
        <v>0</v>
      </c>
      <c r="DL143" s="141">
        <f t="shared" si="361"/>
        <v>0</v>
      </c>
      <c r="DM143" s="141">
        <f t="shared" si="362"/>
        <v>0</v>
      </c>
      <c r="DN143" s="94">
        <f t="shared" si="363"/>
        <v>0</v>
      </c>
    </row>
    <row r="144" spans="1:118" ht="16.5" thickTop="1" thickBot="1" x14ac:dyDescent="0.3">
      <c r="A144" s="151">
        <v>138</v>
      </c>
      <c r="B144" s="66">
        <v>738073</v>
      </c>
      <c r="C144" s="67" t="s">
        <v>232</v>
      </c>
      <c r="D144" s="67" t="s">
        <v>233</v>
      </c>
      <c r="E144" s="68">
        <v>24.5</v>
      </c>
      <c r="F144" s="69">
        <v>49</v>
      </c>
      <c r="G144" s="58">
        <f t="shared" si="304"/>
        <v>0</v>
      </c>
      <c r="H144" s="58">
        <f t="shared" si="305"/>
        <v>0</v>
      </c>
      <c r="I144" s="58">
        <f t="shared" si="306"/>
        <v>0</v>
      </c>
      <c r="J144" s="58">
        <f t="shared" si="307"/>
        <v>0</v>
      </c>
      <c r="K144" s="59">
        <f t="shared" si="308"/>
        <v>0</v>
      </c>
      <c r="L144" s="120">
        <f t="shared" si="309"/>
        <v>0</v>
      </c>
      <c r="M144" s="120">
        <f t="shared" si="310"/>
        <v>0</v>
      </c>
      <c r="N144" s="60">
        <f t="shared" si="311"/>
        <v>0</v>
      </c>
      <c r="O144" s="70">
        <v>0</v>
      </c>
      <c r="P144" s="66">
        <v>0</v>
      </c>
      <c r="Q144" s="71">
        <v>0</v>
      </c>
      <c r="R144" s="71">
        <v>0</v>
      </c>
      <c r="S144" s="63">
        <f t="shared" si="312"/>
        <v>0</v>
      </c>
      <c r="T144" s="64">
        <f t="shared" si="313"/>
        <v>0</v>
      </c>
      <c r="U144" s="64">
        <f t="shared" si="314"/>
        <v>0</v>
      </c>
      <c r="V144" s="64">
        <f t="shared" si="315"/>
        <v>0</v>
      </c>
      <c r="W144" s="65">
        <v>0</v>
      </c>
      <c r="X144" s="66">
        <v>0</v>
      </c>
      <c r="Y144" s="72">
        <v>0</v>
      </c>
      <c r="Z144" s="72">
        <v>0</v>
      </c>
      <c r="AA144" s="62">
        <f t="shared" si="316"/>
        <v>0</v>
      </c>
      <c r="AB144" s="141">
        <f t="shared" si="317"/>
        <v>0</v>
      </c>
      <c r="AC144" s="141">
        <f t="shared" si="318"/>
        <v>0</v>
      </c>
      <c r="AD144" s="94">
        <f t="shared" si="319"/>
        <v>0</v>
      </c>
      <c r="AE144" s="65">
        <v>0</v>
      </c>
      <c r="AF144" s="66">
        <v>0</v>
      </c>
      <c r="AG144" s="72">
        <v>0</v>
      </c>
      <c r="AH144" s="72">
        <v>0</v>
      </c>
      <c r="AI144" s="62">
        <f t="shared" si="320"/>
        <v>0</v>
      </c>
      <c r="AJ144" s="141">
        <f t="shared" si="321"/>
        <v>0</v>
      </c>
      <c r="AK144" s="141">
        <f t="shared" si="322"/>
        <v>0</v>
      </c>
      <c r="AL144" s="94">
        <f t="shared" si="323"/>
        <v>0</v>
      </c>
      <c r="AM144" s="65">
        <v>0</v>
      </c>
      <c r="AN144" s="66">
        <v>0</v>
      </c>
      <c r="AO144" s="72">
        <v>0</v>
      </c>
      <c r="AP144" s="72">
        <v>0</v>
      </c>
      <c r="AQ144" s="62">
        <f t="shared" si="324"/>
        <v>0</v>
      </c>
      <c r="AR144" s="141">
        <f t="shared" si="325"/>
        <v>0</v>
      </c>
      <c r="AS144" s="141">
        <f t="shared" si="326"/>
        <v>0</v>
      </c>
      <c r="AT144" s="94">
        <f t="shared" si="327"/>
        <v>0</v>
      </c>
      <c r="AU144" s="65">
        <v>0</v>
      </c>
      <c r="AV144" s="66">
        <v>0</v>
      </c>
      <c r="AW144" s="72">
        <v>0</v>
      </c>
      <c r="AX144" s="72">
        <v>0</v>
      </c>
      <c r="AY144" s="62">
        <f t="shared" si="328"/>
        <v>0</v>
      </c>
      <c r="AZ144" s="141">
        <f t="shared" si="329"/>
        <v>0</v>
      </c>
      <c r="BA144" s="141">
        <f t="shared" si="330"/>
        <v>0</v>
      </c>
      <c r="BB144" s="94">
        <f t="shared" si="331"/>
        <v>0</v>
      </c>
      <c r="BC144" s="65">
        <v>0</v>
      </c>
      <c r="BD144" s="66">
        <v>0</v>
      </c>
      <c r="BE144" s="72">
        <v>0</v>
      </c>
      <c r="BF144" s="72">
        <v>0</v>
      </c>
      <c r="BG144" s="62">
        <f t="shared" si="332"/>
        <v>0</v>
      </c>
      <c r="BH144" s="141">
        <f t="shared" si="333"/>
        <v>0</v>
      </c>
      <c r="BI144" s="141">
        <f t="shared" si="334"/>
        <v>0</v>
      </c>
      <c r="BJ144" s="94">
        <f t="shared" si="335"/>
        <v>0</v>
      </c>
      <c r="BK144" s="65">
        <v>0</v>
      </c>
      <c r="BL144" s="66">
        <v>0</v>
      </c>
      <c r="BM144" s="72">
        <v>0</v>
      </c>
      <c r="BN144" s="72">
        <v>0</v>
      </c>
      <c r="BO144" s="62">
        <f t="shared" si="336"/>
        <v>0</v>
      </c>
      <c r="BP144" s="141">
        <f t="shared" si="337"/>
        <v>0</v>
      </c>
      <c r="BQ144" s="141">
        <f t="shared" si="338"/>
        <v>0</v>
      </c>
      <c r="BR144" s="94">
        <f t="shared" si="339"/>
        <v>0</v>
      </c>
      <c r="BS144" s="65">
        <v>0</v>
      </c>
      <c r="BT144" s="66">
        <v>0</v>
      </c>
      <c r="BU144" s="72">
        <v>0</v>
      </c>
      <c r="BV144" s="72">
        <v>0</v>
      </c>
      <c r="BW144" s="62">
        <f t="shared" si="340"/>
        <v>0</v>
      </c>
      <c r="BX144" s="141">
        <f t="shared" si="341"/>
        <v>0</v>
      </c>
      <c r="BY144" s="141">
        <f t="shared" si="342"/>
        <v>0</v>
      </c>
      <c r="BZ144" s="94">
        <f t="shared" si="343"/>
        <v>0</v>
      </c>
      <c r="CA144" s="65">
        <v>0</v>
      </c>
      <c r="CB144" s="66">
        <v>0</v>
      </c>
      <c r="CC144" s="72">
        <v>0</v>
      </c>
      <c r="CD144" s="72">
        <v>0</v>
      </c>
      <c r="CE144" s="62">
        <f t="shared" si="344"/>
        <v>0</v>
      </c>
      <c r="CF144" s="141">
        <f t="shared" si="345"/>
        <v>0</v>
      </c>
      <c r="CG144" s="141">
        <f t="shared" si="346"/>
        <v>0</v>
      </c>
      <c r="CH144" s="94">
        <f t="shared" si="347"/>
        <v>0</v>
      </c>
      <c r="CI144" s="65">
        <v>0</v>
      </c>
      <c r="CJ144" s="66">
        <v>0</v>
      </c>
      <c r="CK144" s="72">
        <v>0</v>
      </c>
      <c r="CL144" s="72">
        <v>0</v>
      </c>
      <c r="CM144" s="62">
        <f t="shared" si="348"/>
        <v>0</v>
      </c>
      <c r="CN144" s="141">
        <f t="shared" si="349"/>
        <v>0</v>
      </c>
      <c r="CO144" s="141">
        <f t="shared" si="350"/>
        <v>0</v>
      </c>
      <c r="CP144" s="94">
        <f t="shared" si="351"/>
        <v>0</v>
      </c>
      <c r="CQ144" s="65">
        <v>0</v>
      </c>
      <c r="CR144" s="66">
        <v>0</v>
      </c>
      <c r="CS144" s="72">
        <v>0</v>
      </c>
      <c r="CT144" s="72">
        <v>0</v>
      </c>
      <c r="CU144" s="62">
        <f t="shared" si="352"/>
        <v>0</v>
      </c>
      <c r="CV144" s="141">
        <f t="shared" si="353"/>
        <v>0</v>
      </c>
      <c r="CW144" s="141">
        <f t="shared" si="354"/>
        <v>0</v>
      </c>
      <c r="CX144" s="94">
        <f t="shared" si="355"/>
        <v>0</v>
      </c>
      <c r="CY144" s="65">
        <v>0</v>
      </c>
      <c r="CZ144" s="66">
        <v>0</v>
      </c>
      <c r="DA144" s="72">
        <v>0</v>
      </c>
      <c r="DB144" s="72">
        <v>0</v>
      </c>
      <c r="DC144" s="62">
        <f t="shared" si="356"/>
        <v>0</v>
      </c>
      <c r="DD144" s="141">
        <f t="shared" si="357"/>
        <v>0</v>
      </c>
      <c r="DE144" s="141">
        <f t="shared" si="358"/>
        <v>0</v>
      </c>
      <c r="DF144" s="94">
        <f t="shared" si="359"/>
        <v>0</v>
      </c>
      <c r="DG144" s="65">
        <v>0</v>
      </c>
      <c r="DH144" s="66">
        <v>0</v>
      </c>
      <c r="DI144" s="72">
        <v>0</v>
      </c>
      <c r="DJ144" s="72">
        <v>0</v>
      </c>
      <c r="DK144" s="62">
        <f t="shared" si="360"/>
        <v>0</v>
      </c>
      <c r="DL144" s="141">
        <f t="shared" si="361"/>
        <v>0</v>
      </c>
      <c r="DM144" s="141">
        <f t="shared" si="362"/>
        <v>0</v>
      </c>
      <c r="DN144" s="94">
        <f t="shared" si="363"/>
        <v>0</v>
      </c>
    </row>
    <row r="145" spans="1:118" ht="16.5" thickTop="1" thickBot="1" x14ac:dyDescent="0.3">
      <c r="A145" s="151">
        <v>139</v>
      </c>
      <c r="B145" s="66">
        <v>738074</v>
      </c>
      <c r="C145" s="67" t="s">
        <v>234</v>
      </c>
      <c r="D145" s="67" t="s">
        <v>235</v>
      </c>
      <c r="E145" s="68">
        <v>344.5</v>
      </c>
      <c r="F145" s="69">
        <v>719</v>
      </c>
      <c r="G145" s="58">
        <f t="shared" si="304"/>
        <v>0</v>
      </c>
      <c r="H145" s="58">
        <f t="shared" si="305"/>
        <v>0</v>
      </c>
      <c r="I145" s="58">
        <f t="shared" si="306"/>
        <v>0</v>
      </c>
      <c r="J145" s="58">
        <f t="shared" si="307"/>
        <v>0</v>
      </c>
      <c r="K145" s="59">
        <f t="shared" si="308"/>
        <v>0</v>
      </c>
      <c r="L145" s="120">
        <f t="shared" si="309"/>
        <v>0</v>
      </c>
      <c r="M145" s="120">
        <f t="shared" si="310"/>
        <v>0</v>
      </c>
      <c r="N145" s="60">
        <f t="shared" si="311"/>
        <v>0</v>
      </c>
      <c r="O145" s="70">
        <v>0</v>
      </c>
      <c r="P145" s="66">
        <v>0</v>
      </c>
      <c r="Q145" s="71">
        <v>0</v>
      </c>
      <c r="R145" s="71">
        <v>0</v>
      </c>
      <c r="S145" s="63">
        <f t="shared" si="312"/>
        <v>0</v>
      </c>
      <c r="T145" s="64">
        <f t="shared" si="313"/>
        <v>0</v>
      </c>
      <c r="U145" s="64">
        <f t="shared" si="314"/>
        <v>0</v>
      </c>
      <c r="V145" s="64">
        <f t="shared" si="315"/>
        <v>0</v>
      </c>
      <c r="W145" s="65">
        <v>0</v>
      </c>
      <c r="X145" s="66">
        <v>0</v>
      </c>
      <c r="Y145" s="72">
        <v>0</v>
      </c>
      <c r="Z145" s="72">
        <v>0</v>
      </c>
      <c r="AA145" s="62">
        <f t="shared" si="316"/>
        <v>0</v>
      </c>
      <c r="AB145" s="141">
        <f t="shared" si="317"/>
        <v>0</v>
      </c>
      <c r="AC145" s="141">
        <f t="shared" si="318"/>
        <v>0</v>
      </c>
      <c r="AD145" s="94">
        <f t="shared" si="319"/>
        <v>0</v>
      </c>
      <c r="AE145" s="65">
        <v>0</v>
      </c>
      <c r="AF145" s="66">
        <v>0</v>
      </c>
      <c r="AG145" s="72">
        <v>0</v>
      </c>
      <c r="AH145" s="72">
        <v>0</v>
      </c>
      <c r="AI145" s="62">
        <f t="shared" si="320"/>
        <v>0</v>
      </c>
      <c r="AJ145" s="141">
        <f t="shared" si="321"/>
        <v>0</v>
      </c>
      <c r="AK145" s="141">
        <f t="shared" si="322"/>
        <v>0</v>
      </c>
      <c r="AL145" s="94">
        <f t="shared" si="323"/>
        <v>0</v>
      </c>
      <c r="AM145" s="65">
        <v>0</v>
      </c>
      <c r="AN145" s="66">
        <v>0</v>
      </c>
      <c r="AO145" s="72">
        <v>0</v>
      </c>
      <c r="AP145" s="72">
        <v>0</v>
      </c>
      <c r="AQ145" s="62">
        <f t="shared" si="324"/>
        <v>0</v>
      </c>
      <c r="AR145" s="141">
        <f t="shared" si="325"/>
        <v>0</v>
      </c>
      <c r="AS145" s="141">
        <f t="shared" si="326"/>
        <v>0</v>
      </c>
      <c r="AT145" s="94">
        <f t="shared" si="327"/>
        <v>0</v>
      </c>
      <c r="AU145" s="65">
        <v>0</v>
      </c>
      <c r="AV145" s="66">
        <v>0</v>
      </c>
      <c r="AW145" s="72">
        <v>0</v>
      </c>
      <c r="AX145" s="72">
        <v>0</v>
      </c>
      <c r="AY145" s="62">
        <f t="shared" si="328"/>
        <v>0</v>
      </c>
      <c r="AZ145" s="141">
        <f t="shared" si="329"/>
        <v>0</v>
      </c>
      <c r="BA145" s="141">
        <f t="shared" si="330"/>
        <v>0</v>
      </c>
      <c r="BB145" s="94">
        <f t="shared" si="331"/>
        <v>0</v>
      </c>
      <c r="BC145" s="65">
        <v>0</v>
      </c>
      <c r="BD145" s="66">
        <v>0</v>
      </c>
      <c r="BE145" s="72">
        <v>0</v>
      </c>
      <c r="BF145" s="72">
        <v>0</v>
      </c>
      <c r="BG145" s="62">
        <f t="shared" si="332"/>
        <v>0</v>
      </c>
      <c r="BH145" s="141">
        <f t="shared" si="333"/>
        <v>0</v>
      </c>
      <c r="BI145" s="141">
        <f t="shared" si="334"/>
        <v>0</v>
      </c>
      <c r="BJ145" s="94">
        <f t="shared" si="335"/>
        <v>0</v>
      </c>
      <c r="BK145" s="65">
        <v>0</v>
      </c>
      <c r="BL145" s="66">
        <v>0</v>
      </c>
      <c r="BM145" s="72">
        <v>0</v>
      </c>
      <c r="BN145" s="72">
        <v>0</v>
      </c>
      <c r="BO145" s="62">
        <f t="shared" si="336"/>
        <v>0</v>
      </c>
      <c r="BP145" s="141">
        <f t="shared" si="337"/>
        <v>0</v>
      </c>
      <c r="BQ145" s="141">
        <f t="shared" si="338"/>
        <v>0</v>
      </c>
      <c r="BR145" s="94">
        <f t="shared" si="339"/>
        <v>0</v>
      </c>
      <c r="BS145" s="65">
        <v>0</v>
      </c>
      <c r="BT145" s="66">
        <v>0</v>
      </c>
      <c r="BU145" s="72">
        <v>0</v>
      </c>
      <c r="BV145" s="72">
        <v>0</v>
      </c>
      <c r="BW145" s="62">
        <f t="shared" si="340"/>
        <v>0</v>
      </c>
      <c r="BX145" s="141">
        <f t="shared" si="341"/>
        <v>0</v>
      </c>
      <c r="BY145" s="141">
        <f t="shared" si="342"/>
        <v>0</v>
      </c>
      <c r="BZ145" s="94">
        <f t="shared" si="343"/>
        <v>0</v>
      </c>
      <c r="CA145" s="65">
        <v>0</v>
      </c>
      <c r="CB145" s="66">
        <v>0</v>
      </c>
      <c r="CC145" s="72">
        <v>0</v>
      </c>
      <c r="CD145" s="72">
        <v>0</v>
      </c>
      <c r="CE145" s="62">
        <f t="shared" si="344"/>
        <v>0</v>
      </c>
      <c r="CF145" s="141">
        <f t="shared" si="345"/>
        <v>0</v>
      </c>
      <c r="CG145" s="141">
        <f t="shared" si="346"/>
        <v>0</v>
      </c>
      <c r="CH145" s="94">
        <f t="shared" si="347"/>
        <v>0</v>
      </c>
      <c r="CI145" s="65">
        <v>0</v>
      </c>
      <c r="CJ145" s="66">
        <v>0</v>
      </c>
      <c r="CK145" s="72">
        <v>0</v>
      </c>
      <c r="CL145" s="72">
        <v>0</v>
      </c>
      <c r="CM145" s="62">
        <f t="shared" si="348"/>
        <v>0</v>
      </c>
      <c r="CN145" s="141">
        <f t="shared" si="349"/>
        <v>0</v>
      </c>
      <c r="CO145" s="141">
        <f t="shared" si="350"/>
        <v>0</v>
      </c>
      <c r="CP145" s="94">
        <f t="shared" si="351"/>
        <v>0</v>
      </c>
      <c r="CQ145" s="65">
        <v>0</v>
      </c>
      <c r="CR145" s="66">
        <v>0</v>
      </c>
      <c r="CS145" s="72">
        <v>0</v>
      </c>
      <c r="CT145" s="72">
        <v>0</v>
      </c>
      <c r="CU145" s="62">
        <f t="shared" si="352"/>
        <v>0</v>
      </c>
      <c r="CV145" s="141">
        <f t="shared" si="353"/>
        <v>0</v>
      </c>
      <c r="CW145" s="141">
        <f t="shared" si="354"/>
        <v>0</v>
      </c>
      <c r="CX145" s="94">
        <f t="shared" si="355"/>
        <v>0</v>
      </c>
      <c r="CY145" s="65">
        <v>0</v>
      </c>
      <c r="CZ145" s="66">
        <v>0</v>
      </c>
      <c r="DA145" s="72">
        <v>0</v>
      </c>
      <c r="DB145" s="72">
        <v>0</v>
      </c>
      <c r="DC145" s="62">
        <f t="shared" si="356"/>
        <v>0</v>
      </c>
      <c r="DD145" s="141">
        <f t="shared" si="357"/>
        <v>0</v>
      </c>
      <c r="DE145" s="141">
        <f t="shared" si="358"/>
        <v>0</v>
      </c>
      <c r="DF145" s="94">
        <f t="shared" si="359"/>
        <v>0</v>
      </c>
      <c r="DG145" s="65">
        <v>0</v>
      </c>
      <c r="DH145" s="66">
        <v>0</v>
      </c>
      <c r="DI145" s="72">
        <v>0</v>
      </c>
      <c r="DJ145" s="72">
        <v>0</v>
      </c>
      <c r="DK145" s="62">
        <f t="shared" si="360"/>
        <v>0</v>
      </c>
      <c r="DL145" s="141">
        <f t="shared" si="361"/>
        <v>0</v>
      </c>
      <c r="DM145" s="141">
        <f t="shared" si="362"/>
        <v>0</v>
      </c>
      <c r="DN145" s="94">
        <f t="shared" si="363"/>
        <v>0</v>
      </c>
    </row>
    <row r="146" spans="1:118" ht="16.5" thickTop="1" thickBot="1" x14ac:dyDescent="0.3">
      <c r="A146" s="151">
        <v>140</v>
      </c>
      <c r="B146" s="66">
        <v>738075</v>
      </c>
      <c r="C146" s="67" t="s">
        <v>236</v>
      </c>
      <c r="D146" s="67" t="s">
        <v>237</v>
      </c>
      <c r="E146" s="68">
        <v>129.5</v>
      </c>
      <c r="F146" s="69">
        <v>269</v>
      </c>
      <c r="G146" s="58">
        <f t="shared" si="304"/>
        <v>0</v>
      </c>
      <c r="H146" s="58">
        <f t="shared" si="305"/>
        <v>0</v>
      </c>
      <c r="I146" s="58">
        <f t="shared" si="306"/>
        <v>0</v>
      </c>
      <c r="J146" s="58">
        <f t="shared" si="307"/>
        <v>0</v>
      </c>
      <c r="K146" s="59">
        <f t="shared" si="308"/>
        <v>0</v>
      </c>
      <c r="L146" s="120">
        <f t="shared" si="309"/>
        <v>0</v>
      </c>
      <c r="M146" s="120">
        <f t="shared" si="310"/>
        <v>0</v>
      </c>
      <c r="N146" s="60">
        <f t="shared" si="311"/>
        <v>0</v>
      </c>
      <c r="O146" s="70">
        <v>0</v>
      </c>
      <c r="P146" s="66">
        <v>0</v>
      </c>
      <c r="Q146" s="71">
        <v>0</v>
      </c>
      <c r="R146" s="71">
        <v>0</v>
      </c>
      <c r="S146" s="63">
        <f t="shared" si="312"/>
        <v>0</v>
      </c>
      <c r="T146" s="64">
        <f t="shared" si="313"/>
        <v>0</v>
      </c>
      <c r="U146" s="64">
        <f t="shared" si="314"/>
        <v>0</v>
      </c>
      <c r="V146" s="64">
        <f t="shared" si="315"/>
        <v>0</v>
      </c>
      <c r="W146" s="65">
        <v>0</v>
      </c>
      <c r="X146" s="66">
        <v>0</v>
      </c>
      <c r="Y146" s="72">
        <v>0</v>
      </c>
      <c r="Z146" s="72">
        <v>0</v>
      </c>
      <c r="AA146" s="62">
        <f t="shared" si="316"/>
        <v>0</v>
      </c>
      <c r="AB146" s="141">
        <f t="shared" si="317"/>
        <v>0</v>
      </c>
      <c r="AC146" s="141">
        <f t="shared" si="318"/>
        <v>0</v>
      </c>
      <c r="AD146" s="94">
        <f t="shared" si="319"/>
        <v>0</v>
      </c>
      <c r="AE146" s="65">
        <v>0</v>
      </c>
      <c r="AF146" s="66">
        <v>0</v>
      </c>
      <c r="AG146" s="72">
        <v>0</v>
      </c>
      <c r="AH146" s="72">
        <v>0</v>
      </c>
      <c r="AI146" s="62">
        <f t="shared" si="320"/>
        <v>0</v>
      </c>
      <c r="AJ146" s="141">
        <f t="shared" si="321"/>
        <v>0</v>
      </c>
      <c r="AK146" s="141">
        <f t="shared" si="322"/>
        <v>0</v>
      </c>
      <c r="AL146" s="94">
        <f t="shared" si="323"/>
        <v>0</v>
      </c>
      <c r="AM146" s="65">
        <v>0</v>
      </c>
      <c r="AN146" s="66">
        <v>0</v>
      </c>
      <c r="AO146" s="72">
        <v>0</v>
      </c>
      <c r="AP146" s="72">
        <v>0</v>
      </c>
      <c r="AQ146" s="62">
        <f t="shared" si="324"/>
        <v>0</v>
      </c>
      <c r="AR146" s="141">
        <f t="shared" si="325"/>
        <v>0</v>
      </c>
      <c r="AS146" s="141">
        <f t="shared" si="326"/>
        <v>0</v>
      </c>
      <c r="AT146" s="94">
        <f t="shared" si="327"/>
        <v>0</v>
      </c>
      <c r="AU146" s="65">
        <v>0</v>
      </c>
      <c r="AV146" s="66">
        <v>0</v>
      </c>
      <c r="AW146" s="72">
        <v>0</v>
      </c>
      <c r="AX146" s="72">
        <v>0</v>
      </c>
      <c r="AY146" s="62">
        <f t="shared" si="328"/>
        <v>0</v>
      </c>
      <c r="AZ146" s="141">
        <f t="shared" si="329"/>
        <v>0</v>
      </c>
      <c r="BA146" s="141">
        <f t="shared" si="330"/>
        <v>0</v>
      </c>
      <c r="BB146" s="94">
        <f t="shared" si="331"/>
        <v>0</v>
      </c>
      <c r="BC146" s="65">
        <v>0</v>
      </c>
      <c r="BD146" s="66">
        <v>0</v>
      </c>
      <c r="BE146" s="72">
        <v>0</v>
      </c>
      <c r="BF146" s="72">
        <v>0</v>
      </c>
      <c r="BG146" s="62">
        <f t="shared" si="332"/>
        <v>0</v>
      </c>
      <c r="BH146" s="141">
        <f t="shared" si="333"/>
        <v>0</v>
      </c>
      <c r="BI146" s="141">
        <f t="shared" si="334"/>
        <v>0</v>
      </c>
      <c r="BJ146" s="94">
        <f t="shared" si="335"/>
        <v>0</v>
      </c>
      <c r="BK146" s="65">
        <v>0</v>
      </c>
      <c r="BL146" s="66">
        <v>0</v>
      </c>
      <c r="BM146" s="72">
        <v>0</v>
      </c>
      <c r="BN146" s="72">
        <v>0</v>
      </c>
      <c r="BO146" s="62">
        <f t="shared" si="336"/>
        <v>0</v>
      </c>
      <c r="BP146" s="141">
        <f t="shared" si="337"/>
        <v>0</v>
      </c>
      <c r="BQ146" s="141">
        <f t="shared" si="338"/>
        <v>0</v>
      </c>
      <c r="BR146" s="94">
        <f t="shared" si="339"/>
        <v>0</v>
      </c>
      <c r="BS146" s="65">
        <v>0</v>
      </c>
      <c r="BT146" s="66">
        <v>0</v>
      </c>
      <c r="BU146" s="72">
        <v>0</v>
      </c>
      <c r="BV146" s="72">
        <v>0</v>
      </c>
      <c r="BW146" s="62">
        <f t="shared" si="340"/>
        <v>0</v>
      </c>
      <c r="BX146" s="141">
        <f t="shared" si="341"/>
        <v>0</v>
      </c>
      <c r="BY146" s="141">
        <f t="shared" si="342"/>
        <v>0</v>
      </c>
      <c r="BZ146" s="94">
        <f t="shared" si="343"/>
        <v>0</v>
      </c>
      <c r="CA146" s="65">
        <v>0</v>
      </c>
      <c r="CB146" s="66">
        <v>0</v>
      </c>
      <c r="CC146" s="72">
        <v>0</v>
      </c>
      <c r="CD146" s="72">
        <v>0</v>
      </c>
      <c r="CE146" s="62">
        <f t="shared" si="344"/>
        <v>0</v>
      </c>
      <c r="CF146" s="141">
        <f t="shared" si="345"/>
        <v>0</v>
      </c>
      <c r="CG146" s="141">
        <f t="shared" si="346"/>
        <v>0</v>
      </c>
      <c r="CH146" s="94">
        <f t="shared" si="347"/>
        <v>0</v>
      </c>
      <c r="CI146" s="65">
        <v>0</v>
      </c>
      <c r="CJ146" s="66">
        <v>0</v>
      </c>
      <c r="CK146" s="72">
        <v>0</v>
      </c>
      <c r="CL146" s="72">
        <v>0</v>
      </c>
      <c r="CM146" s="62">
        <f t="shared" si="348"/>
        <v>0</v>
      </c>
      <c r="CN146" s="141">
        <f t="shared" si="349"/>
        <v>0</v>
      </c>
      <c r="CO146" s="141">
        <f t="shared" si="350"/>
        <v>0</v>
      </c>
      <c r="CP146" s="94">
        <f t="shared" si="351"/>
        <v>0</v>
      </c>
      <c r="CQ146" s="65">
        <v>0</v>
      </c>
      <c r="CR146" s="66">
        <v>0</v>
      </c>
      <c r="CS146" s="72">
        <v>0</v>
      </c>
      <c r="CT146" s="72">
        <v>0</v>
      </c>
      <c r="CU146" s="62">
        <f t="shared" si="352"/>
        <v>0</v>
      </c>
      <c r="CV146" s="141">
        <f t="shared" si="353"/>
        <v>0</v>
      </c>
      <c r="CW146" s="141">
        <f t="shared" si="354"/>
        <v>0</v>
      </c>
      <c r="CX146" s="94">
        <f t="shared" si="355"/>
        <v>0</v>
      </c>
      <c r="CY146" s="65">
        <v>0</v>
      </c>
      <c r="CZ146" s="66">
        <v>0</v>
      </c>
      <c r="DA146" s="72">
        <v>0</v>
      </c>
      <c r="DB146" s="72">
        <v>0</v>
      </c>
      <c r="DC146" s="62">
        <f t="shared" si="356"/>
        <v>0</v>
      </c>
      <c r="DD146" s="141">
        <f t="shared" si="357"/>
        <v>0</v>
      </c>
      <c r="DE146" s="141">
        <f t="shared" si="358"/>
        <v>0</v>
      </c>
      <c r="DF146" s="94">
        <f t="shared" si="359"/>
        <v>0</v>
      </c>
      <c r="DG146" s="65">
        <v>0</v>
      </c>
      <c r="DH146" s="66">
        <v>0</v>
      </c>
      <c r="DI146" s="72">
        <v>0</v>
      </c>
      <c r="DJ146" s="72">
        <v>0</v>
      </c>
      <c r="DK146" s="62">
        <f t="shared" si="360"/>
        <v>0</v>
      </c>
      <c r="DL146" s="141">
        <f t="shared" si="361"/>
        <v>0</v>
      </c>
      <c r="DM146" s="141">
        <f t="shared" si="362"/>
        <v>0</v>
      </c>
      <c r="DN146" s="94">
        <f t="shared" si="363"/>
        <v>0</v>
      </c>
    </row>
    <row r="147" spans="1:118" ht="16.5" thickTop="1" thickBot="1" x14ac:dyDescent="0.3">
      <c r="A147" s="151">
        <v>141</v>
      </c>
      <c r="B147" s="66">
        <v>738076</v>
      </c>
      <c r="C147" s="67" t="s">
        <v>238</v>
      </c>
      <c r="D147" s="67" t="s">
        <v>239</v>
      </c>
      <c r="E147" s="68">
        <v>124.5</v>
      </c>
      <c r="F147" s="69">
        <v>259</v>
      </c>
      <c r="G147" s="58">
        <f t="shared" si="304"/>
        <v>0</v>
      </c>
      <c r="H147" s="58">
        <f t="shared" si="305"/>
        <v>0</v>
      </c>
      <c r="I147" s="58">
        <f t="shared" si="306"/>
        <v>0</v>
      </c>
      <c r="J147" s="58">
        <f t="shared" si="307"/>
        <v>0</v>
      </c>
      <c r="K147" s="59">
        <f t="shared" si="308"/>
        <v>0</v>
      </c>
      <c r="L147" s="120">
        <f t="shared" si="309"/>
        <v>0</v>
      </c>
      <c r="M147" s="120">
        <f t="shared" si="310"/>
        <v>0</v>
      </c>
      <c r="N147" s="60">
        <f t="shared" si="311"/>
        <v>0</v>
      </c>
      <c r="O147" s="70">
        <v>0</v>
      </c>
      <c r="P147" s="66">
        <v>0</v>
      </c>
      <c r="Q147" s="71">
        <v>0</v>
      </c>
      <c r="R147" s="71">
        <v>0</v>
      </c>
      <c r="S147" s="63">
        <f t="shared" si="312"/>
        <v>0</v>
      </c>
      <c r="T147" s="64">
        <f t="shared" si="313"/>
        <v>0</v>
      </c>
      <c r="U147" s="64">
        <f t="shared" si="314"/>
        <v>0</v>
      </c>
      <c r="V147" s="64">
        <f t="shared" si="315"/>
        <v>0</v>
      </c>
      <c r="W147" s="65">
        <v>0</v>
      </c>
      <c r="X147" s="66">
        <v>0</v>
      </c>
      <c r="Y147" s="72">
        <v>0</v>
      </c>
      <c r="Z147" s="72">
        <v>0</v>
      </c>
      <c r="AA147" s="62">
        <f t="shared" si="316"/>
        <v>0</v>
      </c>
      <c r="AB147" s="141">
        <f t="shared" si="317"/>
        <v>0</v>
      </c>
      <c r="AC147" s="141">
        <f t="shared" si="318"/>
        <v>0</v>
      </c>
      <c r="AD147" s="94">
        <f t="shared" si="319"/>
        <v>0</v>
      </c>
      <c r="AE147" s="65">
        <v>0</v>
      </c>
      <c r="AF147" s="66">
        <v>0</v>
      </c>
      <c r="AG147" s="72">
        <v>0</v>
      </c>
      <c r="AH147" s="72">
        <v>0</v>
      </c>
      <c r="AI147" s="62">
        <f t="shared" si="320"/>
        <v>0</v>
      </c>
      <c r="AJ147" s="141">
        <f t="shared" si="321"/>
        <v>0</v>
      </c>
      <c r="AK147" s="141">
        <f t="shared" si="322"/>
        <v>0</v>
      </c>
      <c r="AL147" s="94">
        <f t="shared" si="323"/>
        <v>0</v>
      </c>
      <c r="AM147" s="65">
        <v>0</v>
      </c>
      <c r="AN147" s="66">
        <v>0</v>
      </c>
      <c r="AO147" s="72">
        <v>0</v>
      </c>
      <c r="AP147" s="72">
        <v>0</v>
      </c>
      <c r="AQ147" s="62">
        <f t="shared" si="324"/>
        <v>0</v>
      </c>
      <c r="AR147" s="141">
        <f t="shared" si="325"/>
        <v>0</v>
      </c>
      <c r="AS147" s="141">
        <f t="shared" si="326"/>
        <v>0</v>
      </c>
      <c r="AT147" s="94">
        <f t="shared" si="327"/>
        <v>0</v>
      </c>
      <c r="AU147" s="65">
        <v>0</v>
      </c>
      <c r="AV147" s="66">
        <v>0</v>
      </c>
      <c r="AW147" s="72">
        <v>0</v>
      </c>
      <c r="AX147" s="72">
        <v>0</v>
      </c>
      <c r="AY147" s="62">
        <f t="shared" si="328"/>
        <v>0</v>
      </c>
      <c r="AZ147" s="141">
        <f t="shared" si="329"/>
        <v>0</v>
      </c>
      <c r="BA147" s="141">
        <f t="shared" si="330"/>
        <v>0</v>
      </c>
      <c r="BB147" s="94">
        <f t="shared" si="331"/>
        <v>0</v>
      </c>
      <c r="BC147" s="65">
        <v>0</v>
      </c>
      <c r="BD147" s="66">
        <v>0</v>
      </c>
      <c r="BE147" s="72">
        <v>0</v>
      </c>
      <c r="BF147" s="72">
        <v>0</v>
      </c>
      <c r="BG147" s="62">
        <f t="shared" si="332"/>
        <v>0</v>
      </c>
      <c r="BH147" s="141">
        <f t="shared" si="333"/>
        <v>0</v>
      </c>
      <c r="BI147" s="141">
        <f t="shared" si="334"/>
        <v>0</v>
      </c>
      <c r="BJ147" s="94">
        <f t="shared" si="335"/>
        <v>0</v>
      </c>
      <c r="BK147" s="65">
        <v>0</v>
      </c>
      <c r="BL147" s="66">
        <v>0</v>
      </c>
      <c r="BM147" s="72">
        <v>0</v>
      </c>
      <c r="BN147" s="72">
        <v>0</v>
      </c>
      <c r="BO147" s="62">
        <f t="shared" si="336"/>
        <v>0</v>
      </c>
      <c r="BP147" s="141">
        <f t="shared" si="337"/>
        <v>0</v>
      </c>
      <c r="BQ147" s="141">
        <f t="shared" si="338"/>
        <v>0</v>
      </c>
      <c r="BR147" s="94">
        <f t="shared" si="339"/>
        <v>0</v>
      </c>
      <c r="BS147" s="65">
        <v>0</v>
      </c>
      <c r="BT147" s="66">
        <v>0</v>
      </c>
      <c r="BU147" s="72">
        <v>0</v>
      </c>
      <c r="BV147" s="72">
        <v>0</v>
      </c>
      <c r="BW147" s="62">
        <f t="shared" si="340"/>
        <v>0</v>
      </c>
      <c r="BX147" s="141">
        <f t="shared" si="341"/>
        <v>0</v>
      </c>
      <c r="BY147" s="141">
        <f t="shared" si="342"/>
        <v>0</v>
      </c>
      <c r="BZ147" s="94">
        <f t="shared" si="343"/>
        <v>0</v>
      </c>
      <c r="CA147" s="65">
        <v>0</v>
      </c>
      <c r="CB147" s="66">
        <v>0</v>
      </c>
      <c r="CC147" s="72">
        <v>0</v>
      </c>
      <c r="CD147" s="72">
        <v>0</v>
      </c>
      <c r="CE147" s="62">
        <f t="shared" si="344"/>
        <v>0</v>
      </c>
      <c r="CF147" s="141">
        <f t="shared" si="345"/>
        <v>0</v>
      </c>
      <c r="CG147" s="141">
        <f t="shared" si="346"/>
        <v>0</v>
      </c>
      <c r="CH147" s="94">
        <f t="shared" si="347"/>
        <v>0</v>
      </c>
      <c r="CI147" s="65">
        <v>0</v>
      </c>
      <c r="CJ147" s="66">
        <v>0</v>
      </c>
      <c r="CK147" s="72">
        <v>0</v>
      </c>
      <c r="CL147" s="72">
        <v>0</v>
      </c>
      <c r="CM147" s="62">
        <f t="shared" si="348"/>
        <v>0</v>
      </c>
      <c r="CN147" s="141">
        <f t="shared" si="349"/>
        <v>0</v>
      </c>
      <c r="CO147" s="141">
        <f t="shared" si="350"/>
        <v>0</v>
      </c>
      <c r="CP147" s="94">
        <f t="shared" si="351"/>
        <v>0</v>
      </c>
      <c r="CQ147" s="65">
        <v>0</v>
      </c>
      <c r="CR147" s="66">
        <v>0</v>
      </c>
      <c r="CS147" s="72">
        <v>0</v>
      </c>
      <c r="CT147" s="72">
        <v>0</v>
      </c>
      <c r="CU147" s="62">
        <f t="shared" si="352"/>
        <v>0</v>
      </c>
      <c r="CV147" s="141">
        <f t="shared" si="353"/>
        <v>0</v>
      </c>
      <c r="CW147" s="141">
        <f t="shared" si="354"/>
        <v>0</v>
      </c>
      <c r="CX147" s="94">
        <f t="shared" si="355"/>
        <v>0</v>
      </c>
      <c r="CY147" s="65">
        <v>0</v>
      </c>
      <c r="CZ147" s="66">
        <v>0</v>
      </c>
      <c r="DA147" s="72">
        <v>0</v>
      </c>
      <c r="DB147" s="72">
        <v>0</v>
      </c>
      <c r="DC147" s="62">
        <f t="shared" si="356"/>
        <v>0</v>
      </c>
      <c r="DD147" s="141">
        <f t="shared" si="357"/>
        <v>0</v>
      </c>
      <c r="DE147" s="141">
        <f t="shared" si="358"/>
        <v>0</v>
      </c>
      <c r="DF147" s="94">
        <f t="shared" si="359"/>
        <v>0</v>
      </c>
      <c r="DG147" s="65">
        <v>0</v>
      </c>
      <c r="DH147" s="66">
        <v>0</v>
      </c>
      <c r="DI147" s="72">
        <v>0</v>
      </c>
      <c r="DJ147" s="72">
        <v>0</v>
      </c>
      <c r="DK147" s="62">
        <f t="shared" si="360"/>
        <v>0</v>
      </c>
      <c r="DL147" s="141">
        <f t="shared" si="361"/>
        <v>0</v>
      </c>
      <c r="DM147" s="141">
        <f t="shared" si="362"/>
        <v>0</v>
      </c>
      <c r="DN147" s="94">
        <f t="shared" si="363"/>
        <v>0</v>
      </c>
    </row>
    <row r="148" spans="1:118" ht="16.5" thickTop="1" thickBot="1" x14ac:dyDescent="0.3">
      <c r="A148" s="151">
        <v>142</v>
      </c>
      <c r="B148" s="66">
        <v>738077</v>
      </c>
      <c r="C148" s="67" t="s">
        <v>240</v>
      </c>
      <c r="D148" s="67" t="s">
        <v>241</v>
      </c>
      <c r="E148" s="68">
        <v>89.5</v>
      </c>
      <c r="F148" s="69">
        <v>189</v>
      </c>
      <c r="G148" s="58">
        <f t="shared" si="304"/>
        <v>0</v>
      </c>
      <c r="H148" s="58">
        <f t="shared" si="305"/>
        <v>0</v>
      </c>
      <c r="I148" s="58">
        <f t="shared" si="306"/>
        <v>0</v>
      </c>
      <c r="J148" s="58">
        <f t="shared" si="307"/>
        <v>0</v>
      </c>
      <c r="K148" s="59">
        <f t="shared" si="308"/>
        <v>0</v>
      </c>
      <c r="L148" s="120">
        <f t="shared" si="309"/>
        <v>0</v>
      </c>
      <c r="M148" s="120">
        <f t="shared" si="310"/>
        <v>0</v>
      </c>
      <c r="N148" s="60">
        <f t="shared" si="311"/>
        <v>0</v>
      </c>
      <c r="O148" s="70">
        <v>0</v>
      </c>
      <c r="P148" s="66">
        <v>0</v>
      </c>
      <c r="Q148" s="71">
        <v>0</v>
      </c>
      <c r="R148" s="71">
        <v>0</v>
      </c>
      <c r="S148" s="63">
        <f t="shared" si="312"/>
        <v>0</v>
      </c>
      <c r="T148" s="64">
        <f t="shared" si="313"/>
        <v>0</v>
      </c>
      <c r="U148" s="64">
        <f t="shared" si="314"/>
        <v>0</v>
      </c>
      <c r="V148" s="64">
        <f t="shared" si="315"/>
        <v>0</v>
      </c>
      <c r="W148" s="65">
        <v>0</v>
      </c>
      <c r="X148" s="66">
        <v>0</v>
      </c>
      <c r="Y148" s="72">
        <v>0</v>
      </c>
      <c r="Z148" s="72">
        <v>0</v>
      </c>
      <c r="AA148" s="62">
        <f t="shared" si="316"/>
        <v>0</v>
      </c>
      <c r="AB148" s="141">
        <f t="shared" si="317"/>
        <v>0</v>
      </c>
      <c r="AC148" s="141">
        <f t="shared" si="318"/>
        <v>0</v>
      </c>
      <c r="AD148" s="94">
        <f t="shared" si="319"/>
        <v>0</v>
      </c>
      <c r="AE148" s="65">
        <v>0</v>
      </c>
      <c r="AF148" s="66">
        <v>0</v>
      </c>
      <c r="AG148" s="72">
        <v>0</v>
      </c>
      <c r="AH148" s="72">
        <v>0</v>
      </c>
      <c r="AI148" s="62">
        <f t="shared" si="320"/>
        <v>0</v>
      </c>
      <c r="AJ148" s="141">
        <f t="shared" si="321"/>
        <v>0</v>
      </c>
      <c r="AK148" s="141">
        <f t="shared" si="322"/>
        <v>0</v>
      </c>
      <c r="AL148" s="94">
        <f t="shared" si="323"/>
        <v>0</v>
      </c>
      <c r="AM148" s="65">
        <v>0</v>
      </c>
      <c r="AN148" s="66">
        <v>0</v>
      </c>
      <c r="AO148" s="72">
        <v>0</v>
      </c>
      <c r="AP148" s="72">
        <v>0</v>
      </c>
      <c r="AQ148" s="62">
        <f t="shared" si="324"/>
        <v>0</v>
      </c>
      <c r="AR148" s="141">
        <f t="shared" si="325"/>
        <v>0</v>
      </c>
      <c r="AS148" s="141">
        <f t="shared" si="326"/>
        <v>0</v>
      </c>
      <c r="AT148" s="94">
        <f t="shared" si="327"/>
        <v>0</v>
      </c>
      <c r="AU148" s="65">
        <v>0</v>
      </c>
      <c r="AV148" s="66">
        <v>0</v>
      </c>
      <c r="AW148" s="72">
        <v>0</v>
      </c>
      <c r="AX148" s="72">
        <v>0</v>
      </c>
      <c r="AY148" s="62">
        <f t="shared" si="328"/>
        <v>0</v>
      </c>
      <c r="AZ148" s="141">
        <f t="shared" si="329"/>
        <v>0</v>
      </c>
      <c r="BA148" s="141">
        <f t="shared" si="330"/>
        <v>0</v>
      </c>
      <c r="BB148" s="94">
        <f t="shared" si="331"/>
        <v>0</v>
      </c>
      <c r="BC148" s="65">
        <v>0</v>
      </c>
      <c r="BD148" s="66">
        <v>0</v>
      </c>
      <c r="BE148" s="72">
        <v>0</v>
      </c>
      <c r="BF148" s="72">
        <v>0</v>
      </c>
      <c r="BG148" s="62">
        <f t="shared" si="332"/>
        <v>0</v>
      </c>
      <c r="BH148" s="141">
        <f t="shared" si="333"/>
        <v>0</v>
      </c>
      <c r="BI148" s="141">
        <f t="shared" si="334"/>
        <v>0</v>
      </c>
      <c r="BJ148" s="94">
        <f t="shared" si="335"/>
        <v>0</v>
      </c>
      <c r="BK148" s="65">
        <v>0</v>
      </c>
      <c r="BL148" s="66">
        <v>0</v>
      </c>
      <c r="BM148" s="72">
        <v>0</v>
      </c>
      <c r="BN148" s="72">
        <v>0</v>
      </c>
      <c r="BO148" s="62">
        <f t="shared" si="336"/>
        <v>0</v>
      </c>
      <c r="BP148" s="141">
        <f t="shared" si="337"/>
        <v>0</v>
      </c>
      <c r="BQ148" s="141">
        <f t="shared" si="338"/>
        <v>0</v>
      </c>
      <c r="BR148" s="94">
        <f t="shared" si="339"/>
        <v>0</v>
      </c>
      <c r="BS148" s="65">
        <v>0</v>
      </c>
      <c r="BT148" s="66">
        <v>0</v>
      </c>
      <c r="BU148" s="72">
        <v>0</v>
      </c>
      <c r="BV148" s="72">
        <v>0</v>
      </c>
      <c r="BW148" s="62">
        <f t="shared" si="340"/>
        <v>0</v>
      </c>
      <c r="BX148" s="141">
        <f t="shared" si="341"/>
        <v>0</v>
      </c>
      <c r="BY148" s="141">
        <f t="shared" si="342"/>
        <v>0</v>
      </c>
      <c r="BZ148" s="94">
        <f t="shared" si="343"/>
        <v>0</v>
      </c>
      <c r="CA148" s="65">
        <v>0</v>
      </c>
      <c r="CB148" s="66">
        <v>0</v>
      </c>
      <c r="CC148" s="72">
        <v>0</v>
      </c>
      <c r="CD148" s="72">
        <v>0</v>
      </c>
      <c r="CE148" s="62">
        <f t="shared" si="344"/>
        <v>0</v>
      </c>
      <c r="CF148" s="141">
        <f t="shared" si="345"/>
        <v>0</v>
      </c>
      <c r="CG148" s="141">
        <f t="shared" si="346"/>
        <v>0</v>
      </c>
      <c r="CH148" s="94">
        <f t="shared" si="347"/>
        <v>0</v>
      </c>
      <c r="CI148" s="65">
        <v>0</v>
      </c>
      <c r="CJ148" s="66">
        <v>0</v>
      </c>
      <c r="CK148" s="72">
        <v>0</v>
      </c>
      <c r="CL148" s="72">
        <v>0</v>
      </c>
      <c r="CM148" s="62">
        <f t="shared" si="348"/>
        <v>0</v>
      </c>
      <c r="CN148" s="141">
        <f t="shared" si="349"/>
        <v>0</v>
      </c>
      <c r="CO148" s="141">
        <f t="shared" si="350"/>
        <v>0</v>
      </c>
      <c r="CP148" s="94">
        <f t="shared" si="351"/>
        <v>0</v>
      </c>
      <c r="CQ148" s="65">
        <v>0</v>
      </c>
      <c r="CR148" s="66">
        <v>0</v>
      </c>
      <c r="CS148" s="72">
        <v>0</v>
      </c>
      <c r="CT148" s="72">
        <v>0</v>
      </c>
      <c r="CU148" s="62">
        <f t="shared" si="352"/>
        <v>0</v>
      </c>
      <c r="CV148" s="141">
        <f t="shared" si="353"/>
        <v>0</v>
      </c>
      <c r="CW148" s="141">
        <f t="shared" si="354"/>
        <v>0</v>
      </c>
      <c r="CX148" s="94">
        <f t="shared" si="355"/>
        <v>0</v>
      </c>
      <c r="CY148" s="65">
        <v>0</v>
      </c>
      <c r="CZ148" s="66">
        <v>0</v>
      </c>
      <c r="DA148" s="72">
        <v>0</v>
      </c>
      <c r="DB148" s="72">
        <v>0</v>
      </c>
      <c r="DC148" s="62">
        <f t="shared" si="356"/>
        <v>0</v>
      </c>
      <c r="DD148" s="141">
        <f t="shared" si="357"/>
        <v>0</v>
      </c>
      <c r="DE148" s="141">
        <f t="shared" si="358"/>
        <v>0</v>
      </c>
      <c r="DF148" s="94">
        <f t="shared" si="359"/>
        <v>0</v>
      </c>
      <c r="DG148" s="65">
        <v>0</v>
      </c>
      <c r="DH148" s="66">
        <v>0</v>
      </c>
      <c r="DI148" s="72">
        <v>0</v>
      </c>
      <c r="DJ148" s="72">
        <v>0</v>
      </c>
      <c r="DK148" s="62">
        <f t="shared" si="360"/>
        <v>0</v>
      </c>
      <c r="DL148" s="141">
        <f t="shared" si="361"/>
        <v>0</v>
      </c>
      <c r="DM148" s="141">
        <f t="shared" si="362"/>
        <v>0</v>
      </c>
      <c r="DN148" s="94">
        <f t="shared" si="363"/>
        <v>0</v>
      </c>
    </row>
    <row r="149" spans="1:118" ht="16.5" thickTop="1" thickBot="1" x14ac:dyDescent="0.3">
      <c r="A149" s="151">
        <v>143</v>
      </c>
      <c r="B149" s="66">
        <v>738078</v>
      </c>
      <c r="C149" s="67" t="s">
        <v>242</v>
      </c>
      <c r="D149" s="67" t="s">
        <v>243</v>
      </c>
      <c r="E149" s="68">
        <v>24.5</v>
      </c>
      <c r="F149" s="69">
        <v>49</v>
      </c>
      <c r="G149" s="58">
        <f t="shared" si="304"/>
        <v>14</v>
      </c>
      <c r="H149" s="58">
        <f t="shared" si="305"/>
        <v>12</v>
      </c>
      <c r="I149" s="58">
        <f t="shared" si="306"/>
        <v>3</v>
      </c>
      <c r="J149" s="58">
        <f t="shared" si="307"/>
        <v>9</v>
      </c>
      <c r="K149" s="59">
        <f t="shared" si="308"/>
        <v>38</v>
      </c>
      <c r="L149" s="120">
        <f t="shared" si="309"/>
        <v>9.5</v>
      </c>
      <c r="M149" s="120">
        <f t="shared" si="310"/>
        <v>931</v>
      </c>
      <c r="N149" s="60">
        <f t="shared" si="311"/>
        <v>1862</v>
      </c>
      <c r="O149" s="70">
        <v>0</v>
      </c>
      <c r="P149" s="66">
        <v>0</v>
      </c>
      <c r="Q149" s="71">
        <v>0</v>
      </c>
      <c r="R149" s="71">
        <v>1</v>
      </c>
      <c r="S149" s="63">
        <f t="shared" si="312"/>
        <v>1</v>
      </c>
      <c r="T149" s="64">
        <f t="shared" si="313"/>
        <v>24.5</v>
      </c>
      <c r="U149" s="64">
        <f t="shared" si="314"/>
        <v>49</v>
      </c>
      <c r="V149" s="64">
        <f t="shared" si="315"/>
        <v>0.25</v>
      </c>
      <c r="W149" s="65">
        <v>0</v>
      </c>
      <c r="X149" s="66">
        <v>0</v>
      </c>
      <c r="Y149" s="72">
        <v>0</v>
      </c>
      <c r="Z149" s="72">
        <v>0</v>
      </c>
      <c r="AA149" s="62">
        <f t="shared" si="316"/>
        <v>0</v>
      </c>
      <c r="AB149" s="141">
        <f t="shared" si="317"/>
        <v>0</v>
      </c>
      <c r="AC149" s="141">
        <f t="shared" si="318"/>
        <v>0</v>
      </c>
      <c r="AD149" s="94">
        <f t="shared" si="319"/>
        <v>0</v>
      </c>
      <c r="AE149" s="65">
        <v>2</v>
      </c>
      <c r="AF149" s="66">
        <v>0</v>
      </c>
      <c r="AG149" s="72">
        <v>0</v>
      </c>
      <c r="AH149" s="72">
        <v>0</v>
      </c>
      <c r="AI149" s="62">
        <f t="shared" si="320"/>
        <v>2</v>
      </c>
      <c r="AJ149" s="141">
        <f t="shared" si="321"/>
        <v>49</v>
      </c>
      <c r="AK149" s="141">
        <f t="shared" si="322"/>
        <v>98</v>
      </c>
      <c r="AL149" s="94">
        <f t="shared" si="323"/>
        <v>0.5</v>
      </c>
      <c r="AM149" s="65">
        <v>3</v>
      </c>
      <c r="AN149" s="66">
        <v>2</v>
      </c>
      <c r="AO149" s="72">
        <v>0</v>
      </c>
      <c r="AP149" s="72">
        <v>0</v>
      </c>
      <c r="AQ149" s="62">
        <f t="shared" si="324"/>
        <v>5</v>
      </c>
      <c r="AR149" s="141">
        <f t="shared" si="325"/>
        <v>122.5</v>
      </c>
      <c r="AS149" s="141">
        <f t="shared" si="326"/>
        <v>245</v>
      </c>
      <c r="AT149" s="94">
        <f t="shared" si="327"/>
        <v>1.25</v>
      </c>
      <c r="AU149" s="65">
        <v>0</v>
      </c>
      <c r="AV149" s="66">
        <v>2</v>
      </c>
      <c r="AW149" s="72">
        <v>0</v>
      </c>
      <c r="AX149" s="72">
        <v>0</v>
      </c>
      <c r="AY149" s="62">
        <f t="shared" si="328"/>
        <v>2</v>
      </c>
      <c r="AZ149" s="141">
        <f t="shared" si="329"/>
        <v>49</v>
      </c>
      <c r="BA149" s="141">
        <f t="shared" si="330"/>
        <v>98</v>
      </c>
      <c r="BB149" s="94">
        <f t="shared" si="331"/>
        <v>0.5</v>
      </c>
      <c r="BC149" s="65">
        <v>2</v>
      </c>
      <c r="BD149" s="66">
        <v>2</v>
      </c>
      <c r="BE149" s="72">
        <v>2</v>
      </c>
      <c r="BF149" s="72">
        <v>0</v>
      </c>
      <c r="BG149" s="62">
        <f t="shared" si="332"/>
        <v>6</v>
      </c>
      <c r="BH149" s="141">
        <f t="shared" si="333"/>
        <v>147</v>
      </c>
      <c r="BI149" s="141">
        <f t="shared" si="334"/>
        <v>294</v>
      </c>
      <c r="BJ149" s="94">
        <f t="shared" si="335"/>
        <v>1.5</v>
      </c>
      <c r="BK149" s="65">
        <v>1</v>
      </c>
      <c r="BL149" s="66">
        <v>3</v>
      </c>
      <c r="BM149" s="72">
        <v>1</v>
      </c>
      <c r="BN149" s="72">
        <v>0</v>
      </c>
      <c r="BO149" s="62">
        <f t="shared" si="336"/>
        <v>5</v>
      </c>
      <c r="BP149" s="141">
        <f t="shared" si="337"/>
        <v>122.5</v>
      </c>
      <c r="BQ149" s="141">
        <f t="shared" si="338"/>
        <v>245</v>
      </c>
      <c r="BR149" s="94">
        <f t="shared" si="339"/>
        <v>1.25</v>
      </c>
      <c r="BS149" s="65">
        <v>0</v>
      </c>
      <c r="BT149" s="66">
        <v>0</v>
      </c>
      <c r="BU149" s="72">
        <v>0</v>
      </c>
      <c r="BV149" s="72">
        <v>0</v>
      </c>
      <c r="BW149" s="62">
        <f t="shared" si="340"/>
        <v>0</v>
      </c>
      <c r="BX149" s="141">
        <f t="shared" si="341"/>
        <v>0</v>
      </c>
      <c r="BY149" s="141">
        <f t="shared" si="342"/>
        <v>0</v>
      </c>
      <c r="BZ149" s="94">
        <f t="shared" si="343"/>
        <v>0</v>
      </c>
      <c r="CA149" s="65">
        <v>3</v>
      </c>
      <c r="CB149" s="66">
        <v>2</v>
      </c>
      <c r="CC149" s="72">
        <v>0</v>
      </c>
      <c r="CD149" s="72">
        <v>8</v>
      </c>
      <c r="CE149" s="62">
        <f t="shared" si="344"/>
        <v>13</v>
      </c>
      <c r="CF149" s="141">
        <f t="shared" si="345"/>
        <v>318.5</v>
      </c>
      <c r="CG149" s="141">
        <f t="shared" si="346"/>
        <v>637</v>
      </c>
      <c r="CH149" s="94">
        <f t="shared" si="347"/>
        <v>3.25</v>
      </c>
      <c r="CI149" s="65">
        <v>1</v>
      </c>
      <c r="CJ149" s="66">
        <v>0</v>
      </c>
      <c r="CK149" s="72">
        <v>0</v>
      </c>
      <c r="CL149" s="72">
        <v>0</v>
      </c>
      <c r="CM149" s="62">
        <f t="shared" si="348"/>
        <v>1</v>
      </c>
      <c r="CN149" s="141">
        <f t="shared" si="349"/>
        <v>24.5</v>
      </c>
      <c r="CO149" s="141">
        <f t="shared" si="350"/>
        <v>49</v>
      </c>
      <c r="CP149" s="94">
        <f t="shared" si="351"/>
        <v>0.25</v>
      </c>
      <c r="CQ149" s="65">
        <v>1</v>
      </c>
      <c r="CR149" s="66">
        <v>1</v>
      </c>
      <c r="CS149" s="72">
        <v>0</v>
      </c>
      <c r="CT149" s="72">
        <v>0</v>
      </c>
      <c r="CU149" s="62">
        <f t="shared" si="352"/>
        <v>2</v>
      </c>
      <c r="CV149" s="141">
        <f t="shared" si="353"/>
        <v>49</v>
      </c>
      <c r="CW149" s="141">
        <f t="shared" si="354"/>
        <v>98</v>
      </c>
      <c r="CX149" s="94">
        <f t="shared" si="355"/>
        <v>0.5</v>
      </c>
      <c r="CY149" s="65">
        <v>1</v>
      </c>
      <c r="CZ149" s="66">
        <v>0</v>
      </c>
      <c r="DA149" s="72">
        <v>0</v>
      </c>
      <c r="DB149" s="72">
        <v>0</v>
      </c>
      <c r="DC149" s="62">
        <f t="shared" si="356"/>
        <v>1</v>
      </c>
      <c r="DD149" s="141">
        <f t="shared" si="357"/>
        <v>24.5</v>
      </c>
      <c r="DE149" s="141">
        <f t="shared" si="358"/>
        <v>49</v>
      </c>
      <c r="DF149" s="94">
        <f t="shared" si="359"/>
        <v>0.25</v>
      </c>
      <c r="DG149" s="65">
        <v>0</v>
      </c>
      <c r="DH149" s="66">
        <v>0</v>
      </c>
      <c r="DI149" s="72">
        <v>0</v>
      </c>
      <c r="DJ149" s="72">
        <v>0</v>
      </c>
      <c r="DK149" s="62">
        <f t="shared" si="360"/>
        <v>0</v>
      </c>
      <c r="DL149" s="141">
        <f t="shared" si="361"/>
        <v>0</v>
      </c>
      <c r="DM149" s="141">
        <f t="shared" si="362"/>
        <v>0</v>
      </c>
      <c r="DN149" s="94">
        <f t="shared" si="363"/>
        <v>0</v>
      </c>
    </row>
    <row r="150" spans="1:118" ht="16.5" thickTop="1" thickBot="1" x14ac:dyDescent="0.3">
      <c r="A150" s="151">
        <v>144</v>
      </c>
      <c r="B150" s="66">
        <v>738079</v>
      </c>
      <c r="C150" s="67" t="s">
        <v>244</v>
      </c>
      <c r="D150" s="67" t="s">
        <v>245</v>
      </c>
      <c r="E150" s="68">
        <v>49.5</v>
      </c>
      <c r="F150" s="69">
        <v>99</v>
      </c>
      <c r="G150" s="58">
        <f t="shared" si="304"/>
        <v>0</v>
      </c>
      <c r="H150" s="58">
        <f t="shared" si="305"/>
        <v>0</v>
      </c>
      <c r="I150" s="58">
        <f t="shared" si="306"/>
        <v>0</v>
      </c>
      <c r="J150" s="58">
        <f t="shared" si="307"/>
        <v>0</v>
      </c>
      <c r="K150" s="59">
        <f t="shared" si="308"/>
        <v>0</v>
      </c>
      <c r="L150" s="120">
        <f t="shared" si="309"/>
        <v>0</v>
      </c>
      <c r="M150" s="120">
        <f t="shared" si="310"/>
        <v>0</v>
      </c>
      <c r="N150" s="60">
        <f t="shared" si="311"/>
        <v>0</v>
      </c>
      <c r="O150" s="70">
        <v>0</v>
      </c>
      <c r="P150" s="66">
        <v>0</v>
      </c>
      <c r="Q150" s="71">
        <v>0</v>
      </c>
      <c r="R150" s="71">
        <v>0</v>
      </c>
      <c r="S150" s="63">
        <f t="shared" si="312"/>
        <v>0</v>
      </c>
      <c r="T150" s="64">
        <f t="shared" si="313"/>
        <v>0</v>
      </c>
      <c r="U150" s="64">
        <f t="shared" si="314"/>
        <v>0</v>
      </c>
      <c r="V150" s="64">
        <f t="shared" si="315"/>
        <v>0</v>
      </c>
      <c r="W150" s="65">
        <v>0</v>
      </c>
      <c r="X150" s="66">
        <v>0</v>
      </c>
      <c r="Y150" s="72">
        <v>0</v>
      </c>
      <c r="Z150" s="72">
        <v>0</v>
      </c>
      <c r="AA150" s="62">
        <f t="shared" si="316"/>
        <v>0</v>
      </c>
      <c r="AB150" s="141">
        <f t="shared" si="317"/>
        <v>0</v>
      </c>
      <c r="AC150" s="141">
        <f t="shared" si="318"/>
        <v>0</v>
      </c>
      <c r="AD150" s="94">
        <f t="shared" si="319"/>
        <v>0</v>
      </c>
      <c r="AE150" s="65">
        <v>0</v>
      </c>
      <c r="AF150" s="66">
        <v>0</v>
      </c>
      <c r="AG150" s="72">
        <v>0</v>
      </c>
      <c r="AH150" s="72">
        <v>0</v>
      </c>
      <c r="AI150" s="62">
        <f t="shared" si="320"/>
        <v>0</v>
      </c>
      <c r="AJ150" s="141">
        <f t="shared" si="321"/>
        <v>0</v>
      </c>
      <c r="AK150" s="141">
        <f t="shared" si="322"/>
        <v>0</v>
      </c>
      <c r="AL150" s="94">
        <f t="shared" si="323"/>
        <v>0</v>
      </c>
      <c r="AM150" s="65">
        <v>0</v>
      </c>
      <c r="AN150" s="66">
        <v>0</v>
      </c>
      <c r="AO150" s="72">
        <v>0</v>
      </c>
      <c r="AP150" s="72">
        <v>0</v>
      </c>
      <c r="AQ150" s="62">
        <f t="shared" si="324"/>
        <v>0</v>
      </c>
      <c r="AR150" s="141">
        <f t="shared" si="325"/>
        <v>0</v>
      </c>
      <c r="AS150" s="141">
        <f t="shared" si="326"/>
        <v>0</v>
      </c>
      <c r="AT150" s="94">
        <f t="shared" si="327"/>
        <v>0</v>
      </c>
      <c r="AU150" s="65">
        <v>0</v>
      </c>
      <c r="AV150" s="66">
        <v>0</v>
      </c>
      <c r="AW150" s="72">
        <v>0</v>
      </c>
      <c r="AX150" s="72">
        <v>0</v>
      </c>
      <c r="AY150" s="62">
        <f t="shared" si="328"/>
        <v>0</v>
      </c>
      <c r="AZ150" s="141">
        <f t="shared" si="329"/>
        <v>0</v>
      </c>
      <c r="BA150" s="141">
        <f t="shared" si="330"/>
        <v>0</v>
      </c>
      <c r="BB150" s="94">
        <f t="shared" si="331"/>
        <v>0</v>
      </c>
      <c r="BC150" s="65">
        <v>0</v>
      </c>
      <c r="BD150" s="66">
        <v>0</v>
      </c>
      <c r="BE150" s="72">
        <v>0</v>
      </c>
      <c r="BF150" s="72">
        <v>0</v>
      </c>
      <c r="BG150" s="62">
        <f t="shared" si="332"/>
        <v>0</v>
      </c>
      <c r="BH150" s="141">
        <f t="shared" si="333"/>
        <v>0</v>
      </c>
      <c r="BI150" s="141">
        <f t="shared" si="334"/>
        <v>0</v>
      </c>
      <c r="BJ150" s="94">
        <f t="shared" si="335"/>
        <v>0</v>
      </c>
      <c r="BK150" s="65">
        <v>0</v>
      </c>
      <c r="BL150" s="66">
        <v>0</v>
      </c>
      <c r="BM150" s="72">
        <v>0</v>
      </c>
      <c r="BN150" s="72">
        <v>0</v>
      </c>
      <c r="BO150" s="62">
        <f t="shared" si="336"/>
        <v>0</v>
      </c>
      <c r="BP150" s="141">
        <f t="shared" si="337"/>
        <v>0</v>
      </c>
      <c r="BQ150" s="141">
        <f t="shared" si="338"/>
        <v>0</v>
      </c>
      <c r="BR150" s="94">
        <f t="shared" si="339"/>
        <v>0</v>
      </c>
      <c r="BS150" s="65">
        <v>0</v>
      </c>
      <c r="BT150" s="66">
        <v>0</v>
      </c>
      <c r="BU150" s="72">
        <v>0</v>
      </c>
      <c r="BV150" s="72">
        <v>0</v>
      </c>
      <c r="BW150" s="62">
        <f t="shared" si="340"/>
        <v>0</v>
      </c>
      <c r="BX150" s="141">
        <f t="shared" si="341"/>
        <v>0</v>
      </c>
      <c r="BY150" s="141">
        <f t="shared" si="342"/>
        <v>0</v>
      </c>
      <c r="BZ150" s="94">
        <f t="shared" si="343"/>
        <v>0</v>
      </c>
      <c r="CA150" s="65">
        <v>0</v>
      </c>
      <c r="CB150" s="66">
        <v>0</v>
      </c>
      <c r="CC150" s="72">
        <v>0</v>
      </c>
      <c r="CD150" s="72">
        <v>0</v>
      </c>
      <c r="CE150" s="62">
        <f t="shared" si="344"/>
        <v>0</v>
      </c>
      <c r="CF150" s="141">
        <f t="shared" si="345"/>
        <v>0</v>
      </c>
      <c r="CG150" s="141">
        <f t="shared" si="346"/>
        <v>0</v>
      </c>
      <c r="CH150" s="94">
        <f t="shared" si="347"/>
        <v>0</v>
      </c>
      <c r="CI150" s="65">
        <v>0</v>
      </c>
      <c r="CJ150" s="66">
        <v>0</v>
      </c>
      <c r="CK150" s="72">
        <v>0</v>
      </c>
      <c r="CL150" s="72">
        <v>0</v>
      </c>
      <c r="CM150" s="62">
        <f t="shared" si="348"/>
        <v>0</v>
      </c>
      <c r="CN150" s="141">
        <f t="shared" si="349"/>
        <v>0</v>
      </c>
      <c r="CO150" s="141">
        <f t="shared" si="350"/>
        <v>0</v>
      </c>
      <c r="CP150" s="94">
        <f t="shared" si="351"/>
        <v>0</v>
      </c>
      <c r="CQ150" s="65">
        <v>0</v>
      </c>
      <c r="CR150" s="66">
        <v>0</v>
      </c>
      <c r="CS150" s="72">
        <v>0</v>
      </c>
      <c r="CT150" s="72">
        <v>0</v>
      </c>
      <c r="CU150" s="62">
        <f t="shared" si="352"/>
        <v>0</v>
      </c>
      <c r="CV150" s="141">
        <f t="shared" si="353"/>
        <v>0</v>
      </c>
      <c r="CW150" s="141">
        <f t="shared" si="354"/>
        <v>0</v>
      </c>
      <c r="CX150" s="94">
        <f t="shared" si="355"/>
        <v>0</v>
      </c>
      <c r="CY150" s="65">
        <v>0</v>
      </c>
      <c r="CZ150" s="66">
        <v>0</v>
      </c>
      <c r="DA150" s="72">
        <v>0</v>
      </c>
      <c r="DB150" s="72">
        <v>0</v>
      </c>
      <c r="DC150" s="62">
        <f t="shared" si="356"/>
        <v>0</v>
      </c>
      <c r="DD150" s="141">
        <f t="shared" si="357"/>
        <v>0</v>
      </c>
      <c r="DE150" s="141">
        <f t="shared" si="358"/>
        <v>0</v>
      </c>
      <c r="DF150" s="94">
        <f t="shared" si="359"/>
        <v>0</v>
      </c>
      <c r="DG150" s="65">
        <v>0</v>
      </c>
      <c r="DH150" s="66">
        <v>0</v>
      </c>
      <c r="DI150" s="72">
        <v>0</v>
      </c>
      <c r="DJ150" s="72">
        <v>0</v>
      </c>
      <c r="DK150" s="62">
        <f t="shared" si="360"/>
        <v>0</v>
      </c>
      <c r="DL150" s="141">
        <f t="shared" si="361"/>
        <v>0</v>
      </c>
      <c r="DM150" s="141">
        <f t="shared" si="362"/>
        <v>0</v>
      </c>
      <c r="DN150" s="94">
        <f t="shared" si="363"/>
        <v>0</v>
      </c>
    </row>
    <row r="151" spans="1:118" ht="16.5" thickTop="1" thickBot="1" x14ac:dyDescent="0.3">
      <c r="A151" s="151">
        <v>145</v>
      </c>
      <c r="B151" s="66">
        <v>738080</v>
      </c>
      <c r="C151" s="67" t="s">
        <v>246</v>
      </c>
      <c r="D151" s="67" t="s">
        <v>247</v>
      </c>
      <c r="E151" s="68">
        <v>49.5</v>
      </c>
      <c r="F151" s="69">
        <v>99</v>
      </c>
      <c r="G151" s="58">
        <f t="shared" si="304"/>
        <v>0</v>
      </c>
      <c r="H151" s="58">
        <f t="shared" si="305"/>
        <v>0</v>
      </c>
      <c r="I151" s="58">
        <f t="shared" si="306"/>
        <v>0</v>
      </c>
      <c r="J151" s="58">
        <f t="shared" si="307"/>
        <v>0</v>
      </c>
      <c r="K151" s="59">
        <f t="shared" si="308"/>
        <v>0</v>
      </c>
      <c r="L151" s="120">
        <f t="shared" si="309"/>
        <v>0</v>
      </c>
      <c r="M151" s="120">
        <f t="shared" si="310"/>
        <v>0</v>
      </c>
      <c r="N151" s="60">
        <f t="shared" si="311"/>
        <v>0</v>
      </c>
      <c r="O151" s="70">
        <v>0</v>
      </c>
      <c r="P151" s="66">
        <v>0</v>
      </c>
      <c r="Q151" s="71">
        <v>0</v>
      </c>
      <c r="R151" s="71">
        <v>0</v>
      </c>
      <c r="S151" s="63">
        <f t="shared" si="312"/>
        <v>0</v>
      </c>
      <c r="T151" s="64">
        <f t="shared" si="313"/>
        <v>0</v>
      </c>
      <c r="U151" s="64">
        <f t="shared" si="314"/>
        <v>0</v>
      </c>
      <c r="V151" s="64">
        <f t="shared" si="315"/>
        <v>0</v>
      </c>
      <c r="W151" s="65">
        <v>0</v>
      </c>
      <c r="X151" s="66">
        <v>0</v>
      </c>
      <c r="Y151" s="72">
        <v>0</v>
      </c>
      <c r="Z151" s="72">
        <v>0</v>
      </c>
      <c r="AA151" s="62">
        <f t="shared" si="316"/>
        <v>0</v>
      </c>
      <c r="AB151" s="141">
        <f t="shared" si="317"/>
        <v>0</v>
      </c>
      <c r="AC151" s="141">
        <f t="shared" si="318"/>
        <v>0</v>
      </c>
      <c r="AD151" s="94">
        <f t="shared" si="319"/>
        <v>0</v>
      </c>
      <c r="AE151" s="65">
        <v>0</v>
      </c>
      <c r="AF151" s="66">
        <v>0</v>
      </c>
      <c r="AG151" s="72">
        <v>0</v>
      </c>
      <c r="AH151" s="72">
        <v>0</v>
      </c>
      <c r="AI151" s="62">
        <f t="shared" si="320"/>
        <v>0</v>
      </c>
      <c r="AJ151" s="141">
        <f t="shared" si="321"/>
        <v>0</v>
      </c>
      <c r="AK151" s="141">
        <f t="shared" si="322"/>
        <v>0</v>
      </c>
      <c r="AL151" s="94">
        <f t="shared" si="323"/>
        <v>0</v>
      </c>
      <c r="AM151" s="65">
        <v>0</v>
      </c>
      <c r="AN151" s="66">
        <v>0</v>
      </c>
      <c r="AO151" s="72">
        <v>0</v>
      </c>
      <c r="AP151" s="72">
        <v>0</v>
      </c>
      <c r="AQ151" s="62">
        <f t="shared" si="324"/>
        <v>0</v>
      </c>
      <c r="AR151" s="141">
        <f t="shared" si="325"/>
        <v>0</v>
      </c>
      <c r="AS151" s="141">
        <f t="shared" si="326"/>
        <v>0</v>
      </c>
      <c r="AT151" s="94">
        <f t="shared" si="327"/>
        <v>0</v>
      </c>
      <c r="AU151" s="65">
        <v>0</v>
      </c>
      <c r="AV151" s="66">
        <v>0</v>
      </c>
      <c r="AW151" s="72">
        <v>0</v>
      </c>
      <c r="AX151" s="72">
        <v>0</v>
      </c>
      <c r="AY151" s="62">
        <f t="shared" si="328"/>
        <v>0</v>
      </c>
      <c r="AZ151" s="141">
        <f t="shared" si="329"/>
        <v>0</v>
      </c>
      <c r="BA151" s="141">
        <f t="shared" si="330"/>
        <v>0</v>
      </c>
      <c r="BB151" s="94">
        <f t="shared" si="331"/>
        <v>0</v>
      </c>
      <c r="BC151" s="65">
        <v>0</v>
      </c>
      <c r="BD151" s="66">
        <v>0</v>
      </c>
      <c r="BE151" s="72">
        <v>0</v>
      </c>
      <c r="BF151" s="72">
        <v>0</v>
      </c>
      <c r="BG151" s="62">
        <f t="shared" si="332"/>
        <v>0</v>
      </c>
      <c r="BH151" s="141">
        <f t="shared" si="333"/>
        <v>0</v>
      </c>
      <c r="BI151" s="141">
        <f t="shared" si="334"/>
        <v>0</v>
      </c>
      <c r="BJ151" s="94">
        <f t="shared" si="335"/>
        <v>0</v>
      </c>
      <c r="BK151" s="65">
        <v>0</v>
      </c>
      <c r="BL151" s="66">
        <v>0</v>
      </c>
      <c r="BM151" s="72">
        <v>0</v>
      </c>
      <c r="BN151" s="72">
        <v>0</v>
      </c>
      <c r="BO151" s="62">
        <f t="shared" si="336"/>
        <v>0</v>
      </c>
      <c r="BP151" s="141">
        <f t="shared" si="337"/>
        <v>0</v>
      </c>
      <c r="BQ151" s="141">
        <f t="shared" si="338"/>
        <v>0</v>
      </c>
      <c r="BR151" s="94">
        <f t="shared" si="339"/>
        <v>0</v>
      </c>
      <c r="BS151" s="65">
        <v>0</v>
      </c>
      <c r="BT151" s="66">
        <v>0</v>
      </c>
      <c r="BU151" s="72">
        <v>0</v>
      </c>
      <c r="BV151" s="72">
        <v>0</v>
      </c>
      <c r="BW151" s="62">
        <f t="shared" si="340"/>
        <v>0</v>
      </c>
      <c r="BX151" s="141">
        <f t="shared" si="341"/>
        <v>0</v>
      </c>
      <c r="BY151" s="141">
        <f t="shared" si="342"/>
        <v>0</v>
      </c>
      <c r="BZ151" s="94">
        <f t="shared" si="343"/>
        <v>0</v>
      </c>
      <c r="CA151" s="65">
        <v>0</v>
      </c>
      <c r="CB151" s="66">
        <v>0</v>
      </c>
      <c r="CC151" s="72">
        <v>0</v>
      </c>
      <c r="CD151" s="72">
        <v>0</v>
      </c>
      <c r="CE151" s="62">
        <f t="shared" si="344"/>
        <v>0</v>
      </c>
      <c r="CF151" s="141">
        <f t="shared" si="345"/>
        <v>0</v>
      </c>
      <c r="CG151" s="141">
        <f t="shared" si="346"/>
        <v>0</v>
      </c>
      <c r="CH151" s="94">
        <f t="shared" si="347"/>
        <v>0</v>
      </c>
      <c r="CI151" s="65">
        <v>0</v>
      </c>
      <c r="CJ151" s="66">
        <v>0</v>
      </c>
      <c r="CK151" s="72">
        <v>0</v>
      </c>
      <c r="CL151" s="72">
        <v>0</v>
      </c>
      <c r="CM151" s="62">
        <f t="shared" si="348"/>
        <v>0</v>
      </c>
      <c r="CN151" s="141">
        <f t="shared" si="349"/>
        <v>0</v>
      </c>
      <c r="CO151" s="141">
        <f t="shared" si="350"/>
        <v>0</v>
      </c>
      <c r="CP151" s="94">
        <f t="shared" si="351"/>
        <v>0</v>
      </c>
      <c r="CQ151" s="65">
        <v>0</v>
      </c>
      <c r="CR151" s="66">
        <v>0</v>
      </c>
      <c r="CS151" s="72">
        <v>0</v>
      </c>
      <c r="CT151" s="72">
        <v>0</v>
      </c>
      <c r="CU151" s="62">
        <f t="shared" si="352"/>
        <v>0</v>
      </c>
      <c r="CV151" s="141">
        <f t="shared" si="353"/>
        <v>0</v>
      </c>
      <c r="CW151" s="141">
        <f t="shared" si="354"/>
        <v>0</v>
      </c>
      <c r="CX151" s="94">
        <f t="shared" si="355"/>
        <v>0</v>
      </c>
      <c r="CY151" s="65">
        <v>0</v>
      </c>
      <c r="CZ151" s="66">
        <v>0</v>
      </c>
      <c r="DA151" s="72">
        <v>0</v>
      </c>
      <c r="DB151" s="72">
        <v>0</v>
      </c>
      <c r="DC151" s="62">
        <f t="shared" si="356"/>
        <v>0</v>
      </c>
      <c r="DD151" s="141">
        <f t="shared" si="357"/>
        <v>0</v>
      </c>
      <c r="DE151" s="141">
        <f t="shared" si="358"/>
        <v>0</v>
      </c>
      <c r="DF151" s="94">
        <f t="shared" si="359"/>
        <v>0</v>
      </c>
      <c r="DG151" s="65">
        <v>0</v>
      </c>
      <c r="DH151" s="66">
        <v>0</v>
      </c>
      <c r="DI151" s="72">
        <v>0</v>
      </c>
      <c r="DJ151" s="72">
        <v>0</v>
      </c>
      <c r="DK151" s="62">
        <f t="shared" si="360"/>
        <v>0</v>
      </c>
      <c r="DL151" s="141">
        <f t="shared" si="361"/>
        <v>0</v>
      </c>
      <c r="DM151" s="141">
        <f t="shared" si="362"/>
        <v>0</v>
      </c>
      <c r="DN151" s="94">
        <f t="shared" si="363"/>
        <v>0</v>
      </c>
    </row>
    <row r="152" spans="1:118" ht="16.5" thickTop="1" thickBot="1" x14ac:dyDescent="0.3">
      <c r="A152" s="151">
        <v>146</v>
      </c>
      <c r="B152" s="66">
        <v>738081</v>
      </c>
      <c r="C152" s="67" t="s">
        <v>248</v>
      </c>
      <c r="D152" s="67" t="s">
        <v>249</v>
      </c>
      <c r="E152" s="68">
        <v>64.5</v>
      </c>
      <c r="F152" s="69">
        <v>139</v>
      </c>
      <c r="G152" s="58">
        <f t="shared" si="304"/>
        <v>2</v>
      </c>
      <c r="H152" s="58">
        <f t="shared" si="305"/>
        <v>2</v>
      </c>
      <c r="I152" s="58">
        <f t="shared" si="306"/>
        <v>0</v>
      </c>
      <c r="J152" s="58">
        <f t="shared" si="307"/>
        <v>0</v>
      </c>
      <c r="K152" s="59">
        <f t="shared" si="308"/>
        <v>4</v>
      </c>
      <c r="L152" s="120">
        <f t="shared" si="309"/>
        <v>1</v>
      </c>
      <c r="M152" s="120">
        <f t="shared" si="310"/>
        <v>258</v>
      </c>
      <c r="N152" s="60">
        <f t="shared" si="311"/>
        <v>556</v>
      </c>
      <c r="O152" s="70">
        <v>0</v>
      </c>
      <c r="P152" s="66">
        <v>0</v>
      </c>
      <c r="Q152" s="71">
        <v>0</v>
      </c>
      <c r="R152" s="71">
        <v>0</v>
      </c>
      <c r="S152" s="63">
        <f t="shared" si="312"/>
        <v>0</v>
      </c>
      <c r="T152" s="64">
        <f t="shared" si="313"/>
        <v>0</v>
      </c>
      <c r="U152" s="64">
        <f t="shared" si="314"/>
        <v>0</v>
      </c>
      <c r="V152" s="64">
        <f t="shared" si="315"/>
        <v>0</v>
      </c>
      <c r="W152" s="65">
        <v>0</v>
      </c>
      <c r="X152" s="66">
        <v>0</v>
      </c>
      <c r="Y152" s="72">
        <v>0</v>
      </c>
      <c r="Z152" s="72">
        <v>0</v>
      </c>
      <c r="AA152" s="62">
        <f t="shared" si="316"/>
        <v>0</v>
      </c>
      <c r="AB152" s="141">
        <f t="shared" si="317"/>
        <v>0</v>
      </c>
      <c r="AC152" s="141">
        <f t="shared" si="318"/>
        <v>0</v>
      </c>
      <c r="AD152" s="94">
        <f t="shared" si="319"/>
        <v>0</v>
      </c>
      <c r="AE152" s="65">
        <v>0</v>
      </c>
      <c r="AF152" s="66">
        <v>0</v>
      </c>
      <c r="AG152" s="72">
        <v>0</v>
      </c>
      <c r="AH152" s="72">
        <v>0</v>
      </c>
      <c r="AI152" s="62">
        <f t="shared" si="320"/>
        <v>0</v>
      </c>
      <c r="AJ152" s="141">
        <f t="shared" si="321"/>
        <v>0</v>
      </c>
      <c r="AK152" s="141">
        <f t="shared" si="322"/>
        <v>0</v>
      </c>
      <c r="AL152" s="94">
        <f t="shared" si="323"/>
        <v>0</v>
      </c>
      <c r="AM152" s="65">
        <v>2</v>
      </c>
      <c r="AN152" s="66">
        <v>1</v>
      </c>
      <c r="AO152" s="72">
        <v>0</v>
      </c>
      <c r="AP152" s="72">
        <v>0</v>
      </c>
      <c r="AQ152" s="62">
        <f t="shared" si="324"/>
        <v>3</v>
      </c>
      <c r="AR152" s="141">
        <f t="shared" si="325"/>
        <v>193.5</v>
      </c>
      <c r="AS152" s="141">
        <f t="shared" si="326"/>
        <v>417</v>
      </c>
      <c r="AT152" s="94">
        <f t="shared" si="327"/>
        <v>0.75</v>
      </c>
      <c r="AU152" s="65">
        <v>0</v>
      </c>
      <c r="AV152" s="66">
        <v>0</v>
      </c>
      <c r="AW152" s="72">
        <v>0</v>
      </c>
      <c r="AX152" s="72">
        <v>0</v>
      </c>
      <c r="AY152" s="62">
        <f t="shared" si="328"/>
        <v>0</v>
      </c>
      <c r="AZ152" s="141">
        <f t="shared" si="329"/>
        <v>0</v>
      </c>
      <c r="BA152" s="141">
        <f t="shared" si="330"/>
        <v>0</v>
      </c>
      <c r="BB152" s="94">
        <f t="shared" si="331"/>
        <v>0</v>
      </c>
      <c r="BC152" s="65">
        <v>0</v>
      </c>
      <c r="BD152" s="66">
        <v>1</v>
      </c>
      <c r="BE152" s="72">
        <v>0</v>
      </c>
      <c r="BF152" s="72">
        <v>0</v>
      </c>
      <c r="BG152" s="62">
        <f t="shared" si="332"/>
        <v>1</v>
      </c>
      <c r="BH152" s="141">
        <f t="shared" si="333"/>
        <v>64.5</v>
      </c>
      <c r="BI152" s="141">
        <f t="shared" si="334"/>
        <v>139</v>
      </c>
      <c r="BJ152" s="94">
        <f t="shared" si="335"/>
        <v>0.25</v>
      </c>
      <c r="BK152" s="65">
        <v>0</v>
      </c>
      <c r="BL152" s="66">
        <v>0</v>
      </c>
      <c r="BM152" s="72">
        <v>0</v>
      </c>
      <c r="BN152" s="72">
        <v>0</v>
      </c>
      <c r="BO152" s="62">
        <f t="shared" si="336"/>
        <v>0</v>
      </c>
      <c r="BP152" s="141">
        <f t="shared" si="337"/>
        <v>0</v>
      </c>
      <c r="BQ152" s="141">
        <f t="shared" si="338"/>
        <v>0</v>
      </c>
      <c r="BR152" s="94">
        <f t="shared" si="339"/>
        <v>0</v>
      </c>
      <c r="BS152" s="65">
        <v>0</v>
      </c>
      <c r="BT152" s="66">
        <v>0</v>
      </c>
      <c r="BU152" s="72">
        <v>0</v>
      </c>
      <c r="BV152" s="72">
        <v>0</v>
      </c>
      <c r="BW152" s="62">
        <f t="shared" si="340"/>
        <v>0</v>
      </c>
      <c r="BX152" s="141">
        <f t="shared" si="341"/>
        <v>0</v>
      </c>
      <c r="BY152" s="141">
        <f t="shared" si="342"/>
        <v>0</v>
      </c>
      <c r="BZ152" s="94">
        <f t="shared" si="343"/>
        <v>0</v>
      </c>
      <c r="CA152" s="65">
        <v>0</v>
      </c>
      <c r="CB152" s="66">
        <v>0</v>
      </c>
      <c r="CC152" s="72">
        <v>0</v>
      </c>
      <c r="CD152" s="72">
        <v>0</v>
      </c>
      <c r="CE152" s="62">
        <f t="shared" si="344"/>
        <v>0</v>
      </c>
      <c r="CF152" s="141">
        <f t="shared" si="345"/>
        <v>0</v>
      </c>
      <c r="CG152" s="141">
        <f t="shared" si="346"/>
        <v>0</v>
      </c>
      <c r="CH152" s="94">
        <f t="shared" si="347"/>
        <v>0</v>
      </c>
      <c r="CI152" s="65">
        <v>0</v>
      </c>
      <c r="CJ152" s="66">
        <v>0</v>
      </c>
      <c r="CK152" s="72">
        <v>0</v>
      </c>
      <c r="CL152" s="72">
        <v>0</v>
      </c>
      <c r="CM152" s="62">
        <f t="shared" si="348"/>
        <v>0</v>
      </c>
      <c r="CN152" s="141">
        <f t="shared" si="349"/>
        <v>0</v>
      </c>
      <c r="CO152" s="141">
        <f t="shared" si="350"/>
        <v>0</v>
      </c>
      <c r="CP152" s="94">
        <f t="shared" si="351"/>
        <v>0</v>
      </c>
      <c r="CQ152" s="65">
        <v>0</v>
      </c>
      <c r="CR152" s="66">
        <v>0</v>
      </c>
      <c r="CS152" s="72">
        <v>0</v>
      </c>
      <c r="CT152" s="72">
        <v>0</v>
      </c>
      <c r="CU152" s="62">
        <f t="shared" si="352"/>
        <v>0</v>
      </c>
      <c r="CV152" s="141">
        <f t="shared" si="353"/>
        <v>0</v>
      </c>
      <c r="CW152" s="141">
        <f t="shared" si="354"/>
        <v>0</v>
      </c>
      <c r="CX152" s="94">
        <f t="shared" si="355"/>
        <v>0</v>
      </c>
      <c r="CY152" s="65">
        <v>0</v>
      </c>
      <c r="CZ152" s="66">
        <v>0</v>
      </c>
      <c r="DA152" s="72">
        <v>0</v>
      </c>
      <c r="DB152" s="72">
        <v>0</v>
      </c>
      <c r="DC152" s="62">
        <f t="shared" si="356"/>
        <v>0</v>
      </c>
      <c r="DD152" s="141">
        <f t="shared" si="357"/>
        <v>0</v>
      </c>
      <c r="DE152" s="141">
        <f t="shared" si="358"/>
        <v>0</v>
      </c>
      <c r="DF152" s="94">
        <f t="shared" si="359"/>
        <v>0</v>
      </c>
      <c r="DG152" s="65">
        <v>0</v>
      </c>
      <c r="DH152" s="66">
        <v>0</v>
      </c>
      <c r="DI152" s="72">
        <v>0</v>
      </c>
      <c r="DJ152" s="72">
        <v>0</v>
      </c>
      <c r="DK152" s="62">
        <f t="shared" si="360"/>
        <v>0</v>
      </c>
      <c r="DL152" s="141">
        <f t="shared" si="361"/>
        <v>0</v>
      </c>
      <c r="DM152" s="141">
        <f t="shared" si="362"/>
        <v>0</v>
      </c>
      <c r="DN152" s="94">
        <f t="shared" si="363"/>
        <v>0</v>
      </c>
    </row>
    <row r="153" spans="1:118" ht="16.5" thickTop="1" thickBot="1" x14ac:dyDescent="0.3">
      <c r="A153" s="151">
        <v>147</v>
      </c>
      <c r="B153" s="66">
        <v>739727</v>
      </c>
      <c r="C153" s="67" t="s">
        <v>250</v>
      </c>
      <c r="D153" s="67" t="s">
        <v>251</v>
      </c>
      <c r="E153" s="68">
        <v>44.5</v>
      </c>
      <c r="F153" s="69">
        <v>99</v>
      </c>
      <c r="G153" s="58">
        <f t="shared" si="304"/>
        <v>4</v>
      </c>
      <c r="H153" s="58">
        <f t="shared" si="305"/>
        <v>4</v>
      </c>
      <c r="I153" s="58">
        <f t="shared" si="306"/>
        <v>0</v>
      </c>
      <c r="J153" s="58">
        <f t="shared" si="307"/>
        <v>1</v>
      </c>
      <c r="K153" s="59">
        <f t="shared" si="308"/>
        <v>9</v>
      </c>
      <c r="L153" s="120">
        <f t="shared" si="309"/>
        <v>2.25</v>
      </c>
      <c r="M153" s="120">
        <f t="shared" si="310"/>
        <v>400.5</v>
      </c>
      <c r="N153" s="60">
        <f t="shared" si="311"/>
        <v>891</v>
      </c>
      <c r="O153" s="70">
        <v>1</v>
      </c>
      <c r="P153" s="66">
        <v>1</v>
      </c>
      <c r="Q153" s="71">
        <v>0</v>
      </c>
      <c r="R153" s="71">
        <v>0</v>
      </c>
      <c r="S153" s="63">
        <f t="shared" si="312"/>
        <v>2</v>
      </c>
      <c r="T153" s="64">
        <f t="shared" si="313"/>
        <v>89</v>
      </c>
      <c r="U153" s="64">
        <f t="shared" si="314"/>
        <v>198</v>
      </c>
      <c r="V153" s="64">
        <f t="shared" si="315"/>
        <v>0.5</v>
      </c>
      <c r="W153" s="65">
        <v>0</v>
      </c>
      <c r="X153" s="66">
        <v>1</v>
      </c>
      <c r="Y153" s="72">
        <v>0</v>
      </c>
      <c r="Z153" s="72">
        <v>0</v>
      </c>
      <c r="AA153" s="62">
        <f t="shared" si="316"/>
        <v>1</v>
      </c>
      <c r="AB153" s="141">
        <f t="shared" si="317"/>
        <v>44.5</v>
      </c>
      <c r="AC153" s="141">
        <f t="shared" si="318"/>
        <v>99</v>
      </c>
      <c r="AD153" s="94">
        <f t="shared" si="319"/>
        <v>0.25</v>
      </c>
      <c r="AE153" s="65">
        <v>0</v>
      </c>
      <c r="AF153" s="66">
        <v>0</v>
      </c>
      <c r="AG153" s="72">
        <v>0</v>
      </c>
      <c r="AH153" s="72">
        <v>0</v>
      </c>
      <c r="AI153" s="62">
        <f t="shared" si="320"/>
        <v>0</v>
      </c>
      <c r="AJ153" s="141">
        <f t="shared" si="321"/>
        <v>0</v>
      </c>
      <c r="AK153" s="141">
        <f t="shared" si="322"/>
        <v>0</v>
      </c>
      <c r="AL153" s="94">
        <f t="shared" si="323"/>
        <v>0</v>
      </c>
      <c r="AM153" s="65">
        <v>0</v>
      </c>
      <c r="AN153" s="66">
        <v>0</v>
      </c>
      <c r="AO153" s="72">
        <v>1</v>
      </c>
      <c r="AP153" s="72">
        <v>0</v>
      </c>
      <c r="AQ153" s="62">
        <f t="shared" si="324"/>
        <v>1</v>
      </c>
      <c r="AR153" s="141">
        <f t="shared" si="325"/>
        <v>44.5</v>
      </c>
      <c r="AS153" s="141">
        <f t="shared" si="326"/>
        <v>99</v>
      </c>
      <c r="AT153" s="94">
        <f t="shared" si="327"/>
        <v>0.25</v>
      </c>
      <c r="AU153" s="65">
        <v>0</v>
      </c>
      <c r="AV153" s="66">
        <v>0</v>
      </c>
      <c r="AW153" s="72">
        <v>0</v>
      </c>
      <c r="AX153" s="72">
        <v>0</v>
      </c>
      <c r="AY153" s="62">
        <f t="shared" si="328"/>
        <v>0</v>
      </c>
      <c r="AZ153" s="141">
        <f t="shared" si="329"/>
        <v>0</v>
      </c>
      <c r="BA153" s="141">
        <f t="shared" si="330"/>
        <v>0</v>
      </c>
      <c r="BB153" s="94">
        <f t="shared" si="331"/>
        <v>0</v>
      </c>
      <c r="BC153" s="65">
        <v>3</v>
      </c>
      <c r="BD153" s="66">
        <v>2</v>
      </c>
      <c r="BE153" s="72">
        <v>-1</v>
      </c>
      <c r="BF153" s="72">
        <v>1</v>
      </c>
      <c r="BG153" s="62">
        <f t="shared" si="332"/>
        <v>5</v>
      </c>
      <c r="BH153" s="141">
        <f t="shared" si="333"/>
        <v>222.5</v>
      </c>
      <c r="BI153" s="141">
        <f t="shared" si="334"/>
        <v>495</v>
      </c>
      <c r="BJ153" s="94">
        <f t="shared" si="335"/>
        <v>1.25</v>
      </c>
      <c r="BK153" s="65">
        <v>0</v>
      </c>
      <c r="BL153" s="66">
        <v>0</v>
      </c>
      <c r="BM153" s="72">
        <v>0</v>
      </c>
      <c r="BN153" s="72">
        <v>0</v>
      </c>
      <c r="BO153" s="62">
        <f t="shared" si="336"/>
        <v>0</v>
      </c>
      <c r="BP153" s="141">
        <f t="shared" si="337"/>
        <v>0</v>
      </c>
      <c r="BQ153" s="141">
        <f t="shared" si="338"/>
        <v>0</v>
      </c>
      <c r="BR153" s="94">
        <f t="shared" si="339"/>
        <v>0</v>
      </c>
      <c r="BS153" s="65">
        <v>0</v>
      </c>
      <c r="BT153" s="66">
        <v>0</v>
      </c>
      <c r="BU153" s="72">
        <v>0</v>
      </c>
      <c r="BV153" s="72">
        <v>0</v>
      </c>
      <c r="BW153" s="62">
        <f t="shared" si="340"/>
        <v>0</v>
      </c>
      <c r="BX153" s="141">
        <f t="shared" si="341"/>
        <v>0</v>
      </c>
      <c r="BY153" s="141">
        <f t="shared" si="342"/>
        <v>0</v>
      </c>
      <c r="BZ153" s="94">
        <f t="shared" si="343"/>
        <v>0</v>
      </c>
      <c r="CA153" s="65">
        <v>0</v>
      </c>
      <c r="CB153" s="66">
        <v>0</v>
      </c>
      <c r="CC153" s="72">
        <v>0</v>
      </c>
      <c r="CD153" s="72">
        <v>0</v>
      </c>
      <c r="CE153" s="62">
        <f t="shared" si="344"/>
        <v>0</v>
      </c>
      <c r="CF153" s="141">
        <f t="shared" si="345"/>
        <v>0</v>
      </c>
      <c r="CG153" s="141">
        <f t="shared" si="346"/>
        <v>0</v>
      </c>
      <c r="CH153" s="94">
        <f t="shared" si="347"/>
        <v>0</v>
      </c>
      <c r="CI153" s="65">
        <v>0</v>
      </c>
      <c r="CJ153" s="66">
        <v>0</v>
      </c>
      <c r="CK153" s="72">
        <v>0</v>
      </c>
      <c r="CL153" s="72">
        <v>0</v>
      </c>
      <c r="CM153" s="62">
        <f t="shared" si="348"/>
        <v>0</v>
      </c>
      <c r="CN153" s="141">
        <f t="shared" si="349"/>
        <v>0</v>
      </c>
      <c r="CO153" s="141">
        <f t="shared" si="350"/>
        <v>0</v>
      </c>
      <c r="CP153" s="94">
        <f t="shared" si="351"/>
        <v>0</v>
      </c>
      <c r="CQ153" s="65">
        <v>0</v>
      </c>
      <c r="CR153" s="66">
        <v>0</v>
      </c>
      <c r="CS153" s="72">
        <v>0</v>
      </c>
      <c r="CT153" s="72">
        <v>0</v>
      </c>
      <c r="CU153" s="62">
        <f t="shared" si="352"/>
        <v>0</v>
      </c>
      <c r="CV153" s="141">
        <f t="shared" si="353"/>
        <v>0</v>
      </c>
      <c r="CW153" s="141">
        <f t="shared" si="354"/>
        <v>0</v>
      </c>
      <c r="CX153" s="94">
        <f t="shared" si="355"/>
        <v>0</v>
      </c>
      <c r="CY153" s="65">
        <v>0</v>
      </c>
      <c r="CZ153" s="66">
        <v>0</v>
      </c>
      <c r="DA153" s="72">
        <v>0</v>
      </c>
      <c r="DB153" s="72">
        <v>0</v>
      </c>
      <c r="DC153" s="62">
        <f t="shared" si="356"/>
        <v>0</v>
      </c>
      <c r="DD153" s="141">
        <f t="shared" si="357"/>
        <v>0</v>
      </c>
      <c r="DE153" s="141">
        <f t="shared" si="358"/>
        <v>0</v>
      </c>
      <c r="DF153" s="94">
        <f t="shared" si="359"/>
        <v>0</v>
      </c>
      <c r="DG153" s="65">
        <v>0</v>
      </c>
      <c r="DH153" s="66">
        <v>0</v>
      </c>
      <c r="DI153" s="72">
        <v>0</v>
      </c>
      <c r="DJ153" s="72">
        <v>0</v>
      </c>
      <c r="DK153" s="62">
        <f t="shared" si="360"/>
        <v>0</v>
      </c>
      <c r="DL153" s="141">
        <f t="shared" si="361"/>
        <v>0</v>
      </c>
      <c r="DM153" s="141">
        <f t="shared" si="362"/>
        <v>0</v>
      </c>
      <c r="DN153" s="94">
        <f t="shared" si="363"/>
        <v>0</v>
      </c>
    </row>
    <row r="154" spans="1:118" ht="16.5" thickTop="1" thickBot="1" x14ac:dyDescent="0.3">
      <c r="A154" s="151">
        <v>148</v>
      </c>
      <c r="B154" s="66">
        <v>739728</v>
      </c>
      <c r="C154" s="67" t="s">
        <v>252</v>
      </c>
      <c r="D154" s="67" t="s">
        <v>253</v>
      </c>
      <c r="E154" s="68">
        <v>44.5</v>
      </c>
      <c r="F154" s="69">
        <v>99</v>
      </c>
      <c r="G154" s="58">
        <f t="shared" si="304"/>
        <v>0</v>
      </c>
      <c r="H154" s="58">
        <f t="shared" si="305"/>
        <v>0</v>
      </c>
      <c r="I154" s="58">
        <f t="shared" si="306"/>
        <v>0</v>
      </c>
      <c r="J154" s="58">
        <f t="shared" si="307"/>
        <v>1</v>
      </c>
      <c r="K154" s="59">
        <f t="shared" si="308"/>
        <v>1</v>
      </c>
      <c r="L154" s="120">
        <f t="shared" si="309"/>
        <v>0.25</v>
      </c>
      <c r="M154" s="120">
        <f t="shared" si="310"/>
        <v>44.5</v>
      </c>
      <c r="N154" s="60">
        <f t="shared" si="311"/>
        <v>99</v>
      </c>
      <c r="O154" s="70">
        <v>0</v>
      </c>
      <c r="P154" s="66">
        <v>0</v>
      </c>
      <c r="Q154" s="71">
        <v>0</v>
      </c>
      <c r="R154" s="71">
        <v>0</v>
      </c>
      <c r="S154" s="63">
        <f t="shared" si="312"/>
        <v>0</v>
      </c>
      <c r="T154" s="64">
        <f t="shared" si="313"/>
        <v>0</v>
      </c>
      <c r="U154" s="64">
        <f t="shared" si="314"/>
        <v>0</v>
      </c>
      <c r="V154" s="64">
        <f t="shared" si="315"/>
        <v>0</v>
      </c>
      <c r="W154" s="65">
        <v>0</v>
      </c>
      <c r="X154" s="66">
        <v>0</v>
      </c>
      <c r="Y154" s="72">
        <v>0</v>
      </c>
      <c r="Z154" s="72">
        <v>0</v>
      </c>
      <c r="AA154" s="62">
        <f t="shared" si="316"/>
        <v>0</v>
      </c>
      <c r="AB154" s="141">
        <f t="shared" si="317"/>
        <v>0</v>
      </c>
      <c r="AC154" s="141">
        <f t="shared" si="318"/>
        <v>0</v>
      </c>
      <c r="AD154" s="94">
        <f t="shared" si="319"/>
        <v>0</v>
      </c>
      <c r="AE154" s="65">
        <v>0</v>
      </c>
      <c r="AF154" s="66">
        <v>0</v>
      </c>
      <c r="AG154" s="72">
        <v>0</v>
      </c>
      <c r="AH154" s="72">
        <v>0</v>
      </c>
      <c r="AI154" s="62">
        <f t="shared" si="320"/>
        <v>0</v>
      </c>
      <c r="AJ154" s="141">
        <f t="shared" si="321"/>
        <v>0</v>
      </c>
      <c r="AK154" s="141">
        <f t="shared" si="322"/>
        <v>0</v>
      </c>
      <c r="AL154" s="94">
        <f t="shared" si="323"/>
        <v>0</v>
      </c>
      <c r="AM154" s="65">
        <v>0</v>
      </c>
      <c r="AN154" s="66">
        <v>0</v>
      </c>
      <c r="AO154" s="72">
        <v>0</v>
      </c>
      <c r="AP154" s="72">
        <v>0</v>
      </c>
      <c r="AQ154" s="62">
        <f t="shared" si="324"/>
        <v>0</v>
      </c>
      <c r="AR154" s="141">
        <f t="shared" si="325"/>
        <v>0</v>
      </c>
      <c r="AS154" s="141">
        <f t="shared" si="326"/>
        <v>0</v>
      </c>
      <c r="AT154" s="94">
        <f t="shared" si="327"/>
        <v>0</v>
      </c>
      <c r="AU154" s="65">
        <v>0</v>
      </c>
      <c r="AV154" s="66">
        <v>0</v>
      </c>
      <c r="AW154" s="72">
        <v>0</v>
      </c>
      <c r="AX154" s="72">
        <v>0</v>
      </c>
      <c r="AY154" s="62">
        <f t="shared" si="328"/>
        <v>0</v>
      </c>
      <c r="AZ154" s="141">
        <f t="shared" si="329"/>
        <v>0</v>
      </c>
      <c r="BA154" s="141">
        <f t="shared" si="330"/>
        <v>0</v>
      </c>
      <c r="BB154" s="94">
        <f t="shared" si="331"/>
        <v>0</v>
      </c>
      <c r="BC154" s="65">
        <v>0</v>
      </c>
      <c r="BD154" s="66">
        <v>0</v>
      </c>
      <c r="BE154" s="72">
        <v>0</v>
      </c>
      <c r="BF154" s="72">
        <v>1</v>
      </c>
      <c r="BG154" s="62">
        <f t="shared" si="332"/>
        <v>1</v>
      </c>
      <c r="BH154" s="141">
        <f t="shared" si="333"/>
        <v>44.5</v>
      </c>
      <c r="BI154" s="141">
        <f t="shared" si="334"/>
        <v>99</v>
      </c>
      <c r="BJ154" s="94">
        <f t="shared" si="335"/>
        <v>0.25</v>
      </c>
      <c r="BK154" s="65">
        <v>0</v>
      </c>
      <c r="BL154" s="66">
        <v>0</v>
      </c>
      <c r="BM154" s="72">
        <v>0</v>
      </c>
      <c r="BN154" s="72">
        <v>0</v>
      </c>
      <c r="BO154" s="62">
        <f t="shared" si="336"/>
        <v>0</v>
      </c>
      <c r="BP154" s="141">
        <f t="shared" si="337"/>
        <v>0</v>
      </c>
      <c r="BQ154" s="141">
        <f t="shared" si="338"/>
        <v>0</v>
      </c>
      <c r="BR154" s="94">
        <f t="shared" si="339"/>
        <v>0</v>
      </c>
      <c r="BS154" s="65">
        <v>0</v>
      </c>
      <c r="BT154" s="66">
        <v>0</v>
      </c>
      <c r="BU154" s="72">
        <v>0</v>
      </c>
      <c r="BV154" s="72">
        <v>0</v>
      </c>
      <c r="BW154" s="62">
        <f t="shared" si="340"/>
        <v>0</v>
      </c>
      <c r="BX154" s="141">
        <f t="shared" si="341"/>
        <v>0</v>
      </c>
      <c r="BY154" s="141">
        <f t="shared" si="342"/>
        <v>0</v>
      </c>
      <c r="BZ154" s="94">
        <f t="shared" si="343"/>
        <v>0</v>
      </c>
      <c r="CA154" s="65">
        <v>0</v>
      </c>
      <c r="CB154" s="66">
        <v>0</v>
      </c>
      <c r="CC154" s="72">
        <v>0</v>
      </c>
      <c r="CD154" s="72">
        <v>0</v>
      </c>
      <c r="CE154" s="62">
        <f t="shared" si="344"/>
        <v>0</v>
      </c>
      <c r="CF154" s="141">
        <f t="shared" si="345"/>
        <v>0</v>
      </c>
      <c r="CG154" s="141">
        <f t="shared" si="346"/>
        <v>0</v>
      </c>
      <c r="CH154" s="94">
        <f t="shared" si="347"/>
        <v>0</v>
      </c>
      <c r="CI154" s="65">
        <v>0</v>
      </c>
      <c r="CJ154" s="66">
        <v>0</v>
      </c>
      <c r="CK154" s="72">
        <v>0</v>
      </c>
      <c r="CL154" s="72">
        <v>0</v>
      </c>
      <c r="CM154" s="62">
        <f t="shared" si="348"/>
        <v>0</v>
      </c>
      <c r="CN154" s="141">
        <f t="shared" si="349"/>
        <v>0</v>
      </c>
      <c r="CO154" s="141">
        <f t="shared" si="350"/>
        <v>0</v>
      </c>
      <c r="CP154" s="94">
        <f t="shared" si="351"/>
        <v>0</v>
      </c>
      <c r="CQ154" s="65">
        <v>0</v>
      </c>
      <c r="CR154" s="66">
        <v>0</v>
      </c>
      <c r="CS154" s="72">
        <v>0</v>
      </c>
      <c r="CT154" s="72">
        <v>0</v>
      </c>
      <c r="CU154" s="62">
        <f t="shared" si="352"/>
        <v>0</v>
      </c>
      <c r="CV154" s="141">
        <f t="shared" si="353"/>
        <v>0</v>
      </c>
      <c r="CW154" s="141">
        <f t="shared" si="354"/>
        <v>0</v>
      </c>
      <c r="CX154" s="94">
        <f t="shared" si="355"/>
        <v>0</v>
      </c>
      <c r="CY154" s="65">
        <v>0</v>
      </c>
      <c r="CZ154" s="66">
        <v>0</v>
      </c>
      <c r="DA154" s="72">
        <v>0</v>
      </c>
      <c r="DB154" s="72">
        <v>0</v>
      </c>
      <c r="DC154" s="62">
        <f t="shared" si="356"/>
        <v>0</v>
      </c>
      <c r="DD154" s="141">
        <f t="shared" si="357"/>
        <v>0</v>
      </c>
      <c r="DE154" s="141">
        <f t="shared" si="358"/>
        <v>0</v>
      </c>
      <c r="DF154" s="94">
        <f t="shared" si="359"/>
        <v>0</v>
      </c>
      <c r="DG154" s="65">
        <v>0</v>
      </c>
      <c r="DH154" s="66">
        <v>0</v>
      </c>
      <c r="DI154" s="72">
        <v>0</v>
      </c>
      <c r="DJ154" s="72">
        <v>0</v>
      </c>
      <c r="DK154" s="62">
        <f t="shared" si="360"/>
        <v>0</v>
      </c>
      <c r="DL154" s="141">
        <f t="shared" si="361"/>
        <v>0</v>
      </c>
      <c r="DM154" s="141">
        <f t="shared" si="362"/>
        <v>0</v>
      </c>
      <c r="DN154" s="94">
        <f t="shared" si="363"/>
        <v>0</v>
      </c>
    </row>
    <row r="155" spans="1:118" ht="16.5" thickTop="1" thickBot="1" x14ac:dyDescent="0.3">
      <c r="A155" s="151">
        <v>149</v>
      </c>
      <c r="B155" s="66">
        <v>742244</v>
      </c>
      <c r="C155" s="67" t="s">
        <v>261</v>
      </c>
      <c r="D155" s="67" t="s">
        <v>262</v>
      </c>
      <c r="E155" s="68">
        <v>29.5</v>
      </c>
      <c r="F155" s="69">
        <v>59</v>
      </c>
      <c r="G155" s="58">
        <f t="shared" si="304"/>
        <v>0</v>
      </c>
      <c r="H155" s="58">
        <f t="shared" si="305"/>
        <v>0</v>
      </c>
      <c r="I155" s="58">
        <f t="shared" si="306"/>
        <v>1</v>
      </c>
      <c r="J155" s="58">
        <f t="shared" si="307"/>
        <v>0</v>
      </c>
      <c r="K155" s="59">
        <f t="shared" si="308"/>
        <v>1</v>
      </c>
      <c r="L155" s="120">
        <f t="shared" si="309"/>
        <v>0.25</v>
      </c>
      <c r="M155" s="120">
        <f t="shared" si="310"/>
        <v>29.5</v>
      </c>
      <c r="N155" s="60">
        <f t="shared" si="311"/>
        <v>59</v>
      </c>
      <c r="O155" s="70">
        <v>0</v>
      </c>
      <c r="P155" s="66">
        <v>0</v>
      </c>
      <c r="Q155" s="71">
        <v>0</v>
      </c>
      <c r="R155" s="71">
        <v>0</v>
      </c>
      <c r="S155" s="63">
        <f t="shared" si="312"/>
        <v>0</v>
      </c>
      <c r="T155" s="64">
        <f t="shared" si="313"/>
        <v>0</v>
      </c>
      <c r="U155" s="64">
        <f t="shared" si="314"/>
        <v>0</v>
      </c>
      <c r="V155" s="64">
        <f t="shared" si="315"/>
        <v>0</v>
      </c>
      <c r="W155" s="65">
        <v>0</v>
      </c>
      <c r="X155" s="66">
        <v>0</v>
      </c>
      <c r="Y155" s="72">
        <v>0</v>
      </c>
      <c r="Z155" s="72">
        <v>0</v>
      </c>
      <c r="AA155" s="62">
        <f t="shared" si="316"/>
        <v>0</v>
      </c>
      <c r="AB155" s="141">
        <f t="shared" si="317"/>
        <v>0</v>
      </c>
      <c r="AC155" s="141">
        <f t="shared" si="318"/>
        <v>0</v>
      </c>
      <c r="AD155" s="94">
        <f t="shared" si="319"/>
        <v>0</v>
      </c>
      <c r="AE155" s="65">
        <v>0</v>
      </c>
      <c r="AF155" s="66">
        <v>0</v>
      </c>
      <c r="AG155" s="72">
        <v>0</v>
      </c>
      <c r="AH155" s="72">
        <v>0</v>
      </c>
      <c r="AI155" s="62">
        <f t="shared" si="320"/>
        <v>0</v>
      </c>
      <c r="AJ155" s="141">
        <f t="shared" si="321"/>
        <v>0</v>
      </c>
      <c r="AK155" s="141">
        <f t="shared" si="322"/>
        <v>0</v>
      </c>
      <c r="AL155" s="94">
        <f t="shared" si="323"/>
        <v>0</v>
      </c>
      <c r="AM155" s="65">
        <v>0</v>
      </c>
      <c r="AN155" s="66">
        <v>0</v>
      </c>
      <c r="AO155" s="72">
        <v>0</v>
      </c>
      <c r="AP155" s="72">
        <v>0</v>
      </c>
      <c r="AQ155" s="62">
        <f t="shared" si="324"/>
        <v>0</v>
      </c>
      <c r="AR155" s="141">
        <f t="shared" si="325"/>
        <v>0</v>
      </c>
      <c r="AS155" s="141">
        <f t="shared" si="326"/>
        <v>0</v>
      </c>
      <c r="AT155" s="94">
        <f t="shared" si="327"/>
        <v>0</v>
      </c>
      <c r="AU155" s="65">
        <v>0</v>
      </c>
      <c r="AV155" s="66">
        <v>0</v>
      </c>
      <c r="AW155" s="72">
        <v>0</v>
      </c>
      <c r="AX155" s="72">
        <v>0</v>
      </c>
      <c r="AY155" s="62">
        <f t="shared" si="328"/>
        <v>0</v>
      </c>
      <c r="AZ155" s="141">
        <f t="shared" si="329"/>
        <v>0</v>
      </c>
      <c r="BA155" s="141">
        <f t="shared" si="330"/>
        <v>0</v>
      </c>
      <c r="BB155" s="94">
        <f t="shared" si="331"/>
        <v>0</v>
      </c>
      <c r="BC155" s="65">
        <v>0</v>
      </c>
      <c r="BD155" s="66">
        <v>0</v>
      </c>
      <c r="BE155" s="72">
        <v>0</v>
      </c>
      <c r="BF155" s="72">
        <v>0</v>
      </c>
      <c r="BG155" s="62">
        <f t="shared" si="332"/>
        <v>0</v>
      </c>
      <c r="BH155" s="141">
        <f t="shared" si="333"/>
        <v>0</v>
      </c>
      <c r="BI155" s="141">
        <f t="shared" si="334"/>
        <v>0</v>
      </c>
      <c r="BJ155" s="94">
        <f t="shared" si="335"/>
        <v>0</v>
      </c>
      <c r="BK155" s="65">
        <v>0</v>
      </c>
      <c r="BL155" s="66">
        <v>0</v>
      </c>
      <c r="BM155" s="72">
        <v>0</v>
      </c>
      <c r="BN155" s="72">
        <v>0</v>
      </c>
      <c r="BO155" s="62">
        <f t="shared" si="336"/>
        <v>0</v>
      </c>
      <c r="BP155" s="141">
        <f t="shared" si="337"/>
        <v>0</v>
      </c>
      <c r="BQ155" s="141">
        <f t="shared" si="338"/>
        <v>0</v>
      </c>
      <c r="BR155" s="94">
        <f t="shared" si="339"/>
        <v>0</v>
      </c>
      <c r="BS155" s="65">
        <v>0</v>
      </c>
      <c r="BT155" s="66">
        <v>0</v>
      </c>
      <c r="BU155" s="72">
        <v>0</v>
      </c>
      <c r="BV155" s="72">
        <v>0</v>
      </c>
      <c r="BW155" s="62">
        <f t="shared" si="340"/>
        <v>0</v>
      </c>
      <c r="BX155" s="141">
        <f t="shared" si="341"/>
        <v>0</v>
      </c>
      <c r="BY155" s="141">
        <f t="shared" si="342"/>
        <v>0</v>
      </c>
      <c r="BZ155" s="94">
        <f t="shared" si="343"/>
        <v>0</v>
      </c>
      <c r="CA155" s="65">
        <v>0</v>
      </c>
      <c r="CB155" s="66">
        <v>0</v>
      </c>
      <c r="CC155" s="72">
        <v>1</v>
      </c>
      <c r="CD155" s="72">
        <v>0</v>
      </c>
      <c r="CE155" s="62">
        <f t="shared" si="344"/>
        <v>1</v>
      </c>
      <c r="CF155" s="141">
        <f t="shared" si="345"/>
        <v>29.5</v>
      </c>
      <c r="CG155" s="141">
        <f t="shared" si="346"/>
        <v>59</v>
      </c>
      <c r="CH155" s="94">
        <f t="shared" si="347"/>
        <v>0.25</v>
      </c>
      <c r="CI155" s="65">
        <v>0</v>
      </c>
      <c r="CJ155" s="66">
        <v>0</v>
      </c>
      <c r="CK155" s="72">
        <v>0</v>
      </c>
      <c r="CL155" s="72">
        <v>0</v>
      </c>
      <c r="CM155" s="62">
        <f t="shared" si="348"/>
        <v>0</v>
      </c>
      <c r="CN155" s="141">
        <f t="shared" si="349"/>
        <v>0</v>
      </c>
      <c r="CO155" s="141">
        <f t="shared" si="350"/>
        <v>0</v>
      </c>
      <c r="CP155" s="94">
        <f t="shared" si="351"/>
        <v>0</v>
      </c>
      <c r="CQ155" s="65">
        <v>0</v>
      </c>
      <c r="CR155" s="66">
        <v>0</v>
      </c>
      <c r="CS155" s="72">
        <v>0</v>
      </c>
      <c r="CT155" s="72">
        <v>0</v>
      </c>
      <c r="CU155" s="62">
        <f t="shared" si="352"/>
        <v>0</v>
      </c>
      <c r="CV155" s="141">
        <f t="shared" si="353"/>
        <v>0</v>
      </c>
      <c r="CW155" s="141">
        <f t="shared" si="354"/>
        <v>0</v>
      </c>
      <c r="CX155" s="94">
        <f t="shared" si="355"/>
        <v>0</v>
      </c>
      <c r="CY155" s="65">
        <v>0</v>
      </c>
      <c r="CZ155" s="66">
        <v>0</v>
      </c>
      <c r="DA155" s="72">
        <v>0</v>
      </c>
      <c r="DB155" s="72">
        <v>0</v>
      </c>
      <c r="DC155" s="62">
        <f t="shared" si="356"/>
        <v>0</v>
      </c>
      <c r="DD155" s="141">
        <f t="shared" si="357"/>
        <v>0</v>
      </c>
      <c r="DE155" s="141">
        <f t="shared" si="358"/>
        <v>0</v>
      </c>
      <c r="DF155" s="94">
        <f t="shared" si="359"/>
        <v>0</v>
      </c>
      <c r="DG155" s="65">
        <v>0</v>
      </c>
      <c r="DH155" s="66">
        <v>0</v>
      </c>
      <c r="DI155" s="72">
        <v>0</v>
      </c>
      <c r="DJ155" s="72">
        <v>0</v>
      </c>
      <c r="DK155" s="62">
        <f t="shared" si="360"/>
        <v>0</v>
      </c>
      <c r="DL155" s="141">
        <f t="shared" si="361"/>
        <v>0</v>
      </c>
      <c r="DM155" s="141">
        <f t="shared" si="362"/>
        <v>0</v>
      </c>
      <c r="DN155" s="94">
        <f t="shared" si="363"/>
        <v>0</v>
      </c>
    </row>
    <row r="156" spans="1:118" ht="16.5" thickTop="1" thickBot="1" x14ac:dyDescent="0.3">
      <c r="A156" s="151">
        <v>150</v>
      </c>
      <c r="B156" s="66">
        <v>742245</v>
      </c>
      <c r="C156" s="67" t="s">
        <v>263</v>
      </c>
      <c r="D156" s="67" t="s">
        <v>264</v>
      </c>
      <c r="E156" s="68">
        <v>29.5</v>
      </c>
      <c r="F156" s="69">
        <v>59</v>
      </c>
      <c r="G156" s="58">
        <f t="shared" si="304"/>
        <v>0</v>
      </c>
      <c r="H156" s="58">
        <f t="shared" si="305"/>
        <v>0</v>
      </c>
      <c r="I156" s="58">
        <f t="shared" si="306"/>
        <v>0</v>
      </c>
      <c r="J156" s="58">
        <f t="shared" si="307"/>
        <v>0</v>
      </c>
      <c r="K156" s="59">
        <f t="shared" si="308"/>
        <v>0</v>
      </c>
      <c r="L156" s="120">
        <f t="shared" si="309"/>
        <v>0</v>
      </c>
      <c r="M156" s="120">
        <f t="shared" si="310"/>
        <v>0</v>
      </c>
      <c r="N156" s="60">
        <f t="shared" si="311"/>
        <v>0</v>
      </c>
      <c r="O156" s="70">
        <v>0</v>
      </c>
      <c r="P156" s="66">
        <v>0</v>
      </c>
      <c r="Q156" s="71">
        <v>0</v>
      </c>
      <c r="R156" s="71">
        <v>0</v>
      </c>
      <c r="S156" s="63">
        <f t="shared" si="312"/>
        <v>0</v>
      </c>
      <c r="T156" s="64">
        <f t="shared" si="313"/>
        <v>0</v>
      </c>
      <c r="U156" s="64">
        <f t="shared" si="314"/>
        <v>0</v>
      </c>
      <c r="V156" s="64">
        <f t="shared" si="315"/>
        <v>0</v>
      </c>
      <c r="W156" s="65">
        <v>0</v>
      </c>
      <c r="X156" s="66">
        <v>0</v>
      </c>
      <c r="Y156" s="72">
        <v>0</v>
      </c>
      <c r="Z156" s="72">
        <v>0</v>
      </c>
      <c r="AA156" s="62">
        <f t="shared" si="316"/>
        <v>0</v>
      </c>
      <c r="AB156" s="141">
        <f t="shared" si="317"/>
        <v>0</v>
      </c>
      <c r="AC156" s="141">
        <f t="shared" si="318"/>
        <v>0</v>
      </c>
      <c r="AD156" s="94">
        <f t="shared" si="319"/>
        <v>0</v>
      </c>
      <c r="AE156" s="65">
        <v>0</v>
      </c>
      <c r="AF156" s="66">
        <v>0</v>
      </c>
      <c r="AG156" s="72">
        <v>0</v>
      </c>
      <c r="AH156" s="72">
        <v>0</v>
      </c>
      <c r="AI156" s="62">
        <f t="shared" si="320"/>
        <v>0</v>
      </c>
      <c r="AJ156" s="141">
        <f t="shared" si="321"/>
        <v>0</v>
      </c>
      <c r="AK156" s="141">
        <f t="shared" si="322"/>
        <v>0</v>
      </c>
      <c r="AL156" s="94">
        <f t="shared" si="323"/>
        <v>0</v>
      </c>
      <c r="AM156" s="65">
        <v>0</v>
      </c>
      <c r="AN156" s="66">
        <v>0</v>
      </c>
      <c r="AO156" s="72">
        <v>0</v>
      </c>
      <c r="AP156" s="72">
        <v>0</v>
      </c>
      <c r="AQ156" s="62">
        <f t="shared" si="324"/>
        <v>0</v>
      </c>
      <c r="AR156" s="141">
        <f t="shared" si="325"/>
        <v>0</v>
      </c>
      <c r="AS156" s="141">
        <f t="shared" si="326"/>
        <v>0</v>
      </c>
      <c r="AT156" s="94">
        <f t="shared" si="327"/>
        <v>0</v>
      </c>
      <c r="AU156" s="65">
        <v>0</v>
      </c>
      <c r="AV156" s="66">
        <v>0</v>
      </c>
      <c r="AW156" s="72">
        <v>0</v>
      </c>
      <c r="AX156" s="72">
        <v>0</v>
      </c>
      <c r="AY156" s="62">
        <f t="shared" si="328"/>
        <v>0</v>
      </c>
      <c r="AZ156" s="141">
        <f t="shared" si="329"/>
        <v>0</v>
      </c>
      <c r="BA156" s="141">
        <f t="shared" si="330"/>
        <v>0</v>
      </c>
      <c r="BB156" s="94">
        <f t="shared" si="331"/>
        <v>0</v>
      </c>
      <c r="BC156" s="65">
        <v>0</v>
      </c>
      <c r="BD156" s="66">
        <v>0</v>
      </c>
      <c r="BE156" s="72">
        <v>0</v>
      </c>
      <c r="BF156" s="72">
        <v>0</v>
      </c>
      <c r="BG156" s="62">
        <f t="shared" si="332"/>
        <v>0</v>
      </c>
      <c r="BH156" s="141">
        <f t="shared" si="333"/>
        <v>0</v>
      </c>
      <c r="BI156" s="141">
        <f t="shared" si="334"/>
        <v>0</v>
      </c>
      <c r="BJ156" s="94">
        <f t="shared" si="335"/>
        <v>0</v>
      </c>
      <c r="BK156" s="65">
        <v>0</v>
      </c>
      <c r="BL156" s="66">
        <v>0</v>
      </c>
      <c r="BM156" s="72">
        <v>0</v>
      </c>
      <c r="BN156" s="72">
        <v>0</v>
      </c>
      <c r="BO156" s="62">
        <f t="shared" si="336"/>
        <v>0</v>
      </c>
      <c r="BP156" s="141">
        <f t="shared" si="337"/>
        <v>0</v>
      </c>
      <c r="BQ156" s="141">
        <f t="shared" si="338"/>
        <v>0</v>
      </c>
      <c r="BR156" s="94">
        <f t="shared" si="339"/>
        <v>0</v>
      </c>
      <c r="BS156" s="65">
        <v>0</v>
      </c>
      <c r="BT156" s="66">
        <v>0</v>
      </c>
      <c r="BU156" s="72">
        <v>0</v>
      </c>
      <c r="BV156" s="72">
        <v>0</v>
      </c>
      <c r="BW156" s="62">
        <f t="shared" si="340"/>
        <v>0</v>
      </c>
      <c r="BX156" s="141">
        <f t="shared" si="341"/>
        <v>0</v>
      </c>
      <c r="BY156" s="141">
        <f t="shared" si="342"/>
        <v>0</v>
      </c>
      <c r="BZ156" s="94">
        <f t="shared" si="343"/>
        <v>0</v>
      </c>
      <c r="CA156" s="65">
        <v>0</v>
      </c>
      <c r="CB156" s="66">
        <v>0</v>
      </c>
      <c r="CC156" s="72">
        <v>0</v>
      </c>
      <c r="CD156" s="72">
        <v>0</v>
      </c>
      <c r="CE156" s="62">
        <f t="shared" si="344"/>
        <v>0</v>
      </c>
      <c r="CF156" s="141">
        <f t="shared" si="345"/>
        <v>0</v>
      </c>
      <c r="CG156" s="141">
        <f t="shared" si="346"/>
        <v>0</v>
      </c>
      <c r="CH156" s="94">
        <f t="shared" si="347"/>
        <v>0</v>
      </c>
      <c r="CI156" s="65">
        <v>0</v>
      </c>
      <c r="CJ156" s="66">
        <v>0</v>
      </c>
      <c r="CK156" s="72">
        <v>0</v>
      </c>
      <c r="CL156" s="72">
        <v>0</v>
      </c>
      <c r="CM156" s="62">
        <f t="shared" si="348"/>
        <v>0</v>
      </c>
      <c r="CN156" s="141">
        <f t="shared" si="349"/>
        <v>0</v>
      </c>
      <c r="CO156" s="141">
        <f t="shared" si="350"/>
        <v>0</v>
      </c>
      <c r="CP156" s="94">
        <f t="shared" si="351"/>
        <v>0</v>
      </c>
      <c r="CQ156" s="65">
        <v>0</v>
      </c>
      <c r="CR156" s="66">
        <v>0</v>
      </c>
      <c r="CS156" s="72">
        <v>0</v>
      </c>
      <c r="CT156" s="72">
        <v>0</v>
      </c>
      <c r="CU156" s="62">
        <f t="shared" si="352"/>
        <v>0</v>
      </c>
      <c r="CV156" s="141">
        <f t="shared" si="353"/>
        <v>0</v>
      </c>
      <c r="CW156" s="141">
        <f t="shared" si="354"/>
        <v>0</v>
      </c>
      <c r="CX156" s="94">
        <f t="shared" si="355"/>
        <v>0</v>
      </c>
      <c r="CY156" s="65">
        <v>0</v>
      </c>
      <c r="CZ156" s="66">
        <v>0</v>
      </c>
      <c r="DA156" s="72">
        <v>0</v>
      </c>
      <c r="DB156" s="72">
        <v>0</v>
      </c>
      <c r="DC156" s="62">
        <f t="shared" si="356"/>
        <v>0</v>
      </c>
      <c r="DD156" s="141">
        <f t="shared" si="357"/>
        <v>0</v>
      </c>
      <c r="DE156" s="141">
        <f t="shared" si="358"/>
        <v>0</v>
      </c>
      <c r="DF156" s="94">
        <f t="shared" si="359"/>
        <v>0</v>
      </c>
      <c r="DG156" s="65">
        <v>0</v>
      </c>
      <c r="DH156" s="66">
        <v>0</v>
      </c>
      <c r="DI156" s="72">
        <v>0</v>
      </c>
      <c r="DJ156" s="72">
        <v>0</v>
      </c>
      <c r="DK156" s="62">
        <f t="shared" si="360"/>
        <v>0</v>
      </c>
      <c r="DL156" s="141">
        <f t="shared" si="361"/>
        <v>0</v>
      </c>
      <c r="DM156" s="141">
        <f t="shared" si="362"/>
        <v>0</v>
      </c>
      <c r="DN156" s="94">
        <f t="shared" si="363"/>
        <v>0</v>
      </c>
    </row>
    <row r="157" spans="1:118" ht="16.5" thickTop="1" thickBot="1" x14ac:dyDescent="0.3">
      <c r="A157" s="151">
        <v>151</v>
      </c>
      <c r="B157" s="66">
        <v>742247</v>
      </c>
      <c r="C157" s="67" t="s">
        <v>265</v>
      </c>
      <c r="D157" s="67" t="s">
        <v>266</v>
      </c>
      <c r="E157" s="68">
        <v>29.5</v>
      </c>
      <c r="F157" s="69">
        <v>59</v>
      </c>
      <c r="G157" s="58">
        <f t="shared" si="304"/>
        <v>0</v>
      </c>
      <c r="H157" s="58">
        <f t="shared" si="305"/>
        <v>1</v>
      </c>
      <c r="I157" s="58">
        <f t="shared" si="306"/>
        <v>1</v>
      </c>
      <c r="J157" s="58">
        <f t="shared" si="307"/>
        <v>0</v>
      </c>
      <c r="K157" s="59">
        <f t="shared" si="308"/>
        <v>2</v>
      </c>
      <c r="L157" s="120">
        <f t="shared" si="309"/>
        <v>0.5</v>
      </c>
      <c r="M157" s="120">
        <f t="shared" si="310"/>
        <v>59</v>
      </c>
      <c r="N157" s="60">
        <f t="shared" si="311"/>
        <v>118</v>
      </c>
      <c r="O157" s="70">
        <v>0</v>
      </c>
      <c r="P157" s="66">
        <v>0</v>
      </c>
      <c r="Q157" s="71">
        <v>0</v>
      </c>
      <c r="R157" s="71">
        <v>0</v>
      </c>
      <c r="S157" s="63">
        <f t="shared" si="312"/>
        <v>0</v>
      </c>
      <c r="T157" s="64">
        <f t="shared" si="313"/>
        <v>0</v>
      </c>
      <c r="U157" s="64">
        <f t="shared" si="314"/>
        <v>0</v>
      </c>
      <c r="V157" s="64">
        <f t="shared" si="315"/>
        <v>0</v>
      </c>
      <c r="W157" s="65">
        <v>0</v>
      </c>
      <c r="X157" s="66">
        <v>0</v>
      </c>
      <c r="Y157" s="72">
        <v>0</v>
      </c>
      <c r="Z157" s="72">
        <v>0</v>
      </c>
      <c r="AA157" s="62">
        <f t="shared" si="316"/>
        <v>0</v>
      </c>
      <c r="AB157" s="141">
        <f t="shared" si="317"/>
        <v>0</v>
      </c>
      <c r="AC157" s="141">
        <f t="shared" si="318"/>
        <v>0</v>
      </c>
      <c r="AD157" s="94">
        <f t="shared" si="319"/>
        <v>0</v>
      </c>
      <c r="AE157" s="65">
        <v>0</v>
      </c>
      <c r="AF157" s="66">
        <v>0</v>
      </c>
      <c r="AG157" s="72">
        <v>0</v>
      </c>
      <c r="AH157" s="72">
        <v>0</v>
      </c>
      <c r="AI157" s="62">
        <f t="shared" si="320"/>
        <v>0</v>
      </c>
      <c r="AJ157" s="141">
        <f t="shared" si="321"/>
        <v>0</v>
      </c>
      <c r="AK157" s="141">
        <f t="shared" si="322"/>
        <v>0</v>
      </c>
      <c r="AL157" s="94">
        <f t="shared" si="323"/>
        <v>0</v>
      </c>
      <c r="AM157" s="65">
        <v>0</v>
      </c>
      <c r="AN157" s="66">
        <v>0</v>
      </c>
      <c r="AO157" s="72">
        <v>0</v>
      </c>
      <c r="AP157" s="72">
        <v>0</v>
      </c>
      <c r="AQ157" s="62">
        <f t="shared" si="324"/>
        <v>0</v>
      </c>
      <c r="AR157" s="141">
        <f t="shared" si="325"/>
        <v>0</v>
      </c>
      <c r="AS157" s="141">
        <f t="shared" si="326"/>
        <v>0</v>
      </c>
      <c r="AT157" s="94">
        <f t="shared" si="327"/>
        <v>0</v>
      </c>
      <c r="AU157" s="65">
        <v>0</v>
      </c>
      <c r="AV157" s="66">
        <v>0</v>
      </c>
      <c r="AW157" s="72">
        <v>0</v>
      </c>
      <c r="AX157" s="72">
        <v>0</v>
      </c>
      <c r="AY157" s="62">
        <f t="shared" si="328"/>
        <v>0</v>
      </c>
      <c r="AZ157" s="141">
        <f t="shared" si="329"/>
        <v>0</v>
      </c>
      <c r="BA157" s="141">
        <f t="shared" si="330"/>
        <v>0</v>
      </c>
      <c r="BB157" s="94">
        <f t="shared" si="331"/>
        <v>0</v>
      </c>
      <c r="BC157" s="65">
        <v>0</v>
      </c>
      <c r="BD157" s="66">
        <v>1</v>
      </c>
      <c r="BE157" s="72">
        <v>1</v>
      </c>
      <c r="BF157" s="72">
        <v>0</v>
      </c>
      <c r="BG157" s="62">
        <f t="shared" si="332"/>
        <v>2</v>
      </c>
      <c r="BH157" s="141">
        <f t="shared" si="333"/>
        <v>59</v>
      </c>
      <c r="BI157" s="141">
        <f t="shared" si="334"/>
        <v>118</v>
      </c>
      <c r="BJ157" s="94">
        <f t="shared" si="335"/>
        <v>0.5</v>
      </c>
      <c r="BK157" s="65">
        <v>0</v>
      </c>
      <c r="BL157" s="66">
        <v>0</v>
      </c>
      <c r="BM157" s="72">
        <v>0</v>
      </c>
      <c r="BN157" s="72">
        <v>0</v>
      </c>
      <c r="BO157" s="62">
        <f t="shared" si="336"/>
        <v>0</v>
      </c>
      <c r="BP157" s="141">
        <f t="shared" si="337"/>
        <v>0</v>
      </c>
      <c r="BQ157" s="141">
        <f t="shared" si="338"/>
        <v>0</v>
      </c>
      <c r="BR157" s="94">
        <f t="shared" si="339"/>
        <v>0</v>
      </c>
      <c r="BS157" s="65">
        <v>0</v>
      </c>
      <c r="BT157" s="66">
        <v>0</v>
      </c>
      <c r="BU157" s="72">
        <v>0</v>
      </c>
      <c r="BV157" s="72">
        <v>0</v>
      </c>
      <c r="BW157" s="62">
        <f t="shared" si="340"/>
        <v>0</v>
      </c>
      <c r="BX157" s="141">
        <f t="shared" si="341"/>
        <v>0</v>
      </c>
      <c r="BY157" s="141">
        <f t="shared" si="342"/>
        <v>0</v>
      </c>
      <c r="BZ157" s="94">
        <f t="shared" si="343"/>
        <v>0</v>
      </c>
      <c r="CA157" s="65">
        <v>0</v>
      </c>
      <c r="CB157" s="66">
        <v>0</v>
      </c>
      <c r="CC157" s="72">
        <v>0</v>
      </c>
      <c r="CD157" s="72">
        <v>0</v>
      </c>
      <c r="CE157" s="62">
        <f t="shared" si="344"/>
        <v>0</v>
      </c>
      <c r="CF157" s="141">
        <f t="shared" si="345"/>
        <v>0</v>
      </c>
      <c r="CG157" s="141">
        <f t="shared" si="346"/>
        <v>0</v>
      </c>
      <c r="CH157" s="94">
        <f t="shared" si="347"/>
        <v>0</v>
      </c>
      <c r="CI157" s="65">
        <v>0</v>
      </c>
      <c r="CJ157" s="66">
        <v>0</v>
      </c>
      <c r="CK157" s="72">
        <v>0</v>
      </c>
      <c r="CL157" s="72">
        <v>0</v>
      </c>
      <c r="CM157" s="62">
        <f t="shared" si="348"/>
        <v>0</v>
      </c>
      <c r="CN157" s="141">
        <f t="shared" si="349"/>
        <v>0</v>
      </c>
      <c r="CO157" s="141">
        <f t="shared" si="350"/>
        <v>0</v>
      </c>
      <c r="CP157" s="94">
        <f t="shared" si="351"/>
        <v>0</v>
      </c>
      <c r="CQ157" s="65">
        <v>0</v>
      </c>
      <c r="CR157" s="66">
        <v>0</v>
      </c>
      <c r="CS157" s="72">
        <v>0</v>
      </c>
      <c r="CT157" s="72">
        <v>0</v>
      </c>
      <c r="CU157" s="62">
        <f t="shared" si="352"/>
        <v>0</v>
      </c>
      <c r="CV157" s="141">
        <f t="shared" si="353"/>
        <v>0</v>
      </c>
      <c r="CW157" s="141">
        <f t="shared" si="354"/>
        <v>0</v>
      </c>
      <c r="CX157" s="94">
        <f t="shared" si="355"/>
        <v>0</v>
      </c>
      <c r="CY157" s="65">
        <v>0</v>
      </c>
      <c r="CZ157" s="66">
        <v>0</v>
      </c>
      <c r="DA157" s="72">
        <v>0</v>
      </c>
      <c r="DB157" s="72">
        <v>0</v>
      </c>
      <c r="DC157" s="62">
        <f t="shared" si="356"/>
        <v>0</v>
      </c>
      <c r="DD157" s="141">
        <f t="shared" si="357"/>
        <v>0</v>
      </c>
      <c r="DE157" s="141">
        <f t="shared" si="358"/>
        <v>0</v>
      </c>
      <c r="DF157" s="94">
        <f t="shared" si="359"/>
        <v>0</v>
      </c>
      <c r="DG157" s="65">
        <v>0</v>
      </c>
      <c r="DH157" s="66">
        <v>0</v>
      </c>
      <c r="DI157" s="72">
        <v>0</v>
      </c>
      <c r="DJ157" s="72">
        <v>0</v>
      </c>
      <c r="DK157" s="62">
        <f t="shared" si="360"/>
        <v>0</v>
      </c>
      <c r="DL157" s="141">
        <f t="shared" si="361"/>
        <v>0</v>
      </c>
      <c r="DM157" s="141">
        <f t="shared" si="362"/>
        <v>0</v>
      </c>
      <c r="DN157" s="94">
        <f t="shared" si="363"/>
        <v>0</v>
      </c>
    </row>
    <row r="158" spans="1:118" ht="16.5" thickTop="1" thickBot="1" x14ac:dyDescent="0.3">
      <c r="A158" s="151">
        <v>152</v>
      </c>
      <c r="B158" s="66">
        <v>742248</v>
      </c>
      <c r="C158" s="67" t="s">
        <v>267</v>
      </c>
      <c r="D158" s="67" t="s">
        <v>268</v>
      </c>
      <c r="E158" s="68">
        <v>24.5</v>
      </c>
      <c r="F158" s="69">
        <v>49</v>
      </c>
      <c r="G158" s="58">
        <f t="shared" si="304"/>
        <v>16</v>
      </c>
      <c r="H158" s="58">
        <f t="shared" si="305"/>
        <v>13</v>
      </c>
      <c r="I158" s="58">
        <f t="shared" si="306"/>
        <v>12</v>
      </c>
      <c r="J158" s="58">
        <f t="shared" si="307"/>
        <v>11</v>
      </c>
      <c r="K158" s="59">
        <f t="shared" si="308"/>
        <v>52</v>
      </c>
      <c r="L158" s="120">
        <f t="shared" si="309"/>
        <v>13</v>
      </c>
      <c r="M158" s="120">
        <f t="shared" si="310"/>
        <v>1274</v>
      </c>
      <c r="N158" s="60">
        <f t="shared" si="311"/>
        <v>2548</v>
      </c>
      <c r="O158" s="70">
        <v>0</v>
      </c>
      <c r="P158" s="66">
        <v>0</v>
      </c>
      <c r="Q158" s="71">
        <v>0</v>
      </c>
      <c r="R158" s="71">
        <v>1</v>
      </c>
      <c r="S158" s="63">
        <f t="shared" si="312"/>
        <v>1</v>
      </c>
      <c r="T158" s="64">
        <f t="shared" si="313"/>
        <v>24.5</v>
      </c>
      <c r="U158" s="64">
        <f t="shared" si="314"/>
        <v>49</v>
      </c>
      <c r="V158" s="64">
        <f t="shared" si="315"/>
        <v>0.25</v>
      </c>
      <c r="W158" s="65">
        <v>0</v>
      </c>
      <c r="X158" s="66">
        <v>0</v>
      </c>
      <c r="Y158" s="72">
        <v>0</v>
      </c>
      <c r="Z158" s="72">
        <v>0</v>
      </c>
      <c r="AA158" s="62">
        <f t="shared" si="316"/>
        <v>0</v>
      </c>
      <c r="AB158" s="141">
        <f t="shared" si="317"/>
        <v>0</v>
      </c>
      <c r="AC158" s="141">
        <f t="shared" si="318"/>
        <v>0</v>
      </c>
      <c r="AD158" s="94">
        <f t="shared" si="319"/>
        <v>0</v>
      </c>
      <c r="AE158" s="65">
        <v>0</v>
      </c>
      <c r="AF158" s="66">
        <v>0</v>
      </c>
      <c r="AG158" s="72">
        <v>0</v>
      </c>
      <c r="AH158" s="72">
        <v>0</v>
      </c>
      <c r="AI158" s="62">
        <f t="shared" si="320"/>
        <v>0</v>
      </c>
      <c r="AJ158" s="141">
        <f t="shared" si="321"/>
        <v>0</v>
      </c>
      <c r="AK158" s="141">
        <f t="shared" si="322"/>
        <v>0</v>
      </c>
      <c r="AL158" s="94">
        <f t="shared" si="323"/>
        <v>0</v>
      </c>
      <c r="AM158" s="65">
        <v>4</v>
      </c>
      <c r="AN158" s="66">
        <v>2</v>
      </c>
      <c r="AO158" s="72">
        <v>0</v>
      </c>
      <c r="AP158" s="72">
        <v>0</v>
      </c>
      <c r="AQ158" s="62">
        <f t="shared" si="324"/>
        <v>6</v>
      </c>
      <c r="AR158" s="141">
        <f t="shared" si="325"/>
        <v>147</v>
      </c>
      <c r="AS158" s="141">
        <f t="shared" si="326"/>
        <v>294</v>
      </c>
      <c r="AT158" s="94">
        <f t="shared" si="327"/>
        <v>1.5</v>
      </c>
      <c r="AU158" s="65">
        <v>1</v>
      </c>
      <c r="AV158" s="66">
        <v>2</v>
      </c>
      <c r="AW158" s="72">
        <v>0</v>
      </c>
      <c r="AX158" s="72">
        <v>1</v>
      </c>
      <c r="AY158" s="62">
        <f t="shared" si="328"/>
        <v>4</v>
      </c>
      <c r="AZ158" s="141">
        <f t="shared" si="329"/>
        <v>98</v>
      </c>
      <c r="BA158" s="141">
        <f t="shared" si="330"/>
        <v>196</v>
      </c>
      <c r="BB158" s="94">
        <f t="shared" si="331"/>
        <v>1</v>
      </c>
      <c r="BC158" s="65">
        <v>4</v>
      </c>
      <c r="BD158" s="66">
        <v>7</v>
      </c>
      <c r="BE158" s="72">
        <v>11</v>
      </c>
      <c r="BF158" s="72">
        <v>5</v>
      </c>
      <c r="BG158" s="62">
        <f t="shared" si="332"/>
        <v>27</v>
      </c>
      <c r="BH158" s="141">
        <f t="shared" si="333"/>
        <v>661.5</v>
      </c>
      <c r="BI158" s="141">
        <f t="shared" si="334"/>
        <v>1323</v>
      </c>
      <c r="BJ158" s="94">
        <f t="shared" si="335"/>
        <v>6.75</v>
      </c>
      <c r="BK158" s="65">
        <v>1</v>
      </c>
      <c r="BL158" s="66">
        <v>0</v>
      </c>
      <c r="BM158" s="72">
        <v>0</v>
      </c>
      <c r="BN158" s="72">
        <v>0</v>
      </c>
      <c r="BO158" s="62">
        <f t="shared" si="336"/>
        <v>1</v>
      </c>
      <c r="BP158" s="141">
        <f t="shared" si="337"/>
        <v>24.5</v>
      </c>
      <c r="BQ158" s="141">
        <f t="shared" si="338"/>
        <v>49</v>
      </c>
      <c r="BR158" s="94">
        <f t="shared" si="339"/>
        <v>0.25</v>
      </c>
      <c r="BS158" s="65">
        <v>0</v>
      </c>
      <c r="BT158" s="66">
        <v>0</v>
      </c>
      <c r="BU158" s="72">
        <v>0</v>
      </c>
      <c r="BV158" s="72">
        <v>0</v>
      </c>
      <c r="BW158" s="62">
        <f t="shared" si="340"/>
        <v>0</v>
      </c>
      <c r="BX158" s="141">
        <f t="shared" si="341"/>
        <v>0</v>
      </c>
      <c r="BY158" s="141">
        <f t="shared" si="342"/>
        <v>0</v>
      </c>
      <c r="BZ158" s="94">
        <f t="shared" si="343"/>
        <v>0</v>
      </c>
      <c r="CA158" s="65">
        <v>4</v>
      </c>
      <c r="CB158" s="66">
        <v>0</v>
      </c>
      <c r="CC158" s="72">
        <v>0</v>
      </c>
      <c r="CD158" s="72">
        <v>0</v>
      </c>
      <c r="CE158" s="62">
        <f t="shared" si="344"/>
        <v>4</v>
      </c>
      <c r="CF158" s="141">
        <f t="shared" si="345"/>
        <v>98</v>
      </c>
      <c r="CG158" s="141">
        <f t="shared" si="346"/>
        <v>196</v>
      </c>
      <c r="CH158" s="94">
        <f t="shared" si="347"/>
        <v>1</v>
      </c>
      <c r="CI158" s="65">
        <v>0</v>
      </c>
      <c r="CJ158" s="66">
        <v>0</v>
      </c>
      <c r="CK158" s="72">
        <v>0</v>
      </c>
      <c r="CL158" s="72">
        <v>0</v>
      </c>
      <c r="CM158" s="62">
        <f t="shared" si="348"/>
        <v>0</v>
      </c>
      <c r="CN158" s="141">
        <f t="shared" si="349"/>
        <v>0</v>
      </c>
      <c r="CO158" s="141">
        <f t="shared" si="350"/>
        <v>0</v>
      </c>
      <c r="CP158" s="94">
        <f t="shared" si="351"/>
        <v>0</v>
      </c>
      <c r="CQ158" s="65">
        <v>1</v>
      </c>
      <c r="CR158" s="66">
        <v>2</v>
      </c>
      <c r="CS158" s="72">
        <v>1</v>
      </c>
      <c r="CT158" s="72">
        <v>2</v>
      </c>
      <c r="CU158" s="62">
        <f t="shared" si="352"/>
        <v>6</v>
      </c>
      <c r="CV158" s="141">
        <f t="shared" si="353"/>
        <v>147</v>
      </c>
      <c r="CW158" s="141">
        <f t="shared" si="354"/>
        <v>294</v>
      </c>
      <c r="CX158" s="94">
        <f t="shared" si="355"/>
        <v>1.5</v>
      </c>
      <c r="CY158" s="65">
        <v>1</v>
      </c>
      <c r="CZ158" s="66">
        <v>0</v>
      </c>
      <c r="DA158" s="72">
        <v>0</v>
      </c>
      <c r="DB158" s="72">
        <v>2</v>
      </c>
      <c r="DC158" s="62">
        <f t="shared" si="356"/>
        <v>3</v>
      </c>
      <c r="DD158" s="141">
        <f t="shared" si="357"/>
        <v>73.5</v>
      </c>
      <c r="DE158" s="141">
        <f t="shared" si="358"/>
        <v>147</v>
      </c>
      <c r="DF158" s="94">
        <f t="shared" si="359"/>
        <v>0.75</v>
      </c>
      <c r="DG158" s="65">
        <v>0</v>
      </c>
      <c r="DH158" s="66">
        <v>0</v>
      </c>
      <c r="DI158" s="72">
        <v>0</v>
      </c>
      <c r="DJ158" s="72">
        <v>0</v>
      </c>
      <c r="DK158" s="62">
        <f t="shared" si="360"/>
        <v>0</v>
      </c>
      <c r="DL158" s="141">
        <f t="shared" si="361"/>
        <v>0</v>
      </c>
      <c r="DM158" s="141">
        <f t="shared" si="362"/>
        <v>0</v>
      </c>
      <c r="DN158" s="94">
        <f t="shared" si="363"/>
        <v>0</v>
      </c>
    </row>
    <row r="159" spans="1:118" ht="16.5" thickTop="1" thickBot="1" x14ac:dyDescent="0.3">
      <c r="A159" s="151">
        <v>153</v>
      </c>
      <c r="B159" s="66">
        <v>742249</v>
      </c>
      <c r="C159" s="67" t="s">
        <v>269</v>
      </c>
      <c r="D159" s="67" t="s">
        <v>270</v>
      </c>
      <c r="E159" s="68">
        <v>44.5</v>
      </c>
      <c r="F159" s="69">
        <v>99</v>
      </c>
      <c r="G159" s="58">
        <f t="shared" si="304"/>
        <v>6</v>
      </c>
      <c r="H159" s="58">
        <f t="shared" si="305"/>
        <v>1</v>
      </c>
      <c r="I159" s="58">
        <f t="shared" si="306"/>
        <v>2</v>
      </c>
      <c r="J159" s="58">
        <f t="shared" si="307"/>
        <v>6</v>
      </c>
      <c r="K159" s="59">
        <f t="shared" si="308"/>
        <v>15</v>
      </c>
      <c r="L159" s="120">
        <f t="shared" si="309"/>
        <v>3.75</v>
      </c>
      <c r="M159" s="120">
        <f t="shared" si="310"/>
        <v>667.5</v>
      </c>
      <c r="N159" s="60">
        <f t="shared" si="311"/>
        <v>1485</v>
      </c>
      <c r="O159" s="70">
        <v>0</v>
      </c>
      <c r="P159" s="66">
        <v>0</v>
      </c>
      <c r="Q159" s="71">
        <v>0</v>
      </c>
      <c r="R159" s="71">
        <v>0</v>
      </c>
      <c r="S159" s="63">
        <f t="shared" si="312"/>
        <v>0</v>
      </c>
      <c r="T159" s="64">
        <f t="shared" si="313"/>
        <v>0</v>
      </c>
      <c r="U159" s="64">
        <f t="shared" si="314"/>
        <v>0</v>
      </c>
      <c r="V159" s="64">
        <f t="shared" si="315"/>
        <v>0</v>
      </c>
      <c r="W159" s="65">
        <v>0</v>
      </c>
      <c r="X159" s="66">
        <v>0</v>
      </c>
      <c r="Y159" s="72">
        <v>0</v>
      </c>
      <c r="Z159" s="72">
        <v>0</v>
      </c>
      <c r="AA159" s="62">
        <f t="shared" si="316"/>
        <v>0</v>
      </c>
      <c r="AB159" s="141">
        <f t="shared" si="317"/>
        <v>0</v>
      </c>
      <c r="AC159" s="141">
        <f t="shared" si="318"/>
        <v>0</v>
      </c>
      <c r="AD159" s="94">
        <f t="shared" si="319"/>
        <v>0</v>
      </c>
      <c r="AE159" s="65">
        <v>0</v>
      </c>
      <c r="AF159" s="66">
        <v>0</v>
      </c>
      <c r="AG159" s="72">
        <v>0</v>
      </c>
      <c r="AH159" s="72">
        <v>1</v>
      </c>
      <c r="AI159" s="62">
        <f t="shared" si="320"/>
        <v>1</v>
      </c>
      <c r="AJ159" s="141">
        <f t="shared" si="321"/>
        <v>44.5</v>
      </c>
      <c r="AK159" s="141">
        <f t="shared" si="322"/>
        <v>99</v>
      </c>
      <c r="AL159" s="94">
        <f t="shared" si="323"/>
        <v>0.25</v>
      </c>
      <c r="AM159" s="65">
        <v>1</v>
      </c>
      <c r="AN159" s="66">
        <v>0</v>
      </c>
      <c r="AO159" s="72">
        <v>0</v>
      </c>
      <c r="AP159" s="72">
        <v>0</v>
      </c>
      <c r="AQ159" s="62">
        <f t="shared" si="324"/>
        <v>1</v>
      </c>
      <c r="AR159" s="141">
        <f t="shared" si="325"/>
        <v>44.5</v>
      </c>
      <c r="AS159" s="141">
        <f t="shared" si="326"/>
        <v>99</v>
      </c>
      <c r="AT159" s="94">
        <f t="shared" si="327"/>
        <v>0.25</v>
      </c>
      <c r="AU159" s="65">
        <v>0</v>
      </c>
      <c r="AV159" s="66">
        <v>0</v>
      </c>
      <c r="AW159" s="72">
        <v>0</v>
      </c>
      <c r="AX159" s="72">
        <v>0</v>
      </c>
      <c r="AY159" s="62">
        <f t="shared" si="328"/>
        <v>0</v>
      </c>
      <c r="AZ159" s="141">
        <f t="shared" si="329"/>
        <v>0</v>
      </c>
      <c r="BA159" s="141">
        <f t="shared" si="330"/>
        <v>0</v>
      </c>
      <c r="BB159" s="94">
        <f t="shared" si="331"/>
        <v>0</v>
      </c>
      <c r="BC159" s="65">
        <v>0</v>
      </c>
      <c r="BD159" s="66">
        <v>0</v>
      </c>
      <c r="BE159" s="72">
        <v>2</v>
      </c>
      <c r="BF159" s="72">
        <v>3</v>
      </c>
      <c r="BG159" s="62">
        <f t="shared" si="332"/>
        <v>5</v>
      </c>
      <c r="BH159" s="141">
        <f t="shared" si="333"/>
        <v>222.5</v>
      </c>
      <c r="BI159" s="141">
        <f t="shared" si="334"/>
        <v>495</v>
      </c>
      <c r="BJ159" s="94">
        <f t="shared" si="335"/>
        <v>1.25</v>
      </c>
      <c r="BK159" s="65">
        <v>0</v>
      </c>
      <c r="BL159" s="66">
        <v>0</v>
      </c>
      <c r="BM159" s="72">
        <v>0</v>
      </c>
      <c r="BN159" s="72">
        <v>0</v>
      </c>
      <c r="BO159" s="62">
        <f t="shared" si="336"/>
        <v>0</v>
      </c>
      <c r="BP159" s="141">
        <f t="shared" si="337"/>
        <v>0</v>
      </c>
      <c r="BQ159" s="141">
        <f t="shared" si="338"/>
        <v>0</v>
      </c>
      <c r="BR159" s="94">
        <f t="shared" si="339"/>
        <v>0</v>
      </c>
      <c r="BS159" s="65">
        <v>0</v>
      </c>
      <c r="BT159" s="66">
        <v>0</v>
      </c>
      <c r="BU159" s="72">
        <v>0</v>
      </c>
      <c r="BV159" s="72">
        <v>0</v>
      </c>
      <c r="BW159" s="62">
        <f t="shared" si="340"/>
        <v>0</v>
      </c>
      <c r="BX159" s="141">
        <f t="shared" si="341"/>
        <v>0</v>
      </c>
      <c r="BY159" s="141">
        <f t="shared" si="342"/>
        <v>0</v>
      </c>
      <c r="BZ159" s="94">
        <f t="shared" si="343"/>
        <v>0</v>
      </c>
      <c r="CA159" s="65">
        <v>5</v>
      </c>
      <c r="CB159" s="66">
        <v>1</v>
      </c>
      <c r="CC159" s="72">
        <v>0</v>
      </c>
      <c r="CD159" s="72">
        <v>2</v>
      </c>
      <c r="CE159" s="62">
        <f t="shared" si="344"/>
        <v>8</v>
      </c>
      <c r="CF159" s="141">
        <f t="shared" si="345"/>
        <v>356</v>
      </c>
      <c r="CG159" s="141">
        <f t="shared" si="346"/>
        <v>792</v>
      </c>
      <c r="CH159" s="94">
        <f t="shared" si="347"/>
        <v>2</v>
      </c>
      <c r="CI159" s="65">
        <v>0</v>
      </c>
      <c r="CJ159" s="66">
        <v>0</v>
      </c>
      <c r="CK159" s="72">
        <v>0</v>
      </c>
      <c r="CL159" s="72">
        <v>0</v>
      </c>
      <c r="CM159" s="62">
        <f t="shared" si="348"/>
        <v>0</v>
      </c>
      <c r="CN159" s="141">
        <f t="shared" si="349"/>
        <v>0</v>
      </c>
      <c r="CO159" s="141">
        <f t="shared" si="350"/>
        <v>0</v>
      </c>
      <c r="CP159" s="94">
        <f t="shared" si="351"/>
        <v>0</v>
      </c>
      <c r="CQ159" s="65">
        <v>0</v>
      </c>
      <c r="CR159" s="66">
        <v>0</v>
      </c>
      <c r="CS159" s="72">
        <v>0</v>
      </c>
      <c r="CT159" s="72">
        <v>0</v>
      </c>
      <c r="CU159" s="62">
        <f t="shared" si="352"/>
        <v>0</v>
      </c>
      <c r="CV159" s="141">
        <f t="shared" si="353"/>
        <v>0</v>
      </c>
      <c r="CW159" s="141">
        <f t="shared" si="354"/>
        <v>0</v>
      </c>
      <c r="CX159" s="94">
        <f t="shared" si="355"/>
        <v>0</v>
      </c>
      <c r="CY159" s="65">
        <v>0</v>
      </c>
      <c r="CZ159" s="66">
        <v>0</v>
      </c>
      <c r="DA159" s="72">
        <v>0</v>
      </c>
      <c r="DB159" s="72">
        <v>0</v>
      </c>
      <c r="DC159" s="62">
        <f t="shared" si="356"/>
        <v>0</v>
      </c>
      <c r="DD159" s="141">
        <f t="shared" si="357"/>
        <v>0</v>
      </c>
      <c r="DE159" s="141">
        <f t="shared" si="358"/>
        <v>0</v>
      </c>
      <c r="DF159" s="94">
        <f t="shared" si="359"/>
        <v>0</v>
      </c>
      <c r="DG159" s="65">
        <v>0</v>
      </c>
      <c r="DH159" s="66">
        <v>0</v>
      </c>
      <c r="DI159" s="72">
        <v>0</v>
      </c>
      <c r="DJ159" s="72">
        <v>0</v>
      </c>
      <c r="DK159" s="62">
        <f t="shared" si="360"/>
        <v>0</v>
      </c>
      <c r="DL159" s="141">
        <f t="shared" si="361"/>
        <v>0</v>
      </c>
      <c r="DM159" s="141">
        <f t="shared" si="362"/>
        <v>0</v>
      </c>
      <c r="DN159" s="94">
        <f t="shared" si="363"/>
        <v>0</v>
      </c>
    </row>
    <row r="160" spans="1:118" ht="16.5" thickTop="1" thickBot="1" x14ac:dyDescent="0.3">
      <c r="A160" s="151">
        <v>154</v>
      </c>
      <c r="B160" s="66">
        <v>742292</v>
      </c>
      <c r="C160" s="67" t="s">
        <v>271</v>
      </c>
      <c r="D160" s="67" t="s">
        <v>272</v>
      </c>
      <c r="E160" s="68">
        <v>39.5</v>
      </c>
      <c r="F160" s="69">
        <v>79</v>
      </c>
      <c r="G160" s="58">
        <f t="shared" si="304"/>
        <v>0</v>
      </c>
      <c r="H160" s="58">
        <f t="shared" si="305"/>
        <v>0</v>
      </c>
      <c r="I160" s="58">
        <f t="shared" si="306"/>
        <v>0</v>
      </c>
      <c r="J160" s="58">
        <f t="shared" si="307"/>
        <v>0</v>
      </c>
      <c r="K160" s="59">
        <f t="shared" si="308"/>
        <v>0</v>
      </c>
      <c r="L160" s="120">
        <f t="shared" si="309"/>
        <v>0</v>
      </c>
      <c r="M160" s="120">
        <f t="shared" si="310"/>
        <v>0</v>
      </c>
      <c r="N160" s="60">
        <f t="shared" si="311"/>
        <v>0</v>
      </c>
      <c r="O160" s="70">
        <v>0</v>
      </c>
      <c r="P160" s="66">
        <v>0</v>
      </c>
      <c r="Q160" s="71">
        <v>0</v>
      </c>
      <c r="R160" s="71">
        <v>0</v>
      </c>
      <c r="S160" s="63">
        <f t="shared" si="312"/>
        <v>0</v>
      </c>
      <c r="T160" s="64">
        <f t="shared" si="313"/>
        <v>0</v>
      </c>
      <c r="U160" s="64">
        <f t="shared" si="314"/>
        <v>0</v>
      </c>
      <c r="V160" s="64">
        <f t="shared" si="315"/>
        <v>0</v>
      </c>
      <c r="W160" s="65">
        <v>0</v>
      </c>
      <c r="X160" s="66">
        <v>0</v>
      </c>
      <c r="Y160" s="72">
        <v>0</v>
      </c>
      <c r="Z160" s="72">
        <v>0</v>
      </c>
      <c r="AA160" s="62">
        <f t="shared" si="316"/>
        <v>0</v>
      </c>
      <c r="AB160" s="141">
        <f t="shared" si="317"/>
        <v>0</v>
      </c>
      <c r="AC160" s="141">
        <f t="shared" si="318"/>
        <v>0</v>
      </c>
      <c r="AD160" s="94">
        <f t="shared" si="319"/>
        <v>0</v>
      </c>
      <c r="AE160" s="65">
        <v>0</v>
      </c>
      <c r="AF160" s="66">
        <v>0</v>
      </c>
      <c r="AG160" s="72">
        <v>0</v>
      </c>
      <c r="AH160" s="72">
        <v>0</v>
      </c>
      <c r="AI160" s="62">
        <f t="shared" si="320"/>
        <v>0</v>
      </c>
      <c r="AJ160" s="141">
        <f t="shared" si="321"/>
        <v>0</v>
      </c>
      <c r="AK160" s="141">
        <f t="shared" si="322"/>
        <v>0</v>
      </c>
      <c r="AL160" s="94">
        <f t="shared" si="323"/>
        <v>0</v>
      </c>
      <c r="AM160" s="65">
        <v>0</v>
      </c>
      <c r="AN160" s="66">
        <v>0</v>
      </c>
      <c r="AO160" s="72">
        <v>0</v>
      </c>
      <c r="AP160" s="72">
        <v>0</v>
      </c>
      <c r="AQ160" s="62">
        <f t="shared" si="324"/>
        <v>0</v>
      </c>
      <c r="AR160" s="141">
        <f t="shared" si="325"/>
        <v>0</v>
      </c>
      <c r="AS160" s="141">
        <f t="shared" si="326"/>
        <v>0</v>
      </c>
      <c r="AT160" s="94">
        <f t="shared" si="327"/>
        <v>0</v>
      </c>
      <c r="AU160" s="65">
        <v>0</v>
      </c>
      <c r="AV160" s="66">
        <v>0</v>
      </c>
      <c r="AW160" s="72">
        <v>0</v>
      </c>
      <c r="AX160" s="72">
        <v>0</v>
      </c>
      <c r="AY160" s="62">
        <f t="shared" si="328"/>
        <v>0</v>
      </c>
      <c r="AZ160" s="141">
        <f t="shared" si="329"/>
        <v>0</v>
      </c>
      <c r="BA160" s="141">
        <f t="shared" si="330"/>
        <v>0</v>
      </c>
      <c r="BB160" s="94">
        <f t="shared" si="331"/>
        <v>0</v>
      </c>
      <c r="BC160" s="65">
        <v>0</v>
      </c>
      <c r="BD160" s="66">
        <v>0</v>
      </c>
      <c r="BE160" s="72">
        <v>0</v>
      </c>
      <c r="BF160" s="72">
        <v>0</v>
      </c>
      <c r="BG160" s="62">
        <f t="shared" si="332"/>
        <v>0</v>
      </c>
      <c r="BH160" s="141">
        <f t="shared" si="333"/>
        <v>0</v>
      </c>
      <c r="BI160" s="141">
        <f t="shared" si="334"/>
        <v>0</v>
      </c>
      <c r="BJ160" s="94">
        <f t="shared" si="335"/>
        <v>0</v>
      </c>
      <c r="BK160" s="65">
        <v>0</v>
      </c>
      <c r="BL160" s="66">
        <v>0</v>
      </c>
      <c r="BM160" s="72">
        <v>0</v>
      </c>
      <c r="BN160" s="72">
        <v>0</v>
      </c>
      <c r="BO160" s="62">
        <f t="shared" si="336"/>
        <v>0</v>
      </c>
      <c r="BP160" s="141">
        <f t="shared" si="337"/>
        <v>0</v>
      </c>
      <c r="BQ160" s="141">
        <f t="shared" si="338"/>
        <v>0</v>
      </c>
      <c r="BR160" s="94">
        <f t="shared" si="339"/>
        <v>0</v>
      </c>
      <c r="BS160" s="65">
        <v>0</v>
      </c>
      <c r="BT160" s="66">
        <v>0</v>
      </c>
      <c r="BU160" s="72">
        <v>0</v>
      </c>
      <c r="BV160" s="72">
        <v>0</v>
      </c>
      <c r="BW160" s="62">
        <f t="shared" si="340"/>
        <v>0</v>
      </c>
      <c r="BX160" s="141">
        <f t="shared" si="341"/>
        <v>0</v>
      </c>
      <c r="BY160" s="141">
        <f t="shared" si="342"/>
        <v>0</v>
      </c>
      <c r="BZ160" s="94">
        <f t="shared" si="343"/>
        <v>0</v>
      </c>
      <c r="CA160" s="65">
        <v>0</v>
      </c>
      <c r="CB160" s="66">
        <v>0</v>
      </c>
      <c r="CC160" s="72">
        <v>0</v>
      </c>
      <c r="CD160" s="72">
        <v>0</v>
      </c>
      <c r="CE160" s="62">
        <f t="shared" si="344"/>
        <v>0</v>
      </c>
      <c r="CF160" s="141">
        <f t="shared" si="345"/>
        <v>0</v>
      </c>
      <c r="CG160" s="141">
        <f t="shared" si="346"/>
        <v>0</v>
      </c>
      <c r="CH160" s="94">
        <f t="shared" si="347"/>
        <v>0</v>
      </c>
      <c r="CI160" s="65">
        <v>0</v>
      </c>
      <c r="CJ160" s="66">
        <v>0</v>
      </c>
      <c r="CK160" s="72">
        <v>0</v>
      </c>
      <c r="CL160" s="72">
        <v>0</v>
      </c>
      <c r="CM160" s="62">
        <f t="shared" si="348"/>
        <v>0</v>
      </c>
      <c r="CN160" s="141">
        <f t="shared" si="349"/>
        <v>0</v>
      </c>
      <c r="CO160" s="141">
        <f t="shared" si="350"/>
        <v>0</v>
      </c>
      <c r="CP160" s="94">
        <f t="shared" si="351"/>
        <v>0</v>
      </c>
      <c r="CQ160" s="65">
        <v>0</v>
      </c>
      <c r="CR160" s="66">
        <v>0</v>
      </c>
      <c r="CS160" s="72">
        <v>0</v>
      </c>
      <c r="CT160" s="72">
        <v>0</v>
      </c>
      <c r="CU160" s="62">
        <f t="shared" si="352"/>
        <v>0</v>
      </c>
      <c r="CV160" s="141">
        <f t="shared" si="353"/>
        <v>0</v>
      </c>
      <c r="CW160" s="141">
        <f t="shared" si="354"/>
        <v>0</v>
      </c>
      <c r="CX160" s="94">
        <f t="shared" si="355"/>
        <v>0</v>
      </c>
      <c r="CY160" s="65">
        <v>0</v>
      </c>
      <c r="CZ160" s="66">
        <v>0</v>
      </c>
      <c r="DA160" s="72">
        <v>0</v>
      </c>
      <c r="DB160" s="72">
        <v>0</v>
      </c>
      <c r="DC160" s="62">
        <f t="shared" si="356"/>
        <v>0</v>
      </c>
      <c r="DD160" s="141">
        <f t="shared" si="357"/>
        <v>0</v>
      </c>
      <c r="DE160" s="141">
        <f t="shared" si="358"/>
        <v>0</v>
      </c>
      <c r="DF160" s="94">
        <f t="shared" si="359"/>
        <v>0</v>
      </c>
      <c r="DG160" s="65">
        <v>0</v>
      </c>
      <c r="DH160" s="66">
        <v>0</v>
      </c>
      <c r="DI160" s="72">
        <v>0</v>
      </c>
      <c r="DJ160" s="72">
        <v>0</v>
      </c>
      <c r="DK160" s="62">
        <f t="shared" si="360"/>
        <v>0</v>
      </c>
      <c r="DL160" s="141">
        <f t="shared" si="361"/>
        <v>0</v>
      </c>
      <c r="DM160" s="141">
        <f t="shared" si="362"/>
        <v>0</v>
      </c>
      <c r="DN160" s="94">
        <f t="shared" si="363"/>
        <v>0</v>
      </c>
    </row>
    <row r="161" spans="1:118" ht="16.5" thickTop="1" thickBot="1" x14ac:dyDescent="0.3">
      <c r="A161" s="151">
        <v>155</v>
      </c>
      <c r="B161" s="66">
        <v>742293</v>
      </c>
      <c r="C161" s="67" t="s">
        <v>273</v>
      </c>
      <c r="D161" s="67" t="s">
        <v>274</v>
      </c>
      <c r="E161" s="68">
        <v>44.5</v>
      </c>
      <c r="F161" s="69">
        <v>89</v>
      </c>
      <c r="G161" s="58">
        <f t="shared" si="304"/>
        <v>0</v>
      </c>
      <c r="H161" s="58">
        <f t="shared" si="305"/>
        <v>0</v>
      </c>
      <c r="I161" s="58">
        <f t="shared" si="306"/>
        <v>0</v>
      </c>
      <c r="J161" s="58">
        <f t="shared" si="307"/>
        <v>0</v>
      </c>
      <c r="K161" s="59">
        <f t="shared" si="308"/>
        <v>0</v>
      </c>
      <c r="L161" s="120">
        <f t="shared" si="309"/>
        <v>0</v>
      </c>
      <c r="M161" s="120">
        <f t="shared" si="310"/>
        <v>0</v>
      </c>
      <c r="N161" s="60">
        <f t="shared" si="311"/>
        <v>0</v>
      </c>
      <c r="O161" s="70">
        <v>0</v>
      </c>
      <c r="P161" s="66">
        <v>0</v>
      </c>
      <c r="Q161" s="71">
        <v>0</v>
      </c>
      <c r="R161" s="71">
        <v>0</v>
      </c>
      <c r="S161" s="63">
        <f t="shared" si="312"/>
        <v>0</v>
      </c>
      <c r="T161" s="64">
        <f t="shared" si="313"/>
        <v>0</v>
      </c>
      <c r="U161" s="64">
        <f t="shared" si="314"/>
        <v>0</v>
      </c>
      <c r="V161" s="64">
        <f t="shared" si="315"/>
        <v>0</v>
      </c>
      <c r="W161" s="65">
        <v>0</v>
      </c>
      <c r="X161" s="66">
        <v>0</v>
      </c>
      <c r="Y161" s="72">
        <v>0</v>
      </c>
      <c r="Z161" s="72">
        <v>0</v>
      </c>
      <c r="AA161" s="62">
        <f t="shared" si="316"/>
        <v>0</v>
      </c>
      <c r="AB161" s="141">
        <f t="shared" si="317"/>
        <v>0</v>
      </c>
      <c r="AC161" s="141">
        <f t="shared" si="318"/>
        <v>0</v>
      </c>
      <c r="AD161" s="94">
        <f t="shared" si="319"/>
        <v>0</v>
      </c>
      <c r="AE161" s="65">
        <v>0</v>
      </c>
      <c r="AF161" s="66">
        <v>0</v>
      </c>
      <c r="AG161" s="72">
        <v>0</v>
      </c>
      <c r="AH161" s="72">
        <v>0</v>
      </c>
      <c r="AI161" s="62">
        <f t="shared" si="320"/>
        <v>0</v>
      </c>
      <c r="AJ161" s="141">
        <f t="shared" si="321"/>
        <v>0</v>
      </c>
      <c r="AK161" s="141">
        <f t="shared" si="322"/>
        <v>0</v>
      </c>
      <c r="AL161" s="94">
        <f t="shared" si="323"/>
        <v>0</v>
      </c>
      <c r="AM161" s="65">
        <v>0</v>
      </c>
      <c r="AN161" s="66">
        <v>0</v>
      </c>
      <c r="AO161" s="72">
        <v>0</v>
      </c>
      <c r="AP161" s="72">
        <v>0</v>
      </c>
      <c r="AQ161" s="62">
        <f t="shared" si="324"/>
        <v>0</v>
      </c>
      <c r="AR161" s="141">
        <f t="shared" si="325"/>
        <v>0</v>
      </c>
      <c r="AS161" s="141">
        <f t="shared" si="326"/>
        <v>0</v>
      </c>
      <c r="AT161" s="94">
        <f t="shared" si="327"/>
        <v>0</v>
      </c>
      <c r="AU161" s="65">
        <v>0</v>
      </c>
      <c r="AV161" s="66">
        <v>0</v>
      </c>
      <c r="AW161" s="72">
        <v>0</v>
      </c>
      <c r="AX161" s="72">
        <v>0</v>
      </c>
      <c r="AY161" s="62">
        <f t="shared" si="328"/>
        <v>0</v>
      </c>
      <c r="AZ161" s="141">
        <f t="shared" si="329"/>
        <v>0</v>
      </c>
      <c r="BA161" s="141">
        <f t="shared" si="330"/>
        <v>0</v>
      </c>
      <c r="BB161" s="94">
        <f t="shared" si="331"/>
        <v>0</v>
      </c>
      <c r="BC161" s="65">
        <v>0</v>
      </c>
      <c r="BD161" s="66">
        <v>0</v>
      </c>
      <c r="BE161" s="72">
        <v>0</v>
      </c>
      <c r="BF161" s="72">
        <v>0</v>
      </c>
      <c r="BG161" s="62">
        <f t="shared" si="332"/>
        <v>0</v>
      </c>
      <c r="BH161" s="141">
        <f t="shared" si="333"/>
        <v>0</v>
      </c>
      <c r="BI161" s="141">
        <f t="shared" si="334"/>
        <v>0</v>
      </c>
      <c r="BJ161" s="94">
        <f t="shared" si="335"/>
        <v>0</v>
      </c>
      <c r="BK161" s="65">
        <v>0</v>
      </c>
      <c r="BL161" s="66">
        <v>0</v>
      </c>
      <c r="BM161" s="72">
        <v>0</v>
      </c>
      <c r="BN161" s="72">
        <v>0</v>
      </c>
      <c r="BO161" s="62">
        <f t="shared" si="336"/>
        <v>0</v>
      </c>
      <c r="BP161" s="141">
        <f t="shared" si="337"/>
        <v>0</v>
      </c>
      <c r="BQ161" s="141">
        <f t="shared" si="338"/>
        <v>0</v>
      </c>
      <c r="BR161" s="94">
        <f t="shared" si="339"/>
        <v>0</v>
      </c>
      <c r="BS161" s="65">
        <v>0</v>
      </c>
      <c r="BT161" s="66">
        <v>0</v>
      </c>
      <c r="BU161" s="72">
        <v>0</v>
      </c>
      <c r="BV161" s="72">
        <v>0</v>
      </c>
      <c r="BW161" s="62">
        <f t="shared" si="340"/>
        <v>0</v>
      </c>
      <c r="BX161" s="141">
        <f t="shared" si="341"/>
        <v>0</v>
      </c>
      <c r="BY161" s="141">
        <f t="shared" si="342"/>
        <v>0</v>
      </c>
      <c r="BZ161" s="94">
        <f t="shared" si="343"/>
        <v>0</v>
      </c>
      <c r="CA161" s="65">
        <v>0</v>
      </c>
      <c r="CB161" s="66">
        <v>0</v>
      </c>
      <c r="CC161" s="72">
        <v>0</v>
      </c>
      <c r="CD161" s="72">
        <v>0</v>
      </c>
      <c r="CE161" s="62">
        <f t="shared" si="344"/>
        <v>0</v>
      </c>
      <c r="CF161" s="141">
        <f t="shared" si="345"/>
        <v>0</v>
      </c>
      <c r="CG161" s="141">
        <f t="shared" si="346"/>
        <v>0</v>
      </c>
      <c r="CH161" s="94">
        <f t="shared" si="347"/>
        <v>0</v>
      </c>
      <c r="CI161" s="65">
        <v>0</v>
      </c>
      <c r="CJ161" s="66">
        <v>0</v>
      </c>
      <c r="CK161" s="72">
        <v>0</v>
      </c>
      <c r="CL161" s="72">
        <v>0</v>
      </c>
      <c r="CM161" s="62">
        <f t="shared" si="348"/>
        <v>0</v>
      </c>
      <c r="CN161" s="141">
        <f t="shared" si="349"/>
        <v>0</v>
      </c>
      <c r="CO161" s="141">
        <f t="shared" si="350"/>
        <v>0</v>
      </c>
      <c r="CP161" s="94">
        <f t="shared" si="351"/>
        <v>0</v>
      </c>
      <c r="CQ161" s="65">
        <v>0</v>
      </c>
      <c r="CR161" s="66">
        <v>0</v>
      </c>
      <c r="CS161" s="72">
        <v>0</v>
      </c>
      <c r="CT161" s="72">
        <v>0</v>
      </c>
      <c r="CU161" s="62">
        <f t="shared" si="352"/>
        <v>0</v>
      </c>
      <c r="CV161" s="141">
        <f t="shared" si="353"/>
        <v>0</v>
      </c>
      <c r="CW161" s="141">
        <f t="shared" si="354"/>
        <v>0</v>
      </c>
      <c r="CX161" s="94">
        <f t="shared" si="355"/>
        <v>0</v>
      </c>
      <c r="CY161" s="65">
        <v>0</v>
      </c>
      <c r="CZ161" s="66">
        <v>0</v>
      </c>
      <c r="DA161" s="72">
        <v>0</v>
      </c>
      <c r="DB161" s="72">
        <v>0</v>
      </c>
      <c r="DC161" s="62">
        <f t="shared" si="356"/>
        <v>0</v>
      </c>
      <c r="DD161" s="141">
        <f t="shared" si="357"/>
        <v>0</v>
      </c>
      <c r="DE161" s="141">
        <f t="shared" si="358"/>
        <v>0</v>
      </c>
      <c r="DF161" s="94">
        <f t="shared" si="359"/>
        <v>0</v>
      </c>
      <c r="DG161" s="65">
        <v>0</v>
      </c>
      <c r="DH161" s="66">
        <v>0</v>
      </c>
      <c r="DI161" s="72">
        <v>0</v>
      </c>
      <c r="DJ161" s="72">
        <v>0</v>
      </c>
      <c r="DK161" s="62">
        <f t="shared" si="360"/>
        <v>0</v>
      </c>
      <c r="DL161" s="141">
        <f t="shared" si="361"/>
        <v>0</v>
      </c>
      <c r="DM161" s="141">
        <f t="shared" si="362"/>
        <v>0</v>
      </c>
      <c r="DN161" s="94">
        <f t="shared" si="363"/>
        <v>0</v>
      </c>
    </row>
    <row r="162" spans="1:118" ht="16.5" thickTop="1" thickBot="1" x14ac:dyDescent="0.3">
      <c r="A162" s="151">
        <v>156</v>
      </c>
      <c r="B162" s="66">
        <v>742294</v>
      </c>
      <c r="C162" s="67" t="s">
        <v>275</v>
      </c>
      <c r="D162" s="67" t="s">
        <v>276</v>
      </c>
      <c r="E162" s="68">
        <v>74.5</v>
      </c>
      <c r="F162" s="69">
        <v>159</v>
      </c>
      <c r="G162" s="58">
        <f t="shared" si="304"/>
        <v>0</v>
      </c>
      <c r="H162" s="58">
        <f t="shared" si="305"/>
        <v>0</v>
      </c>
      <c r="I162" s="58">
        <f t="shared" si="306"/>
        <v>0</v>
      </c>
      <c r="J162" s="58">
        <f t="shared" si="307"/>
        <v>0</v>
      </c>
      <c r="K162" s="59">
        <f t="shared" si="308"/>
        <v>0</v>
      </c>
      <c r="L162" s="120">
        <f t="shared" si="309"/>
        <v>0</v>
      </c>
      <c r="M162" s="120">
        <f t="shared" si="310"/>
        <v>0</v>
      </c>
      <c r="N162" s="60">
        <f t="shared" si="311"/>
        <v>0</v>
      </c>
      <c r="O162" s="70">
        <v>0</v>
      </c>
      <c r="P162" s="66">
        <v>0</v>
      </c>
      <c r="Q162" s="71">
        <v>0</v>
      </c>
      <c r="R162" s="71">
        <v>0</v>
      </c>
      <c r="S162" s="63">
        <f t="shared" si="312"/>
        <v>0</v>
      </c>
      <c r="T162" s="64">
        <f t="shared" si="313"/>
        <v>0</v>
      </c>
      <c r="U162" s="64">
        <f t="shared" si="314"/>
        <v>0</v>
      </c>
      <c r="V162" s="64">
        <f t="shared" si="315"/>
        <v>0</v>
      </c>
      <c r="W162" s="65">
        <v>0</v>
      </c>
      <c r="X162" s="66">
        <v>0</v>
      </c>
      <c r="Y162" s="72">
        <v>0</v>
      </c>
      <c r="Z162" s="72">
        <v>0</v>
      </c>
      <c r="AA162" s="62">
        <f t="shared" si="316"/>
        <v>0</v>
      </c>
      <c r="AB162" s="141">
        <f t="shared" si="317"/>
        <v>0</v>
      </c>
      <c r="AC162" s="141">
        <f t="shared" si="318"/>
        <v>0</v>
      </c>
      <c r="AD162" s="94">
        <f t="shared" si="319"/>
        <v>0</v>
      </c>
      <c r="AE162" s="65">
        <v>0</v>
      </c>
      <c r="AF162" s="66">
        <v>0</v>
      </c>
      <c r="AG162" s="72">
        <v>0</v>
      </c>
      <c r="AH162" s="72">
        <v>0</v>
      </c>
      <c r="AI162" s="62">
        <f t="shared" si="320"/>
        <v>0</v>
      </c>
      <c r="AJ162" s="141">
        <f t="shared" si="321"/>
        <v>0</v>
      </c>
      <c r="AK162" s="141">
        <f t="shared" si="322"/>
        <v>0</v>
      </c>
      <c r="AL162" s="94">
        <f t="shared" si="323"/>
        <v>0</v>
      </c>
      <c r="AM162" s="65">
        <v>0</v>
      </c>
      <c r="AN162" s="66">
        <v>0</v>
      </c>
      <c r="AO162" s="72">
        <v>0</v>
      </c>
      <c r="AP162" s="72">
        <v>0</v>
      </c>
      <c r="AQ162" s="62">
        <f t="shared" si="324"/>
        <v>0</v>
      </c>
      <c r="AR162" s="141">
        <f t="shared" si="325"/>
        <v>0</v>
      </c>
      <c r="AS162" s="141">
        <f t="shared" si="326"/>
        <v>0</v>
      </c>
      <c r="AT162" s="94">
        <f t="shared" si="327"/>
        <v>0</v>
      </c>
      <c r="AU162" s="65">
        <v>0</v>
      </c>
      <c r="AV162" s="66">
        <v>0</v>
      </c>
      <c r="AW162" s="72">
        <v>0</v>
      </c>
      <c r="AX162" s="72">
        <v>0</v>
      </c>
      <c r="AY162" s="62">
        <f t="shared" si="328"/>
        <v>0</v>
      </c>
      <c r="AZ162" s="141">
        <f t="shared" si="329"/>
        <v>0</v>
      </c>
      <c r="BA162" s="141">
        <f t="shared" si="330"/>
        <v>0</v>
      </c>
      <c r="BB162" s="94">
        <f t="shared" si="331"/>
        <v>0</v>
      </c>
      <c r="BC162" s="65">
        <v>0</v>
      </c>
      <c r="BD162" s="66">
        <v>0</v>
      </c>
      <c r="BE162" s="72">
        <v>0</v>
      </c>
      <c r="BF162" s="72">
        <v>0</v>
      </c>
      <c r="BG162" s="62">
        <f t="shared" si="332"/>
        <v>0</v>
      </c>
      <c r="BH162" s="141">
        <f t="shared" si="333"/>
        <v>0</v>
      </c>
      <c r="BI162" s="141">
        <f t="shared" si="334"/>
        <v>0</v>
      </c>
      <c r="BJ162" s="94">
        <f t="shared" si="335"/>
        <v>0</v>
      </c>
      <c r="BK162" s="65">
        <v>0</v>
      </c>
      <c r="BL162" s="66">
        <v>0</v>
      </c>
      <c r="BM162" s="72">
        <v>0</v>
      </c>
      <c r="BN162" s="72">
        <v>0</v>
      </c>
      <c r="BO162" s="62">
        <f t="shared" si="336"/>
        <v>0</v>
      </c>
      <c r="BP162" s="141">
        <f t="shared" si="337"/>
        <v>0</v>
      </c>
      <c r="BQ162" s="141">
        <f t="shared" si="338"/>
        <v>0</v>
      </c>
      <c r="BR162" s="94">
        <f t="shared" si="339"/>
        <v>0</v>
      </c>
      <c r="BS162" s="65">
        <v>0</v>
      </c>
      <c r="BT162" s="66">
        <v>0</v>
      </c>
      <c r="BU162" s="72">
        <v>0</v>
      </c>
      <c r="BV162" s="72">
        <v>0</v>
      </c>
      <c r="BW162" s="62">
        <f t="shared" si="340"/>
        <v>0</v>
      </c>
      <c r="BX162" s="141">
        <f t="shared" si="341"/>
        <v>0</v>
      </c>
      <c r="BY162" s="141">
        <f t="shared" si="342"/>
        <v>0</v>
      </c>
      <c r="BZ162" s="94">
        <f t="shared" si="343"/>
        <v>0</v>
      </c>
      <c r="CA162" s="65">
        <v>0</v>
      </c>
      <c r="CB162" s="66">
        <v>0</v>
      </c>
      <c r="CC162" s="72">
        <v>0</v>
      </c>
      <c r="CD162" s="72">
        <v>0</v>
      </c>
      <c r="CE162" s="62">
        <f t="shared" si="344"/>
        <v>0</v>
      </c>
      <c r="CF162" s="141">
        <f t="shared" si="345"/>
        <v>0</v>
      </c>
      <c r="CG162" s="141">
        <f t="shared" si="346"/>
        <v>0</v>
      </c>
      <c r="CH162" s="94">
        <f t="shared" si="347"/>
        <v>0</v>
      </c>
      <c r="CI162" s="65">
        <v>0</v>
      </c>
      <c r="CJ162" s="66">
        <v>0</v>
      </c>
      <c r="CK162" s="72">
        <v>0</v>
      </c>
      <c r="CL162" s="72">
        <v>0</v>
      </c>
      <c r="CM162" s="62">
        <f t="shared" si="348"/>
        <v>0</v>
      </c>
      <c r="CN162" s="141">
        <f t="shared" si="349"/>
        <v>0</v>
      </c>
      <c r="CO162" s="141">
        <f t="shared" si="350"/>
        <v>0</v>
      </c>
      <c r="CP162" s="94">
        <f t="shared" si="351"/>
        <v>0</v>
      </c>
      <c r="CQ162" s="65">
        <v>0</v>
      </c>
      <c r="CR162" s="66">
        <v>0</v>
      </c>
      <c r="CS162" s="72">
        <v>0</v>
      </c>
      <c r="CT162" s="72">
        <v>0</v>
      </c>
      <c r="CU162" s="62">
        <f t="shared" si="352"/>
        <v>0</v>
      </c>
      <c r="CV162" s="141">
        <f t="shared" si="353"/>
        <v>0</v>
      </c>
      <c r="CW162" s="141">
        <f t="shared" si="354"/>
        <v>0</v>
      </c>
      <c r="CX162" s="94">
        <f t="shared" si="355"/>
        <v>0</v>
      </c>
      <c r="CY162" s="65">
        <v>0</v>
      </c>
      <c r="CZ162" s="66">
        <v>0</v>
      </c>
      <c r="DA162" s="72">
        <v>0</v>
      </c>
      <c r="DB162" s="72">
        <v>0</v>
      </c>
      <c r="DC162" s="62">
        <f t="shared" si="356"/>
        <v>0</v>
      </c>
      <c r="DD162" s="141">
        <f t="shared" si="357"/>
        <v>0</v>
      </c>
      <c r="DE162" s="141">
        <f t="shared" si="358"/>
        <v>0</v>
      </c>
      <c r="DF162" s="94">
        <f t="shared" si="359"/>
        <v>0</v>
      </c>
      <c r="DG162" s="65">
        <v>0</v>
      </c>
      <c r="DH162" s="66">
        <v>0</v>
      </c>
      <c r="DI162" s="72">
        <v>0</v>
      </c>
      <c r="DJ162" s="72">
        <v>0</v>
      </c>
      <c r="DK162" s="62">
        <f t="shared" si="360"/>
        <v>0</v>
      </c>
      <c r="DL162" s="141">
        <f t="shared" si="361"/>
        <v>0</v>
      </c>
      <c r="DM162" s="141">
        <f t="shared" si="362"/>
        <v>0</v>
      </c>
      <c r="DN162" s="94">
        <f t="shared" si="363"/>
        <v>0</v>
      </c>
    </row>
    <row r="163" spans="1:118" ht="16.5" thickTop="1" thickBot="1" x14ac:dyDescent="0.3">
      <c r="A163" s="151">
        <v>157</v>
      </c>
      <c r="B163" s="66">
        <v>742295</v>
      </c>
      <c r="C163" s="67" t="s">
        <v>277</v>
      </c>
      <c r="D163" s="67" t="s">
        <v>278</v>
      </c>
      <c r="E163" s="68">
        <v>39.5</v>
      </c>
      <c r="F163" s="69">
        <v>79</v>
      </c>
      <c r="G163" s="58">
        <f t="shared" si="304"/>
        <v>1</v>
      </c>
      <c r="H163" s="58">
        <f t="shared" si="305"/>
        <v>1</v>
      </c>
      <c r="I163" s="58">
        <f t="shared" si="306"/>
        <v>1</v>
      </c>
      <c r="J163" s="58">
        <f t="shared" si="307"/>
        <v>4</v>
      </c>
      <c r="K163" s="59">
        <f t="shared" si="308"/>
        <v>7</v>
      </c>
      <c r="L163" s="120">
        <f t="shared" si="309"/>
        <v>1.75</v>
      </c>
      <c r="M163" s="120">
        <f t="shared" si="310"/>
        <v>276.5</v>
      </c>
      <c r="N163" s="60">
        <f t="shared" si="311"/>
        <v>553</v>
      </c>
      <c r="O163" s="70">
        <v>0</v>
      </c>
      <c r="P163" s="66">
        <v>0</v>
      </c>
      <c r="Q163" s="71">
        <v>0</v>
      </c>
      <c r="R163" s="71">
        <v>0</v>
      </c>
      <c r="S163" s="63">
        <f t="shared" si="312"/>
        <v>0</v>
      </c>
      <c r="T163" s="64">
        <f t="shared" si="313"/>
        <v>0</v>
      </c>
      <c r="U163" s="64">
        <f t="shared" si="314"/>
        <v>0</v>
      </c>
      <c r="V163" s="64">
        <f t="shared" si="315"/>
        <v>0</v>
      </c>
      <c r="W163" s="65">
        <v>0</v>
      </c>
      <c r="X163" s="66">
        <v>0</v>
      </c>
      <c r="Y163" s="72">
        <v>0</v>
      </c>
      <c r="Z163" s="72">
        <v>0</v>
      </c>
      <c r="AA163" s="62">
        <f t="shared" si="316"/>
        <v>0</v>
      </c>
      <c r="AB163" s="141">
        <f t="shared" si="317"/>
        <v>0</v>
      </c>
      <c r="AC163" s="141">
        <f t="shared" si="318"/>
        <v>0</v>
      </c>
      <c r="AD163" s="94">
        <f t="shared" si="319"/>
        <v>0</v>
      </c>
      <c r="AE163" s="65">
        <v>0</v>
      </c>
      <c r="AF163" s="66">
        <v>0</v>
      </c>
      <c r="AG163" s="72">
        <v>0</v>
      </c>
      <c r="AH163" s="72">
        <v>0</v>
      </c>
      <c r="AI163" s="62">
        <f t="shared" si="320"/>
        <v>0</v>
      </c>
      <c r="AJ163" s="141">
        <f t="shared" si="321"/>
        <v>0</v>
      </c>
      <c r="AK163" s="141">
        <f t="shared" si="322"/>
        <v>0</v>
      </c>
      <c r="AL163" s="94">
        <f t="shared" si="323"/>
        <v>0</v>
      </c>
      <c r="AM163" s="65">
        <v>0</v>
      </c>
      <c r="AN163" s="66">
        <v>1</v>
      </c>
      <c r="AO163" s="72">
        <v>0</v>
      </c>
      <c r="AP163" s="72">
        <v>1</v>
      </c>
      <c r="AQ163" s="62">
        <f t="shared" si="324"/>
        <v>2</v>
      </c>
      <c r="AR163" s="141">
        <f t="shared" si="325"/>
        <v>79</v>
      </c>
      <c r="AS163" s="141">
        <f t="shared" si="326"/>
        <v>158</v>
      </c>
      <c r="AT163" s="94">
        <f t="shared" si="327"/>
        <v>0.5</v>
      </c>
      <c r="AU163" s="65">
        <v>0</v>
      </c>
      <c r="AV163" s="66">
        <v>0</v>
      </c>
      <c r="AW163" s="72">
        <v>0</v>
      </c>
      <c r="AX163" s="72">
        <v>0</v>
      </c>
      <c r="AY163" s="62">
        <f t="shared" si="328"/>
        <v>0</v>
      </c>
      <c r="AZ163" s="141">
        <f t="shared" si="329"/>
        <v>0</v>
      </c>
      <c r="BA163" s="141">
        <f t="shared" si="330"/>
        <v>0</v>
      </c>
      <c r="BB163" s="94">
        <f t="shared" si="331"/>
        <v>0</v>
      </c>
      <c r="BC163" s="65">
        <v>1</v>
      </c>
      <c r="BD163" s="66">
        <v>0</v>
      </c>
      <c r="BE163" s="72">
        <v>1</v>
      </c>
      <c r="BF163" s="72">
        <v>1</v>
      </c>
      <c r="BG163" s="62">
        <f t="shared" si="332"/>
        <v>3</v>
      </c>
      <c r="BH163" s="141">
        <f t="shared" si="333"/>
        <v>118.5</v>
      </c>
      <c r="BI163" s="141">
        <f t="shared" si="334"/>
        <v>237</v>
      </c>
      <c r="BJ163" s="94">
        <f t="shared" si="335"/>
        <v>0.75</v>
      </c>
      <c r="BK163" s="65">
        <v>0</v>
      </c>
      <c r="BL163" s="66">
        <v>0</v>
      </c>
      <c r="BM163" s="72">
        <v>0</v>
      </c>
      <c r="BN163" s="72">
        <v>0</v>
      </c>
      <c r="BO163" s="62">
        <f t="shared" si="336"/>
        <v>0</v>
      </c>
      <c r="BP163" s="141">
        <f t="shared" si="337"/>
        <v>0</v>
      </c>
      <c r="BQ163" s="141">
        <f t="shared" si="338"/>
        <v>0</v>
      </c>
      <c r="BR163" s="94">
        <f t="shared" si="339"/>
        <v>0</v>
      </c>
      <c r="BS163" s="65">
        <v>0</v>
      </c>
      <c r="BT163" s="66">
        <v>0</v>
      </c>
      <c r="BU163" s="72">
        <v>0</v>
      </c>
      <c r="BV163" s="72">
        <v>0</v>
      </c>
      <c r="BW163" s="62">
        <f t="shared" si="340"/>
        <v>0</v>
      </c>
      <c r="BX163" s="141">
        <f t="shared" si="341"/>
        <v>0</v>
      </c>
      <c r="BY163" s="141">
        <f t="shared" si="342"/>
        <v>0</v>
      </c>
      <c r="BZ163" s="94">
        <f t="shared" si="343"/>
        <v>0</v>
      </c>
      <c r="CA163" s="65">
        <v>0</v>
      </c>
      <c r="CB163" s="66">
        <v>0</v>
      </c>
      <c r="CC163" s="72">
        <v>0</v>
      </c>
      <c r="CD163" s="72">
        <v>2</v>
      </c>
      <c r="CE163" s="62">
        <f t="shared" si="344"/>
        <v>2</v>
      </c>
      <c r="CF163" s="141">
        <f t="shared" si="345"/>
        <v>79</v>
      </c>
      <c r="CG163" s="141">
        <f t="shared" si="346"/>
        <v>158</v>
      </c>
      <c r="CH163" s="94">
        <f t="shared" si="347"/>
        <v>0.5</v>
      </c>
      <c r="CI163" s="65">
        <v>0</v>
      </c>
      <c r="CJ163" s="66">
        <v>0</v>
      </c>
      <c r="CK163" s="72">
        <v>0</v>
      </c>
      <c r="CL163" s="72">
        <v>0</v>
      </c>
      <c r="CM163" s="62">
        <f t="shared" si="348"/>
        <v>0</v>
      </c>
      <c r="CN163" s="141">
        <f t="shared" si="349"/>
        <v>0</v>
      </c>
      <c r="CO163" s="141">
        <f t="shared" si="350"/>
        <v>0</v>
      </c>
      <c r="CP163" s="94">
        <f t="shared" si="351"/>
        <v>0</v>
      </c>
      <c r="CQ163" s="65">
        <v>0</v>
      </c>
      <c r="CR163" s="66">
        <v>0</v>
      </c>
      <c r="CS163" s="72">
        <v>0</v>
      </c>
      <c r="CT163" s="72">
        <v>0</v>
      </c>
      <c r="CU163" s="62">
        <f t="shared" si="352"/>
        <v>0</v>
      </c>
      <c r="CV163" s="141">
        <f t="shared" si="353"/>
        <v>0</v>
      </c>
      <c r="CW163" s="141">
        <f t="shared" si="354"/>
        <v>0</v>
      </c>
      <c r="CX163" s="94">
        <f t="shared" si="355"/>
        <v>0</v>
      </c>
      <c r="CY163" s="65">
        <v>0</v>
      </c>
      <c r="CZ163" s="66">
        <v>0</v>
      </c>
      <c r="DA163" s="72">
        <v>0</v>
      </c>
      <c r="DB163" s="72">
        <v>0</v>
      </c>
      <c r="DC163" s="62">
        <f t="shared" si="356"/>
        <v>0</v>
      </c>
      <c r="DD163" s="141">
        <f t="shared" si="357"/>
        <v>0</v>
      </c>
      <c r="DE163" s="141">
        <f t="shared" si="358"/>
        <v>0</v>
      </c>
      <c r="DF163" s="94">
        <f t="shared" si="359"/>
        <v>0</v>
      </c>
      <c r="DG163" s="65">
        <v>0</v>
      </c>
      <c r="DH163" s="66">
        <v>0</v>
      </c>
      <c r="DI163" s="72">
        <v>0</v>
      </c>
      <c r="DJ163" s="72">
        <v>0</v>
      </c>
      <c r="DK163" s="62">
        <f t="shared" si="360"/>
        <v>0</v>
      </c>
      <c r="DL163" s="141">
        <f t="shared" si="361"/>
        <v>0</v>
      </c>
      <c r="DM163" s="141">
        <f t="shared" si="362"/>
        <v>0</v>
      </c>
      <c r="DN163" s="94">
        <f t="shared" si="363"/>
        <v>0</v>
      </c>
    </row>
    <row r="164" spans="1:118" ht="16.5" thickTop="1" thickBot="1" x14ac:dyDescent="0.3">
      <c r="A164" s="151">
        <v>158</v>
      </c>
      <c r="B164" s="66">
        <v>742296</v>
      </c>
      <c r="C164" s="67" t="s">
        <v>279</v>
      </c>
      <c r="D164" s="67" t="s">
        <v>280</v>
      </c>
      <c r="E164" s="68">
        <v>39.5</v>
      </c>
      <c r="F164" s="69">
        <v>79</v>
      </c>
      <c r="G164" s="58">
        <f t="shared" si="304"/>
        <v>1</v>
      </c>
      <c r="H164" s="58">
        <f t="shared" si="305"/>
        <v>2</v>
      </c>
      <c r="I164" s="58">
        <f t="shared" si="306"/>
        <v>1</v>
      </c>
      <c r="J164" s="58">
        <f t="shared" si="307"/>
        <v>2</v>
      </c>
      <c r="K164" s="59">
        <f t="shared" si="308"/>
        <v>6</v>
      </c>
      <c r="L164" s="120">
        <f t="shared" si="309"/>
        <v>1.5</v>
      </c>
      <c r="M164" s="120">
        <f t="shared" si="310"/>
        <v>237</v>
      </c>
      <c r="N164" s="60">
        <f t="shared" si="311"/>
        <v>474</v>
      </c>
      <c r="O164" s="70">
        <v>0</v>
      </c>
      <c r="P164" s="66">
        <v>0</v>
      </c>
      <c r="Q164" s="71">
        <v>0</v>
      </c>
      <c r="R164" s="71">
        <v>0</v>
      </c>
      <c r="S164" s="63">
        <f t="shared" si="312"/>
        <v>0</v>
      </c>
      <c r="T164" s="64">
        <f t="shared" si="313"/>
        <v>0</v>
      </c>
      <c r="U164" s="64">
        <f t="shared" si="314"/>
        <v>0</v>
      </c>
      <c r="V164" s="64">
        <f t="shared" si="315"/>
        <v>0</v>
      </c>
      <c r="W164" s="65">
        <v>0</v>
      </c>
      <c r="X164" s="66">
        <v>0</v>
      </c>
      <c r="Y164" s="72">
        <v>0</v>
      </c>
      <c r="Z164" s="72">
        <v>0</v>
      </c>
      <c r="AA164" s="62">
        <f t="shared" si="316"/>
        <v>0</v>
      </c>
      <c r="AB164" s="141">
        <f t="shared" si="317"/>
        <v>0</v>
      </c>
      <c r="AC164" s="141">
        <f t="shared" si="318"/>
        <v>0</v>
      </c>
      <c r="AD164" s="94">
        <f t="shared" si="319"/>
        <v>0</v>
      </c>
      <c r="AE164" s="65">
        <v>0</v>
      </c>
      <c r="AF164" s="66">
        <v>0</v>
      </c>
      <c r="AG164" s="72">
        <v>0</v>
      </c>
      <c r="AH164" s="72">
        <v>0</v>
      </c>
      <c r="AI164" s="62">
        <f t="shared" si="320"/>
        <v>0</v>
      </c>
      <c r="AJ164" s="141">
        <f t="shared" si="321"/>
        <v>0</v>
      </c>
      <c r="AK164" s="141">
        <f t="shared" si="322"/>
        <v>0</v>
      </c>
      <c r="AL164" s="94">
        <f t="shared" si="323"/>
        <v>0</v>
      </c>
      <c r="AM164" s="65">
        <v>0</v>
      </c>
      <c r="AN164" s="66">
        <v>0</v>
      </c>
      <c r="AO164" s="72">
        <v>0</v>
      </c>
      <c r="AP164" s="72">
        <v>0</v>
      </c>
      <c r="AQ164" s="62">
        <f t="shared" si="324"/>
        <v>0</v>
      </c>
      <c r="AR164" s="141">
        <f t="shared" si="325"/>
        <v>0</v>
      </c>
      <c r="AS164" s="141">
        <f t="shared" si="326"/>
        <v>0</v>
      </c>
      <c r="AT164" s="94">
        <f t="shared" si="327"/>
        <v>0</v>
      </c>
      <c r="AU164" s="65">
        <v>0</v>
      </c>
      <c r="AV164" s="66">
        <v>0</v>
      </c>
      <c r="AW164" s="72">
        <v>0</v>
      </c>
      <c r="AX164" s="72">
        <v>0</v>
      </c>
      <c r="AY164" s="62">
        <f t="shared" si="328"/>
        <v>0</v>
      </c>
      <c r="AZ164" s="141">
        <f t="shared" si="329"/>
        <v>0</v>
      </c>
      <c r="BA164" s="141">
        <f t="shared" si="330"/>
        <v>0</v>
      </c>
      <c r="BB164" s="94">
        <f t="shared" si="331"/>
        <v>0</v>
      </c>
      <c r="BC164" s="65">
        <v>1</v>
      </c>
      <c r="BD164" s="66">
        <v>2</v>
      </c>
      <c r="BE164" s="72">
        <v>1</v>
      </c>
      <c r="BF164" s="72">
        <v>2</v>
      </c>
      <c r="BG164" s="62">
        <f t="shared" si="332"/>
        <v>6</v>
      </c>
      <c r="BH164" s="141">
        <f t="shared" si="333"/>
        <v>237</v>
      </c>
      <c r="BI164" s="141">
        <f t="shared" si="334"/>
        <v>474</v>
      </c>
      <c r="BJ164" s="94">
        <f t="shared" si="335"/>
        <v>1.5</v>
      </c>
      <c r="BK164" s="65">
        <v>0</v>
      </c>
      <c r="BL164" s="66">
        <v>0</v>
      </c>
      <c r="BM164" s="72">
        <v>0</v>
      </c>
      <c r="BN164" s="72">
        <v>0</v>
      </c>
      <c r="BO164" s="62">
        <f t="shared" si="336"/>
        <v>0</v>
      </c>
      <c r="BP164" s="141">
        <f t="shared" si="337"/>
        <v>0</v>
      </c>
      <c r="BQ164" s="141">
        <f t="shared" si="338"/>
        <v>0</v>
      </c>
      <c r="BR164" s="94">
        <f t="shared" si="339"/>
        <v>0</v>
      </c>
      <c r="BS164" s="65">
        <v>0</v>
      </c>
      <c r="BT164" s="66">
        <v>0</v>
      </c>
      <c r="BU164" s="72">
        <v>0</v>
      </c>
      <c r="BV164" s="72">
        <v>0</v>
      </c>
      <c r="BW164" s="62">
        <f t="shared" si="340"/>
        <v>0</v>
      </c>
      <c r="BX164" s="141">
        <f t="shared" si="341"/>
        <v>0</v>
      </c>
      <c r="BY164" s="141">
        <f t="shared" si="342"/>
        <v>0</v>
      </c>
      <c r="BZ164" s="94">
        <f t="shared" si="343"/>
        <v>0</v>
      </c>
      <c r="CA164" s="65">
        <v>0</v>
      </c>
      <c r="CB164" s="66">
        <v>0</v>
      </c>
      <c r="CC164" s="72">
        <v>0</v>
      </c>
      <c r="CD164" s="72">
        <v>0</v>
      </c>
      <c r="CE164" s="62">
        <f t="shared" si="344"/>
        <v>0</v>
      </c>
      <c r="CF164" s="141">
        <f t="shared" si="345"/>
        <v>0</v>
      </c>
      <c r="CG164" s="141">
        <f t="shared" si="346"/>
        <v>0</v>
      </c>
      <c r="CH164" s="94">
        <f t="shared" si="347"/>
        <v>0</v>
      </c>
      <c r="CI164" s="65">
        <v>0</v>
      </c>
      <c r="CJ164" s="66">
        <v>0</v>
      </c>
      <c r="CK164" s="72">
        <v>0</v>
      </c>
      <c r="CL164" s="72">
        <v>0</v>
      </c>
      <c r="CM164" s="62">
        <f t="shared" si="348"/>
        <v>0</v>
      </c>
      <c r="CN164" s="141">
        <f t="shared" si="349"/>
        <v>0</v>
      </c>
      <c r="CO164" s="141">
        <f t="shared" si="350"/>
        <v>0</v>
      </c>
      <c r="CP164" s="94">
        <f t="shared" si="351"/>
        <v>0</v>
      </c>
      <c r="CQ164" s="65">
        <v>0</v>
      </c>
      <c r="CR164" s="66">
        <v>0</v>
      </c>
      <c r="CS164" s="72">
        <v>0</v>
      </c>
      <c r="CT164" s="72">
        <v>0</v>
      </c>
      <c r="CU164" s="62">
        <f t="shared" si="352"/>
        <v>0</v>
      </c>
      <c r="CV164" s="141">
        <f t="shared" si="353"/>
        <v>0</v>
      </c>
      <c r="CW164" s="141">
        <f t="shared" si="354"/>
        <v>0</v>
      </c>
      <c r="CX164" s="94">
        <f t="shared" si="355"/>
        <v>0</v>
      </c>
      <c r="CY164" s="65">
        <v>0</v>
      </c>
      <c r="CZ164" s="66">
        <v>0</v>
      </c>
      <c r="DA164" s="72">
        <v>0</v>
      </c>
      <c r="DB164" s="72">
        <v>0</v>
      </c>
      <c r="DC164" s="62">
        <f t="shared" si="356"/>
        <v>0</v>
      </c>
      <c r="DD164" s="141">
        <f t="shared" si="357"/>
        <v>0</v>
      </c>
      <c r="DE164" s="141">
        <f t="shared" si="358"/>
        <v>0</v>
      </c>
      <c r="DF164" s="94">
        <f t="shared" si="359"/>
        <v>0</v>
      </c>
      <c r="DG164" s="65">
        <v>0</v>
      </c>
      <c r="DH164" s="66">
        <v>0</v>
      </c>
      <c r="DI164" s="72">
        <v>0</v>
      </c>
      <c r="DJ164" s="72">
        <v>0</v>
      </c>
      <c r="DK164" s="62">
        <f t="shared" si="360"/>
        <v>0</v>
      </c>
      <c r="DL164" s="141">
        <f t="shared" si="361"/>
        <v>0</v>
      </c>
      <c r="DM164" s="141">
        <f t="shared" si="362"/>
        <v>0</v>
      </c>
      <c r="DN164" s="94">
        <f t="shared" si="363"/>
        <v>0</v>
      </c>
    </row>
    <row r="165" spans="1:118" ht="16.5" thickTop="1" thickBot="1" x14ac:dyDescent="0.3">
      <c r="A165" s="151">
        <v>159</v>
      </c>
      <c r="B165" s="66">
        <v>742297</v>
      </c>
      <c r="C165" s="67" t="s">
        <v>281</v>
      </c>
      <c r="D165" s="67" t="s">
        <v>282</v>
      </c>
      <c r="E165" s="68">
        <v>119.5</v>
      </c>
      <c r="F165" s="69">
        <v>249</v>
      </c>
      <c r="G165" s="58">
        <f t="shared" si="304"/>
        <v>0</v>
      </c>
      <c r="H165" s="58">
        <f t="shared" si="305"/>
        <v>0</v>
      </c>
      <c r="I165" s="58">
        <f t="shared" si="306"/>
        <v>0</v>
      </c>
      <c r="J165" s="58">
        <f t="shared" si="307"/>
        <v>0</v>
      </c>
      <c r="K165" s="59">
        <f t="shared" si="308"/>
        <v>0</v>
      </c>
      <c r="L165" s="120">
        <f t="shared" si="309"/>
        <v>0</v>
      </c>
      <c r="M165" s="120">
        <f t="shared" si="310"/>
        <v>0</v>
      </c>
      <c r="N165" s="60">
        <f t="shared" si="311"/>
        <v>0</v>
      </c>
      <c r="O165" s="70">
        <v>0</v>
      </c>
      <c r="P165" s="66">
        <v>0</v>
      </c>
      <c r="Q165" s="71">
        <v>0</v>
      </c>
      <c r="R165" s="71">
        <v>0</v>
      </c>
      <c r="S165" s="63">
        <f t="shared" si="312"/>
        <v>0</v>
      </c>
      <c r="T165" s="64">
        <f t="shared" si="313"/>
        <v>0</v>
      </c>
      <c r="U165" s="64">
        <f t="shared" si="314"/>
        <v>0</v>
      </c>
      <c r="V165" s="64">
        <f t="shared" si="315"/>
        <v>0</v>
      </c>
      <c r="W165" s="65">
        <v>0</v>
      </c>
      <c r="X165" s="66">
        <v>0</v>
      </c>
      <c r="Y165" s="72">
        <v>0</v>
      </c>
      <c r="Z165" s="72">
        <v>0</v>
      </c>
      <c r="AA165" s="62">
        <f t="shared" si="316"/>
        <v>0</v>
      </c>
      <c r="AB165" s="141">
        <f t="shared" si="317"/>
        <v>0</v>
      </c>
      <c r="AC165" s="141">
        <f t="shared" si="318"/>
        <v>0</v>
      </c>
      <c r="AD165" s="94">
        <f t="shared" si="319"/>
        <v>0</v>
      </c>
      <c r="AE165" s="65">
        <v>0</v>
      </c>
      <c r="AF165" s="66">
        <v>0</v>
      </c>
      <c r="AG165" s="72">
        <v>0</v>
      </c>
      <c r="AH165" s="72">
        <v>0</v>
      </c>
      <c r="AI165" s="62">
        <f t="shared" si="320"/>
        <v>0</v>
      </c>
      <c r="AJ165" s="141">
        <f t="shared" si="321"/>
        <v>0</v>
      </c>
      <c r="AK165" s="141">
        <f t="shared" si="322"/>
        <v>0</v>
      </c>
      <c r="AL165" s="94">
        <f t="shared" si="323"/>
        <v>0</v>
      </c>
      <c r="AM165" s="65">
        <v>0</v>
      </c>
      <c r="AN165" s="66">
        <v>0</v>
      </c>
      <c r="AO165" s="72">
        <v>0</v>
      </c>
      <c r="AP165" s="72">
        <v>0</v>
      </c>
      <c r="AQ165" s="62">
        <f t="shared" si="324"/>
        <v>0</v>
      </c>
      <c r="AR165" s="141">
        <f t="shared" si="325"/>
        <v>0</v>
      </c>
      <c r="AS165" s="141">
        <f t="shared" si="326"/>
        <v>0</v>
      </c>
      <c r="AT165" s="94">
        <f t="shared" si="327"/>
        <v>0</v>
      </c>
      <c r="AU165" s="65">
        <v>0</v>
      </c>
      <c r="AV165" s="66">
        <v>0</v>
      </c>
      <c r="AW165" s="72">
        <v>0</v>
      </c>
      <c r="AX165" s="72">
        <v>0</v>
      </c>
      <c r="AY165" s="62">
        <f t="shared" si="328"/>
        <v>0</v>
      </c>
      <c r="AZ165" s="141">
        <f t="shared" si="329"/>
        <v>0</v>
      </c>
      <c r="BA165" s="141">
        <f t="shared" si="330"/>
        <v>0</v>
      </c>
      <c r="BB165" s="94">
        <f t="shared" si="331"/>
        <v>0</v>
      </c>
      <c r="BC165" s="65">
        <v>0</v>
      </c>
      <c r="BD165" s="66">
        <v>0</v>
      </c>
      <c r="BE165" s="72">
        <v>0</v>
      </c>
      <c r="BF165" s="72">
        <v>0</v>
      </c>
      <c r="BG165" s="62">
        <f t="shared" si="332"/>
        <v>0</v>
      </c>
      <c r="BH165" s="141">
        <f t="shared" si="333"/>
        <v>0</v>
      </c>
      <c r="BI165" s="141">
        <f t="shared" si="334"/>
        <v>0</v>
      </c>
      <c r="BJ165" s="94">
        <f t="shared" si="335"/>
        <v>0</v>
      </c>
      <c r="BK165" s="65">
        <v>0</v>
      </c>
      <c r="BL165" s="66">
        <v>0</v>
      </c>
      <c r="BM165" s="72">
        <v>0</v>
      </c>
      <c r="BN165" s="72">
        <v>0</v>
      </c>
      <c r="BO165" s="62">
        <f t="shared" si="336"/>
        <v>0</v>
      </c>
      <c r="BP165" s="141">
        <f t="shared" si="337"/>
        <v>0</v>
      </c>
      <c r="BQ165" s="141">
        <f t="shared" si="338"/>
        <v>0</v>
      </c>
      <c r="BR165" s="94">
        <f t="shared" si="339"/>
        <v>0</v>
      </c>
      <c r="BS165" s="65">
        <v>0</v>
      </c>
      <c r="BT165" s="66">
        <v>0</v>
      </c>
      <c r="BU165" s="72">
        <v>0</v>
      </c>
      <c r="BV165" s="72">
        <v>0</v>
      </c>
      <c r="BW165" s="62">
        <f t="shared" si="340"/>
        <v>0</v>
      </c>
      <c r="BX165" s="141">
        <f t="shared" si="341"/>
        <v>0</v>
      </c>
      <c r="BY165" s="141">
        <f t="shared" si="342"/>
        <v>0</v>
      </c>
      <c r="BZ165" s="94">
        <f t="shared" si="343"/>
        <v>0</v>
      </c>
      <c r="CA165" s="65">
        <v>0</v>
      </c>
      <c r="CB165" s="66">
        <v>0</v>
      </c>
      <c r="CC165" s="72">
        <v>0</v>
      </c>
      <c r="CD165" s="72">
        <v>0</v>
      </c>
      <c r="CE165" s="62">
        <f t="shared" si="344"/>
        <v>0</v>
      </c>
      <c r="CF165" s="141">
        <f t="shared" si="345"/>
        <v>0</v>
      </c>
      <c r="CG165" s="141">
        <f t="shared" si="346"/>
        <v>0</v>
      </c>
      <c r="CH165" s="94">
        <f t="shared" si="347"/>
        <v>0</v>
      </c>
      <c r="CI165" s="65">
        <v>0</v>
      </c>
      <c r="CJ165" s="66">
        <v>0</v>
      </c>
      <c r="CK165" s="72">
        <v>0</v>
      </c>
      <c r="CL165" s="72">
        <v>0</v>
      </c>
      <c r="CM165" s="62">
        <f t="shared" si="348"/>
        <v>0</v>
      </c>
      <c r="CN165" s="141">
        <f t="shared" si="349"/>
        <v>0</v>
      </c>
      <c r="CO165" s="141">
        <f t="shared" si="350"/>
        <v>0</v>
      </c>
      <c r="CP165" s="94">
        <f t="shared" si="351"/>
        <v>0</v>
      </c>
      <c r="CQ165" s="65">
        <v>0</v>
      </c>
      <c r="CR165" s="66">
        <v>0</v>
      </c>
      <c r="CS165" s="72">
        <v>0</v>
      </c>
      <c r="CT165" s="72">
        <v>0</v>
      </c>
      <c r="CU165" s="62">
        <f t="shared" si="352"/>
        <v>0</v>
      </c>
      <c r="CV165" s="141">
        <f t="shared" si="353"/>
        <v>0</v>
      </c>
      <c r="CW165" s="141">
        <f t="shared" si="354"/>
        <v>0</v>
      </c>
      <c r="CX165" s="94">
        <f t="shared" si="355"/>
        <v>0</v>
      </c>
      <c r="CY165" s="65">
        <v>0</v>
      </c>
      <c r="CZ165" s="66">
        <v>0</v>
      </c>
      <c r="DA165" s="72">
        <v>0</v>
      </c>
      <c r="DB165" s="72">
        <v>0</v>
      </c>
      <c r="DC165" s="62">
        <f t="shared" si="356"/>
        <v>0</v>
      </c>
      <c r="DD165" s="141">
        <f t="shared" si="357"/>
        <v>0</v>
      </c>
      <c r="DE165" s="141">
        <f t="shared" si="358"/>
        <v>0</v>
      </c>
      <c r="DF165" s="94">
        <f t="shared" si="359"/>
        <v>0</v>
      </c>
      <c r="DG165" s="65">
        <v>0</v>
      </c>
      <c r="DH165" s="66">
        <v>0</v>
      </c>
      <c r="DI165" s="72">
        <v>0</v>
      </c>
      <c r="DJ165" s="72">
        <v>0</v>
      </c>
      <c r="DK165" s="62">
        <f t="shared" si="360"/>
        <v>0</v>
      </c>
      <c r="DL165" s="141">
        <f t="shared" si="361"/>
        <v>0</v>
      </c>
      <c r="DM165" s="141">
        <f t="shared" si="362"/>
        <v>0</v>
      </c>
      <c r="DN165" s="94">
        <f t="shared" si="363"/>
        <v>0</v>
      </c>
    </row>
    <row r="166" spans="1:118" ht="16.5" thickTop="1" thickBot="1" x14ac:dyDescent="0.3">
      <c r="A166" s="151">
        <v>160</v>
      </c>
      <c r="B166" s="66">
        <v>742298</v>
      </c>
      <c r="C166" s="67" t="s">
        <v>283</v>
      </c>
      <c r="D166" s="67" t="s">
        <v>284</v>
      </c>
      <c r="E166" s="68">
        <v>89.5</v>
      </c>
      <c r="F166" s="69">
        <v>189</v>
      </c>
      <c r="G166" s="58">
        <f t="shared" si="304"/>
        <v>0</v>
      </c>
      <c r="H166" s="58">
        <f t="shared" si="305"/>
        <v>0</v>
      </c>
      <c r="I166" s="58">
        <f t="shared" si="306"/>
        <v>0</v>
      </c>
      <c r="J166" s="58">
        <f t="shared" si="307"/>
        <v>0</v>
      </c>
      <c r="K166" s="59">
        <f t="shared" si="308"/>
        <v>0</v>
      </c>
      <c r="L166" s="120">
        <f t="shared" si="309"/>
        <v>0</v>
      </c>
      <c r="M166" s="120">
        <f t="shared" si="310"/>
        <v>0</v>
      </c>
      <c r="N166" s="60">
        <f t="shared" si="311"/>
        <v>0</v>
      </c>
      <c r="O166" s="70">
        <v>0</v>
      </c>
      <c r="P166" s="66">
        <v>0</v>
      </c>
      <c r="Q166" s="71">
        <v>0</v>
      </c>
      <c r="R166" s="71">
        <v>0</v>
      </c>
      <c r="S166" s="63">
        <f t="shared" si="312"/>
        <v>0</v>
      </c>
      <c r="T166" s="64">
        <f t="shared" si="313"/>
        <v>0</v>
      </c>
      <c r="U166" s="64">
        <f t="shared" si="314"/>
        <v>0</v>
      </c>
      <c r="V166" s="64">
        <f t="shared" si="315"/>
        <v>0</v>
      </c>
      <c r="W166" s="65">
        <v>0</v>
      </c>
      <c r="X166" s="66">
        <v>0</v>
      </c>
      <c r="Y166" s="72">
        <v>0</v>
      </c>
      <c r="Z166" s="72">
        <v>0</v>
      </c>
      <c r="AA166" s="62">
        <f t="shared" si="316"/>
        <v>0</v>
      </c>
      <c r="AB166" s="141">
        <f t="shared" si="317"/>
        <v>0</v>
      </c>
      <c r="AC166" s="141">
        <f t="shared" si="318"/>
        <v>0</v>
      </c>
      <c r="AD166" s="94">
        <f t="shared" si="319"/>
        <v>0</v>
      </c>
      <c r="AE166" s="65">
        <v>0</v>
      </c>
      <c r="AF166" s="66">
        <v>0</v>
      </c>
      <c r="AG166" s="72">
        <v>0</v>
      </c>
      <c r="AH166" s="72">
        <v>0</v>
      </c>
      <c r="AI166" s="62">
        <f t="shared" si="320"/>
        <v>0</v>
      </c>
      <c r="AJ166" s="141">
        <f t="shared" si="321"/>
        <v>0</v>
      </c>
      <c r="AK166" s="141">
        <f t="shared" si="322"/>
        <v>0</v>
      </c>
      <c r="AL166" s="94">
        <f t="shared" si="323"/>
        <v>0</v>
      </c>
      <c r="AM166" s="65">
        <v>0</v>
      </c>
      <c r="AN166" s="66">
        <v>0</v>
      </c>
      <c r="AO166" s="72">
        <v>0</v>
      </c>
      <c r="AP166" s="72">
        <v>0</v>
      </c>
      <c r="AQ166" s="62">
        <f t="shared" si="324"/>
        <v>0</v>
      </c>
      <c r="AR166" s="141">
        <f t="shared" si="325"/>
        <v>0</v>
      </c>
      <c r="AS166" s="141">
        <f t="shared" si="326"/>
        <v>0</v>
      </c>
      <c r="AT166" s="94">
        <f t="shared" si="327"/>
        <v>0</v>
      </c>
      <c r="AU166" s="65">
        <v>0</v>
      </c>
      <c r="AV166" s="66">
        <v>0</v>
      </c>
      <c r="AW166" s="72">
        <v>0</v>
      </c>
      <c r="AX166" s="72">
        <v>0</v>
      </c>
      <c r="AY166" s="62">
        <f t="shared" si="328"/>
        <v>0</v>
      </c>
      <c r="AZ166" s="141">
        <f t="shared" si="329"/>
        <v>0</v>
      </c>
      <c r="BA166" s="141">
        <f t="shared" si="330"/>
        <v>0</v>
      </c>
      <c r="BB166" s="94">
        <f t="shared" si="331"/>
        <v>0</v>
      </c>
      <c r="BC166" s="65">
        <v>0</v>
      </c>
      <c r="BD166" s="66">
        <v>0</v>
      </c>
      <c r="BE166" s="72">
        <v>0</v>
      </c>
      <c r="BF166" s="72">
        <v>0</v>
      </c>
      <c r="BG166" s="62">
        <f t="shared" si="332"/>
        <v>0</v>
      </c>
      <c r="BH166" s="141">
        <f t="shared" si="333"/>
        <v>0</v>
      </c>
      <c r="BI166" s="141">
        <f t="shared" si="334"/>
        <v>0</v>
      </c>
      <c r="BJ166" s="94">
        <f t="shared" si="335"/>
        <v>0</v>
      </c>
      <c r="BK166" s="65">
        <v>0</v>
      </c>
      <c r="BL166" s="66">
        <v>0</v>
      </c>
      <c r="BM166" s="72">
        <v>0</v>
      </c>
      <c r="BN166" s="72">
        <v>0</v>
      </c>
      <c r="BO166" s="62">
        <f t="shared" si="336"/>
        <v>0</v>
      </c>
      <c r="BP166" s="141">
        <f t="shared" si="337"/>
        <v>0</v>
      </c>
      <c r="BQ166" s="141">
        <f t="shared" si="338"/>
        <v>0</v>
      </c>
      <c r="BR166" s="94">
        <f t="shared" si="339"/>
        <v>0</v>
      </c>
      <c r="BS166" s="65">
        <v>0</v>
      </c>
      <c r="BT166" s="66">
        <v>0</v>
      </c>
      <c r="BU166" s="72">
        <v>0</v>
      </c>
      <c r="BV166" s="72">
        <v>0</v>
      </c>
      <c r="BW166" s="62">
        <f t="shared" si="340"/>
        <v>0</v>
      </c>
      <c r="BX166" s="141">
        <f t="shared" si="341"/>
        <v>0</v>
      </c>
      <c r="BY166" s="141">
        <f t="shared" si="342"/>
        <v>0</v>
      </c>
      <c r="BZ166" s="94">
        <f t="shared" si="343"/>
        <v>0</v>
      </c>
      <c r="CA166" s="65">
        <v>0</v>
      </c>
      <c r="CB166" s="66">
        <v>0</v>
      </c>
      <c r="CC166" s="72">
        <v>0</v>
      </c>
      <c r="CD166" s="72">
        <v>0</v>
      </c>
      <c r="CE166" s="62">
        <f t="shared" si="344"/>
        <v>0</v>
      </c>
      <c r="CF166" s="141">
        <f t="shared" si="345"/>
        <v>0</v>
      </c>
      <c r="CG166" s="141">
        <f t="shared" si="346"/>
        <v>0</v>
      </c>
      <c r="CH166" s="94">
        <f t="shared" si="347"/>
        <v>0</v>
      </c>
      <c r="CI166" s="65">
        <v>0</v>
      </c>
      <c r="CJ166" s="66">
        <v>0</v>
      </c>
      <c r="CK166" s="72">
        <v>0</v>
      </c>
      <c r="CL166" s="72">
        <v>0</v>
      </c>
      <c r="CM166" s="62">
        <f t="shared" si="348"/>
        <v>0</v>
      </c>
      <c r="CN166" s="141">
        <f t="shared" si="349"/>
        <v>0</v>
      </c>
      <c r="CO166" s="141">
        <f t="shared" si="350"/>
        <v>0</v>
      </c>
      <c r="CP166" s="94">
        <f t="shared" si="351"/>
        <v>0</v>
      </c>
      <c r="CQ166" s="65">
        <v>0</v>
      </c>
      <c r="CR166" s="66">
        <v>0</v>
      </c>
      <c r="CS166" s="72">
        <v>0</v>
      </c>
      <c r="CT166" s="72">
        <v>0</v>
      </c>
      <c r="CU166" s="62">
        <f t="shared" si="352"/>
        <v>0</v>
      </c>
      <c r="CV166" s="141">
        <f t="shared" si="353"/>
        <v>0</v>
      </c>
      <c r="CW166" s="141">
        <f t="shared" si="354"/>
        <v>0</v>
      </c>
      <c r="CX166" s="94">
        <f t="shared" si="355"/>
        <v>0</v>
      </c>
      <c r="CY166" s="65">
        <v>0</v>
      </c>
      <c r="CZ166" s="66">
        <v>0</v>
      </c>
      <c r="DA166" s="72">
        <v>0</v>
      </c>
      <c r="DB166" s="72">
        <v>0</v>
      </c>
      <c r="DC166" s="62">
        <f t="shared" si="356"/>
        <v>0</v>
      </c>
      <c r="DD166" s="141">
        <f t="shared" si="357"/>
        <v>0</v>
      </c>
      <c r="DE166" s="141">
        <f t="shared" si="358"/>
        <v>0</v>
      </c>
      <c r="DF166" s="94">
        <f t="shared" si="359"/>
        <v>0</v>
      </c>
      <c r="DG166" s="65">
        <v>0</v>
      </c>
      <c r="DH166" s="66">
        <v>0</v>
      </c>
      <c r="DI166" s="72">
        <v>0</v>
      </c>
      <c r="DJ166" s="72">
        <v>0</v>
      </c>
      <c r="DK166" s="62">
        <f t="shared" si="360"/>
        <v>0</v>
      </c>
      <c r="DL166" s="141">
        <f t="shared" si="361"/>
        <v>0</v>
      </c>
      <c r="DM166" s="141">
        <f t="shared" si="362"/>
        <v>0</v>
      </c>
      <c r="DN166" s="94">
        <f t="shared" si="363"/>
        <v>0</v>
      </c>
    </row>
    <row r="167" spans="1:118" ht="16.5" thickTop="1" thickBot="1" x14ac:dyDescent="0.3">
      <c r="A167" s="151">
        <v>161</v>
      </c>
      <c r="B167" s="66">
        <v>742300</v>
      </c>
      <c r="C167" s="67" t="s">
        <v>285</v>
      </c>
      <c r="D167" s="67" t="s">
        <v>286</v>
      </c>
      <c r="E167" s="68">
        <v>29.5</v>
      </c>
      <c r="F167" s="69">
        <v>59</v>
      </c>
      <c r="G167" s="58">
        <f t="shared" ref="G167:G198" si="364">SUM(O167,W167,AE167,AM167,AU167,BK167,BC167,CA167,BS167,CQ167,CI167,CY167,DG167)</f>
        <v>4</v>
      </c>
      <c r="H167" s="58">
        <f t="shared" ref="H167:H198" si="365">SUM(P167,X167,AF167,AN167,AV167,BL167,BD167,CB167,BT167,CR167,CJ167,CZ167,DH167)</f>
        <v>0</v>
      </c>
      <c r="I167" s="58">
        <f t="shared" ref="I167:I198" si="366">SUM(Q167,Y167,AG167,AO167,AW167,BM167,BE167,CC167,BU167,CS167,CK167,DA167,DI167)</f>
        <v>0</v>
      </c>
      <c r="J167" s="58">
        <f t="shared" ref="J167:J198" si="367">SUM(R167,Z167,AH167,AP167,AX167,BN167,BF167,CD167,BV167,CT167,CL167,DB167,DJ167)</f>
        <v>3</v>
      </c>
      <c r="K167" s="59">
        <f t="shared" ref="K167:K198" si="368">SUM(G167:J167)</f>
        <v>7</v>
      </c>
      <c r="L167" s="120">
        <f t="shared" ref="L167:L198" si="369">AVERAGE(G167:J167)</f>
        <v>1.75</v>
      </c>
      <c r="M167" s="120">
        <f t="shared" ref="M167:M198" si="370">E167*K167</f>
        <v>206.5</v>
      </c>
      <c r="N167" s="60">
        <f t="shared" ref="N167:N198" si="371">F167*K167</f>
        <v>413</v>
      </c>
      <c r="O167" s="73">
        <v>2</v>
      </c>
      <c r="P167" s="74">
        <v>0</v>
      </c>
      <c r="Q167" s="72">
        <v>0</v>
      </c>
      <c r="R167" s="72">
        <v>1</v>
      </c>
      <c r="S167" s="63">
        <f t="shared" ref="S167:S198" si="372">SUM(O167:R167)</f>
        <v>3</v>
      </c>
      <c r="T167" s="64">
        <f t="shared" ref="T167:T198" si="373">S167*E167</f>
        <v>88.5</v>
      </c>
      <c r="U167" s="64">
        <f t="shared" ref="U167:U198" si="374">S167*F167</f>
        <v>177</v>
      </c>
      <c r="V167" s="64">
        <f t="shared" ref="V167:V198" si="375">AVERAGE(O167:R167)</f>
        <v>0.75</v>
      </c>
      <c r="W167" s="65">
        <v>0</v>
      </c>
      <c r="X167" s="66">
        <v>0</v>
      </c>
      <c r="Y167" s="72">
        <v>0</v>
      </c>
      <c r="Z167" s="72">
        <v>0</v>
      </c>
      <c r="AA167" s="62">
        <f t="shared" ref="AA167:AA198" si="376">SUM(W167:Z167)</f>
        <v>0</v>
      </c>
      <c r="AB167" s="141">
        <f t="shared" ref="AB167:AB198" si="377">AA167*E167</f>
        <v>0</v>
      </c>
      <c r="AC167" s="141">
        <f t="shared" ref="AC167:AC198" si="378">AA167*F167</f>
        <v>0</v>
      </c>
      <c r="AD167" s="94">
        <f t="shared" ref="AD167:AD198" si="379">AVERAGE(W167:Z167)</f>
        <v>0</v>
      </c>
      <c r="AE167" s="65">
        <v>0</v>
      </c>
      <c r="AF167" s="66">
        <v>0</v>
      </c>
      <c r="AG167" s="72">
        <v>0</v>
      </c>
      <c r="AH167" s="72">
        <v>0</v>
      </c>
      <c r="AI167" s="62">
        <f t="shared" ref="AI167:AI198" si="380">SUM(AE167:AH167)</f>
        <v>0</v>
      </c>
      <c r="AJ167" s="141">
        <f t="shared" ref="AJ167:AJ198" si="381">AI167*E167</f>
        <v>0</v>
      </c>
      <c r="AK167" s="141">
        <f t="shared" ref="AK167:AK198" si="382">AI167*F167</f>
        <v>0</v>
      </c>
      <c r="AL167" s="94">
        <f t="shared" ref="AL167:AL198" si="383">AVERAGE(AE167:AH167)</f>
        <v>0</v>
      </c>
      <c r="AM167" s="65">
        <v>0</v>
      </c>
      <c r="AN167" s="66">
        <v>0</v>
      </c>
      <c r="AO167" s="72">
        <v>0</v>
      </c>
      <c r="AP167" s="72">
        <v>2</v>
      </c>
      <c r="AQ167" s="62">
        <f t="shared" ref="AQ167:AQ198" si="384">SUM(AM167:AP167)</f>
        <v>2</v>
      </c>
      <c r="AR167" s="141">
        <f t="shared" ref="AR167:AR198" si="385">AQ167*E167</f>
        <v>59</v>
      </c>
      <c r="AS167" s="141">
        <f t="shared" ref="AS167:AS198" si="386">AQ167*F167</f>
        <v>118</v>
      </c>
      <c r="AT167" s="94">
        <f t="shared" ref="AT167:AT198" si="387">AVERAGE(AM167:AP167)</f>
        <v>0.5</v>
      </c>
      <c r="AU167" s="65">
        <v>0</v>
      </c>
      <c r="AV167" s="66">
        <v>0</v>
      </c>
      <c r="AW167" s="72">
        <v>0</v>
      </c>
      <c r="AX167" s="72">
        <v>0</v>
      </c>
      <c r="AY167" s="62">
        <f t="shared" ref="AY167:AY198" si="388">SUM(AU167:AX167)</f>
        <v>0</v>
      </c>
      <c r="AZ167" s="141">
        <f t="shared" ref="AZ167:AZ198" si="389">AY167*E167</f>
        <v>0</v>
      </c>
      <c r="BA167" s="141">
        <f t="shared" ref="BA167:BA198" si="390">AY167*F167</f>
        <v>0</v>
      </c>
      <c r="BB167" s="94">
        <f t="shared" ref="BB167:BB198" si="391">AVERAGE(AU167:AX167)</f>
        <v>0</v>
      </c>
      <c r="BC167" s="65">
        <v>1</v>
      </c>
      <c r="BD167" s="66">
        <v>0</v>
      </c>
      <c r="BE167" s="72">
        <v>0</v>
      </c>
      <c r="BF167" s="72">
        <v>0</v>
      </c>
      <c r="BG167" s="62">
        <f t="shared" ref="BG167:BG198" si="392">SUM(BC167:BF167)</f>
        <v>1</v>
      </c>
      <c r="BH167" s="141">
        <f t="shared" ref="BH167:BH198" si="393">BG167*E167</f>
        <v>29.5</v>
      </c>
      <c r="BI167" s="141">
        <f t="shared" ref="BI167:BI198" si="394">BG167*F167</f>
        <v>59</v>
      </c>
      <c r="BJ167" s="94">
        <f t="shared" ref="BJ167:BJ198" si="395">AVERAGE(BC167:BF167)</f>
        <v>0.25</v>
      </c>
      <c r="BK167" s="65">
        <v>0</v>
      </c>
      <c r="BL167" s="66">
        <v>0</v>
      </c>
      <c r="BM167" s="72">
        <v>0</v>
      </c>
      <c r="BN167" s="72">
        <v>0</v>
      </c>
      <c r="BO167" s="62">
        <f t="shared" ref="BO167:BO198" si="396">SUM(BK167:BN167)</f>
        <v>0</v>
      </c>
      <c r="BP167" s="141">
        <f t="shared" ref="BP167:BP198" si="397">BO167*E167</f>
        <v>0</v>
      </c>
      <c r="BQ167" s="141">
        <f t="shared" ref="BQ167:BQ198" si="398">BO167*F167</f>
        <v>0</v>
      </c>
      <c r="BR167" s="94">
        <f t="shared" ref="BR167:BR198" si="399">AVERAGE(BK167:BN167)</f>
        <v>0</v>
      </c>
      <c r="BS167" s="65">
        <v>0</v>
      </c>
      <c r="BT167" s="66">
        <v>0</v>
      </c>
      <c r="BU167" s="72">
        <v>0</v>
      </c>
      <c r="BV167" s="72">
        <v>0</v>
      </c>
      <c r="BW167" s="62">
        <f t="shared" ref="BW167:BW198" si="400">SUM(BS167:BV167)</f>
        <v>0</v>
      </c>
      <c r="BX167" s="141">
        <f t="shared" ref="BX167:BX198" si="401">BW167*E167</f>
        <v>0</v>
      </c>
      <c r="BY167" s="141">
        <f t="shared" ref="BY167:BY198" si="402">BW167*F167</f>
        <v>0</v>
      </c>
      <c r="BZ167" s="94">
        <f t="shared" ref="BZ167:BZ198" si="403">AVERAGE(BS167:BV167)</f>
        <v>0</v>
      </c>
      <c r="CA167" s="65">
        <v>0</v>
      </c>
      <c r="CB167" s="66">
        <v>0</v>
      </c>
      <c r="CC167" s="72">
        <v>0</v>
      </c>
      <c r="CD167" s="72">
        <v>0</v>
      </c>
      <c r="CE167" s="62">
        <f t="shared" ref="CE167:CE198" si="404">SUM(CA167:CD167)</f>
        <v>0</v>
      </c>
      <c r="CF167" s="141">
        <f t="shared" ref="CF167:CF198" si="405">CE167*E167</f>
        <v>0</v>
      </c>
      <c r="CG167" s="141">
        <f t="shared" ref="CG167:CG198" si="406">CE167*F167</f>
        <v>0</v>
      </c>
      <c r="CH167" s="94">
        <f t="shared" ref="CH167:CH198" si="407">AVERAGE(CA167:CD167)</f>
        <v>0</v>
      </c>
      <c r="CI167" s="65">
        <v>0</v>
      </c>
      <c r="CJ167" s="66">
        <v>0</v>
      </c>
      <c r="CK167" s="72">
        <v>0</v>
      </c>
      <c r="CL167" s="72">
        <v>0</v>
      </c>
      <c r="CM167" s="62">
        <f t="shared" ref="CM167:CM198" si="408">SUM(CI167:CL167)</f>
        <v>0</v>
      </c>
      <c r="CN167" s="141">
        <f t="shared" ref="CN167:CN198" si="409">CM167*E167</f>
        <v>0</v>
      </c>
      <c r="CO167" s="141">
        <f t="shared" ref="CO167:CO198" si="410">CM167*F167</f>
        <v>0</v>
      </c>
      <c r="CP167" s="94">
        <f t="shared" ref="CP167:CP198" si="411">AVERAGE(CI167:CL167)</f>
        <v>0</v>
      </c>
      <c r="CQ167" s="65">
        <v>0</v>
      </c>
      <c r="CR167" s="66">
        <v>0</v>
      </c>
      <c r="CS167" s="72">
        <v>0</v>
      </c>
      <c r="CT167" s="72">
        <v>0</v>
      </c>
      <c r="CU167" s="62">
        <f t="shared" ref="CU167:CU198" si="412">SUM(CQ167:CT167)</f>
        <v>0</v>
      </c>
      <c r="CV167" s="141">
        <f t="shared" ref="CV167:CV198" si="413">CU167*E167</f>
        <v>0</v>
      </c>
      <c r="CW167" s="141">
        <f t="shared" ref="CW167:CW198" si="414">F167*CU167</f>
        <v>0</v>
      </c>
      <c r="CX167" s="94">
        <f t="shared" ref="CX167:CX198" si="415">AVERAGE(CQ167:CT167)</f>
        <v>0</v>
      </c>
      <c r="CY167" s="65">
        <v>1</v>
      </c>
      <c r="CZ167" s="66">
        <v>0</v>
      </c>
      <c r="DA167" s="72">
        <v>0</v>
      </c>
      <c r="DB167" s="72">
        <v>0</v>
      </c>
      <c r="DC167" s="62">
        <f t="shared" ref="DC167:DC198" si="416">SUM(CY167:DB167)</f>
        <v>1</v>
      </c>
      <c r="DD167" s="141">
        <f t="shared" ref="DD167:DD198" si="417">DC167*E167</f>
        <v>29.5</v>
      </c>
      <c r="DE167" s="141">
        <f t="shared" ref="DE167:DE198" si="418">DC167*F167</f>
        <v>59</v>
      </c>
      <c r="DF167" s="94">
        <f t="shared" ref="DF167:DF198" si="419">AVERAGE(CY167:DB167)</f>
        <v>0.25</v>
      </c>
      <c r="DG167" s="65">
        <v>0</v>
      </c>
      <c r="DH167" s="66">
        <v>0</v>
      </c>
      <c r="DI167" s="72">
        <v>0</v>
      </c>
      <c r="DJ167" s="72">
        <v>0</v>
      </c>
      <c r="DK167" s="62">
        <f t="shared" ref="DK167:DK198" si="420">SUM(DG167:DJ167)</f>
        <v>0</v>
      </c>
      <c r="DL167" s="141">
        <f t="shared" ref="DL167:DL198" si="421">E167*DK167</f>
        <v>0</v>
      </c>
      <c r="DM167" s="141">
        <f t="shared" ref="DM167:DM198" si="422">DK167*F167</f>
        <v>0</v>
      </c>
      <c r="DN167" s="94">
        <f t="shared" ref="DN167:DN198" si="423">AVERAGE(DG167:DJ167)</f>
        <v>0</v>
      </c>
    </row>
    <row r="168" spans="1:118" ht="16.5" thickTop="1" thickBot="1" x14ac:dyDescent="0.3">
      <c r="A168" s="151">
        <v>162</v>
      </c>
      <c r="B168" s="66">
        <v>742301</v>
      </c>
      <c r="C168" s="67" t="s">
        <v>287</v>
      </c>
      <c r="D168" s="67" t="s">
        <v>288</v>
      </c>
      <c r="E168" s="68">
        <v>94.5</v>
      </c>
      <c r="F168" s="64">
        <v>199</v>
      </c>
      <c r="G168" s="58">
        <f t="shared" si="364"/>
        <v>0</v>
      </c>
      <c r="H168" s="58">
        <f t="shared" si="365"/>
        <v>0</v>
      </c>
      <c r="I168" s="58">
        <f t="shared" si="366"/>
        <v>0</v>
      </c>
      <c r="J168" s="58">
        <f t="shared" si="367"/>
        <v>0</v>
      </c>
      <c r="K168" s="59">
        <f t="shared" si="368"/>
        <v>0</v>
      </c>
      <c r="L168" s="120">
        <f t="shared" si="369"/>
        <v>0</v>
      </c>
      <c r="M168" s="120">
        <f t="shared" si="370"/>
        <v>0</v>
      </c>
      <c r="N168" s="60">
        <f t="shared" si="371"/>
        <v>0</v>
      </c>
      <c r="O168" s="73">
        <v>0</v>
      </c>
      <c r="P168" s="74">
        <v>0</v>
      </c>
      <c r="Q168" s="72">
        <v>0</v>
      </c>
      <c r="R168" s="72">
        <v>0</v>
      </c>
      <c r="S168" s="63">
        <f t="shared" si="372"/>
        <v>0</v>
      </c>
      <c r="T168" s="64">
        <f t="shared" si="373"/>
        <v>0</v>
      </c>
      <c r="U168" s="64">
        <f t="shared" si="374"/>
        <v>0</v>
      </c>
      <c r="V168" s="64">
        <f t="shared" si="375"/>
        <v>0</v>
      </c>
      <c r="W168" s="65">
        <v>0</v>
      </c>
      <c r="X168" s="66">
        <v>0</v>
      </c>
      <c r="Y168" s="72">
        <v>0</v>
      </c>
      <c r="Z168" s="72">
        <v>0</v>
      </c>
      <c r="AA168" s="62">
        <f t="shared" si="376"/>
        <v>0</v>
      </c>
      <c r="AB168" s="141">
        <f t="shared" si="377"/>
        <v>0</v>
      </c>
      <c r="AC168" s="141">
        <f t="shared" si="378"/>
        <v>0</v>
      </c>
      <c r="AD168" s="94">
        <f t="shared" si="379"/>
        <v>0</v>
      </c>
      <c r="AE168" s="65">
        <v>0</v>
      </c>
      <c r="AF168" s="66">
        <v>0</v>
      </c>
      <c r="AG168" s="72">
        <v>0</v>
      </c>
      <c r="AH168" s="72">
        <v>0</v>
      </c>
      <c r="AI168" s="62">
        <f t="shared" si="380"/>
        <v>0</v>
      </c>
      <c r="AJ168" s="141">
        <f t="shared" si="381"/>
        <v>0</v>
      </c>
      <c r="AK168" s="141">
        <f t="shared" si="382"/>
        <v>0</v>
      </c>
      <c r="AL168" s="94">
        <f t="shared" si="383"/>
        <v>0</v>
      </c>
      <c r="AM168" s="65">
        <v>0</v>
      </c>
      <c r="AN168" s="66">
        <v>0</v>
      </c>
      <c r="AO168" s="72">
        <v>0</v>
      </c>
      <c r="AP168" s="72">
        <v>0</v>
      </c>
      <c r="AQ168" s="62">
        <f t="shared" si="384"/>
        <v>0</v>
      </c>
      <c r="AR168" s="141">
        <f t="shared" si="385"/>
        <v>0</v>
      </c>
      <c r="AS168" s="141">
        <f t="shared" si="386"/>
        <v>0</v>
      </c>
      <c r="AT168" s="94">
        <f t="shared" si="387"/>
        <v>0</v>
      </c>
      <c r="AU168" s="65">
        <v>0</v>
      </c>
      <c r="AV168" s="66">
        <v>0</v>
      </c>
      <c r="AW168" s="72">
        <v>0</v>
      </c>
      <c r="AX168" s="72">
        <v>0</v>
      </c>
      <c r="AY168" s="62">
        <f t="shared" si="388"/>
        <v>0</v>
      </c>
      <c r="AZ168" s="141">
        <f t="shared" si="389"/>
        <v>0</v>
      </c>
      <c r="BA168" s="141">
        <f t="shared" si="390"/>
        <v>0</v>
      </c>
      <c r="BB168" s="94">
        <f t="shared" si="391"/>
        <v>0</v>
      </c>
      <c r="BC168" s="65">
        <v>0</v>
      </c>
      <c r="BD168" s="66">
        <v>0</v>
      </c>
      <c r="BE168" s="72">
        <v>0</v>
      </c>
      <c r="BF168" s="72">
        <v>0</v>
      </c>
      <c r="BG168" s="62">
        <f t="shared" si="392"/>
        <v>0</v>
      </c>
      <c r="BH168" s="141">
        <f t="shared" si="393"/>
        <v>0</v>
      </c>
      <c r="BI168" s="141">
        <f t="shared" si="394"/>
        <v>0</v>
      </c>
      <c r="BJ168" s="94">
        <f t="shared" si="395"/>
        <v>0</v>
      </c>
      <c r="BK168" s="65">
        <v>0</v>
      </c>
      <c r="BL168" s="66">
        <v>0</v>
      </c>
      <c r="BM168" s="72">
        <v>0</v>
      </c>
      <c r="BN168" s="72">
        <v>0</v>
      </c>
      <c r="BO168" s="62">
        <f t="shared" si="396"/>
        <v>0</v>
      </c>
      <c r="BP168" s="141">
        <f t="shared" si="397"/>
        <v>0</v>
      </c>
      <c r="BQ168" s="141">
        <f t="shared" si="398"/>
        <v>0</v>
      </c>
      <c r="BR168" s="94">
        <f t="shared" si="399"/>
        <v>0</v>
      </c>
      <c r="BS168" s="65">
        <v>0</v>
      </c>
      <c r="BT168" s="66">
        <v>0</v>
      </c>
      <c r="BU168" s="72">
        <v>0</v>
      </c>
      <c r="BV168" s="72">
        <v>0</v>
      </c>
      <c r="BW168" s="62">
        <f t="shared" si="400"/>
        <v>0</v>
      </c>
      <c r="BX168" s="141">
        <f t="shared" si="401"/>
        <v>0</v>
      </c>
      <c r="BY168" s="141">
        <f t="shared" si="402"/>
        <v>0</v>
      </c>
      <c r="BZ168" s="94">
        <f t="shared" si="403"/>
        <v>0</v>
      </c>
      <c r="CA168" s="65">
        <v>0</v>
      </c>
      <c r="CB168" s="66">
        <v>0</v>
      </c>
      <c r="CC168" s="72">
        <v>0</v>
      </c>
      <c r="CD168" s="72">
        <v>0</v>
      </c>
      <c r="CE168" s="62">
        <f t="shared" si="404"/>
        <v>0</v>
      </c>
      <c r="CF168" s="141">
        <f t="shared" si="405"/>
        <v>0</v>
      </c>
      <c r="CG168" s="141">
        <f t="shared" si="406"/>
        <v>0</v>
      </c>
      <c r="CH168" s="94">
        <f t="shared" si="407"/>
        <v>0</v>
      </c>
      <c r="CI168" s="65">
        <v>0</v>
      </c>
      <c r="CJ168" s="66">
        <v>0</v>
      </c>
      <c r="CK168" s="72">
        <v>0</v>
      </c>
      <c r="CL168" s="72">
        <v>0</v>
      </c>
      <c r="CM168" s="62">
        <f t="shared" si="408"/>
        <v>0</v>
      </c>
      <c r="CN168" s="141">
        <f t="shared" si="409"/>
        <v>0</v>
      </c>
      <c r="CO168" s="141">
        <f t="shared" si="410"/>
        <v>0</v>
      </c>
      <c r="CP168" s="94">
        <f t="shared" si="411"/>
        <v>0</v>
      </c>
      <c r="CQ168" s="65">
        <v>0</v>
      </c>
      <c r="CR168" s="66">
        <v>0</v>
      </c>
      <c r="CS168" s="72">
        <v>0</v>
      </c>
      <c r="CT168" s="72">
        <v>0</v>
      </c>
      <c r="CU168" s="62">
        <f t="shared" si="412"/>
        <v>0</v>
      </c>
      <c r="CV168" s="141">
        <f t="shared" si="413"/>
        <v>0</v>
      </c>
      <c r="CW168" s="141">
        <f t="shared" si="414"/>
        <v>0</v>
      </c>
      <c r="CX168" s="94">
        <f t="shared" si="415"/>
        <v>0</v>
      </c>
      <c r="CY168" s="65">
        <v>0</v>
      </c>
      <c r="CZ168" s="66">
        <v>0</v>
      </c>
      <c r="DA168" s="72">
        <v>0</v>
      </c>
      <c r="DB168" s="72">
        <v>0</v>
      </c>
      <c r="DC168" s="62">
        <f t="shared" si="416"/>
        <v>0</v>
      </c>
      <c r="DD168" s="141">
        <f t="shared" si="417"/>
        <v>0</v>
      </c>
      <c r="DE168" s="141">
        <f t="shared" si="418"/>
        <v>0</v>
      </c>
      <c r="DF168" s="94">
        <f t="shared" si="419"/>
        <v>0</v>
      </c>
      <c r="DG168" s="65">
        <v>0</v>
      </c>
      <c r="DH168" s="66">
        <v>0</v>
      </c>
      <c r="DI168" s="72">
        <v>0</v>
      </c>
      <c r="DJ168" s="72">
        <v>0</v>
      </c>
      <c r="DK168" s="62">
        <f t="shared" si="420"/>
        <v>0</v>
      </c>
      <c r="DL168" s="141">
        <f t="shared" si="421"/>
        <v>0</v>
      </c>
      <c r="DM168" s="141">
        <f t="shared" si="422"/>
        <v>0</v>
      </c>
      <c r="DN168" s="94">
        <f t="shared" si="423"/>
        <v>0</v>
      </c>
    </row>
    <row r="169" spans="1:118" ht="16.5" thickTop="1" thickBot="1" x14ac:dyDescent="0.3">
      <c r="A169" s="151">
        <v>163</v>
      </c>
      <c r="B169" s="66">
        <v>743939</v>
      </c>
      <c r="C169" s="67" t="s">
        <v>289</v>
      </c>
      <c r="D169" s="75" t="s">
        <v>290</v>
      </c>
      <c r="E169" s="76">
        <v>140</v>
      </c>
      <c r="F169" s="77">
        <v>289</v>
      </c>
      <c r="G169" s="58">
        <f t="shared" si="364"/>
        <v>1</v>
      </c>
      <c r="H169" s="58">
        <f t="shared" si="365"/>
        <v>3</v>
      </c>
      <c r="I169" s="58">
        <f t="shared" si="366"/>
        <v>2</v>
      </c>
      <c r="J169" s="58">
        <f t="shared" si="367"/>
        <v>0</v>
      </c>
      <c r="K169" s="59">
        <f t="shared" si="368"/>
        <v>6</v>
      </c>
      <c r="L169" s="120">
        <f t="shared" si="369"/>
        <v>1.5</v>
      </c>
      <c r="M169" s="120">
        <f t="shared" si="370"/>
        <v>840</v>
      </c>
      <c r="N169" s="60">
        <f t="shared" si="371"/>
        <v>1734</v>
      </c>
      <c r="O169" s="78">
        <v>0</v>
      </c>
      <c r="P169" s="79">
        <v>1</v>
      </c>
      <c r="Q169" s="62">
        <v>0</v>
      </c>
      <c r="R169" s="62">
        <v>0</v>
      </c>
      <c r="S169" s="63">
        <f t="shared" si="372"/>
        <v>1</v>
      </c>
      <c r="T169" s="64">
        <f t="shared" si="373"/>
        <v>140</v>
      </c>
      <c r="U169" s="64">
        <f t="shared" si="374"/>
        <v>289</v>
      </c>
      <c r="V169" s="64">
        <f t="shared" si="375"/>
        <v>0.25</v>
      </c>
      <c r="W169" s="80">
        <v>0</v>
      </c>
      <c r="X169" s="81">
        <v>0</v>
      </c>
      <c r="Y169" s="62">
        <v>0</v>
      </c>
      <c r="Z169" s="62">
        <v>0</v>
      </c>
      <c r="AA169" s="62">
        <f t="shared" si="376"/>
        <v>0</v>
      </c>
      <c r="AB169" s="141">
        <f t="shared" si="377"/>
        <v>0</v>
      </c>
      <c r="AC169" s="141">
        <f t="shared" si="378"/>
        <v>0</v>
      </c>
      <c r="AD169" s="94">
        <f t="shared" si="379"/>
        <v>0</v>
      </c>
      <c r="AE169" s="80">
        <v>0</v>
      </c>
      <c r="AF169" s="81">
        <v>0</v>
      </c>
      <c r="AG169" s="62">
        <v>0</v>
      </c>
      <c r="AH169" s="62">
        <v>0</v>
      </c>
      <c r="AI169" s="62">
        <f t="shared" si="380"/>
        <v>0</v>
      </c>
      <c r="AJ169" s="141">
        <f t="shared" si="381"/>
        <v>0</v>
      </c>
      <c r="AK169" s="141">
        <f t="shared" si="382"/>
        <v>0</v>
      </c>
      <c r="AL169" s="94">
        <f t="shared" si="383"/>
        <v>0</v>
      </c>
      <c r="AM169" s="80">
        <v>1</v>
      </c>
      <c r="AN169" s="81">
        <v>0</v>
      </c>
      <c r="AO169" s="62">
        <v>0</v>
      </c>
      <c r="AP169" s="62">
        <v>0</v>
      </c>
      <c r="AQ169" s="62">
        <f t="shared" si="384"/>
        <v>1</v>
      </c>
      <c r="AR169" s="141">
        <f t="shared" si="385"/>
        <v>140</v>
      </c>
      <c r="AS169" s="141">
        <f t="shared" si="386"/>
        <v>289</v>
      </c>
      <c r="AT169" s="94">
        <f t="shared" si="387"/>
        <v>0.25</v>
      </c>
      <c r="AU169" s="80">
        <v>0</v>
      </c>
      <c r="AV169" s="81">
        <v>2</v>
      </c>
      <c r="AW169" s="62">
        <v>1</v>
      </c>
      <c r="AX169" s="62">
        <v>0</v>
      </c>
      <c r="AY169" s="62">
        <f t="shared" si="388"/>
        <v>3</v>
      </c>
      <c r="AZ169" s="141">
        <f t="shared" si="389"/>
        <v>420</v>
      </c>
      <c r="BA169" s="141">
        <f t="shared" si="390"/>
        <v>867</v>
      </c>
      <c r="BB169" s="94">
        <f t="shared" si="391"/>
        <v>0.75</v>
      </c>
      <c r="BC169" s="80">
        <v>0</v>
      </c>
      <c r="BD169" s="81">
        <v>0</v>
      </c>
      <c r="BE169" s="62">
        <v>1</v>
      </c>
      <c r="BF169" s="62">
        <v>0</v>
      </c>
      <c r="BG169" s="62">
        <f t="shared" si="392"/>
        <v>1</v>
      </c>
      <c r="BH169" s="141">
        <f t="shared" si="393"/>
        <v>140</v>
      </c>
      <c r="BI169" s="141">
        <f t="shared" si="394"/>
        <v>289</v>
      </c>
      <c r="BJ169" s="94">
        <f t="shared" si="395"/>
        <v>0.25</v>
      </c>
      <c r="BK169" s="80">
        <v>0</v>
      </c>
      <c r="BL169" s="81">
        <v>0</v>
      </c>
      <c r="BM169" s="62">
        <v>0</v>
      </c>
      <c r="BN169" s="62">
        <v>0</v>
      </c>
      <c r="BO169" s="62">
        <f t="shared" si="396"/>
        <v>0</v>
      </c>
      <c r="BP169" s="141">
        <f t="shared" si="397"/>
        <v>0</v>
      </c>
      <c r="BQ169" s="141">
        <f t="shared" si="398"/>
        <v>0</v>
      </c>
      <c r="BR169" s="94">
        <f t="shared" si="399"/>
        <v>0</v>
      </c>
      <c r="BS169" s="80">
        <v>0</v>
      </c>
      <c r="BT169" s="81">
        <v>0</v>
      </c>
      <c r="BU169" s="62">
        <v>0</v>
      </c>
      <c r="BV169" s="62">
        <v>0</v>
      </c>
      <c r="BW169" s="62">
        <f t="shared" si="400"/>
        <v>0</v>
      </c>
      <c r="BX169" s="141">
        <f t="shared" si="401"/>
        <v>0</v>
      </c>
      <c r="BY169" s="141">
        <f t="shared" si="402"/>
        <v>0</v>
      </c>
      <c r="BZ169" s="94">
        <f t="shared" si="403"/>
        <v>0</v>
      </c>
      <c r="CA169" s="80">
        <v>0</v>
      </c>
      <c r="CB169" s="81">
        <v>0</v>
      </c>
      <c r="CC169" s="62">
        <v>0</v>
      </c>
      <c r="CD169" s="62">
        <v>0</v>
      </c>
      <c r="CE169" s="62">
        <f t="shared" si="404"/>
        <v>0</v>
      </c>
      <c r="CF169" s="141">
        <f t="shared" si="405"/>
        <v>0</v>
      </c>
      <c r="CG169" s="141">
        <f t="shared" si="406"/>
        <v>0</v>
      </c>
      <c r="CH169" s="94">
        <f t="shared" si="407"/>
        <v>0</v>
      </c>
      <c r="CI169" s="80">
        <v>0</v>
      </c>
      <c r="CJ169" s="81">
        <v>0</v>
      </c>
      <c r="CK169" s="62">
        <v>0</v>
      </c>
      <c r="CL169" s="62">
        <v>0</v>
      </c>
      <c r="CM169" s="62">
        <f t="shared" si="408"/>
        <v>0</v>
      </c>
      <c r="CN169" s="141">
        <f t="shared" si="409"/>
        <v>0</v>
      </c>
      <c r="CO169" s="141">
        <f t="shared" si="410"/>
        <v>0</v>
      </c>
      <c r="CP169" s="94">
        <f t="shared" si="411"/>
        <v>0</v>
      </c>
      <c r="CQ169" s="80">
        <v>0</v>
      </c>
      <c r="CR169" s="81">
        <v>0</v>
      </c>
      <c r="CS169" s="62">
        <v>0</v>
      </c>
      <c r="CT169" s="62">
        <v>0</v>
      </c>
      <c r="CU169" s="62">
        <f t="shared" si="412"/>
        <v>0</v>
      </c>
      <c r="CV169" s="141">
        <f t="shared" si="413"/>
        <v>0</v>
      </c>
      <c r="CW169" s="141">
        <f t="shared" si="414"/>
        <v>0</v>
      </c>
      <c r="CX169" s="94">
        <f t="shared" si="415"/>
        <v>0</v>
      </c>
      <c r="CY169" s="80">
        <v>0</v>
      </c>
      <c r="CZ169" s="81">
        <v>0</v>
      </c>
      <c r="DA169" s="62">
        <v>0</v>
      </c>
      <c r="DB169" s="62">
        <v>0</v>
      </c>
      <c r="DC169" s="62">
        <f t="shared" si="416"/>
        <v>0</v>
      </c>
      <c r="DD169" s="141">
        <f t="shared" si="417"/>
        <v>0</v>
      </c>
      <c r="DE169" s="141">
        <f t="shared" si="418"/>
        <v>0</v>
      </c>
      <c r="DF169" s="94">
        <f t="shared" si="419"/>
        <v>0</v>
      </c>
      <c r="DG169" s="65">
        <v>0</v>
      </c>
      <c r="DH169" s="81">
        <v>0</v>
      </c>
      <c r="DI169" s="62">
        <v>0</v>
      </c>
      <c r="DJ169" s="62">
        <v>0</v>
      </c>
      <c r="DK169" s="62">
        <f t="shared" si="420"/>
        <v>0</v>
      </c>
      <c r="DL169" s="141">
        <f t="shared" si="421"/>
        <v>0</v>
      </c>
      <c r="DM169" s="141">
        <f t="shared" si="422"/>
        <v>0</v>
      </c>
      <c r="DN169" s="94">
        <f t="shared" si="423"/>
        <v>0</v>
      </c>
    </row>
    <row r="170" spans="1:118" ht="16.5" thickTop="1" thickBot="1" x14ac:dyDescent="0.3">
      <c r="A170" s="151">
        <v>164</v>
      </c>
      <c r="B170" s="66">
        <v>743940</v>
      </c>
      <c r="C170" s="67" t="s">
        <v>291</v>
      </c>
      <c r="D170" s="75" t="s">
        <v>292</v>
      </c>
      <c r="E170" s="76">
        <v>140</v>
      </c>
      <c r="F170" s="77">
        <v>289</v>
      </c>
      <c r="G170" s="58">
        <f t="shared" si="364"/>
        <v>0</v>
      </c>
      <c r="H170" s="58">
        <f t="shared" si="365"/>
        <v>0</v>
      </c>
      <c r="I170" s="58">
        <f t="shared" si="366"/>
        <v>0</v>
      </c>
      <c r="J170" s="58">
        <f t="shared" si="367"/>
        <v>0</v>
      </c>
      <c r="K170" s="59">
        <f t="shared" si="368"/>
        <v>0</v>
      </c>
      <c r="L170" s="120">
        <f t="shared" si="369"/>
        <v>0</v>
      </c>
      <c r="M170" s="120">
        <f t="shared" si="370"/>
        <v>0</v>
      </c>
      <c r="N170" s="60">
        <f t="shared" si="371"/>
        <v>0</v>
      </c>
      <c r="O170" s="78">
        <v>0</v>
      </c>
      <c r="P170" s="79">
        <v>0</v>
      </c>
      <c r="Q170" s="62">
        <v>0</v>
      </c>
      <c r="R170" s="62">
        <v>0</v>
      </c>
      <c r="S170" s="63">
        <f t="shared" si="372"/>
        <v>0</v>
      </c>
      <c r="T170" s="64">
        <f t="shared" si="373"/>
        <v>0</v>
      </c>
      <c r="U170" s="64">
        <f t="shared" si="374"/>
        <v>0</v>
      </c>
      <c r="V170" s="64">
        <f t="shared" si="375"/>
        <v>0</v>
      </c>
      <c r="W170" s="80">
        <v>0</v>
      </c>
      <c r="X170" s="81">
        <v>0</v>
      </c>
      <c r="Y170" s="62">
        <v>0</v>
      </c>
      <c r="Z170" s="62">
        <v>0</v>
      </c>
      <c r="AA170" s="62">
        <f t="shared" si="376"/>
        <v>0</v>
      </c>
      <c r="AB170" s="141">
        <f t="shared" si="377"/>
        <v>0</v>
      </c>
      <c r="AC170" s="141">
        <f t="shared" si="378"/>
        <v>0</v>
      </c>
      <c r="AD170" s="94">
        <f t="shared" si="379"/>
        <v>0</v>
      </c>
      <c r="AE170" s="80">
        <v>0</v>
      </c>
      <c r="AF170" s="81">
        <v>0</v>
      </c>
      <c r="AG170" s="62">
        <v>0</v>
      </c>
      <c r="AH170" s="62">
        <v>0</v>
      </c>
      <c r="AI170" s="62">
        <f t="shared" si="380"/>
        <v>0</v>
      </c>
      <c r="AJ170" s="141">
        <f t="shared" si="381"/>
        <v>0</v>
      </c>
      <c r="AK170" s="141">
        <f t="shared" si="382"/>
        <v>0</v>
      </c>
      <c r="AL170" s="94">
        <f t="shared" si="383"/>
        <v>0</v>
      </c>
      <c r="AM170" s="80">
        <v>0</v>
      </c>
      <c r="AN170" s="81">
        <v>0</v>
      </c>
      <c r="AO170" s="62">
        <v>0</v>
      </c>
      <c r="AP170" s="62">
        <v>0</v>
      </c>
      <c r="AQ170" s="62">
        <f t="shared" si="384"/>
        <v>0</v>
      </c>
      <c r="AR170" s="141">
        <f t="shared" si="385"/>
        <v>0</v>
      </c>
      <c r="AS170" s="141">
        <f t="shared" si="386"/>
        <v>0</v>
      </c>
      <c r="AT170" s="94">
        <f t="shared" si="387"/>
        <v>0</v>
      </c>
      <c r="AU170" s="80">
        <v>0</v>
      </c>
      <c r="AV170" s="81">
        <v>0</v>
      </c>
      <c r="AW170" s="62">
        <v>0</v>
      </c>
      <c r="AX170" s="62">
        <v>0</v>
      </c>
      <c r="AY170" s="62">
        <f t="shared" si="388"/>
        <v>0</v>
      </c>
      <c r="AZ170" s="141">
        <f t="shared" si="389"/>
        <v>0</v>
      </c>
      <c r="BA170" s="141">
        <f t="shared" si="390"/>
        <v>0</v>
      </c>
      <c r="BB170" s="94">
        <f t="shared" si="391"/>
        <v>0</v>
      </c>
      <c r="BC170" s="80">
        <v>0</v>
      </c>
      <c r="BD170" s="81">
        <v>0</v>
      </c>
      <c r="BE170" s="62">
        <v>0</v>
      </c>
      <c r="BF170" s="62">
        <v>0</v>
      </c>
      <c r="BG170" s="62">
        <f t="shared" si="392"/>
        <v>0</v>
      </c>
      <c r="BH170" s="141">
        <f t="shared" si="393"/>
        <v>0</v>
      </c>
      <c r="BI170" s="141">
        <f t="shared" si="394"/>
        <v>0</v>
      </c>
      <c r="BJ170" s="94">
        <f t="shared" si="395"/>
        <v>0</v>
      </c>
      <c r="BK170" s="80">
        <v>0</v>
      </c>
      <c r="BL170" s="81">
        <v>0</v>
      </c>
      <c r="BM170" s="62">
        <v>0</v>
      </c>
      <c r="BN170" s="62">
        <v>0</v>
      </c>
      <c r="BO170" s="62">
        <f t="shared" si="396"/>
        <v>0</v>
      </c>
      <c r="BP170" s="141">
        <f t="shared" si="397"/>
        <v>0</v>
      </c>
      <c r="BQ170" s="141">
        <f t="shared" si="398"/>
        <v>0</v>
      </c>
      <c r="BR170" s="94">
        <f t="shared" si="399"/>
        <v>0</v>
      </c>
      <c r="BS170" s="80">
        <v>0</v>
      </c>
      <c r="BT170" s="81">
        <v>0</v>
      </c>
      <c r="BU170" s="62">
        <v>0</v>
      </c>
      <c r="BV170" s="62">
        <v>0</v>
      </c>
      <c r="BW170" s="62">
        <f t="shared" si="400"/>
        <v>0</v>
      </c>
      <c r="BX170" s="141">
        <f t="shared" si="401"/>
        <v>0</v>
      </c>
      <c r="BY170" s="141">
        <f t="shared" si="402"/>
        <v>0</v>
      </c>
      <c r="BZ170" s="94">
        <f t="shared" si="403"/>
        <v>0</v>
      </c>
      <c r="CA170" s="80">
        <v>0</v>
      </c>
      <c r="CB170" s="81">
        <v>0</v>
      </c>
      <c r="CC170" s="62">
        <v>0</v>
      </c>
      <c r="CD170" s="62">
        <v>0</v>
      </c>
      <c r="CE170" s="62">
        <f t="shared" si="404"/>
        <v>0</v>
      </c>
      <c r="CF170" s="141">
        <f t="shared" si="405"/>
        <v>0</v>
      </c>
      <c r="CG170" s="141">
        <f t="shared" si="406"/>
        <v>0</v>
      </c>
      <c r="CH170" s="94">
        <f t="shared" si="407"/>
        <v>0</v>
      </c>
      <c r="CI170" s="80">
        <v>0</v>
      </c>
      <c r="CJ170" s="81">
        <v>0</v>
      </c>
      <c r="CK170" s="62">
        <v>0</v>
      </c>
      <c r="CL170" s="62">
        <v>0</v>
      </c>
      <c r="CM170" s="62">
        <f t="shared" si="408"/>
        <v>0</v>
      </c>
      <c r="CN170" s="141">
        <f t="shared" si="409"/>
        <v>0</v>
      </c>
      <c r="CO170" s="141">
        <f t="shared" si="410"/>
        <v>0</v>
      </c>
      <c r="CP170" s="94">
        <f t="shared" si="411"/>
        <v>0</v>
      </c>
      <c r="CQ170" s="80">
        <v>0</v>
      </c>
      <c r="CR170" s="81">
        <v>0</v>
      </c>
      <c r="CS170" s="62">
        <v>0</v>
      </c>
      <c r="CT170" s="62">
        <v>0</v>
      </c>
      <c r="CU170" s="62">
        <f t="shared" si="412"/>
        <v>0</v>
      </c>
      <c r="CV170" s="141">
        <f t="shared" si="413"/>
        <v>0</v>
      </c>
      <c r="CW170" s="141">
        <f t="shared" si="414"/>
        <v>0</v>
      </c>
      <c r="CX170" s="94">
        <f t="shared" si="415"/>
        <v>0</v>
      </c>
      <c r="CY170" s="80">
        <v>0</v>
      </c>
      <c r="CZ170" s="81">
        <v>0</v>
      </c>
      <c r="DA170" s="62">
        <v>0</v>
      </c>
      <c r="DB170" s="62">
        <v>0</v>
      </c>
      <c r="DC170" s="62">
        <f t="shared" si="416"/>
        <v>0</v>
      </c>
      <c r="DD170" s="141">
        <f t="shared" si="417"/>
        <v>0</v>
      </c>
      <c r="DE170" s="141">
        <f t="shared" si="418"/>
        <v>0</v>
      </c>
      <c r="DF170" s="94">
        <f t="shared" si="419"/>
        <v>0</v>
      </c>
      <c r="DG170" s="65">
        <v>0</v>
      </c>
      <c r="DH170" s="81">
        <v>0</v>
      </c>
      <c r="DI170" s="62">
        <v>0</v>
      </c>
      <c r="DJ170" s="62">
        <v>0</v>
      </c>
      <c r="DK170" s="62">
        <f t="shared" si="420"/>
        <v>0</v>
      </c>
      <c r="DL170" s="141">
        <f t="shared" si="421"/>
        <v>0</v>
      </c>
      <c r="DM170" s="141">
        <f t="shared" si="422"/>
        <v>0</v>
      </c>
      <c r="DN170" s="94">
        <f t="shared" si="423"/>
        <v>0</v>
      </c>
    </row>
    <row r="171" spans="1:118" ht="16.5" thickTop="1" thickBot="1" x14ac:dyDescent="0.3">
      <c r="A171" s="151">
        <v>165</v>
      </c>
      <c r="B171" s="66">
        <v>743943</v>
      </c>
      <c r="C171" s="67" t="s">
        <v>293</v>
      </c>
      <c r="D171" s="75" t="s">
        <v>294</v>
      </c>
      <c r="E171" s="76">
        <v>49.5</v>
      </c>
      <c r="F171" s="77">
        <v>99</v>
      </c>
      <c r="G171" s="58">
        <f t="shared" si="364"/>
        <v>0</v>
      </c>
      <c r="H171" s="58">
        <f t="shared" si="365"/>
        <v>0</v>
      </c>
      <c r="I171" s="58">
        <f t="shared" si="366"/>
        <v>0</v>
      </c>
      <c r="J171" s="58">
        <f t="shared" si="367"/>
        <v>0</v>
      </c>
      <c r="K171" s="59">
        <f t="shared" si="368"/>
        <v>0</v>
      </c>
      <c r="L171" s="120">
        <f t="shared" si="369"/>
        <v>0</v>
      </c>
      <c r="M171" s="120">
        <f t="shared" si="370"/>
        <v>0</v>
      </c>
      <c r="N171" s="60">
        <f t="shared" si="371"/>
        <v>0</v>
      </c>
      <c r="O171" s="78">
        <v>0</v>
      </c>
      <c r="P171" s="79">
        <v>0</v>
      </c>
      <c r="Q171" s="62">
        <v>0</v>
      </c>
      <c r="R171" s="62">
        <v>0</v>
      </c>
      <c r="S171" s="63">
        <f t="shared" si="372"/>
        <v>0</v>
      </c>
      <c r="T171" s="64">
        <f t="shared" si="373"/>
        <v>0</v>
      </c>
      <c r="U171" s="64">
        <f t="shared" si="374"/>
        <v>0</v>
      </c>
      <c r="V171" s="64">
        <f t="shared" si="375"/>
        <v>0</v>
      </c>
      <c r="W171" s="80">
        <v>0</v>
      </c>
      <c r="X171" s="81">
        <v>0</v>
      </c>
      <c r="Y171" s="62">
        <v>0</v>
      </c>
      <c r="Z171" s="62">
        <v>0</v>
      </c>
      <c r="AA171" s="62">
        <f t="shared" si="376"/>
        <v>0</v>
      </c>
      <c r="AB171" s="141">
        <f t="shared" si="377"/>
        <v>0</v>
      </c>
      <c r="AC171" s="141">
        <f t="shared" si="378"/>
        <v>0</v>
      </c>
      <c r="AD171" s="94">
        <f t="shared" si="379"/>
        <v>0</v>
      </c>
      <c r="AE171" s="80">
        <v>0</v>
      </c>
      <c r="AF171" s="81">
        <v>0</v>
      </c>
      <c r="AG171" s="62">
        <v>0</v>
      </c>
      <c r="AH171" s="62">
        <v>0</v>
      </c>
      <c r="AI171" s="62">
        <f t="shared" si="380"/>
        <v>0</v>
      </c>
      <c r="AJ171" s="141">
        <f t="shared" si="381"/>
        <v>0</v>
      </c>
      <c r="AK171" s="141">
        <f t="shared" si="382"/>
        <v>0</v>
      </c>
      <c r="AL171" s="94">
        <f t="shared" si="383"/>
        <v>0</v>
      </c>
      <c r="AM171" s="80">
        <v>0</v>
      </c>
      <c r="AN171" s="81">
        <v>0</v>
      </c>
      <c r="AO171" s="62">
        <v>0</v>
      </c>
      <c r="AP171" s="62">
        <v>0</v>
      </c>
      <c r="AQ171" s="62">
        <f t="shared" si="384"/>
        <v>0</v>
      </c>
      <c r="AR171" s="141">
        <f t="shared" si="385"/>
        <v>0</v>
      </c>
      <c r="AS171" s="141">
        <f t="shared" si="386"/>
        <v>0</v>
      </c>
      <c r="AT171" s="94">
        <f t="shared" si="387"/>
        <v>0</v>
      </c>
      <c r="AU171" s="80">
        <v>0</v>
      </c>
      <c r="AV171" s="81">
        <v>0</v>
      </c>
      <c r="AW171" s="62">
        <v>0</v>
      </c>
      <c r="AX171" s="62">
        <v>0</v>
      </c>
      <c r="AY171" s="62">
        <f t="shared" si="388"/>
        <v>0</v>
      </c>
      <c r="AZ171" s="141">
        <f t="shared" si="389"/>
        <v>0</v>
      </c>
      <c r="BA171" s="141">
        <f t="shared" si="390"/>
        <v>0</v>
      </c>
      <c r="BB171" s="94">
        <f t="shared" si="391"/>
        <v>0</v>
      </c>
      <c r="BC171" s="80">
        <v>0</v>
      </c>
      <c r="BD171" s="81">
        <v>0</v>
      </c>
      <c r="BE171" s="62">
        <v>0</v>
      </c>
      <c r="BF171" s="62">
        <v>0</v>
      </c>
      <c r="BG171" s="62">
        <f t="shared" si="392"/>
        <v>0</v>
      </c>
      <c r="BH171" s="141">
        <f t="shared" si="393"/>
        <v>0</v>
      </c>
      <c r="BI171" s="141">
        <f t="shared" si="394"/>
        <v>0</v>
      </c>
      <c r="BJ171" s="94">
        <f t="shared" si="395"/>
        <v>0</v>
      </c>
      <c r="BK171" s="80">
        <v>0</v>
      </c>
      <c r="BL171" s="81">
        <v>0</v>
      </c>
      <c r="BM171" s="62">
        <v>0</v>
      </c>
      <c r="BN171" s="62">
        <v>0</v>
      </c>
      <c r="BO171" s="62">
        <f t="shared" si="396"/>
        <v>0</v>
      </c>
      <c r="BP171" s="141">
        <f t="shared" si="397"/>
        <v>0</v>
      </c>
      <c r="BQ171" s="141">
        <f t="shared" si="398"/>
        <v>0</v>
      </c>
      <c r="BR171" s="94">
        <f t="shared" si="399"/>
        <v>0</v>
      </c>
      <c r="BS171" s="80">
        <v>0</v>
      </c>
      <c r="BT171" s="81">
        <v>0</v>
      </c>
      <c r="BU171" s="62">
        <v>0</v>
      </c>
      <c r="BV171" s="62">
        <v>0</v>
      </c>
      <c r="BW171" s="62">
        <f t="shared" si="400"/>
        <v>0</v>
      </c>
      <c r="BX171" s="141">
        <f t="shared" si="401"/>
        <v>0</v>
      </c>
      <c r="BY171" s="141">
        <f t="shared" si="402"/>
        <v>0</v>
      </c>
      <c r="BZ171" s="94">
        <f t="shared" si="403"/>
        <v>0</v>
      </c>
      <c r="CA171" s="80">
        <v>0</v>
      </c>
      <c r="CB171" s="81">
        <v>0</v>
      </c>
      <c r="CC171" s="62">
        <v>0</v>
      </c>
      <c r="CD171" s="62">
        <v>0</v>
      </c>
      <c r="CE171" s="62">
        <f t="shared" si="404"/>
        <v>0</v>
      </c>
      <c r="CF171" s="141">
        <f t="shared" si="405"/>
        <v>0</v>
      </c>
      <c r="CG171" s="141">
        <f t="shared" si="406"/>
        <v>0</v>
      </c>
      <c r="CH171" s="94">
        <f t="shared" si="407"/>
        <v>0</v>
      </c>
      <c r="CI171" s="80">
        <v>0</v>
      </c>
      <c r="CJ171" s="81">
        <v>0</v>
      </c>
      <c r="CK171" s="62">
        <v>0</v>
      </c>
      <c r="CL171" s="62">
        <v>0</v>
      </c>
      <c r="CM171" s="62">
        <f t="shared" si="408"/>
        <v>0</v>
      </c>
      <c r="CN171" s="141">
        <f t="shared" si="409"/>
        <v>0</v>
      </c>
      <c r="CO171" s="141">
        <f t="shared" si="410"/>
        <v>0</v>
      </c>
      <c r="CP171" s="94">
        <f t="shared" si="411"/>
        <v>0</v>
      </c>
      <c r="CQ171" s="80">
        <v>0</v>
      </c>
      <c r="CR171" s="81">
        <v>0</v>
      </c>
      <c r="CS171" s="62">
        <v>0</v>
      </c>
      <c r="CT171" s="62">
        <v>0</v>
      </c>
      <c r="CU171" s="62">
        <f t="shared" si="412"/>
        <v>0</v>
      </c>
      <c r="CV171" s="141">
        <f t="shared" si="413"/>
        <v>0</v>
      </c>
      <c r="CW171" s="141">
        <f t="shared" si="414"/>
        <v>0</v>
      </c>
      <c r="CX171" s="94">
        <f t="shared" si="415"/>
        <v>0</v>
      </c>
      <c r="CY171" s="80">
        <v>0</v>
      </c>
      <c r="CZ171" s="81">
        <v>0</v>
      </c>
      <c r="DA171" s="62">
        <v>0</v>
      </c>
      <c r="DB171" s="62">
        <v>0</v>
      </c>
      <c r="DC171" s="62">
        <f t="shared" si="416"/>
        <v>0</v>
      </c>
      <c r="DD171" s="141">
        <f t="shared" si="417"/>
        <v>0</v>
      </c>
      <c r="DE171" s="141">
        <f t="shared" si="418"/>
        <v>0</v>
      </c>
      <c r="DF171" s="94">
        <f t="shared" si="419"/>
        <v>0</v>
      </c>
      <c r="DG171" s="65">
        <v>0</v>
      </c>
      <c r="DH171" s="81">
        <v>0</v>
      </c>
      <c r="DI171" s="62">
        <v>0</v>
      </c>
      <c r="DJ171" s="62">
        <v>0</v>
      </c>
      <c r="DK171" s="62">
        <f t="shared" si="420"/>
        <v>0</v>
      </c>
      <c r="DL171" s="141">
        <f t="shared" si="421"/>
        <v>0</v>
      </c>
      <c r="DM171" s="141">
        <f t="shared" si="422"/>
        <v>0</v>
      </c>
      <c r="DN171" s="94">
        <f t="shared" si="423"/>
        <v>0</v>
      </c>
    </row>
    <row r="172" spans="1:118" ht="16.5" thickTop="1" thickBot="1" x14ac:dyDescent="0.3">
      <c r="A172" s="151">
        <v>166</v>
      </c>
      <c r="B172" s="66">
        <v>743945</v>
      </c>
      <c r="C172" s="67" t="s">
        <v>295</v>
      </c>
      <c r="D172" s="75" t="s">
        <v>296</v>
      </c>
      <c r="E172" s="76">
        <v>49.5</v>
      </c>
      <c r="F172" s="77">
        <v>99</v>
      </c>
      <c r="G172" s="58">
        <f t="shared" si="364"/>
        <v>0</v>
      </c>
      <c r="H172" s="58">
        <f t="shared" si="365"/>
        <v>0</v>
      </c>
      <c r="I172" s="58">
        <f t="shared" si="366"/>
        <v>0</v>
      </c>
      <c r="J172" s="58">
        <f t="shared" si="367"/>
        <v>0</v>
      </c>
      <c r="K172" s="59">
        <f t="shared" si="368"/>
        <v>0</v>
      </c>
      <c r="L172" s="120">
        <f t="shared" si="369"/>
        <v>0</v>
      </c>
      <c r="M172" s="120">
        <f t="shared" si="370"/>
        <v>0</v>
      </c>
      <c r="N172" s="60">
        <f t="shared" si="371"/>
        <v>0</v>
      </c>
      <c r="O172" s="78">
        <v>0</v>
      </c>
      <c r="P172" s="79">
        <v>0</v>
      </c>
      <c r="Q172" s="62">
        <v>0</v>
      </c>
      <c r="R172" s="62">
        <v>0</v>
      </c>
      <c r="S172" s="63">
        <f t="shared" si="372"/>
        <v>0</v>
      </c>
      <c r="T172" s="64">
        <f t="shared" si="373"/>
        <v>0</v>
      </c>
      <c r="U172" s="64">
        <f t="shared" si="374"/>
        <v>0</v>
      </c>
      <c r="V172" s="64">
        <f t="shared" si="375"/>
        <v>0</v>
      </c>
      <c r="W172" s="80">
        <v>0</v>
      </c>
      <c r="X172" s="81">
        <v>0</v>
      </c>
      <c r="Y172" s="62">
        <v>0</v>
      </c>
      <c r="Z172" s="62">
        <v>0</v>
      </c>
      <c r="AA172" s="62">
        <f t="shared" si="376"/>
        <v>0</v>
      </c>
      <c r="AB172" s="141">
        <f t="shared" si="377"/>
        <v>0</v>
      </c>
      <c r="AC172" s="141">
        <f t="shared" si="378"/>
        <v>0</v>
      </c>
      <c r="AD172" s="94">
        <f t="shared" si="379"/>
        <v>0</v>
      </c>
      <c r="AE172" s="80">
        <v>0</v>
      </c>
      <c r="AF172" s="81">
        <v>0</v>
      </c>
      <c r="AG172" s="62">
        <v>0</v>
      </c>
      <c r="AH172" s="62">
        <v>0</v>
      </c>
      <c r="AI172" s="62">
        <f t="shared" si="380"/>
        <v>0</v>
      </c>
      <c r="AJ172" s="141">
        <f t="shared" si="381"/>
        <v>0</v>
      </c>
      <c r="AK172" s="141">
        <f t="shared" si="382"/>
        <v>0</v>
      </c>
      <c r="AL172" s="94">
        <f t="shared" si="383"/>
        <v>0</v>
      </c>
      <c r="AM172" s="80">
        <v>0</v>
      </c>
      <c r="AN172" s="81">
        <v>0</v>
      </c>
      <c r="AO172" s="62">
        <v>0</v>
      </c>
      <c r="AP172" s="62">
        <v>0</v>
      </c>
      <c r="AQ172" s="62">
        <f t="shared" si="384"/>
        <v>0</v>
      </c>
      <c r="AR172" s="141">
        <f t="shared" si="385"/>
        <v>0</v>
      </c>
      <c r="AS172" s="141">
        <f t="shared" si="386"/>
        <v>0</v>
      </c>
      <c r="AT172" s="94">
        <f t="shared" si="387"/>
        <v>0</v>
      </c>
      <c r="AU172" s="80">
        <v>0</v>
      </c>
      <c r="AV172" s="81">
        <v>0</v>
      </c>
      <c r="AW172" s="62">
        <v>0</v>
      </c>
      <c r="AX172" s="62">
        <v>0</v>
      </c>
      <c r="AY172" s="62">
        <f t="shared" si="388"/>
        <v>0</v>
      </c>
      <c r="AZ172" s="141">
        <f t="shared" si="389"/>
        <v>0</v>
      </c>
      <c r="BA172" s="141">
        <f t="shared" si="390"/>
        <v>0</v>
      </c>
      <c r="BB172" s="94">
        <f t="shared" si="391"/>
        <v>0</v>
      </c>
      <c r="BC172" s="80">
        <v>0</v>
      </c>
      <c r="BD172" s="81">
        <v>0</v>
      </c>
      <c r="BE172" s="62">
        <v>0</v>
      </c>
      <c r="BF172" s="62">
        <v>0</v>
      </c>
      <c r="BG172" s="62">
        <f t="shared" si="392"/>
        <v>0</v>
      </c>
      <c r="BH172" s="141">
        <f t="shared" si="393"/>
        <v>0</v>
      </c>
      <c r="BI172" s="141">
        <f t="shared" si="394"/>
        <v>0</v>
      </c>
      <c r="BJ172" s="94">
        <f t="shared" si="395"/>
        <v>0</v>
      </c>
      <c r="BK172" s="80">
        <v>0</v>
      </c>
      <c r="BL172" s="81">
        <v>0</v>
      </c>
      <c r="BM172" s="62">
        <v>0</v>
      </c>
      <c r="BN172" s="62">
        <v>0</v>
      </c>
      <c r="BO172" s="62">
        <f t="shared" si="396"/>
        <v>0</v>
      </c>
      <c r="BP172" s="141">
        <f t="shared" si="397"/>
        <v>0</v>
      </c>
      <c r="BQ172" s="141">
        <f t="shared" si="398"/>
        <v>0</v>
      </c>
      <c r="BR172" s="94">
        <f t="shared" si="399"/>
        <v>0</v>
      </c>
      <c r="BS172" s="80">
        <v>0</v>
      </c>
      <c r="BT172" s="81">
        <v>0</v>
      </c>
      <c r="BU172" s="62">
        <v>0</v>
      </c>
      <c r="BV172" s="62">
        <v>0</v>
      </c>
      <c r="BW172" s="62">
        <f t="shared" si="400"/>
        <v>0</v>
      </c>
      <c r="BX172" s="141">
        <f t="shared" si="401"/>
        <v>0</v>
      </c>
      <c r="BY172" s="141">
        <f t="shared" si="402"/>
        <v>0</v>
      </c>
      <c r="BZ172" s="94">
        <f t="shared" si="403"/>
        <v>0</v>
      </c>
      <c r="CA172" s="80">
        <v>0</v>
      </c>
      <c r="CB172" s="81">
        <v>0</v>
      </c>
      <c r="CC172" s="62">
        <v>0</v>
      </c>
      <c r="CD172" s="62">
        <v>0</v>
      </c>
      <c r="CE172" s="62">
        <f t="shared" si="404"/>
        <v>0</v>
      </c>
      <c r="CF172" s="141">
        <f t="shared" si="405"/>
        <v>0</v>
      </c>
      <c r="CG172" s="141">
        <f t="shared" si="406"/>
        <v>0</v>
      </c>
      <c r="CH172" s="94">
        <f t="shared" si="407"/>
        <v>0</v>
      </c>
      <c r="CI172" s="80">
        <v>0</v>
      </c>
      <c r="CJ172" s="81">
        <v>0</v>
      </c>
      <c r="CK172" s="62">
        <v>0</v>
      </c>
      <c r="CL172" s="62">
        <v>0</v>
      </c>
      <c r="CM172" s="62">
        <f t="shared" si="408"/>
        <v>0</v>
      </c>
      <c r="CN172" s="141">
        <f t="shared" si="409"/>
        <v>0</v>
      </c>
      <c r="CO172" s="141">
        <f t="shared" si="410"/>
        <v>0</v>
      </c>
      <c r="CP172" s="94">
        <f t="shared" si="411"/>
        <v>0</v>
      </c>
      <c r="CQ172" s="80">
        <v>0</v>
      </c>
      <c r="CR172" s="81">
        <v>0</v>
      </c>
      <c r="CS172" s="62">
        <v>0</v>
      </c>
      <c r="CT172" s="62">
        <v>0</v>
      </c>
      <c r="CU172" s="62">
        <f t="shared" si="412"/>
        <v>0</v>
      </c>
      <c r="CV172" s="141">
        <f t="shared" si="413"/>
        <v>0</v>
      </c>
      <c r="CW172" s="141">
        <f t="shared" si="414"/>
        <v>0</v>
      </c>
      <c r="CX172" s="94">
        <f t="shared" si="415"/>
        <v>0</v>
      </c>
      <c r="CY172" s="80">
        <v>0</v>
      </c>
      <c r="CZ172" s="81">
        <v>0</v>
      </c>
      <c r="DA172" s="62">
        <v>0</v>
      </c>
      <c r="DB172" s="62">
        <v>0</v>
      </c>
      <c r="DC172" s="62">
        <f t="shared" si="416"/>
        <v>0</v>
      </c>
      <c r="DD172" s="141">
        <f t="shared" si="417"/>
        <v>0</v>
      </c>
      <c r="DE172" s="141">
        <f t="shared" si="418"/>
        <v>0</v>
      </c>
      <c r="DF172" s="94">
        <f t="shared" si="419"/>
        <v>0</v>
      </c>
      <c r="DG172" s="65">
        <v>0</v>
      </c>
      <c r="DH172" s="81">
        <v>0</v>
      </c>
      <c r="DI172" s="62">
        <v>0</v>
      </c>
      <c r="DJ172" s="62">
        <v>0</v>
      </c>
      <c r="DK172" s="62">
        <f t="shared" si="420"/>
        <v>0</v>
      </c>
      <c r="DL172" s="141">
        <f t="shared" si="421"/>
        <v>0</v>
      </c>
      <c r="DM172" s="141">
        <f t="shared" si="422"/>
        <v>0</v>
      </c>
      <c r="DN172" s="94">
        <f t="shared" si="423"/>
        <v>0</v>
      </c>
    </row>
    <row r="173" spans="1:118" ht="16.5" thickTop="1" thickBot="1" x14ac:dyDescent="0.3">
      <c r="A173" s="151">
        <v>167</v>
      </c>
      <c r="B173" s="66">
        <v>743947</v>
      </c>
      <c r="C173" s="67" t="s">
        <v>297</v>
      </c>
      <c r="D173" s="75" t="s">
        <v>298</v>
      </c>
      <c r="E173" s="76">
        <v>49.5</v>
      </c>
      <c r="F173" s="77">
        <v>99</v>
      </c>
      <c r="G173" s="58">
        <f t="shared" si="364"/>
        <v>0</v>
      </c>
      <c r="H173" s="58">
        <f t="shared" si="365"/>
        <v>0</v>
      </c>
      <c r="I173" s="58">
        <f t="shared" si="366"/>
        <v>0</v>
      </c>
      <c r="J173" s="58">
        <f t="shared" si="367"/>
        <v>0</v>
      </c>
      <c r="K173" s="59">
        <f t="shared" si="368"/>
        <v>0</v>
      </c>
      <c r="L173" s="120">
        <f t="shared" si="369"/>
        <v>0</v>
      </c>
      <c r="M173" s="120">
        <f t="shared" si="370"/>
        <v>0</v>
      </c>
      <c r="N173" s="60">
        <f t="shared" si="371"/>
        <v>0</v>
      </c>
      <c r="O173" s="78">
        <v>0</v>
      </c>
      <c r="P173" s="79">
        <v>0</v>
      </c>
      <c r="Q173" s="62">
        <v>0</v>
      </c>
      <c r="R173" s="62">
        <v>0</v>
      </c>
      <c r="S173" s="63">
        <f t="shared" si="372"/>
        <v>0</v>
      </c>
      <c r="T173" s="64">
        <f t="shared" si="373"/>
        <v>0</v>
      </c>
      <c r="U173" s="64">
        <f t="shared" si="374"/>
        <v>0</v>
      </c>
      <c r="V173" s="64">
        <f t="shared" si="375"/>
        <v>0</v>
      </c>
      <c r="W173" s="80">
        <v>0</v>
      </c>
      <c r="X173" s="81">
        <v>0</v>
      </c>
      <c r="Y173" s="62">
        <v>0</v>
      </c>
      <c r="Z173" s="62">
        <v>0</v>
      </c>
      <c r="AA173" s="62">
        <f t="shared" si="376"/>
        <v>0</v>
      </c>
      <c r="AB173" s="141">
        <f t="shared" si="377"/>
        <v>0</v>
      </c>
      <c r="AC173" s="141">
        <f t="shared" si="378"/>
        <v>0</v>
      </c>
      <c r="AD173" s="94">
        <f t="shared" si="379"/>
        <v>0</v>
      </c>
      <c r="AE173" s="80">
        <v>0</v>
      </c>
      <c r="AF173" s="81">
        <v>0</v>
      </c>
      <c r="AG173" s="62">
        <v>0</v>
      </c>
      <c r="AH173" s="62">
        <v>0</v>
      </c>
      <c r="AI173" s="62">
        <f t="shared" si="380"/>
        <v>0</v>
      </c>
      <c r="AJ173" s="141">
        <f t="shared" si="381"/>
        <v>0</v>
      </c>
      <c r="AK173" s="141">
        <f t="shared" si="382"/>
        <v>0</v>
      </c>
      <c r="AL173" s="94">
        <f t="shared" si="383"/>
        <v>0</v>
      </c>
      <c r="AM173" s="80">
        <v>0</v>
      </c>
      <c r="AN173" s="81">
        <v>0</v>
      </c>
      <c r="AO173" s="62">
        <v>0</v>
      </c>
      <c r="AP173" s="62">
        <v>0</v>
      </c>
      <c r="AQ173" s="62">
        <f t="shared" si="384"/>
        <v>0</v>
      </c>
      <c r="AR173" s="141">
        <f t="shared" si="385"/>
        <v>0</v>
      </c>
      <c r="AS173" s="141">
        <f t="shared" si="386"/>
        <v>0</v>
      </c>
      <c r="AT173" s="94">
        <f t="shared" si="387"/>
        <v>0</v>
      </c>
      <c r="AU173" s="80">
        <v>0</v>
      </c>
      <c r="AV173" s="81">
        <v>0</v>
      </c>
      <c r="AW173" s="62">
        <v>0</v>
      </c>
      <c r="AX173" s="62">
        <v>0</v>
      </c>
      <c r="AY173" s="62">
        <f t="shared" si="388"/>
        <v>0</v>
      </c>
      <c r="AZ173" s="141">
        <f t="shared" si="389"/>
        <v>0</v>
      </c>
      <c r="BA173" s="141">
        <f t="shared" si="390"/>
        <v>0</v>
      </c>
      <c r="BB173" s="94">
        <f t="shared" si="391"/>
        <v>0</v>
      </c>
      <c r="BC173" s="80">
        <v>0</v>
      </c>
      <c r="BD173" s="81">
        <v>0</v>
      </c>
      <c r="BE173" s="62">
        <v>0</v>
      </c>
      <c r="BF173" s="62">
        <v>0</v>
      </c>
      <c r="BG173" s="62">
        <f t="shared" si="392"/>
        <v>0</v>
      </c>
      <c r="BH173" s="141">
        <f t="shared" si="393"/>
        <v>0</v>
      </c>
      <c r="BI173" s="141">
        <f t="shared" si="394"/>
        <v>0</v>
      </c>
      <c r="BJ173" s="94">
        <f t="shared" si="395"/>
        <v>0</v>
      </c>
      <c r="BK173" s="80">
        <v>0</v>
      </c>
      <c r="BL173" s="81">
        <v>0</v>
      </c>
      <c r="BM173" s="62">
        <v>0</v>
      </c>
      <c r="BN173" s="62">
        <v>0</v>
      </c>
      <c r="BO173" s="62">
        <f t="shared" si="396"/>
        <v>0</v>
      </c>
      <c r="BP173" s="141">
        <f t="shared" si="397"/>
        <v>0</v>
      </c>
      <c r="BQ173" s="141">
        <f t="shared" si="398"/>
        <v>0</v>
      </c>
      <c r="BR173" s="94">
        <f t="shared" si="399"/>
        <v>0</v>
      </c>
      <c r="BS173" s="80">
        <v>0</v>
      </c>
      <c r="BT173" s="81">
        <v>0</v>
      </c>
      <c r="BU173" s="62">
        <v>0</v>
      </c>
      <c r="BV173" s="62">
        <v>0</v>
      </c>
      <c r="BW173" s="62">
        <f t="shared" si="400"/>
        <v>0</v>
      </c>
      <c r="BX173" s="141">
        <f t="shared" si="401"/>
        <v>0</v>
      </c>
      <c r="BY173" s="141">
        <f t="shared" si="402"/>
        <v>0</v>
      </c>
      <c r="BZ173" s="94">
        <f t="shared" si="403"/>
        <v>0</v>
      </c>
      <c r="CA173" s="80">
        <v>0</v>
      </c>
      <c r="CB173" s="81">
        <v>0</v>
      </c>
      <c r="CC173" s="62">
        <v>0</v>
      </c>
      <c r="CD173" s="62">
        <v>0</v>
      </c>
      <c r="CE173" s="62">
        <f t="shared" si="404"/>
        <v>0</v>
      </c>
      <c r="CF173" s="141">
        <f t="shared" si="405"/>
        <v>0</v>
      </c>
      <c r="CG173" s="141">
        <f t="shared" si="406"/>
        <v>0</v>
      </c>
      <c r="CH173" s="94">
        <f t="shared" si="407"/>
        <v>0</v>
      </c>
      <c r="CI173" s="80">
        <v>0</v>
      </c>
      <c r="CJ173" s="81">
        <v>0</v>
      </c>
      <c r="CK173" s="62">
        <v>0</v>
      </c>
      <c r="CL173" s="62">
        <v>0</v>
      </c>
      <c r="CM173" s="62">
        <f t="shared" si="408"/>
        <v>0</v>
      </c>
      <c r="CN173" s="141">
        <f t="shared" si="409"/>
        <v>0</v>
      </c>
      <c r="CO173" s="141">
        <f t="shared" si="410"/>
        <v>0</v>
      </c>
      <c r="CP173" s="94">
        <f t="shared" si="411"/>
        <v>0</v>
      </c>
      <c r="CQ173" s="80">
        <v>0</v>
      </c>
      <c r="CR173" s="81">
        <v>0</v>
      </c>
      <c r="CS173" s="62">
        <v>0</v>
      </c>
      <c r="CT173" s="62">
        <v>0</v>
      </c>
      <c r="CU173" s="62">
        <f t="shared" si="412"/>
        <v>0</v>
      </c>
      <c r="CV173" s="141">
        <f t="shared" si="413"/>
        <v>0</v>
      </c>
      <c r="CW173" s="141">
        <f t="shared" si="414"/>
        <v>0</v>
      </c>
      <c r="CX173" s="94">
        <f t="shared" si="415"/>
        <v>0</v>
      </c>
      <c r="CY173" s="80">
        <v>0</v>
      </c>
      <c r="CZ173" s="81">
        <v>0</v>
      </c>
      <c r="DA173" s="62">
        <v>0</v>
      </c>
      <c r="DB173" s="62">
        <v>0</v>
      </c>
      <c r="DC173" s="62">
        <f t="shared" si="416"/>
        <v>0</v>
      </c>
      <c r="DD173" s="141">
        <f t="shared" si="417"/>
        <v>0</v>
      </c>
      <c r="DE173" s="141">
        <f t="shared" si="418"/>
        <v>0</v>
      </c>
      <c r="DF173" s="94">
        <f t="shared" si="419"/>
        <v>0</v>
      </c>
      <c r="DG173" s="65">
        <v>0</v>
      </c>
      <c r="DH173" s="81">
        <v>0</v>
      </c>
      <c r="DI173" s="62">
        <v>0</v>
      </c>
      <c r="DJ173" s="62">
        <v>0</v>
      </c>
      <c r="DK173" s="62">
        <f t="shared" si="420"/>
        <v>0</v>
      </c>
      <c r="DL173" s="141">
        <f t="shared" si="421"/>
        <v>0</v>
      </c>
      <c r="DM173" s="141">
        <f t="shared" si="422"/>
        <v>0</v>
      </c>
      <c r="DN173" s="94">
        <f t="shared" si="423"/>
        <v>0</v>
      </c>
    </row>
    <row r="174" spans="1:118" ht="16.5" thickTop="1" thickBot="1" x14ac:dyDescent="0.3">
      <c r="A174" s="151">
        <v>168</v>
      </c>
      <c r="B174" s="66">
        <v>743948</v>
      </c>
      <c r="C174" s="67" t="s">
        <v>299</v>
      </c>
      <c r="D174" s="75" t="s">
        <v>300</v>
      </c>
      <c r="E174" s="76">
        <v>79.5</v>
      </c>
      <c r="F174" s="77">
        <v>169</v>
      </c>
      <c r="G174" s="58">
        <f t="shared" si="364"/>
        <v>0</v>
      </c>
      <c r="H174" s="58">
        <f t="shared" si="365"/>
        <v>0</v>
      </c>
      <c r="I174" s="58">
        <f t="shared" si="366"/>
        <v>0</v>
      </c>
      <c r="J174" s="58">
        <f t="shared" si="367"/>
        <v>0</v>
      </c>
      <c r="K174" s="59">
        <f t="shared" si="368"/>
        <v>0</v>
      </c>
      <c r="L174" s="120">
        <f t="shared" si="369"/>
        <v>0</v>
      </c>
      <c r="M174" s="120">
        <f t="shared" si="370"/>
        <v>0</v>
      </c>
      <c r="N174" s="60">
        <f t="shared" si="371"/>
        <v>0</v>
      </c>
      <c r="O174" s="78">
        <v>0</v>
      </c>
      <c r="P174" s="79">
        <v>0</v>
      </c>
      <c r="Q174" s="62">
        <v>0</v>
      </c>
      <c r="R174" s="62">
        <v>0</v>
      </c>
      <c r="S174" s="63">
        <f t="shared" si="372"/>
        <v>0</v>
      </c>
      <c r="T174" s="64">
        <f t="shared" si="373"/>
        <v>0</v>
      </c>
      <c r="U174" s="64">
        <f t="shared" si="374"/>
        <v>0</v>
      </c>
      <c r="V174" s="64">
        <f t="shared" si="375"/>
        <v>0</v>
      </c>
      <c r="W174" s="80">
        <v>0</v>
      </c>
      <c r="X174" s="81">
        <v>0</v>
      </c>
      <c r="Y174" s="62">
        <v>0</v>
      </c>
      <c r="Z174" s="62">
        <v>0</v>
      </c>
      <c r="AA174" s="62">
        <f t="shared" si="376"/>
        <v>0</v>
      </c>
      <c r="AB174" s="141">
        <f t="shared" si="377"/>
        <v>0</v>
      </c>
      <c r="AC174" s="141">
        <f t="shared" si="378"/>
        <v>0</v>
      </c>
      <c r="AD174" s="94">
        <f t="shared" si="379"/>
        <v>0</v>
      </c>
      <c r="AE174" s="80">
        <v>0</v>
      </c>
      <c r="AF174" s="81">
        <v>0</v>
      </c>
      <c r="AG174" s="62">
        <v>0</v>
      </c>
      <c r="AH174" s="62">
        <v>0</v>
      </c>
      <c r="AI174" s="62">
        <f t="shared" si="380"/>
        <v>0</v>
      </c>
      <c r="AJ174" s="141">
        <f t="shared" si="381"/>
        <v>0</v>
      </c>
      <c r="AK174" s="141">
        <f t="shared" si="382"/>
        <v>0</v>
      </c>
      <c r="AL174" s="94">
        <f t="shared" si="383"/>
        <v>0</v>
      </c>
      <c r="AM174" s="80">
        <v>0</v>
      </c>
      <c r="AN174" s="81">
        <v>0</v>
      </c>
      <c r="AO174" s="62">
        <v>0</v>
      </c>
      <c r="AP174" s="62">
        <v>0</v>
      </c>
      <c r="AQ174" s="62">
        <f t="shared" si="384"/>
        <v>0</v>
      </c>
      <c r="AR174" s="141">
        <f t="shared" si="385"/>
        <v>0</v>
      </c>
      <c r="AS174" s="141">
        <f t="shared" si="386"/>
        <v>0</v>
      </c>
      <c r="AT174" s="94">
        <f t="shared" si="387"/>
        <v>0</v>
      </c>
      <c r="AU174" s="80">
        <v>0</v>
      </c>
      <c r="AV174" s="81">
        <v>0</v>
      </c>
      <c r="AW174" s="62">
        <v>0</v>
      </c>
      <c r="AX174" s="62">
        <v>0</v>
      </c>
      <c r="AY174" s="62">
        <f t="shared" si="388"/>
        <v>0</v>
      </c>
      <c r="AZ174" s="141">
        <f t="shared" si="389"/>
        <v>0</v>
      </c>
      <c r="BA174" s="141">
        <f t="shared" si="390"/>
        <v>0</v>
      </c>
      <c r="BB174" s="94">
        <f t="shared" si="391"/>
        <v>0</v>
      </c>
      <c r="BC174" s="80">
        <v>0</v>
      </c>
      <c r="BD174" s="81">
        <v>0</v>
      </c>
      <c r="BE174" s="62">
        <v>0</v>
      </c>
      <c r="BF174" s="62">
        <v>0</v>
      </c>
      <c r="BG174" s="62">
        <f t="shared" si="392"/>
        <v>0</v>
      </c>
      <c r="BH174" s="141">
        <f t="shared" si="393"/>
        <v>0</v>
      </c>
      <c r="BI174" s="141">
        <f t="shared" si="394"/>
        <v>0</v>
      </c>
      <c r="BJ174" s="94">
        <f t="shared" si="395"/>
        <v>0</v>
      </c>
      <c r="BK174" s="80">
        <v>0</v>
      </c>
      <c r="BL174" s="81">
        <v>0</v>
      </c>
      <c r="BM174" s="62">
        <v>0</v>
      </c>
      <c r="BN174" s="62">
        <v>0</v>
      </c>
      <c r="BO174" s="62">
        <f t="shared" si="396"/>
        <v>0</v>
      </c>
      <c r="BP174" s="141">
        <f t="shared" si="397"/>
        <v>0</v>
      </c>
      <c r="BQ174" s="141">
        <f t="shared" si="398"/>
        <v>0</v>
      </c>
      <c r="BR174" s="94">
        <f t="shared" si="399"/>
        <v>0</v>
      </c>
      <c r="BS174" s="80">
        <v>0</v>
      </c>
      <c r="BT174" s="81">
        <v>0</v>
      </c>
      <c r="BU174" s="62">
        <v>0</v>
      </c>
      <c r="BV174" s="62">
        <v>0</v>
      </c>
      <c r="BW174" s="62">
        <f t="shared" si="400"/>
        <v>0</v>
      </c>
      <c r="BX174" s="141">
        <f t="shared" si="401"/>
        <v>0</v>
      </c>
      <c r="BY174" s="141">
        <f t="shared" si="402"/>
        <v>0</v>
      </c>
      <c r="BZ174" s="94">
        <f t="shared" si="403"/>
        <v>0</v>
      </c>
      <c r="CA174" s="80">
        <v>0</v>
      </c>
      <c r="CB174" s="81">
        <v>0</v>
      </c>
      <c r="CC174" s="62">
        <v>0</v>
      </c>
      <c r="CD174" s="62">
        <v>0</v>
      </c>
      <c r="CE174" s="62">
        <f t="shared" si="404"/>
        <v>0</v>
      </c>
      <c r="CF174" s="141">
        <f t="shared" si="405"/>
        <v>0</v>
      </c>
      <c r="CG174" s="141">
        <f t="shared" si="406"/>
        <v>0</v>
      </c>
      <c r="CH174" s="94">
        <f t="shared" si="407"/>
        <v>0</v>
      </c>
      <c r="CI174" s="80">
        <v>0</v>
      </c>
      <c r="CJ174" s="81">
        <v>0</v>
      </c>
      <c r="CK174" s="62">
        <v>0</v>
      </c>
      <c r="CL174" s="62">
        <v>0</v>
      </c>
      <c r="CM174" s="62">
        <f t="shared" si="408"/>
        <v>0</v>
      </c>
      <c r="CN174" s="141">
        <f t="shared" si="409"/>
        <v>0</v>
      </c>
      <c r="CO174" s="141">
        <f t="shared" si="410"/>
        <v>0</v>
      </c>
      <c r="CP174" s="94">
        <f t="shared" si="411"/>
        <v>0</v>
      </c>
      <c r="CQ174" s="80">
        <v>0</v>
      </c>
      <c r="CR174" s="81">
        <v>0</v>
      </c>
      <c r="CS174" s="62">
        <v>0</v>
      </c>
      <c r="CT174" s="62">
        <v>0</v>
      </c>
      <c r="CU174" s="62">
        <f t="shared" si="412"/>
        <v>0</v>
      </c>
      <c r="CV174" s="141">
        <f t="shared" si="413"/>
        <v>0</v>
      </c>
      <c r="CW174" s="141">
        <f t="shared" si="414"/>
        <v>0</v>
      </c>
      <c r="CX174" s="94">
        <f t="shared" si="415"/>
        <v>0</v>
      </c>
      <c r="CY174" s="80">
        <v>0</v>
      </c>
      <c r="CZ174" s="81">
        <v>0</v>
      </c>
      <c r="DA174" s="62">
        <v>0</v>
      </c>
      <c r="DB174" s="62">
        <v>0</v>
      </c>
      <c r="DC174" s="62">
        <f t="shared" si="416"/>
        <v>0</v>
      </c>
      <c r="DD174" s="141">
        <f t="shared" si="417"/>
        <v>0</v>
      </c>
      <c r="DE174" s="141">
        <f t="shared" si="418"/>
        <v>0</v>
      </c>
      <c r="DF174" s="94">
        <f t="shared" si="419"/>
        <v>0</v>
      </c>
      <c r="DG174" s="65">
        <v>0</v>
      </c>
      <c r="DH174" s="81">
        <v>0</v>
      </c>
      <c r="DI174" s="62">
        <v>0</v>
      </c>
      <c r="DJ174" s="62">
        <v>0</v>
      </c>
      <c r="DK174" s="62">
        <f t="shared" si="420"/>
        <v>0</v>
      </c>
      <c r="DL174" s="141">
        <f t="shared" si="421"/>
        <v>0</v>
      </c>
      <c r="DM174" s="141">
        <f t="shared" si="422"/>
        <v>0</v>
      </c>
      <c r="DN174" s="94">
        <f t="shared" si="423"/>
        <v>0</v>
      </c>
    </row>
    <row r="175" spans="1:118" ht="16.5" thickTop="1" thickBot="1" x14ac:dyDescent="0.3">
      <c r="A175" s="151">
        <v>169</v>
      </c>
      <c r="B175" s="66">
        <v>743953</v>
      </c>
      <c r="C175" s="67" t="s">
        <v>301</v>
      </c>
      <c r="D175" s="75" t="s">
        <v>302</v>
      </c>
      <c r="E175" s="76">
        <v>34.5</v>
      </c>
      <c r="F175" s="77">
        <v>69</v>
      </c>
      <c r="G175" s="58">
        <f t="shared" si="364"/>
        <v>2</v>
      </c>
      <c r="H175" s="58">
        <f t="shared" si="365"/>
        <v>0</v>
      </c>
      <c r="I175" s="58">
        <f t="shared" si="366"/>
        <v>1</v>
      </c>
      <c r="J175" s="58">
        <f t="shared" si="367"/>
        <v>1</v>
      </c>
      <c r="K175" s="59">
        <f t="shared" si="368"/>
        <v>4</v>
      </c>
      <c r="L175" s="120">
        <f t="shared" si="369"/>
        <v>1</v>
      </c>
      <c r="M175" s="120">
        <f t="shared" si="370"/>
        <v>138</v>
      </c>
      <c r="N175" s="60">
        <f t="shared" si="371"/>
        <v>276</v>
      </c>
      <c r="O175" s="78">
        <v>0</v>
      </c>
      <c r="P175" s="79">
        <v>0</v>
      </c>
      <c r="Q175" s="62">
        <v>0</v>
      </c>
      <c r="R175" s="62">
        <v>0</v>
      </c>
      <c r="S175" s="63">
        <f t="shared" si="372"/>
        <v>0</v>
      </c>
      <c r="T175" s="64">
        <f t="shared" si="373"/>
        <v>0</v>
      </c>
      <c r="U175" s="64">
        <f t="shared" si="374"/>
        <v>0</v>
      </c>
      <c r="V175" s="64">
        <f t="shared" si="375"/>
        <v>0</v>
      </c>
      <c r="W175" s="80">
        <v>0</v>
      </c>
      <c r="X175" s="81">
        <v>0</v>
      </c>
      <c r="Y175" s="62">
        <v>0</v>
      </c>
      <c r="Z175" s="62">
        <v>0</v>
      </c>
      <c r="AA175" s="62">
        <f t="shared" si="376"/>
        <v>0</v>
      </c>
      <c r="AB175" s="141">
        <f t="shared" si="377"/>
        <v>0</v>
      </c>
      <c r="AC175" s="141">
        <f t="shared" si="378"/>
        <v>0</v>
      </c>
      <c r="AD175" s="94">
        <f t="shared" si="379"/>
        <v>0</v>
      </c>
      <c r="AE175" s="80">
        <v>0</v>
      </c>
      <c r="AF175" s="81">
        <v>0</v>
      </c>
      <c r="AG175" s="62">
        <v>0</v>
      </c>
      <c r="AH175" s="62">
        <v>0</v>
      </c>
      <c r="AI175" s="62">
        <f t="shared" si="380"/>
        <v>0</v>
      </c>
      <c r="AJ175" s="141">
        <f t="shared" si="381"/>
        <v>0</v>
      </c>
      <c r="AK175" s="141">
        <f t="shared" si="382"/>
        <v>0</v>
      </c>
      <c r="AL175" s="94">
        <f t="shared" si="383"/>
        <v>0</v>
      </c>
      <c r="AM175" s="80">
        <v>0</v>
      </c>
      <c r="AN175" s="81">
        <v>0</v>
      </c>
      <c r="AO175" s="62">
        <v>0</v>
      </c>
      <c r="AP175" s="62">
        <v>0</v>
      </c>
      <c r="AQ175" s="62">
        <f t="shared" si="384"/>
        <v>0</v>
      </c>
      <c r="AR175" s="141">
        <f t="shared" si="385"/>
        <v>0</v>
      </c>
      <c r="AS175" s="141">
        <f t="shared" si="386"/>
        <v>0</v>
      </c>
      <c r="AT175" s="94">
        <f t="shared" si="387"/>
        <v>0</v>
      </c>
      <c r="AU175" s="80">
        <v>0</v>
      </c>
      <c r="AV175" s="81">
        <v>0</v>
      </c>
      <c r="AW175" s="62">
        <v>0</v>
      </c>
      <c r="AX175" s="62">
        <v>0</v>
      </c>
      <c r="AY175" s="62">
        <f t="shared" si="388"/>
        <v>0</v>
      </c>
      <c r="AZ175" s="141">
        <f t="shared" si="389"/>
        <v>0</v>
      </c>
      <c r="BA175" s="141">
        <f t="shared" si="390"/>
        <v>0</v>
      </c>
      <c r="BB175" s="94">
        <f t="shared" si="391"/>
        <v>0</v>
      </c>
      <c r="BC175" s="80">
        <v>1</v>
      </c>
      <c r="BD175" s="81">
        <v>0</v>
      </c>
      <c r="BE175" s="62">
        <v>0</v>
      </c>
      <c r="BF175" s="62">
        <v>0</v>
      </c>
      <c r="BG175" s="62">
        <f t="shared" si="392"/>
        <v>1</v>
      </c>
      <c r="BH175" s="141">
        <f t="shared" si="393"/>
        <v>34.5</v>
      </c>
      <c r="BI175" s="141">
        <f t="shared" si="394"/>
        <v>69</v>
      </c>
      <c r="BJ175" s="94">
        <f t="shared" si="395"/>
        <v>0.25</v>
      </c>
      <c r="BK175" s="80">
        <v>0</v>
      </c>
      <c r="BL175" s="81">
        <v>0</v>
      </c>
      <c r="BM175" s="62">
        <v>0</v>
      </c>
      <c r="BN175" s="62">
        <v>1</v>
      </c>
      <c r="BO175" s="62">
        <f t="shared" si="396"/>
        <v>1</v>
      </c>
      <c r="BP175" s="141">
        <f t="shared" si="397"/>
        <v>34.5</v>
      </c>
      <c r="BQ175" s="141">
        <f t="shared" si="398"/>
        <v>69</v>
      </c>
      <c r="BR175" s="94">
        <f t="shared" si="399"/>
        <v>0.25</v>
      </c>
      <c r="BS175" s="80">
        <v>0</v>
      </c>
      <c r="BT175" s="81">
        <v>0</v>
      </c>
      <c r="BU175" s="62">
        <v>0</v>
      </c>
      <c r="BV175" s="62">
        <v>0</v>
      </c>
      <c r="BW175" s="62">
        <f t="shared" si="400"/>
        <v>0</v>
      </c>
      <c r="BX175" s="141">
        <f t="shared" si="401"/>
        <v>0</v>
      </c>
      <c r="BY175" s="141">
        <f t="shared" si="402"/>
        <v>0</v>
      </c>
      <c r="BZ175" s="94">
        <f t="shared" si="403"/>
        <v>0</v>
      </c>
      <c r="CA175" s="80">
        <v>0</v>
      </c>
      <c r="CB175" s="81">
        <v>0</v>
      </c>
      <c r="CC175" s="62">
        <v>1</v>
      </c>
      <c r="CD175" s="62">
        <v>0</v>
      </c>
      <c r="CE175" s="62">
        <f t="shared" si="404"/>
        <v>1</v>
      </c>
      <c r="CF175" s="141">
        <f t="shared" si="405"/>
        <v>34.5</v>
      </c>
      <c r="CG175" s="141">
        <f t="shared" si="406"/>
        <v>69</v>
      </c>
      <c r="CH175" s="94">
        <f t="shared" si="407"/>
        <v>0.25</v>
      </c>
      <c r="CI175" s="80">
        <v>0</v>
      </c>
      <c r="CJ175" s="81">
        <v>0</v>
      </c>
      <c r="CK175" s="62">
        <v>0</v>
      </c>
      <c r="CL175" s="62">
        <v>0</v>
      </c>
      <c r="CM175" s="62">
        <f t="shared" si="408"/>
        <v>0</v>
      </c>
      <c r="CN175" s="141">
        <f t="shared" si="409"/>
        <v>0</v>
      </c>
      <c r="CO175" s="141">
        <f t="shared" si="410"/>
        <v>0</v>
      </c>
      <c r="CP175" s="94">
        <f t="shared" si="411"/>
        <v>0</v>
      </c>
      <c r="CQ175" s="80">
        <v>1</v>
      </c>
      <c r="CR175" s="81">
        <v>0</v>
      </c>
      <c r="CS175" s="62">
        <v>0</v>
      </c>
      <c r="CT175" s="62">
        <v>0</v>
      </c>
      <c r="CU175" s="62">
        <f t="shared" si="412"/>
        <v>1</v>
      </c>
      <c r="CV175" s="141">
        <f t="shared" si="413"/>
        <v>34.5</v>
      </c>
      <c r="CW175" s="141">
        <f t="shared" si="414"/>
        <v>69</v>
      </c>
      <c r="CX175" s="94">
        <f t="shared" si="415"/>
        <v>0.25</v>
      </c>
      <c r="CY175" s="80">
        <v>0</v>
      </c>
      <c r="CZ175" s="81">
        <v>0</v>
      </c>
      <c r="DA175" s="62">
        <v>0</v>
      </c>
      <c r="DB175" s="62">
        <v>0</v>
      </c>
      <c r="DC175" s="62">
        <f t="shared" si="416"/>
        <v>0</v>
      </c>
      <c r="DD175" s="141">
        <f t="shared" si="417"/>
        <v>0</v>
      </c>
      <c r="DE175" s="141">
        <f t="shared" si="418"/>
        <v>0</v>
      </c>
      <c r="DF175" s="94">
        <f t="shared" si="419"/>
        <v>0</v>
      </c>
      <c r="DG175" s="65">
        <v>0</v>
      </c>
      <c r="DH175" s="81">
        <v>0</v>
      </c>
      <c r="DI175" s="62">
        <v>0</v>
      </c>
      <c r="DJ175" s="62">
        <v>0</v>
      </c>
      <c r="DK175" s="62">
        <f t="shared" si="420"/>
        <v>0</v>
      </c>
      <c r="DL175" s="141">
        <f t="shared" si="421"/>
        <v>0</v>
      </c>
      <c r="DM175" s="141">
        <f t="shared" si="422"/>
        <v>0</v>
      </c>
      <c r="DN175" s="94">
        <f t="shared" si="423"/>
        <v>0</v>
      </c>
    </row>
    <row r="176" spans="1:118" ht="16.5" thickTop="1" thickBot="1" x14ac:dyDescent="0.3">
      <c r="A176" s="151">
        <v>170</v>
      </c>
      <c r="B176" s="66">
        <v>743955</v>
      </c>
      <c r="C176" s="67" t="s">
        <v>303</v>
      </c>
      <c r="D176" s="75" t="s">
        <v>304</v>
      </c>
      <c r="E176" s="76">
        <v>34.5</v>
      </c>
      <c r="F176" s="77">
        <v>69</v>
      </c>
      <c r="G176" s="58">
        <f t="shared" si="364"/>
        <v>3</v>
      </c>
      <c r="H176" s="58">
        <f t="shared" si="365"/>
        <v>1</v>
      </c>
      <c r="I176" s="58">
        <f t="shared" si="366"/>
        <v>0</v>
      </c>
      <c r="J176" s="58">
        <f t="shared" si="367"/>
        <v>1</v>
      </c>
      <c r="K176" s="59">
        <f t="shared" si="368"/>
        <v>5</v>
      </c>
      <c r="L176" s="120">
        <f t="shared" si="369"/>
        <v>1.25</v>
      </c>
      <c r="M176" s="120">
        <f t="shared" si="370"/>
        <v>172.5</v>
      </c>
      <c r="N176" s="60">
        <f t="shared" si="371"/>
        <v>345</v>
      </c>
      <c r="O176" s="78">
        <v>0</v>
      </c>
      <c r="P176" s="79">
        <v>0</v>
      </c>
      <c r="Q176" s="62">
        <v>0</v>
      </c>
      <c r="R176" s="62">
        <v>0</v>
      </c>
      <c r="S176" s="63">
        <f t="shared" si="372"/>
        <v>0</v>
      </c>
      <c r="T176" s="64">
        <f t="shared" si="373"/>
        <v>0</v>
      </c>
      <c r="U176" s="64">
        <f t="shared" si="374"/>
        <v>0</v>
      </c>
      <c r="V176" s="64">
        <f t="shared" si="375"/>
        <v>0</v>
      </c>
      <c r="W176" s="80">
        <v>0</v>
      </c>
      <c r="X176" s="81">
        <v>0</v>
      </c>
      <c r="Y176" s="62">
        <v>0</v>
      </c>
      <c r="Z176" s="62">
        <v>0</v>
      </c>
      <c r="AA176" s="62">
        <f t="shared" si="376"/>
        <v>0</v>
      </c>
      <c r="AB176" s="141">
        <f t="shared" si="377"/>
        <v>0</v>
      </c>
      <c r="AC176" s="141">
        <f t="shared" si="378"/>
        <v>0</v>
      </c>
      <c r="AD176" s="94">
        <f t="shared" si="379"/>
        <v>0</v>
      </c>
      <c r="AE176" s="80">
        <v>0</v>
      </c>
      <c r="AF176" s="81">
        <v>0</v>
      </c>
      <c r="AG176" s="62">
        <v>0</v>
      </c>
      <c r="AH176" s="62">
        <v>0</v>
      </c>
      <c r="AI176" s="62">
        <f t="shared" si="380"/>
        <v>0</v>
      </c>
      <c r="AJ176" s="141">
        <f t="shared" si="381"/>
        <v>0</v>
      </c>
      <c r="AK176" s="141">
        <f t="shared" si="382"/>
        <v>0</v>
      </c>
      <c r="AL176" s="94">
        <f t="shared" si="383"/>
        <v>0</v>
      </c>
      <c r="AM176" s="80">
        <v>0</v>
      </c>
      <c r="AN176" s="81">
        <v>0</v>
      </c>
      <c r="AO176" s="62">
        <v>0</v>
      </c>
      <c r="AP176" s="62">
        <v>0</v>
      </c>
      <c r="AQ176" s="62">
        <f t="shared" si="384"/>
        <v>0</v>
      </c>
      <c r="AR176" s="141">
        <f t="shared" si="385"/>
        <v>0</v>
      </c>
      <c r="AS176" s="141">
        <f t="shared" si="386"/>
        <v>0</v>
      </c>
      <c r="AT176" s="94">
        <f t="shared" si="387"/>
        <v>0</v>
      </c>
      <c r="AU176" s="80">
        <v>0</v>
      </c>
      <c r="AV176" s="81">
        <v>0</v>
      </c>
      <c r="AW176" s="62">
        <v>0</v>
      </c>
      <c r="AX176" s="62">
        <v>0</v>
      </c>
      <c r="AY176" s="62">
        <f t="shared" si="388"/>
        <v>0</v>
      </c>
      <c r="AZ176" s="141">
        <f t="shared" si="389"/>
        <v>0</v>
      </c>
      <c r="BA176" s="141">
        <f t="shared" si="390"/>
        <v>0</v>
      </c>
      <c r="BB176" s="94">
        <f t="shared" si="391"/>
        <v>0</v>
      </c>
      <c r="BC176" s="80">
        <v>3</v>
      </c>
      <c r="BD176" s="81">
        <v>1</v>
      </c>
      <c r="BE176" s="62">
        <v>0</v>
      </c>
      <c r="BF176" s="62">
        <v>1</v>
      </c>
      <c r="BG176" s="62">
        <f t="shared" si="392"/>
        <v>5</v>
      </c>
      <c r="BH176" s="141">
        <f t="shared" si="393"/>
        <v>172.5</v>
      </c>
      <c r="BI176" s="141">
        <f t="shared" si="394"/>
        <v>345</v>
      </c>
      <c r="BJ176" s="94">
        <f t="shared" si="395"/>
        <v>1.25</v>
      </c>
      <c r="BK176" s="80">
        <v>0</v>
      </c>
      <c r="BL176" s="81">
        <v>0</v>
      </c>
      <c r="BM176" s="62">
        <v>0</v>
      </c>
      <c r="BN176" s="62">
        <v>0</v>
      </c>
      <c r="BO176" s="62">
        <f t="shared" si="396"/>
        <v>0</v>
      </c>
      <c r="BP176" s="141">
        <f t="shared" si="397"/>
        <v>0</v>
      </c>
      <c r="BQ176" s="141">
        <f t="shared" si="398"/>
        <v>0</v>
      </c>
      <c r="BR176" s="94">
        <f t="shared" si="399"/>
        <v>0</v>
      </c>
      <c r="BS176" s="80">
        <v>0</v>
      </c>
      <c r="BT176" s="81">
        <v>0</v>
      </c>
      <c r="BU176" s="62">
        <v>0</v>
      </c>
      <c r="BV176" s="62">
        <v>0</v>
      </c>
      <c r="BW176" s="62">
        <f t="shared" si="400"/>
        <v>0</v>
      </c>
      <c r="BX176" s="141">
        <f t="shared" si="401"/>
        <v>0</v>
      </c>
      <c r="BY176" s="141">
        <f t="shared" si="402"/>
        <v>0</v>
      </c>
      <c r="BZ176" s="94">
        <f t="shared" si="403"/>
        <v>0</v>
      </c>
      <c r="CA176" s="80">
        <v>0</v>
      </c>
      <c r="CB176" s="81">
        <v>0</v>
      </c>
      <c r="CC176" s="62">
        <v>0</v>
      </c>
      <c r="CD176" s="62">
        <v>0</v>
      </c>
      <c r="CE176" s="62">
        <f t="shared" si="404"/>
        <v>0</v>
      </c>
      <c r="CF176" s="141">
        <f t="shared" si="405"/>
        <v>0</v>
      </c>
      <c r="CG176" s="141">
        <f t="shared" si="406"/>
        <v>0</v>
      </c>
      <c r="CH176" s="94">
        <f t="shared" si="407"/>
        <v>0</v>
      </c>
      <c r="CI176" s="80">
        <v>0</v>
      </c>
      <c r="CJ176" s="81">
        <v>0</v>
      </c>
      <c r="CK176" s="62">
        <v>0</v>
      </c>
      <c r="CL176" s="62">
        <v>0</v>
      </c>
      <c r="CM176" s="62">
        <f t="shared" si="408"/>
        <v>0</v>
      </c>
      <c r="CN176" s="141">
        <f t="shared" si="409"/>
        <v>0</v>
      </c>
      <c r="CO176" s="141">
        <f t="shared" si="410"/>
        <v>0</v>
      </c>
      <c r="CP176" s="94">
        <f t="shared" si="411"/>
        <v>0</v>
      </c>
      <c r="CQ176" s="80">
        <v>0</v>
      </c>
      <c r="CR176" s="81">
        <v>0</v>
      </c>
      <c r="CS176" s="62">
        <v>0</v>
      </c>
      <c r="CT176" s="62">
        <v>0</v>
      </c>
      <c r="CU176" s="62">
        <f t="shared" si="412"/>
        <v>0</v>
      </c>
      <c r="CV176" s="141">
        <f t="shared" si="413"/>
        <v>0</v>
      </c>
      <c r="CW176" s="141">
        <f t="shared" si="414"/>
        <v>0</v>
      </c>
      <c r="CX176" s="94">
        <f t="shared" si="415"/>
        <v>0</v>
      </c>
      <c r="CY176" s="80">
        <v>0</v>
      </c>
      <c r="CZ176" s="81">
        <v>0</v>
      </c>
      <c r="DA176" s="62">
        <v>0</v>
      </c>
      <c r="DB176" s="62">
        <v>0</v>
      </c>
      <c r="DC176" s="62">
        <f t="shared" si="416"/>
        <v>0</v>
      </c>
      <c r="DD176" s="141">
        <f t="shared" si="417"/>
        <v>0</v>
      </c>
      <c r="DE176" s="141">
        <f t="shared" si="418"/>
        <v>0</v>
      </c>
      <c r="DF176" s="94">
        <f t="shared" si="419"/>
        <v>0</v>
      </c>
      <c r="DG176" s="65">
        <v>0</v>
      </c>
      <c r="DH176" s="81">
        <v>0</v>
      </c>
      <c r="DI176" s="62">
        <v>0</v>
      </c>
      <c r="DJ176" s="62">
        <v>0</v>
      </c>
      <c r="DK176" s="62">
        <f t="shared" si="420"/>
        <v>0</v>
      </c>
      <c r="DL176" s="141">
        <f t="shared" si="421"/>
        <v>0</v>
      </c>
      <c r="DM176" s="141">
        <f t="shared" si="422"/>
        <v>0</v>
      </c>
      <c r="DN176" s="94">
        <f t="shared" si="423"/>
        <v>0</v>
      </c>
    </row>
    <row r="177" spans="1:118" ht="16.5" thickTop="1" thickBot="1" x14ac:dyDescent="0.3">
      <c r="A177" s="151">
        <v>171</v>
      </c>
      <c r="B177" s="66">
        <v>743956</v>
      </c>
      <c r="C177" s="67" t="s">
        <v>305</v>
      </c>
      <c r="D177" s="75" t="s">
        <v>306</v>
      </c>
      <c r="E177" s="76">
        <v>34.5</v>
      </c>
      <c r="F177" s="77">
        <v>69</v>
      </c>
      <c r="G177" s="58">
        <f t="shared" si="364"/>
        <v>1</v>
      </c>
      <c r="H177" s="58">
        <f t="shared" si="365"/>
        <v>1</v>
      </c>
      <c r="I177" s="58">
        <f t="shared" si="366"/>
        <v>0</v>
      </c>
      <c r="J177" s="58">
        <f t="shared" si="367"/>
        <v>0</v>
      </c>
      <c r="K177" s="59">
        <f t="shared" si="368"/>
        <v>2</v>
      </c>
      <c r="L177" s="120">
        <f t="shared" si="369"/>
        <v>0.5</v>
      </c>
      <c r="M177" s="120">
        <f t="shared" si="370"/>
        <v>69</v>
      </c>
      <c r="N177" s="60">
        <f t="shared" si="371"/>
        <v>138</v>
      </c>
      <c r="O177" s="78">
        <v>0</v>
      </c>
      <c r="P177" s="79">
        <v>0</v>
      </c>
      <c r="Q177" s="62">
        <v>0</v>
      </c>
      <c r="R177" s="62">
        <v>0</v>
      </c>
      <c r="S177" s="63">
        <f t="shared" si="372"/>
        <v>0</v>
      </c>
      <c r="T177" s="64">
        <f t="shared" si="373"/>
        <v>0</v>
      </c>
      <c r="U177" s="64">
        <f t="shared" si="374"/>
        <v>0</v>
      </c>
      <c r="V177" s="64">
        <f t="shared" si="375"/>
        <v>0</v>
      </c>
      <c r="W177" s="80">
        <v>0</v>
      </c>
      <c r="X177" s="81">
        <v>0</v>
      </c>
      <c r="Y177" s="62">
        <v>0</v>
      </c>
      <c r="Z177" s="62">
        <v>0</v>
      </c>
      <c r="AA177" s="62">
        <f t="shared" si="376"/>
        <v>0</v>
      </c>
      <c r="AB177" s="141">
        <f t="shared" si="377"/>
        <v>0</v>
      </c>
      <c r="AC177" s="141">
        <f t="shared" si="378"/>
        <v>0</v>
      </c>
      <c r="AD177" s="94">
        <f t="shared" si="379"/>
        <v>0</v>
      </c>
      <c r="AE177" s="80">
        <v>0</v>
      </c>
      <c r="AF177" s="81">
        <v>0</v>
      </c>
      <c r="AG177" s="62">
        <v>0</v>
      </c>
      <c r="AH177" s="62">
        <v>0</v>
      </c>
      <c r="AI177" s="62">
        <f t="shared" si="380"/>
        <v>0</v>
      </c>
      <c r="AJ177" s="141">
        <f t="shared" si="381"/>
        <v>0</v>
      </c>
      <c r="AK177" s="141">
        <f t="shared" si="382"/>
        <v>0</v>
      </c>
      <c r="AL177" s="94">
        <f t="shared" si="383"/>
        <v>0</v>
      </c>
      <c r="AM177" s="80">
        <v>0</v>
      </c>
      <c r="AN177" s="81">
        <v>0</v>
      </c>
      <c r="AO177" s="62">
        <v>0</v>
      </c>
      <c r="AP177" s="62">
        <v>0</v>
      </c>
      <c r="AQ177" s="62">
        <f t="shared" si="384"/>
        <v>0</v>
      </c>
      <c r="AR177" s="141">
        <f t="shared" si="385"/>
        <v>0</v>
      </c>
      <c r="AS177" s="141">
        <f t="shared" si="386"/>
        <v>0</v>
      </c>
      <c r="AT177" s="94">
        <f t="shared" si="387"/>
        <v>0</v>
      </c>
      <c r="AU177" s="80">
        <v>0</v>
      </c>
      <c r="AV177" s="81">
        <v>0</v>
      </c>
      <c r="AW177" s="62">
        <v>0</v>
      </c>
      <c r="AX177" s="62">
        <v>0</v>
      </c>
      <c r="AY177" s="62">
        <f t="shared" si="388"/>
        <v>0</v>
      </c>
      <c r="AZ177" s="141">
        <f t="shared" si="389"/>
        <v>0</v>
      </c>
      <c r="BA177" s="141">
        <f t="shared" si="390"/>
        <v>0</v>
      </c>
      <c r="BB177" s="94">
        <f t="shared" si="391"/>
        <v>0</v>
      </c>
      <c r="BC177" s="80">
        <v>0</v>
      </c>
      <c r="BD177" s="81">
        <v>0</v>
      </c>
      <c r="BE177" s="62">
        <v>0</v>
      </c>
      <c r="BF177" s="62">
        <v>0</v>
      </c>
      <c r="BG177" s="62">
        <f t="shared" si="392"/>
        <v>0</v>
      </c>
      <c r="BH177" s="141">
        <f t="shared" si="393"/>
        <v>0</v>
      </c>
      <c r="BI177" s="141">
        <f t="shared" si="394"/>
        <v>0</v>
      </c>
      <c r="BJ177" s="94">
        <f t="shared" si="395"/>
        <v>0</v>
      </c>
      <c r="BK177" s="80">
        <v>0</v>
      </c>
      <c r="BL177" s="81">
        <v>0</v>
      </c>
      <c r="BM177" s="62">
        <v>0</v>
      </c>
      <c r="BN177" s="62">
        <v>0</v>
      </c>
      <c r="BO177" s="62">
        <f t="shared" si="396"/>
        <v>0</v>
      </c>
      <c r="BP177" s="141">
        <f t="shared" si="397"/>
        <v>0</v>
      </c>
      <c r="BQ177" s="141">
        <f t="shared" si="398"/>
        <v>0</v>
      </c>
      <c r="BR177" s="94">
        <f t="shared" si="399"/>
        <v>0</v>
      </c>
      <c r="BS177" s="80">
        <v>0</v>
      </c>
      <c r="BT177" s="81">
        <v>0</v>
      </c>
      <c r="BU177" s="62">
        <v>0</v>
      </c>
      <c r="BV177" s="62">
        <v>0</v>
      </c>
      <c r="BW177" s="62">
        <f t="shared" si="400"/>
        <v>0</v>
      </c>
      <c r="BX177" s="141">
        <f t="shared" si="401"/>
        <v>0</v>
      </c>
      <c r="BY177" s="141">
        <f t="shared" si="402"/>
        <v>0</v>
      </c>
      <c r="BZ177" s="94">
        <f t="shared" si="403"/>
        <v>0</v>
      </c>
      <c r="CA177" s="80">
        <v>1</v>
      </c>
      <c r="CB177" s="81">
        <v>1</v>
      </c>
      <c r="CC177" s="62">
        <v>0</v>
      </c>
      <c r="CD177" s="62">
        <v>0</v>
      </c>
      <c r="CE177" s="62">
        <f t="shared" si="404"/>
        <v>2</v>
      </c>
      <c r="CF177" s="141">
        <f t="shared" si="405"/>
        <v>69</v>
      </c>
      <c r="CG177" s="141">
        <f t="shared" si="406"/>
        <v>138</v>
      </c>
      <c r="CH177" s="94">
        <f t="shared" si="407"/>
        <v>0.5</v>
      </c>
      <c r="CI177" s="80">
        <v>0</v>
      </c>
      <c r="CJ177" s="81">
        <v>0</v>
      </c>
      <c r="CK177" s="62">
        <v>0</v>
      </c>
      <c r="CL177" s="62">
        <v>0</v>
      </c>
      <c r="CM177" s="62">
        <f t="shared" si="408"/>
        <v>0</v>
      </c>
      <c r="CN177" s="141">
        <f t="shared" si="409"/>
        <v>0</v>
      </c>
      <c r="CO177" s="141">
        <f t="shared" si="410"/>
        <v>0</v>
      </c>
      <c r="CP177" s="94">
        <f t="shared" si="411"/>
        <v>0</v>
      </c>
      <c r="CQ177" s="80">
        <v>0</v>
      </c>
      <c r="CR177" s="81">
        <v>0</v>
      </c>
      <c r="CS177" s="62">
        <v>0</v>
      </c>
      <c r="CT177" s="62">
        <v>0</v>
      </c>
      <c r="CU177" s="62">
        <f t="shared" si="412"/>
        <v>0</v>
      </c>
      <c r="CV177" s="141">
        <f t="shared" si="413"/>
        <v>0</v>
      </c>
      <c r="CW177" s="141">
        <f t="shared" si="414"/>
        <v>0</v>
      </c>
      <c r="CX177" s="94">
        <f t="shared" si="415"/>
        <v>0</v>
      </c>
      <c r="CY177" s="80">
        <v>0</v>
      </c>
      <c r="CZ177" s="81">
        <v>0</v>
      </c>
      <c r="DA177" s="62">
        <v>0</v>
      </c>
      <c r="DB177" s="62">
        <v>0</v>
      </c>
      <c r="DC177" s="62">
        <f t="shared" si="416"/>
        <v>0</v>
      </c>
      <c r="DD177" s="141">
        <f t="shared" si="417"/>
        <v>0</v>
      </c>
      <c r="DE177" s="141">
        <f t="shared" si="418"/>
        <v>0</v>
      </c>
      <c r="DF177" s="94">
        <f t="shared" si="419"/>
        <v>0</v>
      </c>
      <c r="DG177" s="65">
        <v>0</v>
      </c>
      <c r="DH177" s="81">
        <v>0</v>
      </c>
      <c r="DI177" s="62">
        <v>0</v>
      </c>
      <c r="DJ177" s="62">
        <v>0</v>
      </c>
      <c r="DK177" s="62">
        <f t="shared" si="420"/>
        <v>0</v>
      </c>
      <c r="DL177" s="141">
        <f t="shared" si="421"/>
        <v>0</v>
      </c>
      <c r="DM177" s="141">
        <f t="shared" si="422"/>
        <v>0</v>
      </c>
      <c r="DN177" s="94">
        <f t="shared" si="423"/>
        <v>0</v>
      </c>
    </row>
    <row r="178" spans="1:118" ht="16.5" thickTop="1" thickBot="1" x14ac:dyDescent="0.3">
      <c r="A178" s="151">
        <v>172</v>
      </c>
      <c r="B178" s="66">
        <v>743958</v>
      </c>
      <c r="C178" s="67" t="s">
        <v>307</v>
      </c>
      <c r="D178" s="75" t="s">
        <v>308</v>
      </c>
      <c r="E178" s="76">
        <v>34.5</v>
      </c>
      <c r="F178" s="77">
        <v>69</v>
      </c>
      <c r="G178" s="58">
        <f t="shared" si="364"/>
        <v>2</v>
      </c>
      <c r="H178" s="58">
        <f t="shared" si="365"/>
        <v>1</v>
      </c>
      <c r="I178" s="58">
        <f t="shared" si="366"/>
        <v>0</v>
      </c>
      <c r="J178" s="58">
        <f t="shared" si="367"/>
        <v>0</v>
      </c>
      <c r="K178" s="59">
        <f t="shared" si="368"/>
        <v>3</v>
      </c>
      <c r="L178" s="120">
        <f t="shared" si="369"/>
        <v>0.75</v>
      </c>
      <c r="M178" s="120">
        <f t="shared" si="370"/>
        <v>103.5</v>
      </c>
      <c r="N178" s="60">
        <f t="shared" si="371"/>
        <v>207</v>
      </c>
      <c r="O178" s="78">
        <v>0</v>
      </c>
      <c r="P178" s="79">
        <v>0</v>
      </c>
      <c r="Q178" s="62">
        <v>0</v>
      </c>
      <c r="R178" s="62">
        <v>0</v>
      </c>
      <c r="S178" s="63">
        <f t="shared" si="372"/>
        <v>0</v>
      </c>
      <c r="T178" s="64">
        <f t="shared" si="373"/>
        <v>0</v>
      </c>
      <c r="U178" s="64">
        <f t="shared" si="374"/>
        <v>0</v>
      </c>
      <c r="V178" s="64">
        <f t="shared" si="375"/>
        <v>0</v>
      </c>
      <c r="W178" s="80">
        <v>0</v>
      </c>
      <c r="X178" s="81">
        <v>0</v>
      </c>
      <c r="Y178" s="62">
        <v>0</v>
      </c>
      <c r="Z178" s="62">
        <v>0</v>
      </c>
      <c r="AA178" s="62">
        <f t="shared" si="376"/>
        <v>0</v>
      </c>
      <c r="AB178" s="141">
        <f t="shared" si="377"/>
        <v>0</v>
      </c>
      <c r="AC178" s="141">
        <f t="shared" si="378"/>
        <v>0</v>
      </c>
      <c r="AD178" s="94">
        <f t="shared" si="379"/>
        <v>0</v>
      </c>
      <c r="AE178" s="80">
        <v>1</v>
      </c>
      <c r="AF178" s="81">
        <v>0</v>
      </c>
      <c r="AG178" s="62">
        <v>0</v>
      </c>
      <c r="AH178" s="62">
        <v>0</v>
      </c>
      <c r="AI178" s="62">
        <f t="shared" si="380"/>
        <v>1</v>
      </c>
      <c r="AJ178" s="141">
        <f t="shared" si="381"/>
        <v>34.5</v>
      </c>
      <c r="AK178" s="141">
        <f t="shared" si="382"/>
        <v>69</v>
      </c>
      <c r="AL178" s="94">
        <f t="shared" si="383"/>
        <v>0.25</v>
      </c>
      <c r="AM178" s="80">
        <v>0</v>
      </c>
      <c r="AN178" s="81">
        <v>0</v>
      </c>
      <c r="AO178" s="62">
        <v>0</v>
      </c>
      <c r="AP178" s="62">
        <v>0</v>
      </c>
      <c r="AQ178" s="62">
        <f t="shared" si="384"/>
        <v>0</v>
      </c>
      <c r="AR178" s="141">
        <f t="shared" si="385"/>
        <v>0</v>
      </c>
      <c r="AS178" s="141">
        <f t="shared" si="386"/>
        <v>0</v>
      </c>
      <c r="AT178" s="94">
        <f t="shared" si="387"/>
        <v>0</v>
      </c>
      <c r="AU178" s="80">
        <v>0</v>
      </c>
      <c r="AV178" s="81">
        <v>0</v>
      </c>
      <c r="AW178" s="62">
        <v>0</v>
      </c>
      <c r="AX178" s="62">
        <v>0</v>
      </c>
      <c r="AY178" s="62">
        <f t="shared" si="388"/>
        <v>0</v>
      </c>
      <c r="AZ178" s="141">
        <f t="shared" si="389"/>
        <v>0</v>
      </c>
      <c r="BA178" s="141">
        <f t="shared" si="390"/>
        <v>0</v>
      </c>
      <c r="BB178" s="94">
        <f t="shared" si="391"/>
        <v>0</v>
      </c>
      <c r="BC178" s="80">
        <v>1</v>
      </c>
      <c r="BD178" s="81">
        <v>1</v>
      </c>
      <c r="BE178" s="62">
        <v>0</v>
      </c>
      <c r="BF178" s="62">
        <v>0</v>
      </c>
      <c r="BG178" s="62">
        <f t="shared" si="392"/>
        <v>2</v>
      </c>
      <c r="BH178" s="141">
        <f t="shared" si="393"/>
        <v>69</v>
      </c>
      <c r="BI178" s="141">
        <f t="shared" si="394"/>
        <v>138</v>
      </c>
      <c r="BJ178" s="94">
        <f t="shared" si="395"/>
        <v>0.5</v>
      </c>
      <c r="BK178" s="80">
        <v>0</v>
      </c>
      <c r="BL178" s="81">
        <v>0</v>
      </c>
      <c r="BM178" s="62">
        <v>0</v>
      </c>
      <c r="BN178" s="62">
        <v>0</v>
      </c>
      <c r="BO178" s="62">
        <f t="shared" si="396"/>
        <v>0</v>
      </c>
      <c r="BP178" s="141">
        <f t="shared" si="397"/>
        <v>0</v>
      </c>
      <c r="BQ178" s="141">
        <f t="shared" si="398"/>
        <v>0</v>
      </c>
      <c r="BR178" s="94">
        <f t="shared" si="399"/>
        <v>0</v>
      </c>
      <c r="BS178" s="80">
        <v>0</v>
      </c>
      <c r="BT178" s="81">
        <v>0</v>
      </c>
      <c r="BU178" s="62">
        <v>0</v>
      </c>
      <c r="BV178" s="62">
        <v>0</v>
      </c>
      <c r="BW178" s="62">
        <f t="shared" si="400"/>
        <v>0</v>
      </c>
      <c r="BX178" s="141">
        <f t="shared" si="401"/>
        <v>0</v>
      </c>
      <c r="BY178" s="141">
        <f t="shared" si="402"/>
        <v>0</v>
      </c>
      <c r="BZ178" s="94">
        <f t="shared" si="403"/>
        <v>0</v>
      </c>
      <c r="CA178" s="80">
        <v>0</v>
      </c>
      <c r="CB178" s="81">
        <v>0</v>
      </c>
      <c r="CC178" s="62">
        <v>0</v>
      </c>
      <c r="CD178" s="62">
        <v>0</v>
      </c>
      <c r="CE178" s="62">
        <f t="shared" si="404"/>
        <v>0</v>
      </c>
      <c r="CF178" s="141">
        <f t="shared" si="405"/>
        <v>0</v>
      </c>
      <c r="CG178" s="141">
        <f t="shared" si="406"/>
        <v>0</v>
      </c>
      <c r="CH178" s="94">
        <f t="shared" si="407"/>
        <v>0</v>
      </c>
      <c r="CI178" s="80">
        <v>0</v>
      </c>
      <c r="CJ178" s="81">
        <v>0</v>
      </c>
      <c r="CK178" s="62">
        <v>0</v>
      </c>
      <c r="CL178" s="62">
        <v>0</v>
      </c>
      <c r="CM178" s="62">
        <f t="shared" si="408"/>
        <v>0</v>
      </c>
      <c r="CN178" s="141">
        <f t="shared" si="409"/>
        <v>0</v>
      </c>
      <c r="CO178" s="141">
        <f t="shared" si="410"/>
        <v>0</v>
      </c>
      <c r="CP178" s="94">
        <f t="shared" si="411"/>
        <v>0</v>
      </c>
      <c r="CQ178" s="80">
        <v>0</v>
      </c>
      <c r="CR178" s="81">
        <v>0</v>
      </c>
      <c r="CS178" s="62">
        <v>0</v>
      </c>
      <c r="CT178" s="62">
        <v>0</v>
      </c>
      <c r="CU178" s="62">
        <f t="shared" si="412"/>
        <v>0</v>
      </c>
      <c r="CV178" s="141">
        <f t="shared" si="413"/>
        <v>0</v>
      </c>
      <c r="CW178" s="141">
        <f t="shared" si="414"/>
        <v>0</v>
      </c>
      <c r="CX178" s="94">
        <f t="shared" si="415"/>
        <v>0</v>
      </c>
      <c r="CY178" s="80">
        <v>0</v>
      </c>
      <c r="CZ178" s="81">
        <v>0</v>
      </c>
      <c r="DA178" s="62">
        <v>0</v>
      </c>
      <c r="DB178" s="62">
        <v>0</v>
      </c>
      <c r="DC178" s="62">
        <f t="shared" si="416"/>
        <v>0</v>
      </c>
      <c r="DD178" s="141">
        <f t="shared" si="417"/>
        <v>0</v>
      </c>
      <c r="DE178" s="141">
        <f t="shared" si="418"/>
        <v>0</v>
      </c>
      <c r="DF178" s="94">
        <f t="shared" si="419"/>
        <v>0</v>
      </c>
      <c r="DG178" s="65">
        <v>0</v>
      </c>
      <c r="DH178" s="81">
        <v>0</v>
      </c>
      <c r="DI178" s="62">
        <v>0</v>
      </c>
      <c r="DJ178" s="62">
        <v>0</v>
      </c>
      <c r="DK178" s="62">
        <f t="shared" si="420"/>
        <v>0</v>
      </c>
      <c r="DL178" s="141">
        <f t="shared" si="421"/>
        <v>0</v>
      </c>
      <c r="DM178" s="141">
        <f t="shared" si="422"/>
        <v>0</v>
      </c>
      <c r="DN178" s="94">
        <f t="shared" si="423"/>
        <v>0</v>
      </c>
    </row>
    <row r="179" spans="1:118" ht="16.5" thickTop="1" thickBot="1" x14ac:dyDescent="0.3">
      <c r="A179" s="151">
        <v>173</v>
      </c>
      <c r="B179" s="66">
        <v>743960</v>
      </c>
      <c r="C179" s="67" t="s">
        <v>309</v>
      </c>
      <c r="D179" s="75" t="s">
        <v>310</v>
      </c>
      <c r="E179" s="76">
        <v>34.5</v>
      </c>
      <c r="F179" s="77">
        <v>69</v>
      </c>
      <c r="G179" s="58">
        <f t="shared" si="364"/>
        <v>2</v>
      </c>
      <c r="H179" s="58">
        <f t="shared" si="365"/>
        <v>2</v>
      </c>
      <c r="I179" s="58">
        <f t="shared" si="366"/>
        <v>1</v>
      </c>
      <c r="J179" s="58">
        <f t="shared" si="367"/>
        <v>3</v>
      </c>
      <c r="K179" s="59">
        <f t="shared" si="368"/>
        <v>8</v>
      </c>
      <c r="L179" s="120">
        <f t="shared" si="369"/>
        <v>2</v>
      </c>
      <c r="M179" s="120">
        <f t="shared" si="370"/>
        <v>276</v>
      </c>
      <c r="N179" s="60">
        <f t="shared" si="371"/>
        <v>552</v>
      </c>
      <c r="O179" s="78">
        <v>0</v>
      </c>
      <c r="P179" s="79">
        <v>2</v>
      </c>
      <c r="Q179" s="62">
        <v>0</v>
      </c>
      <c r="R179" s="62">
        <v>2</v>
      </c>
      <c r="S179" s="63">
        <f t="shared" si="372"/>
        <v>4</v>
      </c>
      <c r="T179" s="64">
        <f t="shared" si="373"/>
        <v>138</v>
      </c>
      <c r="U179" s="64">
        <f t="shared" si="374"/>
        <v>276</v>
      </c>
      <c r="V179" s="64">
        <f t="shared" si="375"/>
        <v>1</v>
      </c>
      <c r="W179" s="80">
        <v>0</v>
      </c>
      <c r="X179" s="81">
        <v>0</v>
      </c>
      <c r="Y179" s="62">
        <v>0</v>
      </c>
      <c r="Z179" s="62">
        <v>0</v>
      </c>
      <c r="AA179" s="62">
        <f t="shared" si="376"/>
        <v>0</v>
      </c>
      <c r="AB179" s="141">
        <f t="shared" si="377"/>
        <v>0</v>
      </c>
      <c r="AC179" s="141">
        <f t="shared" si="378"/>
        <v>0</v>
      </c>
      <c r="AD179" s="94">
        <f t="shared" si="379"/>
        <v>0</v>
      </c>
      <c r="AE179" s="80">
        <v>0</v>
      </c>
      <c r="AF179" s="81">
        <v>0</v>
      </c>
      <c r="AG179" s="62">
        <v>0</v>
      </c>
      <c r="AH179" s="62">
        <v>0</v>
      </c>
      <c r="AI179" s="62">
        <f t="shared" si="380"/>
        <v>0</v>
      </c>
      <c r="AJ179" s="141">
        <f t="shared" si="381"/>
        <v>0</v>
      </c>
      <c r="AK179" s="141">
        <f t="shared" si="382"/>
        <v>0</v>
      </c>
      <c r="AL179" s="94">
        <f t="shared" si="383"/>
        <v>0</v>
      </c>
      <c r="AM179" s="80">
        <v>1</v>
      </c>
      <c r="AN179" s="81">
        <v>0</v>
      </c>
      <c r="AO179" s="62">
        <v>0</v>
      </c>
      <c r="AP179" s="62">
        <v>0</v>
      </c>
      <c r="AQ179" s="62">
        <f t="shared" si="384"/>
        <v>1</v>
      </c>
      <c r="AR179" s="141">
        <f t="shared" si="385"/>
        <v>34.5</v>
      </c>
      <c r="AS179" s="141">
        <f t="shared" si="386"/>
        <v>69</v>
      </c>
      <c r="AT179" s="94">
        <f t="shared" si="387"/>
        <v>0.25</v>
      </c>
      <c r="AU179" s="80">
        <v>0</v>
      </c>
      <c r="AV179" s="81">
        <v>0</v>
      </c>
      <c r="AW179" s="62">
        <v>0</v>
      </c>
      <c r="AX179" s="62">
        <v>0</v>
      </c>
      <c r="AY179" s="62">
        <f t="shared" si="388"/>
        <v>0</v>
      </c>
      <c r="AZ179" s="141">
        <f t="shared" si="389"/>
        <v>0</v>
      </c>
      <c r="BA179" s="141">
        <f t="shared" si="390"/>
        <v>0</v>
      </c>
      <c r="BB179" s="94">
        <f t="shared" si="391"/>
        <v>0</v>
      </c>
      <c r="BC179" s="80">
        <v>0</v>
      </c>
      <c r="BD179" s="81">
        <v>0</v>
      </c>
      <c r="BE179" s="62">
        <v>0</v>
      </c>
      <c r="BF179" s="62">
        <v>0</v>
      </c>
      <c r="BG179" s="62">
        <f t="shared" si="392"/>
        <v>0</v>
      </c>
      <c r="BH179" s="141">
        <f t="shared" si="393"/>
        <v>0</v>
      </c>
      <c r="BI179" s="141">
        <f t="shared" si="394"/>
        <v>0</v>
      </c>
      <c r="BJ179" s="94">
        <f t="shared" si="395"/>
        <v>0</v>
      </c>
      <c r="BK179" s="80">
        <v>1</v>
      </c>
      <c r="BL179" s="81">
        <v>0</v>
      </c>
      <c r="BM179" s="62">
        <v>0</v>
      </c>
      <c r="BN179" s="62">
        <v>0</v>
      </c>
      <c r="BO179" s="62">
        <f t="shared" si="396"/>
        <v>1</v>
      </c>
      <c r="BP179" s="141">
        <f t="shared" si="397"/>
        <v>34.5</v>
      </c>
      <c r="BQ179" s="141">
        <f t="shared" si="398"/>
        <v>69</v>
      </c>
      <c r="BR179" s="94">
        <f t="shared" si="399"/>
        <v>0.25</v>
      </c>
      <c r="BS179" s="80">
        <v>0</v>
      </c>
      <c r="BT179" s="81">
        <v>0</v>
      </c>
      <c r="BU179" s="62">
        <v>0</v>
      </c>
      <c r="BV179" s="62">
        <v>0</v>
      </c>
      <c r="BW179" s="62">
        <f t="shared" si="400"/>
        <v>0</v>
      </c>
      <c r="BX179" s="141">
        <f t="shared" si="401"/>
        <v>0</v>
      </c>
      <c r="BY179" s="141">
        <f t="shared" si="402"/>
        <v>0</v>
      </c>
      <c r="BZ179" s="94">
        <f t="shared" si="403"/>
        <v>0</v>
      </c>
      <c r="CA179" s="80">
        <v>0</v>
      </c>
      <c r="CB179" s="81">
        <v>0</v>
      </c>
      <c r="CC179" s="62">
        <v>0</v>
      </c>
      <c r="CD179" s="62">
        <v>0</v>
      </c>
      <c r="CE179" s="62">
        <f t="shared" si="404"/>
        <v>0</v>
      </c>
      <c r="CF179" s="141">
        <f t="shared" si="405"/>
        <v>0</v>
      </c>
      <c r="CG179" s="141">
        <f t="shared" si="406"/>
        <v>0</v>
      </c>
      <c r="CH179" s="94">
        <f t="shared" si="407"/>
        <v>0</v>
      </c>
      <c r="CI179" s="80">
        <v>0</v>
      </c>
      <c r="CJ179" s="81">
        <v>0</v>
      </c>
      <c r="CK179" s="62">
        <v>0</v>
      </c>
      <c r="CL179" s="62">
        <v>0</v>
      </c>
      <c r="CM179" s="62">
        <f t="shared" si="408"/>
        <v>0</v>
      </c>
      <c r="CN179" s="141">
        <f t="shared" si="409"/>
        <v>0</v>
      </c>
      <c r="CO179" s="141">
        <f t="shared" si="410"/>
        <v>0</v>
      </c>
      <c r="CP179" s="94">
        <f t="shared" si="411"/>
        <v>0</v>
      </c>
      <c r="CQ179" s="80">
        <v>0</v>
      </c>
      <c r="CR179" s="81">
        <v>0</v>
      </c>
      <c r="CS179" s="62">
        <v>1</v>
      </c>
      <c r="CT179" s="62">
        <v>1</v>
      </c>
      <c r="CU179" s="62">
        <f t="shared" si="412"/>
        <v>2</v>
      </c>
      <c r="CV179" s="141">
        <f t="shared" si="413"/>
        <v>69</v>
      </c>
      <c r="CW179" s="141">
        <f t="shared" si="414"/>
        <v>138</v>
      </c>
      <c r="CX179" s="94">
        <f t="shared" si="415"/>
        <v>0.5</v>
      </c>
      <c r="CY179" s="80">
        <v>0</v>
      </c>
      <c r="CZ179" s="81">
        <v>0</v>
      </c>
      <c r="DA179" s="62">
        <v>0</v>
      </c>
      <c r="DB179" s="62">
        <v>0</v>
      </c>
      <c r="DC179" s="62">
        <f t="shared" si="416"/>
        <v>0</v>
      </c>
      <c r="DD179" s="141">
        <f t="shared" si="417"/>
        <v>0</v>
      </c>
      <c r="DE179" s="141">
        <f t="shared" si="418"/>
        <v>0</v>
      </c>
      <c r="DF179" s="94">
        <f t="shared" si="419"/>
        <v>0</v>
      </c>
      <c r="DG179" s="65">
        <v>0</v>
      </c>
      <c r="DH179" s="81">
        <v>0</v>
      </c>
      <c r="DI179" s="62">
        <v>0</v>
      </c>
      <c r="DJ179" s="62">
        <v>0</v>
      </c>
      <c r="DK179" s="62">
        <f t="shared" si="420"/>
        <v>0</v>
      </c>
      <c r="DL179" s="141">
        <f t="shared" si="421"/>
        <v>0</v>
      </c>
      <c r="DM179" s="141">
        <f t="shared" si="422"/>
        <v>0</v>
      </c>
      <c r="DN179" s="94">
        <f t="shared" si="423"/>
        <v>0</v>
      </c>
    </row>
    <row r="180" spans="1:118" ht="16.5" thickTop="1" thickBot="1" x14ac:dyDescent="0.3">
      <c r="A180" s="151">
        <v>174</v>
      </c>
      <c r="B180" s="66">
        <v>743961</v>
      </c>
      <c r="C180" s="67" t="s">
        <v>311</v>
      </c>
      <c r="D180" s="75" t="s">
        <v>312</v>
      </c>
      <c r="E180" s="76">
        <v>34.5</v>
      </c>
      <c r="F180" s="77">
        <v>69</v>
      </c>
      <c r="G180" s="58">
        <f t="shared" si="364"/>
        <v>0</v>
      </c>
      <c r="H180" s="58">
        <f t="shared" si="365"/>
        <v>0</v>
      </c>
      <c r="I180" s="58">
        <f t="shared" si="366"/>
        <v>0</v>
      </c>
      <c r="J180" s="58">
        <f t="shared" si="367"/>
        <v>0</v>
      </c>
      <c r="K180" s="59">
        <f t="shared" si="368"/>
        <v>0</v>
      </c>
      <c r="L180" s="120">
        <f t="shared" si="369"/>
        <v>0</v>
      </c>
      <c r="M180" s="120">
        <f t="shared" si="370"/>
        <v>0</v>
      </c>
      <c r="N180" s="60">
        <f t="shared" si="371"/>
        <v>0</v>
      </c>
      <c r="O180" s="78">
        <v>0</v>
      </c>
      <c r="P180" s="79">
        <v>0</v>
      </c>
      <c r="Q180" s="62">
        <v>0</v>
      </c>
      <c r="R180" s="62">
        <v>0</v>
      </c>
      <c r="S180" s="63">
        <f t="shared" si="372"/>
        <v>0</v>
      </c>
      <c r="T180" s="64">
        <f t="shared" si="373"/>
        <v>0</v>
      </c>
      <c r="U180" s="64">
        <f t="shared" si="374"/>
        <v>0</v>
      </c>
      <c r="V180" s="64">
        <f t="shared" si="375"/>
        <v>0</v>
      </c>
      <c r="W180" s="80">
        <v>0</v>
      </c>
      <c r="X180" s="81">
        <v>0</v>
      </c>
      <c r="Y180" s="62">
        <v>0</v>
      </c>
      <c r="Z180" s="62">
        <v>0</v>
      </c>
      <c r="AA180" s="62">
        <f t="shared" si="376"/>
        <v>0</v>
      </c>
      <c r="AB180" s="141">
        <f t="shared" si="377"/>
        <v>0</v>
      </c>
      <c r="AC180" s="141">
        <f t="shared" si="378"/>
        <v>0</v>
      </c>
      <c r="AD180" s="94">
        <f t="shared" si="379"/>
        <v>0</v>
      </c>
      <c r="AE180" s="80">
        <v>0</v>
      </c>
      <c r="AF180" s="81">
        <v>0</v>
      </c>
      <c r="AG180" s="62">
        <v>0</v>
      </c>
      <c r="AH180" s="62">
        <v>0</v>
      </c>
      <c r="AI180" s="62">
        <f t="shared" si="380"/>
        <v>0</v>
      </c>
      <c r="AJ180" s="141">
        <f t="shared" si="381"/>
        <v>0</v>
      </c>
      <c r="AK180" s="141">
        <f t="shared" si="382"/>
        <v>0</v>
      </c>
      <c r="AL180" s="94">
        <f t="shared" si="383"/>
        <v>0</v>
      </c>
      <c r="AM180" s="80">
        <v>0</v>
      </c>
      <c r="AN180" s="81">
        <v>0</v>
      </c>
      <c r="AO180" s="62">
        <v>0</v>
      </c>
      <c r="AP180" s="62">
        <v>0</v>
      </c>
      <c r="AQ180" s="62">
        <f t="shared" si="384"/>
        <v>0</v>
      </c>
      <c r="AR180" s="141">
        <f t="shared" si="385"/>
        <v>0</v>
      </c>
      <c r="AS180" s="141">
        <f t="shared" si="386"/>
        <v>0</v>
      </c>
      <c r="AT180" s="94">
        <f t="shared" si="387"/>
        <v>0</v>
      </c>
      <c r="AU180" s="80">
        <v>0</v>
      </c>
      <c r="AV180" s="81">
        <v>0</v>
      </c>
      <c r="AW180" s="62">
        <v>0</v>
      </c>
      <c r="AX180" s="62">
        <v>0</v>
      </c>
      <c r="AY180" s="62">
        <f t="shared" si="388"/>
        <v>0</v>
      </c>
      <c r="AZ180" s="141">
        <f t="shared" si="389"/>
        <v>0</v>
      </c>
      <c r="BA180" s="141">
        <f t="shared" si="390"/>
        <v>0</v>
      </c>
      <c r="BB180" s="94">
        <f t="shared" si="391"/>
        <v>0</v>
      </c>
      <c r="BC180" s="80">
        <v>0</v>
      </c>
      <c r="BD180" s="81">
        <v>0</v>
      </c>
      <c r="BE180" s="62">
        <v>0</v>
      </c>
      <c r="BF180" s="62">
        <v>0</v>
      </c>
      <c r="BG180" s="62">
        <f t="shared" si="392"/>
        <v>0</v>
      </c>
      <c r="BH180" s="141">
        <f t="shared" si="393"/>
        <v>0</v>
      </c>
      <c r="BI180" s="141">
        <f t="shared" si="394"/>
        <v>0</v>
      </c>
      <c r="BJ180" s="94">
        <f t="shared" si="395"/>
        <v>0</v>
      </c>
      <c r="BK180" s="80">
        <v>0</v>
      </c>
      <c r="BL180" s="81">
        <v>0</v>
      </c>
      <c r="BM180" s="62">
        <v>0</v>
      </c>
      <c r="BN180" s="62">
        <v>0</v>
      </c>
      <c r="BO180" s="62">
        <f t="shared" si="396"/>
        <v>0</v>
      </c>
      <c r="BP180" s="141">
        <f t="shared" si="397"/>
        <v>0</v>
      </c>
      <c r="BQ180" s="141">
        <f t="shared" si="398"/>
        <v>0</v>
      </c>
      <c r="BR180" s="94">
        <f t="shared" si="399"/>
        <v>0</v>
      </c>
      <c r="BS180" s="80">
        <v>0</v>
      </c>
      <c r="BT180" s="81">
        <v>0</v>
      </c>
      <c r="BU180" s="62">
        <v>0</v>
      </c>
      <c r="BV180" s="62">
        <v>0</v>
      </c>
      <c r="BW180" s="62">
        <f t="shared" si="400"/>
        <v>0</v>
      </c>
      <c r="BX180" s="141">
        <f t="shared" si="401"/>
        <v>0</v>
      </c>
      <c r="BY180" s="141">
        <f t="shared" si="402"/>
        <v>0</v>
      </c>
      <c r="BZ180" s="94">
        <f t="shared" si="403"/>
        <v>0</v>
      </c>
      <c r="CA180" s="80">
        <v>0</v>
      </c>
      <c r="CB180" s="81">
        <v>0</v>
      </c>
      <c r="CC180" s="62">
        <v>0</v>
      </c>
      <c r="CD180" s="62">
        <v>0</v>
      </c>
      <c r="CE180" s="62">
        <f t="shared" si="404"/>
        <v>0</v>
      </c>
      <c r="CF180" s="141">
        <f t="shared" si="405"/>
        <v>0</v>
      </c>
      <c r="CG180" s="141">
        <f t="shared" si="406"/>
        <v>0</v>
      </c>
      <c r="CH180" s="94">
        <f t="shared" si="407"/>
        <v>0</v>
      </c>
      <c r="CI180" s="80">
        <v>0</v>
      </c>
      <c r="CJ180" s="81">
        <v>0</v>
      </c>
      <c r="CK180" s="62">
        <v>0</v>
      </c>
      <c r="CL180" s="62">
        <v>0</v>
      </c>
      <c r="CM180" s="62">
        <f t="shared" si="408"/>
        <v>0</v>
      </c>
      <c r="CN180" s="141">
        <f t="shared" si="409"/>
        <v>0</v>
      </c>
      <c r="CO180" s="141">
        <f t="shared" si="410"/>
        <v>0</v>
      </c>
      <c r="CP180" s="94">
        <f t="shared" si="411"/>
        <v>0</v>
      </c>
      <c r="CQ180" s="80">
        <v>0</v>
      </c>
      <c r="CR180" s="81">
        <v>0</v>
      </c>
      <c r="CS180" s="62">
        <v>0</v>
      </c>
      <c r="CT180" s="62">
        <v>0</v>
      </c>
      <c r="CU180" s="62">
        <f t="shared" si="412"/>
        <v>0</v>
      </c>
      <c r="CV180" s="141">
        <f t="shared" si="413"/>
        <v>0</v>
      </c>
      <c r="CW180" s="141">
        <f t="shared" si="414"/>
        <v>0</v>
      </c>
      <c r="CX180" s="94">
        <f t="shared" si="415"/>
        <v>0</v>
      </c>
      <c r="CY180" s="80">
        <v>0</v>
      </c>
      <c r="CZ180" s="81">
        <v>0</v>
      </c>
      <c r="DA180" s="62">
        <v>0</v>
      </c>
      <c r="DB180" s="62">
        <v>0</v>
      </c>
      <c r="DC180" s="62">
        <f t="shared" si="416"/>
        <v>0</v>
      </c>
      <c r="DD180" s="141">
        <f t="shared" si="417"/>
        <v>0</v>
      </c>
      <c r="DE180" s="141">
        <f t="shared" si="418"/>
        <v>0</v>
      </c>
      <c r="DF180" s="94">
        <f t="shared" si="419"/>
        <v>0</v>
      </c>
      <c r="DG180" s="65">
        <v>0</v>
      </c>
      <c r="DH180" s="81">
        <v>0</v>
      </c>
      <c r="DI180" s="62">
        <v>0</v>
      </c>
      <c r="DJ180" s="62">
        <v>0</v>
      </c>
      <c r="DK180" s="62">
        <f t="shared" si="420"/>
        <v>0</v>
      </c>
      <c r="DL180" s="141">
        <f t="shared" si="421"/>
        <v>0</v>
      </c>
      <c r="DM180" s="141">
        <f t="shared" si="422"/>
        <v>0</v>
      </c>
      <c r="DN180" s="94">
        <f t="shared" si="423"/>
        <v>0</v>
      </c>
    </row>
    <row r="181" spans="1:118" ht="16.5" thickTop="1" thickBot="1" x14ac:dyDescent="0.3">
      <c r="A181" s="151">
        <v>175</v>
      </c>
      <c r="B181" s="66">
        <v>743963</v>
      </c>
      <c r="C181" s="67" t="s">
        <v>313</v>
      </c>
      <c r="D181" s="75" t="s">
        <v>314</v>
      </c>
      <c r="E181" s="76">
        <v>34.5</v>
      </c>
      <c r="F181" s="77">
        <v>69</v>
      </c>
      <c r="G181" s="58">
        <f t="shared" si="364"/>
        <v>0</v>
      </c>
      <c r="H181" s="58">
        <f t="shared" si="365"/>
        <v>0</v>
      </c>
      <c r="I181" s="58">
        <f t="shared" si="366"/>
        <v>0</v>
      </c>
      <c r="J181" s="58">
        <f t="shared" si="367"/>
        <v>0</v>
      </c>
      <c r="K181" s="59">
        <f t="shared" si="368"/>
        <v>0</v>
      </c>
      <c r="L181" s="120">
        <f t="shared" si="369"/>
        <v>0</v>
      </c>
      <c r="M181" s="120">
        <f t="shared" si="370"/>
        <v>0</v>
      </c>
      <c r="N181" s="60">
        <f t="shared" si="371"/>
        <v>0</v>
      </c>
      <c r="O181" s="78">
        <v>0</v>
      </c>
      <c r="P181" s="79">
        <v>0</v>
      </c>
      <c r="Q181" s="62">
        <v>0</v>
      </c>
      <c r="R181" s="62">
        <v>0</v>
      </c>
      <c r="S181" s="63">
        <f t="shared" si="372"/>
        <v>0</v>
      </c>
      <c r="T181" s="64">
        <f t="shared" si="373"/>
        <v>0</v>
      </c>
      <c r="U181" s="64">
        <f t="shared" si="374"/>
        <v>0</v>
      </c>
      <c r="V181" s="64">
        <f t="shared" si="375"/>
        <v>0</v>
      </c>
      <c r="W181" s="80">
        <v>0</v>
      </c>
      <c r="X181" s="81">
        <v>0</v>
      </c>
      <c r="Y181" s="62">
        <v>0</v>
      </c>
      <c r="Z181" s="62">
        <v>0</v>
      </c>
      <c r="AA181" s="62">
        <f t="shared" si="376"/>
        <v>0</v>
      </c>
      <c r="AB181" s="141">
        <f t="shared" si="377"/>
        <v>0</v>
      </c>
      <c r="AC181" s="141">
        <f t="shared" si="378"/>
        <v>0</v>
      </c>
      <c r="AD181" s="94">
        <f t="shared" si="379"/>
        <v>0</v>
      </c>
      <c r="AE181" s="80">
        <v>0</v>
      </c>
      <c r="AF181" s="81">
        <v>0</v>
      </c>
      <c r="AG181" s="62">
        <v>0</v>
      </c>
      <c r="AH181" s="62">
        <v>0</v>
      </c>
      <c r="AI181" s="62">
        <f t="shared" si="380"/>
        <v>0</v>
      </c>
      <c r="AJ181" s="141">
        <f t="shared" si="381"/>
        <v>0</v>
      </c>
      <c r="AK181" s="141">
        <f t="shared" si="382"/>
        <v>0</v>
      </c>
      <c r="AL181" s="94">
        <f t="shared" si="383"/>
        <v>0</v>
      </c>
      <c r="AM181" s="80">
        <v>0</v>
      </c>
      <c r="AN181" s="81">
        <v>0</v>
      </c>
      <c r="AO181" s="62">
        <v>0</v>
      </c>
      <c r="AP181" s="62">
        <v>0</v>
      </c>
      <c r="AQ181" s="62">
        <f t="shared" si="384"/>
        <v>0</v>
      </c>
      <c r="AR181" s="141">
        <f t="shared" si="385"/>
        <v>0</v>
      </c>
      <c r="AS181" s="141">
        <f t="shared" si="386"/>
        <v>0</v>
      </c>
      <c r="AT181" s="94">
        <f t="shared" si="387"/>
        <v>0</v>
      </c>
      <c r="AU181" s="80">
        <v>0</v>
      </c>
      <c r="AV181" s="81">
        <v>0</v>
      </c>
      <c r="AW181" s="62">
        <v>0</v>
      </c>
      <c r="AX181" s="62">
        <v>0</v>
      </c>
      <c r="AY181" s="62">
        <f t="shared" si="388"/>
        <v>0</v>
      </c>
      <c r="AZ181" s="141">
        <f t="shared" si="389"/>
        <v>0</v>
      </c>
      <c r="BA181" s="141">
        <f t="shared" si="390"/>
        <v>0</v>
      </c>
      <c r="BB181" s="94">
        <f t="shared" si="391"/>
        <v>0</v>
      </c>
      <c r="BC181" s="80">
        <v>0</v>
      </c>
      <c r="BD181" s="81">
        <v>0</v>
      </c>
      <c r="BE181" s="62">
        <v>0</v>
      </c>
      <c r="BF181" s="62">
        <v>0</v>
      </c>
      <c r="BG181" s="62">
        <f t="shared" si="392"/>
        <v>0</v>
      </c>
      <c r="BH181" s="141">
        <f t="shared" si="393"/>
        <v>0</v>
      </c>
      <c r="BI181" s="141">
        <f t="shared" si="394"/>
        <v>0</v>
      </c>
      <c r="BJ181" s="94">
        <f t="shared" si="395"/>
        <v>0</v>
      </c>
      <c r="BK181" s="80">
        <v>0</v>
      </c>
      <c r="BL181" s="81">
        <v>0</v>
      </c>
      <c r="BM181" s="62">
        <v>0</v>
      </c>
      <c r="BN181" s="62">
        <v>0</v>
      </c>
      <c r="BO181" s="62">
        <f t="shared" si="396"/>
        <v>0</v>
      </c>
      <c r="BP181" s="141">
        <f t="shared" si="397"/>
        <v>0</v>
      </c>
      <c r="BQ181" s="141">
        <f t="shared" si="398"/>
        <v>0</v>
      </c>
      <c r="BR181" s="94">
        <f t="shared" si="399"/>
        <v>0</v>
      </c>
      <c r="BS181" s="80">
        <v>0</v>
      </c>
      <c r="BT181" s="81">
        <v>0</v>
      </c>
      <c r="BU181" s="62">
        <v>0</v>
      </c>
      <c r="BV181" s="62">
        <v>0</v>
      </c>
      <c r="BW181" s="62">
        <f t="shared" si="400"/>
        <v>0</v>
      </c>
      <c r="BX181" s="141">
        <f t="shared" si="401"/>
        <v>0</v>
      </c>
      <c r="BY181" s="141">
        <f t="shared" si="402"/>
        <v>0</v>
      </c>
      <c r="BZ181" s="94">
        <f t="shared" si="403"/>
        <v>0</v>
      </c>
      <c r="CA181" s="80">
        <v>0</v>
      </c>
      <c r="CB181" s="81">
        <v>0</v>
      </c>
      <c r="CC181" s="62">
        <v>0</v>
      </c>
      <c r="CD181" s="62">
        <v>0</v>
      </c>
      <c r="CE181" s="62">
        <f t="shared" si="404"/>
        <v>0</v>
      </c>
      <c r="CF181" s="141">
        <f t="shared" si="405"/>
        <v>0</v>
      </c>
      <c r="CG181" s="141">
        <f t="shared" si="406"/>
        <v>0</v>
      </c>
      <c r="CH181" s="94">
        <f t="shared" si="407"/>
        <v>0</v>
      </c>
      <c r="CI181" s="80">
        <v>0</v>
      </c>
      <c r="CJ181" s="81">
        <v>0</v>
      </c>
      <c r="CK181" s="62">
        <v>0</v>
      </c>
      <c r="CL181" s="62">
        <v>0</v>
      </c>
      <c r="CM181" s="62">
        <f t="shared" si="408"/>
        <v>0</v>
      </c>
      <c r="CN181" s="141">
        <f t="shared" si="409"/>
        <v>0</v>
      </c>
      <c r="CO181" s="141">
        <f t="shared" si="410"/>
        <v>0</v>
      </c>
      <c r="CP181" s="94">
        <f t="shared" si="411"/>
        <v>0</v>
      </c>
      <c r="CQ181" s="80">
        <v>0</v>
      </c>
      <c r="CR181" s="81">
        <v>0</v>
      </c>
      <c r="CS181" s="62">
        <v>0</v>
      </c>
      <c r="CT181" s="62">
        <v>0</v>
      </c>
      <c r="CU181" s="62">
        <f t="shared" si="412"/>
        <v>0</v>
      </c>
      <c r="CV181" s="141">
        <f t="shared" si="413"/>
        <v>0</v>
      </c>
      <c r="CW181" s="141">
        <f t="shared" si="414"/>
        <v>0</v>
      </c>
      <c r="CX181" s="94">
        <f t="shared" si="415"/>
        <v>0</v>
      </c>
      <c r="CY181" s="80">
        <v>0</v>
      </c>
      <c r="CZ181" s="81">
        <v>0</v>
      </c>
      <c r="DA181" s="62">
        <v>0</v>
      </c>
      <c r="DB181" s="62">
        <v>0</v>
      </c>
      <c r="DC181" s="62">
        <f t="shared" si="416"/>
        <v>0</v>
      </c>
      <c r="DD181" s="141">
        <f t="shared" si="417"/>
        <v>0</v>
      </c>
      <c r="DE181" s="141">
        <f t="shared" si="418"/>
        <v>0</v>
      </c>
      <c r="DF181" s="94">
        <f t="shared" si="419"/>
        <v>0</v>
      </c>
      <c r="DG181" s="65">
        <v>0</v>
      </c>
      <c r="DH181" s="81">
        <v>0</v>
      </c>
      <c r="DI181" s="62">
        <v>0</v>
      </c>
      <c r="DJ181" s="62">
        <v>0</v>
      </c>
      <c r="DK181" s="62">
        <f t="shared" si="420"/>
        <v>0</v>
      </c>
      <c r="DL181" s="141">
        <f t="shared" si="421"/>
        <v>0</v>
      </c>
      <c r="DM181" s="141">
        <f t="shared" si="422"/>
        <v>0</v>
      </c>
      <c r="DN181" s="94">
        <f t="shared" si="423"/>
        <v>0</v>
      </c>
    </row>
    <row r="182" spans="1:118" ht="16.5" thickTop="1" thickBot="1" x14ac:dyDescent="0.3">
      <c r="A182" s="151">
        <v>176</v>
      </c>
      <c r="B182" s="66">
        <v>743965</v>
      </c>
      <c r="C182" s="67" t="s">
        <v>315</v>
      </c>
      <c r="D182" s="75" t="s">
        <v>316</v>
      </c>
      <c r="E182" s="76">
        <v>34.5</v>
      </c>
      <c r="F182" s="77">
        <v>69</v>
      </c>
      <c r="G182" s="58">
        <f t="shared" si="364"/>
        <v>0</v>
      </c>
      <c r="H182" s="58">
        <f t="shared" si="365"/>
        <v>0</v>
      </c>
      <c r="I182" s="58">
        <f t="shared" si="366"/>
        <v>0</v>
      </c>
      <c r="J182" s="58">
        <f t="shared" si="367"/>
        <v>0</v>
      </c>
      <c r="K182" s="59">
        <f t="shared" si="368"/>
        <v>0</v>
      </c>
      <c r="L182" s="120">
        <f t="shared" si="369"/>
        <v>0</v>
      </c>
      <c r="M182" s="120">
        <f t="shared" si="370"/>
        <v>0</v>
      </c>
      <c r="N182" s="60">
        <f t="shared" si="371"/>
        <v>0</v>
      </c>
      <c r="O182" s="78">
        <v>0</v>
      </c>
      <c r="P182" s="79">
        <v>0</v>
      </c>
      <c r="Q182" s="62">
        <v>0</v>
      </c>
      <c r="R182" s="62">
        <v>0</v>
      </c>
      <c r="S182" s="63">
        <f t="shared" si="372"/>
        <v>0</v>
      </c>
      <c r="T182" s="64">
        <f t="shared" si="373"/>
        <v>0</v>
      </c>
      <c r="U182" s="64">
        <f t="shared" si="374"/>
        <v>0</v>
      </c>
      <c r="V182" s="64">
        <f t="shared" si="375"/>
        <v>0</v>
      </c>
      <c r="W182" s="80">
        <v>0</v>
      </c>
      <c r="X182" s="81">
        <v>0</v>
      </c>
      <c r="Y182" s="62">
        <v>0</v>
      </c>
      <c r="Z182" s="62">
        <v>0</v>
      </c>
      <c r="AA182" s="62">
        <f t="shared" si="376"/>
        <v>0</v>
      </c>
      <c r="AB182" s="141">
        <f t="shared" si="377"/>
        <v>0</v>
      </c>
      <c r="AC182" s="141">
        <f t="shared" si="378"/>
        <v>0</v>
      </c>
      <c r="AD182" s="94">
        <f t="shared" si="379"/>
        <v>0</v>
      </c>
      <c r="AE182" s="80">
        <v>0</v>
      </c>
      <c r="AF182" s="81">
        <v>0</v>
      </c>
      <c r="AG182" s="62">
        <v>0</v>
      </c>
      <c r="AH182" s="62">
        <v>0</v>
      </c>
      <c r="AI182" s="62">
        <f t="shared" si="380"/>
        <v>0</v>
      </c>
      <c r="AJ182" s="141">
        <f t="shared" si="381"/>
        <v>0</v>
      </c>
      <c r="AK182" s="141">
        <f t="shared" si="382"/>
        <v>0</v>
      </c>
      <c r="AL182" s="94">
        <f t="shared" si="383"/>
        <v>0</v>
      </c>
      <c r="AM182" s="80">
        <v>0</v>
      </c>
      <c r="AN182" s="81">
        <v>0</v>
      </c>
      <c r="AO182" s="62">
        <v>0</v>
      </c>
      <c r="AP182" s="62">
        <v>0</v>
      </c>
      <c r="AQ182" s="62">
        <f t="shared" si="384"/>
        <v>0</v>
      </c>
      <c r="AR182" s="141">
        <f t="shared" si="385"/>
        <v>0</v>
      </c>
      <c r="AS182" s="141">
        <f t="shared" si="386"/>
        <v>0</v>
      </c>
      <c r="AT182" s="94">
        <f t="shared" si="387"/>
        <v>0</v>
      </c>
      <c r="AU182" s="80">
        <v>0</v>
      </c>
      <c r="AV182" s="81">
        <v>0</v>
      </c>
      <c r="AW182" s="62">
        <v>0</v>
      </c>
      <c r="AX182" s="62">
        <v>0</v>
      </c>
      <c r="AY182" s="62">
        <f t="shared" si="388"/>
        <v>0</v>
      </c>
      <c r="AZ182" s="141">
        <f t="shared" si="389"/>
        <v>0</v>
      </c>
      <c r="BA182" s="141">
        <f t="shared" si="390"/>
        <v>0</v>
      </c>
      <c r="BB182" s="94">
        <f t="shared" si="391"/>
        <v>0</v>
      </c>
      <c r="BC182" s="80">
        <v>0</v>
      </c>
      <c r="BD182" s="81">
        <v>0</v>
      </c>
      <c r="BE182" s="62">
        <v>0</v>
      </c>
      <c r="BF182" s="62">
        <v>0</v>
      </c>
      <c r="BG182" s="62">
        <f t="shared" si="392"/>
        <v>0</v>
      </c>
      <c r="BH182" s="141">
        <f t="shared" si="393"/>
        <v>0</v>
      </c>
      <c r="BI182" s="141">
        <f t="shared" si="394"/>
        <v>0</v>
      </c>
      <c r="BJ182" s="94">
        <f t="shared" si="395"/>
        <v>0</v>
      </c>
      <c r="BK182" s="80">
        <v>0</v>
      </c>
      <c r="BL182" s="81">
        <v>0</v>
      </c>
      <c r="BM182" s="62">
        <v>0</v>
      </c>
      <c r="BN182" s="62">
        <v>0</v>
      </c>
      <c r="BO182" s="62">
        <f t="shared" si="396"/>
        <v>0</v>
      </c>
      <c r="BP182" s="141">
        <f t="shared" si="397"/>
        <v>0</v>
      </c>
      <c r="BQ182" s="141">
        <f t="shared" si="398"/>
        <v>0</v>
      </c>
      <c r="BR182" s="94">
        <f t="shared" si="399"/>
        <v>0</v>
      </c>
      <c r="BS182" s="80">
        <v>0</v>
      </c>
      <c r="BT182" s="81">
        <v>0</v>
      </c>
      <c r="BU182" s="62">
        <v>0</v>
      </c>
      <c r="BV182" s="62">
        <v>0</v>
      </c>
      <c r="BW182" s="62">
        <f t="shared" si="400"/>
        <v>0</v>
      </c>
      <c r="BX182" s="141">
        <f t="shared" si="401"/>
        <v>0</v>
      </c>
      <c r="BY182" s="141">
        <f t="shared" si="402"/>
        <v>0</v>
      </c>
      <c r="BZ182" s="94">
        <f t="shared" si="403"/>
        <v>0</v>
      </c>
      <c r="CA182" s="80">
        <v>0</v>
      </c>
      <c r="CB182" s="81">
        <v>0</v>
      </c>
      <c r="CC182" s="62">
        <v>0</v>
      </c>
      <c r="CD182" s="62">
        <v>0</v>
      </c>
      <c r="CE182" s="62">
        <f t="shared" si="404"/>
        <v>0</v>
      </c>
      <c r="CF182" s="141">
        <f t="shared" si="405"/>
        <v>0</v>
      </c>
      <c r="CG182" s="141">
        <f t="shared" si="406"/>
        <v>0</v>
      </c>
      <c r="CH182" s="94">
        <f t="shared" si="407"/>
        <v>0</v>
      </c>
      <c r="CI182" s="80">
        <v>0</v>
      </c>
      <c r="CJ182" s="81">
        <v>0</v>
      </c>
      <c r="CK182" s="62">
        <v>0</v>
      </c>
      <c r="CL182" s="62">
        <v>0</v>
      </c>
      <c r="CM182" s="62">
        <f t="shared" si="408"/>
        <v>0</v>
      </c>
      <c r="CN182" s="141">
        <f t="shared" si="409"/>
        <v>0</v>
      </c>
      <c r="CO182" s="141">
        <f t="shared" si="410"/>
        <v>0</v>
      </c>
      <c r="CP182" s="94">
        <f t="shared" si="411"/>
        <v>0</v>
      </c>
      <c r="CQ182" s="80">
        <v>0</v>
      </c>
      <c r="CR182" s="81">
        <v>0</v>
      </c>
      <c r="CS182" s="62">
        <v>0</v>
      </c>
      <c r="CT182" s="62">
        <v>0</v>
      </c>
      <c r="CU182" s="62">
        <f t="shared" si="412"/>
        <v>0</v>
      </c>
      <c r="CV182" s="141">
        <f t="shared" si="413"/>
        <v>0</v>
      </c>
      <c r="CW182" s="141">
        <f t="shared" si="414"/>
        <v>0</v>
      </c>
      <c r="CX182" s="94">
        <f t="shared" si="415"/>
        <v>0</v>
      </c>
      <c r="CY182" s="80">
        <v>0</v>
      </c>
      <c r="CZ182" s="81">
        <v>0</v>
      </c>
      <c r="DA182" s="62">
        <v>0</v>
      </c>
      <c r="DB182" s="62">
        <v>0</v>
      </c>
      <c r="DC182" s="62">
        <f t="shared" si="416"/>
        <v>0</v>
      </c>
      <c r="DD182" s="141">
        <f t="shared" si="417"/>
        <v>0</v>
      </c>
      <c r="DE182" s="141">
        <f t="shared" si="418"/>
        <v>0</v>
      </c>
      <c r="DF182" s="94">
        <f t="shared" si="419"/>
        <v>0</v>
      </c>
      <c r="DG182" s="65">
        <v>0</v>
      </c>
      <c r="DH182" s="81">
        <v>0</v>
      </c>
      <c r="DI182" s="62">
        <v>0</v>
      </c>
      <c r="DJ182" s="62">
        <v>0</v>
      </c>
      <c r="DK182" s="62">
        <f t="shared" si="420"/>
        <v>0</v>
      </c>
      <c r="DL182" s="141">
        <f t="shared" si="421"/>
        <v>0</v>
      </c>
      <c r="DM182" s="141">
        <f t="shared" si="422"/>
        <v>0</v>
      </c>
      <c r="DN182" s="94">
        <f t="shared" si="423"/>
        <v>0</v>
      </c>
    </row>
    <row r="183" spans="1:118" ht="16.5" thickTop="1" thickBot="1" x14ac:dyDescent="0.3">
      <c r="A183" s="151">
        <v>177</v>
      </c>
      <c r="B183" s="66">
        <v>743966</v>
      </c>
      <c r="C183" s="67" t="s">
        <v>317</v>
      </c>
      <c r="D183" s="75" t="s">
        <v>318</v>
      </c>
      <c r="E183" s="76">
        <v>29.5</v>
      </c>
      <c r="F183" s="77">
        <v>59</v>
      </c>
      <c r="G183" s="58">
        <f t="shared" si="364"/>
        <v>4</v>
      </c>
      <c r="H183" s="58">
        <f t="shared" si="365"/>
        <v>3</v>
      </c>
      <c r="I183" s="58">
        <f t="shared" si="366"/>
        <v>0</v>
      </c>
      <c r="J183" s="58">
        <f t="shared" si="367"/>
        <v>0</v>
      </c>
      <c r="K183" s="59">
        <f t="shared" si="368"/>
        <v>7</v>
      </c>
      <c r="L183" s="120">
        <f t="shared" si="369"/>
        <v>1.75</v>
      </c>
      <c r="M183" s="120">
        <f t="shared" si="370"/>
        <v>206.5</v>
      </c>
      <c r="N183" s="60">
        <f t="shared" si="371"/>
        <v>413</v>
      </c>
      <c r="O183" s="78">
        <v>0</v>
      </c>
      <c r="P183" s="79">
        <v>0</v>
      </c>
      <c r="Q183" s="62">
        <v>0</v>
      </c>
      <c r="R183" s="62">
        <v>0</v>
      </c>
      <c r="S183" s="63">
        <f t="shared" si="372"/>
        <v>0</v>
      </c>
      <c r="T183" s="64">
        <f t="shared" si="373"/>
        <v>0</v>
      </c>
      <c r="U183" s="64">
        <f t="shared" si="374"/>
        <v>0</v>
      </c>
      <c r="V183" s="64">
        <f t="shared" si="375"/>
        <v>0</v>
      </c>
      <c r="W183" s="80">
        <v>0</v>
      </c>
      <c r="X183" s="81">
        <v>0</v>
      </c>
      <c r="Y183" s="62">
        <v>0</v>
      </c>
      <c r="Z183" s="62">
        <v>0</v>
      </c>
      <c r="AA183" s="62">
        <f t="shared" si="376"/>
        <v>0</v>
      </c>
      <c r="AB183" s="141">
        <f t="shared" si="377"/>
        <v>0</v>
      </c>
      <c r="AC183" s="141">
        <f t="shared" si="378"/>
        <v>0</v>
      </c>
      <c r="AD183" s="94">
        <f t="shared" si="379"/>
        <v>0</v>
      </c>
      <c r="AE183" s="80">
        <v>0</v>
      </c>
      <c r="AF183" s="81">
        <v>0</v>
      </c>
      <c r="AG183" s="62">
        <v>0</v>
      </c>
      <c r="AH183" s="62">
        <v>0</v>
      </c>
      <c r="AI183" s="62">
        <f t="shared" si="380"/>
        <v>0</v>
      </c>
      <c r="AJ183" s="141">
        <f t="shared" si="381"/>
        <v>0</v>
      </c>
      <c r="AK183" s="141">
        <f t="shared" si="382"/>
        <v>0</v>
      </c>
      <c r="AL183" s="94">
        <f t="shared" si="383"/>
        <v>0</v>
      </c>
      <c r="AM183" s="80">
        <v>0</v>
      </c>
      <c r="AN183" s="81">
        <v>0</v>
      </c>
      <c r="AO183" s="62">
        <v>0</v>
      </c>
      <c r="AP183" s="62">
        <v>0</v>
      </c>
      <c r="AQ183" s="62">
        <f t="shared" si="384"/>
        <v>0</v>
      </c>
      <c r="AR183" s="141">
        <f t="shared" si="385"/>
        <v>0</v>
      </c>
      <c r="AS183" s="141">
        <f t="shared" si="386"/>
        <v>0</v>
      </c>
      <c r="AT183" s="94">
        <f t="shared" si="387"/>
        <v>0</v>
      </c>
      <c r="AU183" s="80">
        <v>0</v>
      </c>
      <c r="AV183" s="81">
        <v>0</v>
      </c>
      <c r="AW183" s="62">
        <v>0</v>
      </c>
      <c r="AX183" s="62">
        <v>0</v>
      </c>
      <c r="AY183" s="62">
        <f t="shared" si="388"/>
        <v>0</v>
      </c>
      <c r="AZ183" s="141">
        <f t="shared" si="389"/>
        <v>0</v>
      </c>
      <c r="BA183" s="141">
        <f t="shared" si="390"/>
        <v>0</v>
      </c>
      <c r="BB183" s="94">
        <f t="shared" si="391"/>
        <v>0</v>
      </c>
      <c r="BC183" s="80">
        <v>4</v>
      </c>
      <c r="BD183" s="81">
        <v>3</v>
      </c>
      <c r="BE183" s="62">
        <v>0</v>
      </c>
      <c r="BF183" s="62">
        <v>0</v>
      </c>
      <c r="BG183" s="62">
        <f t="shared" si="392"/>
        <v>7</v>
      </c>
      <c r="BH183" s="141">
        <f t="shared" si="393"/>
        <v>206.5</v>
      </c>
      <c r="BI183" s="141">
        <f t="shared" si="394"/>
        <v>413</v>
      </c>
      <c r="BJ183" s="94">
        <f t="shared" si="395"/>
        <v>1.75</v>
      </c>
      <c r="BK183" s="80">
        <v>0</v>
      </c>
      <c r="BL183" s="81">
        <v>0</v>
      </c>
      <c r="BM183" s="62">
        <v>0</v>
      </c>
      <c r="BN183" s="62">
        <v>0</v>
      </c>
      <c r="BO183" s="62">
        <f t="shared" si="396"/>
        <v>0</v>
      </c>
      <c r="BP183" s="141">
        <f t="shared" si="397"/>
        <v>0</v>
      </c>
      <c r="BQ183" s="141">
        <f t="shared" si="398"/>
        <v>0</v>
      </c>
      <c r="BR183" s="94">
        <f t="shared" si="399"/>
        <v>0</v>
      </c>
      <c r="BS183" s="80">
        <v>0</v>
      </c>
      <c r="BT183" s="81">
        <v>0</v>
      </c>
      <c r="BU183" s="62">
        <v>0</v>
      </c>
      <c r="BV183" s="62">
        <v>0</v>
      </c>
      <c r="BW183" s="62">
        <f t="shared" si="400"/>
        <v>0</v>
      </c>
      <c r="BX183" s="141">
        <f t="shared" si="401"/>
        <v>0</v>
      </c>
      <c r="BY183" s="141">
        <f t="shared" si="402"/>
        <v>0</v>
      </c>
      <c r="BZ183" s="94">
        <f t="shared" si="403"/>
        <v>0</v>
      </c>
      <c r="CA183" s="80">
        <v>0</v>
      </c>
      <c r="CB183" s="81">
        <v>0</v>
      </c>
      <c r="CC183" s="62">
        <v>0</v>
      </c>
      <c r="CD183" s="62">
        <v>0</v>
      </c>
      <c r="CE183" s="62">
        <f t="shared" si="404"/>
        <v>0</v>
      </c>
      <c r="CF183" s="141">
        <f t="shared" si="405"/>
        <v>0</v>
      </c>
      <c r="CG183" s="141">
        <f t="shared" si="406"/>
        <v>0</v>
      </c>
      <c r="CH183" s="94">
        <f t="shared" si="407"/>
        <v>0</v>
      </c>
      <c r="CI183" s="80">
        <v>0</v>
      </c>
      <c r="CJ183" s="81">
        <v>0</v>
      </c>
      <c r="CK183" s="62">
        <v>0</v>
      </c>
      <c r="CL183" s="62">
        <v>0</v>
      </c>
      <c r="CM183" s="62">
        <f t="shared" si="408"/>
        <v>0</v>
      </c>
      <c r="CN183" s="141">
        <f t="shared" si="409"/>
        <v>0</v>
      </c>
      <c r="CO183" s="141">
        <f t="shared" si="410"/>
        <v>0</v>
      </c>
      <c r="CP183" s="94">
        <f t="shared" si="411"/>
        <v>0</v>
      </c>
      <c r="CQ183" s="80">
        <v>0</v>
      </c>
      <c r="CR183" s="81">
        <v>0</v>
      </c>
      <c r="CS183" s="62">
        <v>0</v>
      </c>
      <c r="CT183" s="62">
        <v>0</v>
      </c>
      <c r="CU183" s="62">
        <f t="shared" si="412"/>
        <v>0</v>
      </c>
      <c r="CV183" s="141">
        <f t="shared" si="413"/>
        <v>0</v>
      </c>
      <c r="CW183" s="141">
        <f t="shared" si="414"/>
        <v>0</v>
      </c>
      <c r="CX183" s="94">
        <f t="shared" si="415"/>
        <v>0</v>
      </c>
      <c r="CY183" s="80">
        <v>0</v>
      </c>
      <c r="CZ183" s="81">
        <v>0</v>
      </c>
      <c r="DA183" s="62">
        <v>0</v>
      </c>
      <c r="DB183" s="62">
        <v>0</v>
      </c>
      <c r="DC183" s="62">
        <f t="shared" si="416"/>
        <v>0</v>
      </c>
      <c r="DD183" s="141">
        <f t="shared" si="417"/>
        <v>0</v>
      </c>
      <c r="DE183" s="141">
        <f t="shared" si="418"/>
        <v>0</v>
      </c>
      <c r="DF183" s="94">
        <f t="shared" si="419"/>
        <v>0</v>
      </c>
      <c r="DG183" s="65">
        <v>0</v>
      </c>
      <c r="DH183" s="81">
        <v>0</v>
      </c>
      <c r="DI183" s="62">
        <v>0</v>
      </c>
      <c r="DJ183" s="62">
        <v>0</v>
      </c>
      <c r="DK183" s="62">
        <f t="shared" si="420"/>
        <v>0</v>
      </c>
      <c r="DL183" s="141">
        <f t="shared" si="421"/>
        <v>0</v>
      </c>
      <c r="DM183" s="141">
        <f t="shared" si="422"/>
        <v>0</v>
      </c>
      <c r="DN183" s="94">
        <f t="shared" si="423"/>
        <v>0</v>
      </c>
    </row>
    <row r="184" spans="1:118" ht="16.5" thickTop="1" thickBot="1" x14ac:dyDescent="0.3">
      <c r="A184" s="151">
        <v>178</v>
      </c>
      <c r="B184" s="66">
        <v>743968</v>
      </c>
      <c r="C184" s="67" t="s">
        <v>319</v>
      </c>
      <c r="D184" s="75" t="s">
        <v>320</v>
      </c>
      <c r="E184" s="76">
        <v>24.5</v>
      </c>
      <c r="F184" s="77">
        <v>49</v>
      </c>
      <c r="G184" s="58">
        <f t="shared" si="364"/>
        <v>10</v>
      </c>
      <c r="H184" s="58">
        <f t="shared" si="365"/>
        <v>7</v>
      </c>
      <c r="I184" s="58">
        <f t="shared" si="366"/>
        <v>8</v>
      </c>
      <c r="J184" s="58">
        <f t="shared" si="367"/>
        <v>6</v>
      </c>
      <c r="K184" s="59">
        <f t="shared" si="368"/>
        <v>31</v>
      </c>
      <c r="L184" s="120">
        <f t="shared" si="369"/>
        <v>7.75</v>
      </c>
      <c r="M184" s="120">
        <f t="shared" si="370"/>
        <v>759.5</v>
      </c>
      <c r="N184" s="60">
        <f t="shared" si="371"/>
        <v>1519</v>
      </c>
      <c r="O184" s="78">
        <v>0</v>
      </c>
      <c r="P184" s="79">
        <v>0</v>
      </c>
      <c r="Q184" s="62">
        <v>0</v>
      </c>
      <c r="R184" s="62">
        <v>0</v>
      </c>
      <c r="S184" s="63">
        <f t="shared" si="372"/>
        <v>0</v>
      </c>
      <c r="T184" s="64">
        <f t="shared" si="373"/>
        <v>0</v>
      </c>
      <c r="U184" s="64">
        <f t="shared" si="374"/>
        <v>0</v>
      </c>
      <c r="V184" s="64">
        <f t="shared" si="375"/>
        <v>0</v>
      </c>
      <c r="W184" s="80">
        <v>0</v>
      </c>
      <c r="X184" s="81">
        <v>0</v>
      </c>
      <c r="Y184" s="62">
        <v>0</v>
      </c>
      <c r="Z184" s="62">
        <v>0</v>
      </c>
      <c r="AA184" s="62">
        <f t="shared" si="376"/>
        <v>0</v>
      </c>
      <c r="AB184" s="141">
        <f t="shared" si="377"/>
        <v>0</v>
      </c>
      <c r="AC184" s="141">
        <f t="shared" si="378"/>
        <v>0</v>
      </c>
      <c r="AD184" s="94">
        <f t="shared" si="379"/>
        <v>0</v>
      </c>
      <c r="AE184" s="80">
        <v>0</v>
      </c>
      <c r="AF184" s="81">
        <v>0</v>
      </c>
      <c r="AG184" s="62">
        <v>1</v>
      </c>
      <c r="AH184" s="62">
        <v>1</v>
      </c>
      <c r="AI184" s="62">
        <f t="shared" si="380"/>
        <v>2</v>
      </c>
      <c r="AJ184" s="141">
        <f t="shared" si="381"/>
        <v>49</v>
      </c>
      <c r="AK184" s="141">
        <f t="shared" si="382"/>
        <v>98</v>
      </c>
      <c r="AL184" s="94">
        <f t="shared" si="383"/>
        <v>0.5</v>
      </c>
      <c r="AM184" s="80">
        <v>3</v>
      </c>
      <c r="AN184" s="81">
        <v>2</v>
      </c>
      <c r="AO184" s="62">
        <v>1</v>
      </c>
      <c r="AP184" s="62">
        <v>1</v>
      </c>
      <c r="AQ184" s="62">
        <f t="shared" si="384"/>
        <v>7</v>
      </c>
      <c r="AR184" s="141">
        <f t="shared" si="385"/>
        <v>171.5</v>
      </c>
      <c r="AS184" s="141">
        <f t="shared" si="386"/>
        <v>343</v>
      </c>
      <c r="AT184" s="94">
        <f t="shared" si="387"/>
        <v>1.75</v>
      </c>
      <c r="AU184" s="80">
        <v>2</v>
      </c>
      <c r="AV184" s="81">
        <v>0</v>
      </c>
      <c r="AW184" s="62">
        <v>0</v>
      </c>
      <c r="AX184" s="62">
        <v>0</v>
      </c>
      <c r="AY184" s="62">
        <f t="shared" si="388"/>
        <v>2</v>
      </c>
      <c r="AZ184" s="141">
        <f t="shared" si="389"/>
        <v>49</v>
      </c>
      <c r="BA184" s="141">
        <f t="shared" si="390"/>
        <v>98</v>
      </c>
      <c r="BB184" s="94">
        <f t="shared" si="391"/>
        <v>0.5</v>
      </c>
      <c r="BC184" s="80">
        <v>4</v>
      </c>
      <c r="BD184" s="81">
        <v>1</v>
      </c>
      <c r="BE184" s="62">
        <v>2</v>
      </c>
      <c r="BF184" s="62">
        <v>1</v>
      </c>
      <c r="BG184" s="62">
        <f t="shared" si="392"/>
        <v>8</v>
      </c>
      <c r="BH184" s="141">
        <f t="shared" si="393"/>
        <v>196</v>
      </c>
      <c r="BI184" s="141">
        <f t="shared" si="394"/>
        <v>392</v>
      </c>
      <c r="BJ184" s="94">
        <f t="shared" si="395"/>
        <v>2</v>
      </c>
      <c r="BK184" s="80">
        <v>0</v>
      </c>
      <c r="BL184" s="81">
        <v>1</v>
      </c>
      <c r="BM184" s="62">
        <v>0</v>
      </c>
      <c r="BN184" s="62">
        <v>0</v>
      </c>
      <c r="BO184" s="62">
        <f t="shared" si="396"/>
        <v>1</v>
      </c>
      <c r="BP184" s="141">
        <f t="shared" si="397"/>
        <v>24.5</v>
      </c>
      <c r="BQ184" s="141">
        <f t="shared" si="398"/>
        <v>49</v>
      </c>
      <c r="BR184" s="94">
        <f t="shared" si="399"/>
        <v>0.25</v>
      </c>
      <c r="BS184" s="80">
        <v>0</v>
      </c>
      <c r="BT184" s="81">
        <v>0</v>
      </c>
      <c r="BU184" s="62">
        <v>0</v>
      </c>
      <c r="BV184" s="62">
        <v>0</v>
      </c>
      <c r="BW184" s="62">
        <f t="shared" si="400"/>
        <v>0</v>
      </c>
      <c r="BX184" s="141">
        <f t="shared" si="401"/>
        <v>0</v>
      </c>
      <c r="BY184" s="141">
        <f t="shared" si="402"/>
        <v>0</v>
      </c>
      <c r="BZ184" s="94">
        <f t="shared" si="403"/>
        <v>0</v>
      </c>
      <c r="CA184" s="80">
        <v>1</v>
      </c>
      <c r="CB184" s="81">
        <v>3</v>
      </c>
      <c r="CC184" s="62">
        <v>4</v>
      </c>
      <c r="CD184" s="62">
        <v>3</v>
      </c>
      <c r="CE184" s="62">
        <f t="shared" si="404"/>
        <v>11</v>
      </c>
      <c r="CF184" s="141">
        <f t="shared" si="405"/>
        <v>269.5</v>
      </c>
      <c r="CG184" s="141">
        <f t="shared" si="406"/>
        <v>539</v>
      </c>
      <c r="CH184" s="94">
        <f t="shared" si="407"/>
        <v>2.75</v>
      </c>
      <c r="CI184" s="80">
        <v>0</v>
      </c>
      <c r="CJ184" s="81">
        <v>0</v>
      </c>
      <c r="CK184" s="62">
        <v>0</v>
      </c>
      <c r="CL184" s="62">
        <v>0</v>
      </c>
      <c r="CM184" s="62">
        <f t="shared" si="408"/>
        <v>0</v>
      </c>
      <c r="CN184" s="141">
        <f t="shared" si="409"/>
        <v>0</v>
      </c>
      <c r="CO184" s="141">
        <f t="shared" si="410"/>
        <v>0</v>
      </c>
      <c r="CP184" s="94">
        <f t="shared" si="411"/>
        <v>0</v>
      </c>
      <c r="CQ184" s="80">
        <v>0</v>
      </c>
      <c r="CR184" s="81">
        <v>0</v>
      </c>
      <c r="CS184" s="62">
        <v>0</v>
      </c>
      <c r="CT184" s="62">
        <v>0</v>
      </c>
      <c r="CU184" s="62">
        <f t="shared" si="412"/>
        <v>0</v>
      </c>
      <c r="CV184" s="141">
        <f t="shared" si="413"/>
        <v>0</v>
      </c>
      <c r="CW184" s="141">
        <f t="shared" si="414"/>
        <v>0</v>
      </c>
      <c r="CX184" s="94">
        <f t="shared" si="415"/>
        <v>0</v>
      </c>
      <c r="CY184" s="80">
        <v>0</v>
      </c>
      <c r="CZ184" s="81">
        <v>0</v>
      </c>
      <c r="DA184" s="62">
        <v>0</v>
      </c>
      <c r="DB184" s="62">
        <v>0</v>
      </c>
      <c r="DC184" s="62">
        <f t="shared" si="416"/>
        <v>0</v>
      </c>
      <c r="DD184" s="141">
        <f t="shared" si="417"/>
        <v>0</v>
      </c>
      <c r="DE184" s="141">
        <f t="shared" si="418"/>
        <v>0</v>
      </c>
      <c r="DF184" s="94">
        <f t="shared" si="419"/>
        <v>0</v>
      </c>
      <c r="DG184" s="65">
        <v>0</v>
      </c>
      <c r="DH184" s="81">
        <v>0</v>
      </c>
      <c r="DI184" s="62">
        <v>0</v>
      </c>
      <c r="DJ184" s="62">
        <v>0</v>
      </c>
      <c r="DK184" s="62">
        <f t="shared" si="420"/>
        <v>0</v>
      </c>
      <c r="DL184" s="141">
        <f t="shared" si="421"/>
        <v>0</v>
      </c>
      <c r="DM184" s="141">
        <f t="shared" si="422"/>
        <v>0</v>
      </c>
      <c r="DN184" s="94">
        <f t="shared" si="423"/>
        <v>0</v>
      </c>
    </row>
    <row r="185" spans="1:118" ht="16.5" thickTop="1" thickBot="1" x14ac:dyDescent="0.3">
      <c r="A185" s="151">
        <v>179</v>
      </c>
      <c r="B185" s="66">
        <v>743975</v>
      </c>
      <c r="C185" s="67" t="s">
        <v>321</v>
      </c>
      <c r="D185" s="75" t="s">
        <v>322</v>
      </c>
      <c r="E185" s="76">
        <v>24.5</v>
      </c>
      <c r="F185" s="77">
        <v>49</v>
      </c>
      <c r="G185" s="58">
        <f t="shared" si="364"/>
        <v>1</v>
      </c>
      <c r="H185" s="58">
        <f t="shared" si="365"/>
        <v>0</v>
      </c>
      <c r="I185" s="58">
        <f t="shared" si="366"/>
        <v>2</v>
      </c>
      <c r="J185" s="58">
        <f t="shared" si="367"/>
        <v>0</v>
      </c>
      <c r="K185" s="59">
        <f t="shared" si="368"/>
        <v>3</v>
      </c>
      <c r="L185" s="120">
        <f t="shared" si="369"/>
        <v>0.75</v>
      </c>
      <c r="M185" s="120">
        <f t="shared" si="370"/>
        <v>73.5</v>
      </c>
      <c r="N185" s="60">
        <f t="shared" si="371"/>
        <v>147</v>
      </c>
      <c r="O185" s="78">
        <v>0</v>
      </c>
      <c r="P185" s="79">
        <v>0</v>
      </c>
      <c r="Q185" s="62">
        <v>0</v>
      </c>
      <c r="R185" s="62">
        <v>0</v>
      </c>
      <c r="S185" s="63">
        <f t="shared" si="372"/>
        <v>0</v>
      </c>
      <c r="T185" s="64">
        <f t="shared" si="373"/>
        <v>0</v>
      </c>
      <c r="U185" s="64">
        <f t="shared" si="374"/>
        <v>0</v>
      </c>
      <c r="V185" s="64">
        <f t="shared" si="375"/>
        <v>0</v>
      </c>
      <c r="W185" s="80">
        <v>0</v>
      </c>
      <c r="X185" s="81">
        <v>0</v>
      </c>
      <c r="Y185" s="62">
        <v>0</v>
      </c>
      <c r="Z185" s="62">
        <v>0</v>
      </c>
      <c r="AA185" s="62">
        <f t="shared" si="376"/>
        <v>0</v>
      </c>
      <c r="AB185" s="141">
        <f t="shared" si="377"/>
        <v>0</v>
      </c>
      <c r="AC185" s="141">
        <f t="shared" si="378"/>
        <v>0</v>
      </c>
      <c r="AD185" s="94">
        <f t="shared" si="379"/>
        <v>0</v>
      </c>
      <c r="AE185" s="80">
        <v>0</v>
      </c>
      <c r="AF185" s="81">
        <v>0</v>
      </c>
      <c r="AG185" s="62">
        <v>0</v>
      </c>
      <c r="AH185" s="62">
        <v>0</v>
      </c>
      <c r="AI185" s="62">
        <f t="shared" si="380"/>
        <v>0</v>
      </c>
      <c r="AJ185" s="141">
        <f t="shared" si="381"/>
        <v>0</v>
      </c>
      <c r="AK185" s="141">
        <f t="shared" si="382"/>
        <v>0</v>
      </c>
      <c r="AL185" s="94">
        <f t="shared" si="383"/>
        <v>0</v>
      </c>
      <c r="AM185" s="80">
        <v>0</v>
      </c>
      <c r="AN185" s="81">
        <v>0</v>
      </c>
      <c r="AO185" s="62">
        <v>0</v>
      </c>
      <c r="AP185" s="62">
        <v>0</v>
      </c>
      <c r="AQ185" s="62">
        <f t="shared" si="384"/>
        <v>0</v>
      </c>
      <c r="AR185" s="141">
        <f t="shared" si="385"/>
        <v>0</v>
      </c>
      <c r="AS185" s="141">
        <f t="shared" si="386"/>
        <v>0</v>
      </c>
      <c r="AT185" s="94">
        <f t="shared" si="387"/>
        <v>0</v>
      </c>
      <c r="AU185" s="80">
        <v>1</v>
      </c>
      <c r="AV185" s="81">
        <v>0</v>
      </c>
      <c r="AW185" s="62">
        <v>0</v>
      </c>
      <c r="AX185" s="62">
        <v>0</v>
      </c>
      <c r="AY185" s="62">
        <f t="shared" si="388"/>
        <v>1</v>
      </c>
      <c r="AZ185" s="141">
        <f t="shared" si="389"/>
        <v>24.5</v>
      </c>
      <c r="BA185" s="141">
        <f t="shared" si="390"/>
        <v>49</v>
      </c>
      <c r="BB185" s="94">
        <f t="shared" si="391"/>
        <v>0.25</v>
      </c>
      <c r="BC185" s="80">
        <v>0</v>
      </c>
      <c r="BD185" s="81">
        <v>0</v>
      </c>
      <c r="BE185" s="62">
        <v>0</v>
      </c>
      <c r="BF185" s="62">
        <v>0</v>
      </c>
      <c r="BG185" s="62">
        <f t="shared" si="392"/>
        <v>0</v>
      </c>
      <c r="BH185" s="141">
        <f t="shared" si="393"/>
        <v>0</v>
      </c>
      <c r="BI185" s="141">
        <f t="shared" si="394"/>
        <v>0</v>
      </c>
      <c r="BJ185" s="94">
        <f t="shared" si="395"/>
        <v>0</v>
      </c>
      <c r="BK185" s="80">
        <v>0</v>
      </c>
      <c r="BL185" s="81">
        <v>0</v>
      </c>
      <c r="BM185" s="62">
        <v>2</v>
      </c>
      <c r="BN185" s="62">
        <v>0</v>
      </c>
      <c r="BO185" s="62">
        <f t="shared" si="396"/>
        <v>2</v>
      </c>
      <c r="BP185" s="141">
        <f t="shared" si="397"/>
        <v>49</v>
      </c>
      <c r="BQ185" s="141">
        <f t="shared" si="398"/>
        <v>98</v>
      </c>
      <c r="BR185" s="94">
        <f t="shared" si="399"/>
        <v>0.5</v>
      </c>
      <c r="BS185" s="80">
        <v>0</v>
      </c>
      <c r="BT185" s="81">
        <v>0</v>
      </c>
      <c r="BU185" s="62">
        <v>0</v>
      </c>
      <c r="BV185" s="62">
        <v>0</v>
      </c>
      <c r="BW185" s="62">
        <f t="shared" si="400"/>
        <v>0</v>
      </c>
      <c r="BX185" s="141">
        <f t="shared" si="401"/>
        <v>0</v>
      </c>
      <c r="BY185" s="141">
        <f t="shared" si="402"/>
        <v>0</v>
      </c>
      <c r="BZ185" s="94">
        <f t="shared" si="403"/>
        <v>0</v>
      </c>
      <c r="CA185" s="80">
        <v>0</v>
      </c>
      <c r="CB185" s="81">
        <v>0</v>
      </c>
      <c r="CC185" s="62">
        <v>0</v>
      </c>
      <c r="CD185" s="62">
        <v>0</v>
      </c>
      <c r="CE185" s="62">
        <f t="shared" si="404"/>
        <v>0</v>
      </c>
      <c r="CF185" s="141">
        <f t="shared" si="405"/>
        <v>0</v>
      </c>
      <c r="CG185" s="141">
        <f t="shared" si="406"/>
        <v>0</v>
      </c>
      <c r="CH185" s="94">
        <f t="shared" si="407"/>
        <v>0</v>
      </c>
      <c r="CI185" s="80">
        <v>0</v>
      </c>
      <c r="CJ185" s="81">
        <v>0</v>
      </c>
      <c r="CK185" s="62">
        <v>0</v>
      </c>
      <c r="CL185" s="62">
        <v>0</v>
      </c>
      <c r="CM185" s="62">
        <f t="shared" si="408"/>
        <v>0</v>
      </c>
      <c r="CN185" s="141">
        <f t="shared" si="409"/>
        <v>0</v>
      </c>
      <c r="CO185" s="141">
        <f t="shared" si="410"/>
        <v>0</v>
      </c>
      <c r="CP185" s="94">
        <f t="shared" si="411"/>
        <v>0</v>
      </c>
      <c r="CQ185" s="80">
        <v>0</v>
      </c>
      <c r="CR185" s="81">
        <v>0</v>
      </c>
      <c r="CS185" s="62">
        <v>0</v>
      </c>
      <c r="CT185" s="62">
        <v>0</v>
      </c>
      <c r="CU185" s="62">
        <f t="shared" si="412"/>
        <v>0</v>
      </c>
      <c r="CV185" s="141">
        <f t="shared" si="413"/>
        <v>0</v>
      </c>
      <c r="CW185" s="141">
        <f t="shared" si="414"/>
        <v>0</v>
      </c>
      <c r="CX185" s="94">
        <f t="shared" si="415"/>
        <v>0</v>
      </c>
      <c r="CY185" s="80">
        <v>0</v>
      </c>
      <c r="CZ185" s="81">
        <v>0</v>
      </c>
      <c r="DA185" s="62">
        <v>0</v>
      </c>
      <c r="DB185" s="62">
        <v>0</v>
      </c>
      <c r="DC185" s="62">
        <f t="shared" si="416"/>
        <v>0</v>
      </c>
      <c r="DD185" s="141">
        <f t="shared" si="417"/>
        <v>0</v>
      </c>
      <c r="DE185" s="141">
        <f t="shared" si="418"/>
        <v>0</v>
      </c>
      <c r="DF185" s="94">
        <f t="shared" si="419"/>
        <v>0</v>
      </c>
      <c r="DG185" s="65">
        <v>0</v>
      </c>
      <c r="DH185" s="81">
        <v>0</v>
      </c>
      <c r="DI185" s="62">
        <v>0</v>
      </c>
      <c r="DJ185" s="62">
        <v>0</v>
      </c>
      <c r="DK185" s="62">
        <f t="shared" si="420"/>
        <v>0</v>
      </c>
      <c r="DL185" s="141">
        <f t="shared" si="421"/>
        <v>0</v>
      </c>
      <c r="DM185" s="141">
        <f t="shared" si="422"/>
        <v>0</v>
      </c>
      <c r="DN185" s="94">
        <f t="shared" si="423"/>
        <v>0</v>
      </c>
    </row>
    <row r="186" spans="1:118" ht="16.5" thickTop="1" thickBot="1" x14ac:dyDescent="0.3">
      <c r="A186" s="151">
        <v>180</v>
      </c>
      <c r="B186" s="66">
        <v>744168</v>
      </c>
      <c r="C186" s="67" t="s">
        <v>323</v>
      </c>
      <c r="D186" s="75" t="s">
        <v>324</v>
      </c>
      <c r="E186" s="76">
        <v>29.5</v>
      </c>
      <c r="F186" s="77">
        <v>59</v>
      </c>
      <c r="G186" s="58">
        <f t="shared" si="364"/>
        <v>2</v>
      </c>
      <c r="H186" s="58">
        <f t="shared" si="365"/>
        <v>1</v>
      </c>
      <c r="I186" s="58">
        <f t="shared" si="366"/>
        <v>2</v>
      </c>
      <c r="J186" s="58">
        <f t="shared" si="367"/>
        <v>2</v>
      </c>
      <c r="K186" s="59">
        <f t="shared" si="368"/>
        <v>7</v>
      </c>
      <c r="L186" s="120">
        <f t="shared" si="369"/>
        <v>1.75</v>
      </c>
      <c r="M186" s="120">
        <f t="shared" si="370"/>
        <v>206.5</v>
      </c>
      <c r="N186" s="60">
        <f t="shared" si="371"/>
        <v>413</v>
      </c>
      <c r="O186" s="78">
        <v>0</v>
      </c>
      <c r="P186" s="79">
        <v>0</v>
      </c>
      <c r="Q186" s="62">
        <v>0</v>
      </c>
      <c r="R186" s="62">
        <v>0</v>
      </c>
      <c r="S186" s="63">
        <f t="shared" si="372"/>
        <v>0</v>
      </c>
      <c r="T186" s="64">
        <f t="shared" si="373"/>
        <v>0</v>
      </c>
      <c r="U186" s="64">
        <f t="shared" si="374"/>
        <v>0</v>
      </c>
      <c r="V186" s="64">
        <f t="shared" si="375"/>
        <v>0</v>
      </c>
      <c r="W186" s="80">
        <v>0</v>
      </c>
      <c r="X186" s="81">
        <v>0</v>
      </c>
      <c r="Y186" s="62">
        <v>0</v>
      </c>
      <c r="Z186" s="62">
        <v>0</v>
      </c>
      <c r="AA186" s="62">
        <f t="shared" si="376"/>
        <v>0</v>
      </c>
      <c r="AB186" s="141">
        <f t="shared" si="377"/>
        <v>0</v>
      </c>
      <c r="AC186" s="141">
        <f t="shared" si="378"/>
        <v>0</v>
      </c>
      <c r="AD186" s="94">
        <f t="shared" si="379"/>
        <v>0</v>
      </c>
      <c r="AE186" s="80">
        <v>0</v>
      </c>
      <c r="AF186" s="81">
        <v>0</v>
      </c>
      <c r="AG186" s="62">
        <v>0</v>
      </c>
      <c r="AH186" s="62">
        <v>0</v>
      </c>
      <c r="AI186" s="62">
        <f t="shared" si="380"/>
        <v>0</v>
      </c>
      <c r="AJ186" s="141">
        <f t="shared" si="381"/>
        <v>0</v>
      </c>
      <c r="AK186" s="141">
        <f t="shared" si="382"/>
        <v>0</v>
      </c>
      <c r="AL186" s="94">
        <f t="shared" si="383"/>
        <v>0</v>
      </c>
      <c r="AM186" s="80">
        <v>0</v>
      </c>
      <c r="AN186" s="81">
        <v>0</v>
      </c>
      <c r="AO186" s="62">
        <v>0</v>
      </c>
      <c r="AP186" s="62">
        <v>0</v>
      </c>
      <c r="AQ186" s="62">
        <f t="shared" si="384"/>
        <v>0</v>
      </c>
      <c r="AR186" s="141">
        <f t="shared" si="385"/>
        <v>0</v>
      </c>
      <c r="AS186" s="141">
        <f t="shared" si="386"/>
        <v>0</v>
      </c>
      <c r="AT186" s="94">
        <f t="shared" si="387"/>
        <v>0</v>
      </c>
      <c r="AU186" s="80">
        <v>0</v>
      </c>
      <c r="AV186" s="81">
        <v>0</v>
      </c>
      <c r="AW186" s="62">
        <v>0</v>
      </c>
      <c r="AX186" s="62">
        <v>0</v>
      </c>
      <c r="AY186" s="62">
        <f t="shared" si="388"/>
        <v>0</v>
      </c>
      <c r="AZ186" s="141">
        <f t="shared" si="389"/>
        <v>0</v>
      </c>
      <c r="BA186" s="141">
        <f t="shared" si="390"/>
        <v>0</v>
      </c>
      <c r="BB186" s="94">
        <f t="shared" si="391"/>
        <v>0</v>
      </c>
      <c r="BC186" s="80">
        <v>1</v>
      </c>
      <c r="BD186" s="81">
        <v>1</v>
      </c>
      <c r="BE186" s="62">
        <v>1</v>
      </c>
      <c r="BF186" s="62">
        <v>2</v>
      </c>
      <c r="BG186" s="62">
        <f t="shared" si="392"/>
        <v>5</v>
      </c>
      <c r="BH186" s="141">
        <f t="shared" si="393"/>
        <v>147.5</v>
      </c>
      <c r="BI186" s="141">
        <f t="shared" si="394"/>
        <v>295</v>
      </c>
      <c r="BJ186" s="94">
        <f t="shared" si="395"/>
        <v>1.25</v>
      </c>
      <c r="BK186" s="80">
        <v>0</v>
      </c>
      <c r="BL186" s="81">
        <v>0</v>
      </c>
      <c r="BM186" s="62">
        <v>0</v>
      </c>
      <c r="BN186" s="62">
        <v>0</v>
      </c>
      <c r="BO186" s="62">
        <f t="shared" si="396"/>
        <v>0</v>
      </c>
      <c r="BP186" s="141">
        <f t="shared" si="397"/>
        <v>0</v>
      </c>
      <c r="BQ186" s="141">
        <f t="shared" si="398"/>
        <v>0</v>
      </c>
      <c r="BR186" s="94">
        <f t="shared" si="399"/>
        <v>0</v>
      </c>
      <c r="BS186" s="80">
        <v>0</v>
      </c>
      <c r="BT186" s="81">
        <v>0</v>
      </c>
      <c r="BU186" s="62">
        <v>0</v>
      </c>
      <c r="BV186" s="62">
        <v>0</v>
      </c>
      <c r="BW186" s="62">
        <f t="shared" si="400"/>
        <v>0</v>
      </c>
      <c r="BX186" s="141">
        <f t="shared" si="401"/>
        <v>0</v>
      </c>
      <c r="BY186" s="141">
        <f t="shared" si="402"/>
        <v>0</v>
      </c>
      <c r="BZ186" s="94">
        <f t="shared" si="403"/>
        <v>0</v>
      </c>
      <c r="CA186" s="80">
        <v>0</v>
      </c>
      <c r="CB186" s="81">
        <v>0</v>
      </c>
      <c r="CC186" s="62">
        <v>1</v>
      </c>
      <c r="CD186" s="62">
        <v>0</v>
      </c>
      <c r="CE186" s="62">
        <f t="shared" si="404"/>
        <v>1</v>
      </c>
      <c r="CF186" s="141">
        <f t="shared" si="405"/>
        <v>29.5</v>
      </c>
      <c r="CG186" s="141">
        <f t="shared" si="406"/>
        <v>59</v>
      </c>
      <c r="CH186" s="94">
        <f t="shared" si="407"/>
        <v>0.25</v>
      </c>
      <c r="CI186" s="80">
        <v>0</v>
      </c>
      <c r="CJ186" s="81">
        <v>0</v>
      </c>
      <c r="CK186" s="62">
        <v>0</v>
      </c>
      <c r="CL186" s="62">
        <v>0</v>
      </c>
      <c r="CM186" s="62">
        <f t="shared" si="408"/>
        <v>0</v>
      </c>
      <c r="CN186" s="141">
        <f t="shared" si="409"/>
        <v>0</v>
      </c>
      <c r="CO186" s="141">
        <f t="shared" si="410"/>
        <v>0</v>
      </c>
      <c r="CP186" s="94">
        <f t="shared" si="411"/>
        <v>0</v>
      </c>
      <c r="CQ186" s="80">
        <v>0</v>
      </c>
      <c r="CR186" s="81">
        <v>0</v>
      </c>
      <c r="CS186" s="62">
        <v>0</v>
      </c>
      <c r="CT186" s="62">
        <v>0</v>
      </c>
      <c r="CU186" s="62">
        <f t="shared" si="412"/>
        <v>0</v>
      </c>
      <c r="CV186" s="141">
        <f t="shared" si="413"/>
        <v>0</v>
      </c>
      <c r="CW186" s="141">
        <f t="shared" si="414"/>
        <v>0</v>
      </c>
      <c r="CX186" s="94">
        <f t="shared" si="415"/>
        <v>0</v>
      </c>
      <c r="CY186" s="80">
        <v>0</v>
      </c>
      <c r="CZ186" s="81">
        <v>0</v>
      </c>
      <c r="DA186" s="62">
        <v>0</v>
      </c>
      <c r="DB186" s="62">
        <v>0</v>
      </c>
      <c r="DC186" s="62">
        <f t="shared" si="416"/>
        <v>0</v>
      </c>
      <c r="DD186" s="141">
        <f t="shared" si="417"/>
        <v>0</v>
      </c>
      <c r="DE186" s="141">
        <f t="shared" si="418"/>
        <v>0</v>
      </c>
      <c r="DF186" s="94">
        <f t="shared" si="419"/>
        <v>0</v>
      </c>
      <c r="DG186" s="65">
        <v>1</v>
      </c>
      <c r="DH186" s="81">
        <v>0</v>
      </c>
      <c r="DI186" s="62">
        <v>0</v>
      </c>
      <c r="DJ186" s="62">
        <v>0</v>
      </c>
      <c r="DK186" s="62">
        <f t="shared" si="420"/>
        <v>1</v>
      </c>
      <c r="DL186" s="141">
        <f t="shared" si="421"/>
        <v>29.5</v>
      </c>
      <c r="DM186" s="141">
        <f t="shared" si="422"/>
        <v>59</v>
      </c>
      <c r="DN186" s="94">
        <f t="shared" si="423"/>
        <v>0.25</v>
      </c>
    </row>
    <row r="187" spans="1:118" ht="16.5" thickTop="1" thickBot="1" x14ac:dyDescent="0.3">
      <c r="A187" s="151">
        <v>181</v>
      </c>
      <c r="B187" s="66">
        <v>746545</v>
      </c>
      <c r="C187" s="67" t="s">
        <v>345</v>
      </c>
      <c r="D187" s="75" t="s">
        <v>346</v>
      </c>
      <c r="E187" s="76">
        <v>74.5</v>
      </c>
      <c r="F187" s="69">
        <v>159</v>
      </c>
      <c r="G187" s="58">
        <f t="shared" si="364"/>
        <v>0</v>
      </c>
      <c r="H187" s="58">
        <f t="shared" si="365"/>
        <v>0</v>
      </c>
      <c r="I187" s="58">
        <f t="shared" si="366"/>
        <v>0</v>
      </c>
      <c r="J187" s="58">
        <f t="shared" si="367"/>
        <v>0</v>
      </c>
      <c r="K187" s="59">
        <f t="shared" si="368"/>
        <v>0</v>
      </c>
      <c r="L187" s="120">
        <f t="shared" si="369"/>
        <v>0</v>
      </c>
      <c r="M187" s="120">
        <f t="shared" si="370"/>
        <v>0</v>
      </c>
      <c r="N187" s="60">
        <f t="shared" si="371"/>
        <v>0</v>
      </c>
      <c r="O187" s="78">
        <v>0</v>
      </c>
      <c r="P187" s="79">
        <v>0</v>
      </c>
      <c r="Q187" s="62">
        <v>0</v>
      </c>
      <c r="R187" s="62">
        <v>0</v>
      </c>
      <c r="S187" s="63">
        <f t="shared" si="372"/>
        <v>0</v>
      </c>
      <c r="T187" s="64">
        <f t="shared" si="373"/>
        <v>0</v>
      </c>
      <c r="U187" s="64">
        <f t="shared" si="374"/>
        <v>0</v>
      </c>
      <c r="V187" s="64">
        <f t="shared" si="375"/>
        <v>0</v>
      </c>
      <c r="W187" s="80">
        <v>0</v>
      </c>
      <c r="X187" s="81">
        <v>0</v>
      </c>
      <c r="Y187" s="62">
        <v>0</v>
      </c>
      <c r="Z187" s="62">
        <v>0</v>
      </c>
      <c r="AA187" s="62">
        <f t="shared" si="376"/>
        <v>0</v>
      </c>
      <c r="AB187" s="141">
        <f t="shared" si="377"/>
        <v>0</v>
      </c>
      <c r="AC187" s="141">
        <f t="shared" si="378"/>
        <v>0</v>
      </c>
      <c r="AD187" s="94">
        <f t="shared" si="379"/>
        <v>0</v>
      </c>
      <c r="AE187" s="80">
        <v>0</v>
      </c>
      <c r="AF187" s="81">
        <v>0</v>
      </c>
      <c r="AG187" s="62">
        <v>0</v>
      </c>
      <c r="AH187" s="62">
        <v>0</v>
      </c>
      <c r="AI187" s="62">
        <f t="shared" si="380"/>
        <v>0</v>
      </c>
      <c r="AJ187" s="141">
        <f t="shared" si="381"/>
        <v>0</v>
      </c>
      <c r="AK187" s="141">
        <f t="shared" si="382"/>
        <v>0</v>
      </c>
      <c r="AL187" s="94">
        <f t="shared" si="383"/>
        <v>0</v>
      </c>
      <c r="AM187" s="80">
        <v>0</v>
      </c>
      <c r="AN187" s="81">
        <v>0</v>
      </c>
      <c r="AO187" s="62">
        <v>0</v>
      </c>
      <c r="AP187" s="62">
        <v>0</v>
      </c>
      <c r="AQ187" s="62">
        <f t="shared" si="384"/>
        <v>0</v>
      </c>
      <c r="AR187" s="141">
        <f t="shared" si="385"/>
        <v>0</v>
      </c>
      <c r="AS187" s="141">
        <f t="shared" si="386"/>
        <v>0</v>
      </c>
      <c r="AT187" s="94">
        <f t="shared" si="387"/>
        <v>0</v>
      </c>
      <c r="AU187" s="80">
        <v>0</v>
      </c>
      <c r="AV187" s="81">
        <v>0</v>
      </c>
      <c r="AW187" s="62">
        <v>0</v>
      </c>
      <c r="AX187" s="62">
        <v>0</v>
      </c>
      <c r="AY187" s="62">
        <f t="shared" si="388"/>
        <v>0</v>
      </c>
      <c r="AZ187" s="141">
        <f t="shared" si="389"/>
        <v>0</v>
      </c>
      <c r="BA187" s="141">
        <f t="shared" si="390"/>
        <v>0</v>
      </c>
      <c r="BB187" s="94">
        <f t="shared" si="391"/>
        <v>0</v>
      </c>
      <c r="BC187" s="80">
        <v>0</v>
      </c>
      <c r="BD187" s="81">
        <v>0</v>
      </c>
      <c r="BE187" s="62">
        <v>0</v>
      </c>
      <c r="BF187" s="62">
        <v>0</v>
      </c>
      <c r="BG187" s="62">
        <f t="shared" si="392"/>
        <v>0</v>
      </c>
      <c r="BH187" s="141">
        <f t="shared" si="393"/>
        <v>0</v>
      </c>
      <c r="BI187" s="141">
        <f t="shared" si="394"/>
        <v>0</v>
      </c>
      <c r="BJ187" s="94">
        <f t="shared" si="395"/>
        <v>0</v>
      </c>
      <c r="BK187" s="80">
        <v>0</v>
      </c>
      <c r="BL187" s="81">
        <v>0</v>
      </c>
      <c r="BM187" s="62">
        <v>0</v>
      </c>
      <c r="BN187" s="62">
        <v>0</v>
      </c>
      <c r="BO187" s="62">
        <f t="shared" si="396"/>
        <v>0</v>
      </c>
      <c r="BP187" s="141">
        <f t="shared" si="397"/>
        <v>0</v>
      </c>
      <c r="BQ187" s="141">
        <f t="shared" si="398"/>
        <v>0</v>
      </c>
      <c r="BR187" s="94">
        <f t="shared" si="399"/>
        <v>0</v>
      </c>
      <c r="BS187" s="80">
        <v>0</v>
      </c>
      <c r="BT187" s="81">
        <v>0</v>
      </c>
      <c r="BU187" s="62">
        <v>0</v>
      </c>
      <c r="BV187" s="62">
        <v>0</v>
      </c>
      <c r="BW187" s="62">
        <f t="shared" si="400"/>
        <v>0</v>
      </c>
      <c r="BX187" s="141">
        <f t="shared" si="401"/>
        <v>0</v>
      </c>
      <c r="BY187" s="141">
        <f t="shared" si="402"/>
        <v>0</v>
      </c>
      <c r="BZ187" s="94">
        <f t="shared" si="403"/>
        <v>0</v>
      </c>
      <c r="CA187" s="80">
        <v>0</v>
      </c>
      <c r="CB187" s="81">
        <v>0</v>
      </c>
      <c r="CC187" s="62">
        <v>0</v>
      </c>
      <c r="CD187" s="62">
        <v>0</v>
      </c>
      <c r="CE187" s="62">
        <f t="shared" si="404"/>
        <v>0</v>
      </c>
      <c r="CF187" s="141">
        <f t="shared" si="405"/>
        <v>0</v>
      </c>
      <c r="CG187" s="141">
        <f t="shared" si="406"/>
        <v>0</v>
      </c>
      <c r="CH187" s="94">
        <f t="shared" si="407"/>
        <v>0</v>
      </c>
      <c r="CI187" s="80">
        <v>0</v>
      </c>
      <c r="CJ187" s="81">
        <v>0</v>
      </c>
      <c r="CK187" s="62">
        <v>0</v>
      </c>
      <c r="CL187" s="62">
        <v>0</v>
      </c>
      <c r="CM187" s="62">
        <f t="shared" si="408"/>
        <v>0</v>
      </c>
      <c r="CN187" s="141">
        <f t="shared" si="409"/>
        <v>0</v>
      </c>
      <c r="CO187" s="141">
        <f t="shared" si="410"/>
        <v>0</v>
      </c>
      <c r="CP187" s="94">
        <f t="shared" si="411"/>
        <v>0</v>
      </c>
      <c r="CQ187" s="80">
        <v>0</v>
      </c>
      <c r="CR187" s="81">
        <v>0</v>
      </c>
      <c r="CS187" s="62">
        <v>0</v>
      </c>
      <c r="CT187" s="62">
        <v>0</v>
      </c>
      <c r="CU187" s="62">
        <f t="shared" si="412"/>
        <v>0</v>
      </c>
      <c r="CV187" s="141">
        <f t="shared" si="413"/>
        <v>0</v>
      </c>
      <c r="CW187" s="141">
        <f t="shared" si="414"/>
        <v>0</v>
      </c>
      <c r="CX187" s="94">
        <f t="shared" si="415"/>
        <v>0</v>
      </c>
      <c r="CY187" s="80">
        <v>0</v>
      </c>
      <c r="CZ187" s="81">
        <v>0</v>
      </c>
      <c r="DA187" s="62">
        <v>0</v>
      </c>
      <c r="DB187" s="62">
        <v>0</v>
      </c>
      <c r="DC187" s="62">
        <f t="shared" si="416"/>
        <v>0</v>
      </c>
      <c r="DD187" s="141">
        <f t="shared" si="417"/>
        <v>0</v>
      </c>
      <c r="DE187" s="141">
        <f t="shared" si="418"/>
        <v>0</v>
      </c>
      <c r="DF187" s="94">
        <f t="shared" si="419"/>
        <v>0</v>
      </c>
      <c r="DG187" s="65">
        <v>0</v>
      </c>
      <c r="DH187" s="81">
        <v>0</v>
      </c>
      <c r="DI187" s="62">
        <v>0</v>
      </c>
      <c r="DJ187" s="62">
        <v>0</v>
      </c>
      <c r="DK187" s="62">
        <f t="shared" si="420"/>
        <v>0</v>
      </c>
      <c r="DL187" s="141">
        <f t="shared" si="421"/>
        <v>0</v>
      </c>
      <c r="DM187" s="141">
        <f t="shared" si="422"/>
        <v>0</v>
      </c>
      <c r="DN187" s="94">
        <f t="shared" si="423"/>
        <v>0</v>
      </c>
    </row>
    <row r="188" spans="1:118" ht="16.5" thickTop="1" thickBot="1" x14ac:dyDescent="0.3">
      <c r="A188" s="151">
        <v>182</v>
      </c>
      <c r="B188" s="66">
        <v>746546</v>
      </c>
      <c r="C188" s="67" t="s">
        <v>347</v>
      </c>
      <c r="D188" s="75" t="s">
        <v>348</v>
      </c>
      <c r="E188" s="76">
        <v>44.5</v>
      </c>
      <c r="F188" s="77">
        <v>99</v>
      </c>
      <c r="G188" s="58">
        <f t="shared" si="364"/>
        <v>2</v>
      </c>
      <c r="H188" s="58">
        <f t="shared" si="365"/>
        <v>2</v>
      </c>
      <c r="I188" s="58">
        <f t="shared" si="366"/>
        <v>0</v>
      </c>
      <c r="J188" s="58">
        <f t="shared" si="367"/>
        <v>1</v>
      </c>
      <c r="K188" s="59">
        <f t="shared" si="368"/>
        <v>5</v>
      </c>
      <c r="L188" s="120">
        <f t="shared" si="369"/>
        <v>1.25</v>
      </c>
      <c r="M188" s="120">
        <f t="shared" si="370"/>
        <v>222.5</v>
      </c>
      <c r="N188" s="60">
        <f t="shared" si="371"/>
        <v>495</v>
      </c>
      <c r="O188" s="78">
        <v>0</v>
      </c>
      <c r="P188" s="79">
        <v>0</v>
      </c>
      <c r="Q188" s="62">
        <v>0</v>
      </c>
      <c r="R188" s="62">
        <v>0</v>
      </c>
      <c r="S188" s="63">
        <f t="shared" si="372"/>
        <v>0</v>
      </c>
      <c r="T188" s="64">
        <f t="shared" si="373"/>
        <v>0</v>
      </c>
      <c r="U188" s="64">
        <f t="shared" si="374"/>
        <v>0</v>
      </c>
      <c r="V188" s="64">
        <f t="shared" si="375"/>
        <v>0</v>
      </c>
      <c r="W188" s="80">
        <v>0</v>
      </c>
      <c r="X188" s="81">
        <v>0</v>
      </c>
      <c r="Y188" s="62">
        <v>0</v>
      </c>
      <c r="Z188" s="62">
        <v>0</v>
      </c>
      <c r="AA188" s="62">
        <f t="shared" si="376"/>
        <v>0</v>
      </c>
      <c r="AB188" s="141">
        <f t="shared" si="377"/>
        <v>0</v>
      </c>
      <c r="AC188" s="141">
        <f t="shared" si="378"/>
        <v>0</v>
      </c>
      <c r="AD188" s="94">
        <f t="shared" si="379"/>
        <v>0</v>
      </c>
      <c r="AE188" s="80">
        <v>0</v>
      </c>
      <c r="AF188" s="81">
        <v>0</v>
      </c>
      <c r="AG188" s="62">
        <v>0</v>
      </c>
      <c r="AH188" s="62">
        <v>0</v>
      </c>
      <c r="AI188" s="62">
        <f t="shared" si="380"/>
        <v>0</v>
      </c>
      <c r="AJ188" s="141">
        <f t="shared" si="381"/>
        <v>0</v>
      </c>
      <c r="AK188" s="141">
        <f t="shared" si="382"/>
        <v>0</v>
      </c>
      <c r="AL188" s="94">
        <f t="shared" si="383"/>
        <v>0</v>
      </c>
      <c r="AM188" s="80">
        <v>0</v>
      </c>
      <c r="AN188" s="81">
        <v>0</v>
      </c>
      <c r="AO188" s="62">
        <v>0</v>
      </c>
      <c r="AP188" s="62">
        <v>0</v>
      </c>
      <c r="AQ188" s="62">
        <f t="shared" si="384"/>
        <v>0</v>
      </c>
      <c r="AR188" s="141">
        <f t="shared" si="385"/>
        <v>0</v>
      </c>
      <c r="AS188" s="141">
        <f t="shared" si="386"/>
        <v>0</v>
      </c>
      <c r="AT188" s="94">
        <f t="shared" si="387"/>
        <v>0</v>
      </c>
      <c r="AU188" s="80">
        <v>0</v>
      </c>
      <c r="AV188" s="81">
        <v>0</v>
      </c>
      <c r="AW188" s="62">
        <v>0</v>
      </c>
      <c r="AX188" s="62">
        <v>0</v>
      </c>
      <c r="AY188" s="62">
        <f t="shared" si="388"/>
        <v>0</v>
      </c>
      <c r="AZ188" s="141">
        <f t="shared" si="389"/>
        <v>0</v>
      </c>
      <c r="BA188" s="141">
        <f t="shared" si="390"/>
        <v>0</v>
      </c>
      <c r="BB188" s="94">
        <f t="shared" si="391"/>
        <v>0</v>
      </c>
      <c r="BC188" s="80">
        <v>2</v>
      </c>
      <c r="BD188" s="81">
        <v>2</v>
      </c>
      <c r="BE188" s="62">
        <v>0</v>
      </c>
      <c r="BF188" s="62">
        <v>1</v>
      </c>
      <c r="BG188" s="62">
        <f t="shared" si="392"/>
        <v>5</v>
      </c>
      <c r="BH188" s="141">
        <f t="shared" si="393"/>
        <v>222.5</v>
      </c>
      <c r="BI188" s="141">
        <f t="shared" si="394"/>
        <v>495</v>
      </c>
      <c r="BJ188" s="94">
        <f t="shared" si="395"/>
        <v>1.25</v>
      </c>
      <c r="BK188" s="80">
        <v>0</v>
      </c>
      <c r="BL188" s="81">
        <v>0</v>
      </c>
      <c r="BM188" s="62">
        <v>0</v>
      </c>
      <c r="BN188" s="62">
        <v>0</v>
      </c>
      <c r="BO188" s="62">
        <f t="shared" si="396"/>
        <v>0</v>
      </c>
      <c r="BP188" s="141">
        <f t="shared" si="397"/>
        <v>0</v>
      </c>
      <c r="BQ188" s="141">
        <f t="shared" si="398"/>
        <v>0</v>
      </c>
      <c r="BR188" s="94">
        <f t="shared" si="399"/>
        <v>0</v>
      </c>
      <c r="BS188" s="80">
        <v>0</v>
      </c>
      <c r="BT188" s="81">
        <v>0</v>
      </c>
      <c r="BU188" s="62">
        <v>0</v>
      </c>
      <c r="BV188" s="62">
        <v>0</v>
      </c>
      <c r="BW188" s="62">
        <f t="shared" si="400"/>
        <v>0</v>
      </c>
      <c r="BX188" s="141">
        <f t="shared" si="401"/>
        <v>0</v>
      </c>
      <c r="BY188" s="141">
        <f t="shared" si="402"/>
        <v>0</v>
      </c>
      <c r="BZ188" s="94">
        <f t="shared" si="403"/>
        <v>0</v>
      </c>
      <c r="CA188" s="80">
        <v>0</v>
      </c>
      <c r="CB188" s="81">
        <v>0</v>
      </c>
      <c r="CC188" s="62">
        <v>0</v>
      </c>
      <c r="CD188" s="62">
        <v>0</v>
      </c>
      <c r="CE188" s="62">
        <f t="shared" si="404"/>
        <v>0</v>
      </c>
      <c r="CF188" s="141">
        <f t="shared" si="405"/>
        <v>0</v>
      </c>
      <c r="CG188" s="141">
        <f t="shared" si="406"/>
        <v>0</v>
      </c>
      <c r="CH188" s="94">
        <f t="shared" si="407"/>
        <v>0</v>
      </c>
      <c r="CI188" s="80">
        <v>0</v>
      </c>
      <c r="CJ188" s="81">
        <v>0</v>
      </c>
      <c r="CK188" s="62">
        <v>0</v>
      </c>
      <c r="CL188" s="62">
        <v>0</v>
      </c>
      <c r="CM188" s="62">
        <f t="shared" si="408"/>
        <v>0</v>
      </c>
      <c r="CN188" s="141">
        <f t="shared" si="409"/>
        <v>0</v>
      </c>
      <c r="CO188" s="141">
        <f t="shared" si="410"/>
        <v>0</v>
      </c>
      <c r="CP188" s="94">
        <f t="shared" si="411"/>
        <v>0</v>
      </c>
      <c r="CQ188" s="80">
        <v>0</v>
      </c>
      <c r="CR188" s="81">
        <v>0</v>
      </c>
      <c r="CS188" s="62">
        <v>0</v>
      </c>
      <c r="CT188" s="62">
        <v>0</v>
      </c>
      <c r="CU188" s="62">
        <f t="shared" si="412"/>
        <v>0</v>
      </c>
      <c r="CV188" s="141">
        <f t="shared" si="413"/>
        <v>0</v>
      </c>
      <c r="CW188" s="141">
        <f t="shared" si="414"/>
        <v>0</v>
      </c>
      <c r="CX188" s="94">
        <f t="shared" si="415"/>
        <v>0</v>
      </c>
      <c r="CY188" s="80">
        <v>0</v>
      </c>
      <c r="CZ188" s="81">
        <v>0</v>
      </c>
      <c r="DA188" s="62">
        <v>0</v>
      </c>
      <c r="DB188" s="62">
        <v>0</v>
      </c>
      <c r="DC188" s="62">
        <f t="shared" si="416"/>
        <v>0</v>
      </c>
      <c r="DD188" s="141">
        <f t="shared" si="417"/>
        <v>0</v>
      </c>
      <c r="DE188" s="141">
        <f t="shared" si="418"/>
        <v>0</v>
      </c>
      <c r="DF188" s="94">
        <f t="shared" si="419"/>
        <v>0</v>
      </c>
      <c r="DG188" s="65">
        <v>0</v>
      </c>
      <c r="DH188" s="81">
        <v>0</v>
      </c>
      <c r="DI188" s="62">
        <v>0</v>
      </c>
      <c r="DJ188" s="62">
        <v>0</v>
      </c>
      <c r="DK188" s="62">
        <f t="shared" si="420"/>
        <v>0</v>
      </c>
      <c r="DL188" s="141">
        <f t="shared" si="421"/>
        <v>0</v>
      </c>
      <c r="DM188" s="141">
        <f t="shared" si="422"/>
        <v>0</v>
      </c>
      <c r="DN188" s="94">
        <f t="shared" si="423"/>
        <v>0</v>
      </c>
    </row>
    <row r="189" spans="1:118" ht="16.5" thickTop="1" thickBot="1" x14ac:dyDescent="0.3">
      <c r="A189" s="151">
        <v>183</v>
      </c>
      <c r="B189" s="66">
        <v>746547</v>
      </c>
      <c r="C189" s="67" t="s">
        <v>349</v>
      </c>
      <c r="D189" s="75" t="s">
        <v>350</v>
      </c>
      <c r="E189" s="76">
        <v>74.5</v>
      </c>
      <c r="F189" s="77">
        <v>159</v>
      </c>
      <c r="G189" s="58">
        <f t="shared" si="364"/>
        <v>0</v>
      </c>
      <c r="H189" s="58">
        <f t="shared" si="365"/>
        <v>0</v>
      </c>
      <c r="I189" s="58">
        <f t="shared" si="366"/>
        <v>0</v>
      </c>
      <c r="J189" s="58">
        <f t="shared" si="367"/>
        <v>0</v>
      </c>
      <c r="K189" s="59">
        <f t="shared" si="368"/>
        <v>0</v>
      </c>
      <c r="L189" s="120">
        <f t="shared" si="369"/>
        <v>0</v>
      </c>
      <c r="M189" s="120">
        <f t="shared" si="370"/>
        <v>0</v>
      </c>
      <c r="N189" s="60">
        <f t="shared" si="371"/>
        <v>0</v>
      </c>
      <c r="O189" s="78">
        <v>0</v>
      </c>
      <c r="P189" s="79">
        <v>0</v>
      </c>
      <c r="Q189" s="62">
        <v>0</v>
      </c>
      <c r="R189" s="62">
        <v>0</v>
      </c>
      <c r="S189" s="63">
        <f t="shared" si="372"/>
        <v>0</v>
      </c>
      <c r="T189" s="64">
        <f t="shared" si="373"/>
        <v>0</v>
      </c>
      <c r="U189" s="64">
        <f t="shared" si="374"/>
        <v>0</v>
      </c>
      <c r="V189" s="64">
        <f t="shared" si="375"/>
        <v>0</v>
      </c>
      <c r="W189" s="80">
        <v>0</v>
      </c>
      <c r="X189" s="81">
        <v>0</v>
      </c>
      <c r="Y189" s="62">
        <v>0</v>
      </c>
      <c r="Z189" s="62">
        <v>0</v>
      </c>
      <c r="AA189" s="62">
        <f t="shared" si="376"/>
        <v>0</v>
      </c>
      <c r="AB189" s="141">
        <f t="shared" si="377"/>
        <v>0</v>
      </c>
      <c r="AC189" s="141">
        <f t="shared" si="378"/>
        <v>0</v>
      </c>
      <c r="AD189" s="94">
        <f t="shared" si="379"/>
        <v>0</v>
      </c>
      <c r="AE189" s="80">
        <v>0</v>
      </c>
      <c r="AF189" s="81">
        <v>0</v>
      </c>
      <c r="AG189" s="62">
        <v>0</v>
      </c>
      <c r="AH189" s="62">
        <v>0</v>
      </c>
      <c r="AI189" s="62">
        <f t="shared" si="380"/>
        <v>0</v>
      </c>
      <c r="AJ189" s="141">
        <f t="shared" si="381"/>
        <v>0</v>
      </c>
      <c r="AK189" s="141">
        <f t="shared" si="382"/>
        <v>0</v>
      </c>
      <c r="AL189" s="94">
        <f t="shared" si="383"/>
        <v>0</v>
      </c>
      <c r="AM189" s="80">
        <v>0</v>
      </c>
      <c r="AN189" s="81">
        <v>0</v>
      </c>
      <c r="AO189" s="62">
        <v>0</v>
      </c>
      <c r="AP189" s="62">
        <v>0</v>
      </c>
      <c r="AQ189" s="62">
        <f t="shared" si="384"/>
        <v>0</v>
      </c>
      <c r="AR189" s="141">
        <f t="shared" si="385"/>
        <v>0</v>
      </c>
      <c r="AS189" s="141">
        <f t="shared" si="386"/>
        <v>0</v>
      </c>
      <c r="AT189" s="94">
        <f t="shared" si="387"/>
        <v>0</v>
      </c>
      <c r="AU189" s="80">
        <v>0</v>
      </c>
      <c r="AV189" s="81">
        <v>0</v>
      </c>
      <c r="AW189" s="62">
        <v>0</v>
      </c>
      <c r="AX189" s="62">
        <v>0</v>
      </c>
      <c r="AY189" s="62">
        <f t="shared" si="388"/>
        <v>0</v>
      </c>
      <c r="AZ189" s="141">
        <f t="shared" si="389"/>
        <v>0</v>
      </c>
      <c r="BA189" s="141">
        <f t="shared" si="390"/>
        <v>0</v>
      </c>
      <c r="BB189" s="94">
        <f t="shared" si="391"/>
        <v>0</v>
      </c>
      <c r="BC189" s="80">
        <v>0</v>
      </c>
      <c r="BD189" s="81">
        <v>0</v>
      </c>
      <c r="BE189" s="62">
        <v>0</v>
      </c>
      <c r="BF189" s="62">
        <v>0</v>
      </c>
      <c r="BG189" s="62">
        <f t="shared" si="392"/>
        <v>0</v>
      </c>
      <c r="BH189" s="141">
        <f t="shared" si="393"/>
        <v>0</v>
      </c>
      <c r="BI189" s="141">
        <f t="shared" si="394"/>
        <v>0</v>
      </c>
      <c r="BJ189" s="94">
        <f t="shared" si="395"/>
        <v>0</v>
      </c>
      <c r="BK189" s="80">
        <v>0</v>
      </c>
      <c r="BL189" s="81">
        <v>0</v>
      </c>
      <c r="BM189" s="62">
        <v>0</v>
      </c>
      <c r="BN189" s="62">
        <v>0</v>
      </c>
      <c r="BO189" s="62">
        <f t="shared" si="396"/>
        <v>0</v>
      </c>
      <c r="BP189" s="141">
        <f t="shared" si="397"/>
        <v>0</v>
      </c>
      <c r="BQ189" s="141">
        <f t="shared" si="398"/>
        <v>0</v>
      </c>
      <c r="BR189" s="94">
        <f t="shared" si="399"/>
        <v>0</v>
      </c>
      <c r="BS189" s="80">
        <v>0</v>
      </c>
      <c r="BT189" s="81">
        <v>0</v>
      </c>
      <c r="BU189" s="62">
        <v>0</v>
      </c>
      <c r="BV189" s="62">
        <v>0</v>
      </c>
      <c r="BW189" s="62">
        <f t="shared" si="400"/>
        <v>0</v>
      </c>
      <c r="BX189" s="141">
        <f t="shared" si="401"/>
        <v>0</v>
      </c>
      <c r="BY189" s="141">
        <f t="shared" si="402"/>
        <v>0</v>
      </c>
      <c r="BZ189" s="94">
        <f t="shared" si="403"/>
        <v>0</v>
      </c>
      <c r="CA189" s="80">
        <v>0</v>
      </c>
      <c r="CB189" s="81">
        <v>0</v>
      </c>
      <c r="CC189" s="62">
        <v>0</v>
      </c>
      <c r="CD189" s="62">
        <v>0</v>
      </c>
      <c r="CE189" s="62">
        <f t="shared" si="404"/>
        <v>0</v>
      </c>
      <c r="CF189" s="141">
        <f t="shared" si="405"/>
        <v>0</v>
      </c>
      <c r="CG189" s="141">
        <f t="shared" si="406"/>
        <v>0</v>
      </c>
      <c r="CH189" s="94">
        <f t="shared" si="407"/>
        <v>0</v>
      </c>
      <c r="CI189" s="80">
        <v>0</v>
      </c>
      <c r="CJ189" s="81">
        <v>0</v>
      </c>
      <c r="CK189" s="62">
        <v>0</v>
      </c>
      <c r="CL189" s="62">
        <v>0</v>
      </c>
      <c r="CM189" s="62">
        <f t="shared" si="408"/>
        <v>0</v>
      </c>
      <c r="CN189" s="141">
        <f t="shared" si="409"/>
        <v>0</v>
      </c>
      <c r="CO189" s="141">
        <f t="shared" si="410"/>
        <v>0</v>
      </c>
      <c r="CP189" s="94">
        <f t="shared" si="411"/>
        <v>0</v>
      </c>
      <c r="CQ189" s="80">
        <v>0</v>
      </c>
      <c r="CR189" s="81">
        <v>0</v>
      </c>
      <c r="CS189" s="62">
        <v>0</v>
      </c>
      <c r="CT189" s="62">
        <v>0</v>
      </c>
      <c r="CU189" s="62">
        <f t="shared" si="412"/>
        <v>0</v>
      </c>
      <c r="CV189" s="141">
        <f t="shared" si="413"/>
        <v>0</v>
      </c>
      <c r="CW189" s="141">
        <f t="shared" si="414"/>
        <v>0</v>
      </c>
      <c r="CX189" s="94">
        <f t="shared" si="415"/>
        <v>0</v>
      </c>
      <c r="CY189" s="80">
        <v>0</v>
      </c>
      <c r="CZ189" s="81">
        <v>0</v>
      </c>
      <c r="DA189" s="62">
        <v>0</v>
      </c>
      <c r="DB189" s="62">
        <v>0</v>
      </c>
      <c r="DC189" s="62">
        <f t="shared" si="416"/>
        <v>0</v>
      </c>
      <c r="DD189" s="141">
        <f t="shared" si="417"/>
        <v>0</v>
      </c>
      <c r="DE189" s="141">
        <f t="shared" si="418"/>
        <v>0</v>
      </c>
      <c r="DF189" s="94">
        <f t="shared" si="419"/>
        <v>0</v>
      </c>
      <c r="DG189" s="65">
        <v>0</v>
      </c>
      <c r="DH189" s="81">
        <v>0</v>
      </c>
      <c r="DI189" s="62">
        <v>0</v>
      </c>
      <c r="DJ189" s="62">
        <v>0</v>
      </c>
      <c r="DK189" s="62">
        <f t="shared" si="420"/>
        <v>0</v>
      </c>
      <c r="DL189" s="141">
        <f t="shared" si="421"/>
        <v>0</v>
      </c>
      <c r="DM189" s="141">
        <f t="shared" si="422"/>
        <v>0</v>
      </c>
      <c r="DN189" s="94">
        <f t="shared" si="423"/>
        <v>0</v>
      </c>
    </row>
    <row r="190" spans="1:118" ht="16.5" thickTop="1" thickBot="1" x14ac:dyDescent="0.3">
      <c r="A190" s="151">
        <v>184</v>
      </c>
      <c r="B190" s="66">
        <v>746548</v>
      </c>
      <c r="C190" s="67" t="s">
        <v>351</v>
      </c>
      <c r="D190" s="75" t="s">
        <v>352</v>
      </c>
      <c r="E190" s="76">
        <v>89.5</v>
      </c>
      <c r="F190" s="77">
        <v>189</v>
      </c>
      <c r="G190" s="58">
        <f t="shared" si="364"/>
        <v>0</v>
      </c>
      <c r="H190" s="58">
        <f t="shared" si="365"/>
        <v>0</v>
      </c>
      <c r="I190" s="58">
        <f t="shared" si="366"/>
        <v>0</v>
      </c>
      <c r="J190" s="58">
        <f t="shared" si="367"/>
        <v>0</v>
      </c>
      <c r="K190" s="59">
        <f t="shared" si="368"/>
        <v>0</v>
      </c>
      <c r="L190" s="120">
        <f t="shared" si="369"/>
        <v>0</v>
      </c>
      <c r="M190" s="120">
        <f t="shared" si="370"/>
        <v>0</v>
      </c>
      <c r="N190" s="60">
        <f t="shared" si="371"/>
        <v>0</v>
      </c>
      <c r="O190" s="78">
        <v>0</v>
      </c>
      <c r="P190" s="79">
        <v>0</v>
      </c>
      <c r="Q190" s="62">
        <v>0</v>
      </c>
      <c r="R190" s="62">
        <v>0</v>
      </c>
      <c r="S190" s="63">
        <f t="shared" si="372"/>
        <v>0</v>
      </c>
      <c r="T190" s="64">
        <f t="shared" si="373"/>
        <v>0</v>
      </c>
      <c r="U190" s="64">
        <f t="shared" si="374"/>
        <v>0</v>
      </c>
      <c r="V190" s="64">
        <f t="shared" si="375"/>
        <v>0</v>
      </c>
      <c r="W190" s="80">
        <v>0</v>
      </c>
      <c r="X190" s="81">
        <v>0</v>
      </c>
      <c r="Y190" s="62">
        <v>0</v>
      </c>
      <c r="Z190" s="62">
        <v>0</v>
      </c>
      <c r="AA190" s="62">
        <f t="shared" si="376"/>
        <v>0</v>
      </c>
      <c r="AB190" s="141">
        <f t="shared" si="377"/>
        <v>0</v>
      </c>
      <c r="AC190" s="141">
        <f t="shared" si="378"/>
        <v>0</v>
      </c>
      <c r="AD190" s="94">
        <f t="shared" si="379"/>
        <v>0</v>
      </c>
      <c r="AE190" s="80">
        <v>0</v>
      </c>
      <c r="AF190" s="81">
        <v>0</v>
      </c>
      <c r="AG190" s="62">
        <v>0</v>
      </c>
      <c r="AH190" s="62">
        <v>0</v>
      </c>
      <c r="AI190" s="62">
        <f t="shared" si="380"/>
        <v>0</v>
      </c>
      <c r="AJ190" s="141">
        <f t="shared" si="381"/>
        <v>0</v>
      </c>
      <c r="AK190" s="141">
        <f t="shared" si="382"/>
        <v>0</v>
      </c>
      <c r="AL190" s="94">
        <f t="shared" si="383"/>
        <v>0</v>
      </c>
      <c r="AM190" s="80">
        <v>0</v>
      </c>
      <c r="AN190" s="81">
        <v>0</v>
      </c>
      <c r="AO190" s="62">
        <v>0</v>
      </c>
      <c r="AP190" s="62">
        <v>0</v>
      </c>
      <c r="AQ190" s="62">
        <f t="shared" si="384"/>
        <v>0</v>
      </c>
      <c r="AR190" s="141">
        <f t="shared" si="385"/>
        <v>0</v>
      </c>
      <c r="AS190" s="141">
        <f t="shared" si="386"/>
        <v>0</v>
      </c>
      <c r="AT190" s="94">
        <f t="shared" si="387"/>
        <v>0</v>
      </c>
      <c r="AU190" s="80">
        <v>0</v>
      </c>
      <c r="AV190" s="81">
        <v>0</v>
      </c>
      <c r="AW190" s="62">
        <v>0</v>
      </c>
      <c r="AX190" s="62">
        <v>0</v>
      </c>
      <c r="AY190" s="62">
        <f t="shared" si="388"/>
        <v>0</v>
      </c>
      <c r="AZ190" s="141">
        <f t="shared" si="389"/>
        <v>0</v>
      </c>
      <c r="BA190" s="141">
        <f t="shared" si="390"/>
        <v>0</v>
      </c>
      <c r="BB190" s="94">
        <f t="shared" si="391"/>
        <v>0</v>
      </c>
      <c r="BC190" s="80">
        <v>0</v>
      </c>
      <c r="BD190" s="81">
        <v>0</v>
      </c>
      <c r="BE190" s="62">
        <v>0</v>
      </c>
      <c r="BF190" s="62">
        <v>0</v>
      </c>
      <c r="BG190" s="62">
        <f t="shared" si="392"/>
        <v>0</v>
      </c>
      <c r="BH190" s="141">
        <f t="shared" si="393"/>
        <v>0</v>
      </c>
      <c r="BI190" s="141">
        <f t="shared" si="394"/>
        <v>0</v>
      </c>
      <c r="BJ190" s="94">
        <f t="shared" si="395"/>
        <v>0</v>
      </c>
      <c r="BK190" s="80">
        <v>0</v>
      </c>
      <c r="BL190" s="81">
        <v>0</v>
      </c>
      <c r="BM190" s="62">
        <v>0</v>
      </c>
      <c r="BN190" s="62">
        <v>0</v>
      </c>
      <c r="BO190" s="62">
        <f t="shared" si="396"/>
        <v>0</v>
      </c>
      <c r="BP190" s="141">
        <f t="shared" si="397"/>
        <v>0</v>
      </c>
      <c r="BQ190" s="141">
        <f t="shared" si="398"/>
        <v>0</v>
      </c>
      <c r="BR190" s="94">
        <f t="shared" si="399"/>
        <v>0</v>
      </c>
      <c r="BS190" s="80">
        <v>0</v>
      </c>
      <c r="BT190" s="81">
        <v>0</v>
      </c>
      <c r="BU190" s="62">
        <v>0</v>
      </c>
      <c r="BV190" s="62">
        <v>0</v>
      </c>
      <c r="BW190" s="62">
        <f t="shared" si="400"/>
        <v>0</v>
      </c>
      <c r="BX190" s="141">
        <f t="shared" si="401"/>
        <v>0</v>
      </c>
      <c r="BY190" s="141">
        <f t="shared" si="402"/>
        <v>0</v>
      </c>
      <c r="BZ190" s="94">
        <f t="shared" si="403"/>
        <v>0</v>
      </c>
      <c r="CA190" s="80">
        <v>0</v>
      </c>
      <c r="CB190" s="81">
        <v>0</v>
      </c>
      <c r="CC190" s="62">
        <v>0</v>
      </c>
      <c r="CD190" s="62">
        <v>0</v>
      </c>
      <c r="CE190" s="62">
        <f t="shared" si="404"/>
        <v>0</v>
      </c>
      <c r="CF190" s="141">
        <f t="shared" si="405"/>
        <v>0</v>
      </c>
      <c r="CG190" s="141">
        <f t="shared" si="406"/>
        <v>0</v>
      </c>
      <c r="CH190" s="94">
        <f t="shared" si="407"/>
        <v>0</v>
      </c>
      <c r="CI190" s="80">
        <v>0</v>
      </c>
      <c r="CJ190" s="81">
        <v>0</v>
      </c>
      <c r="CK190" s="62">
        <v>0</v>
      </c>
      <c r="CL190" s="62">
        <v>0</v>
      </c>
      <c r="CM190" s="62">
        <f t="shared" si="408"/>
        <v>0</v>
      </c>
      <c r="CN190" s="141">
        <f t="shared" si="409"/>
        <v>0</v>
      </c>
      <c r="CO190" s="141">
        <f t="shared" si="410"/>
        <v>0</v>
      </c>
      <c r="CP190" s="94">
        <f t="shared" si="411"/>
        <v>0</v>
      </c>
      <c r="CQ190" s="80">
        <v>0</v>
      </c>
      <c r="CR190" s="81">
        <v>0</v>
      </c>
      <c r="CS190" s="62">
        <v>0</v>
      </c>
      <c r="CT190" s="62">
        <v>0</v>
      </c>
      <c r="CU190" s="62">
        <f t="shared" si="412"/>
        <v>0</v>
      </c>
      <c r="CV190" s="141">
        <f t="shared" si="413"/>
        <v>0</v>
      </c>
      <c r="CW190" s="141">
        <f t="shared" si="414"/>
        <v>0</v>
      </c>
      <c r="CX190" s="94">
        <f t="shared" si="415"/>
        <v>0</v>
      </c>
      <c r="CY190" s="80">
        <v>0</v>
      </c>
      <c r="CZ190" s="81">
        <v>0</v>
      </c>
      <c r="DA190" s="62">
        <v>0</v>
      </c>
      <c r="DB190" s="62">
        <v>0</v>
      </c>
      <c r="DC190" s="62">
        <f t="shared" si="416"/>
        <v>0</v>
      </c>
      <c r="DD190" s="141">
        <f t="shared" si="417"/>
        <v>0</v>
      </c>
      <c r="DE190" s="141">
        <f t="shared" si="418"/>
        <v>0</v>
      </c>
      <c r="DF190" s="94">
        <f t="shared" si="419"/>
        <v>0</v>
      </c>
      <c r="DG190" s="65">
        <v>0</v>
      </c>
      <c r="DH190" s="81">
        <v>0</v>
      </c>
      <c r="DI190" s="62">
        <v>0</v>
      </c>
      <c r="DJ190" s="62">
        <v>0</v>
      </c>
      <c r="DK190" s="62">
        <f t="shared" si="420"/>
        <v>0</v>
      </c>
      <c r="DL190" s="141">
        <f t="shared" si="421"/>
        <v>0</v>
      </c>
      <c r="DM190" s="141">
        <f t="shared" si="422"/>
        <v>0</v>
      </c>
      <c r="DN190" s="94">
        <f t="shared" si="423"/>
        <v>0</v>
      </c>
    </row>
    <row r="191" spans="1:118" ht="16.5" thickTop="1" thickBot="1" x14ac:dyDescent="0.3">
      <c r="A191" s="151">
        <v>185</v>
      </c>
      <c r="B191" s="66">
        <v>746549</v>
      </c>
      <c r="C191" s="67" t="s">
        <v>353</v>
      </c>
      <c r="D191" s="75" t="s">
        <v>354</v>
      </c>
      <c r="E191" s="76">
        <v>89.5</v>
      </c>
      <c r="F191" s="77">
        <v>189</v>
      </c>
      <c r="G191" s="58">
        <f t="shared" si="364"/>
        <v>0</v>
      </c>
      <c r="H191" s="58">
        <f t="shared" si="365"/>
        <v>0</v>
      </c>
      <c r="I191" s="58">
        <f t="shared" si="366"/>
        <v>0</v>
      </c>
      <c r="J191" s="58">
        <f t="shared" si="367"/>
        <v>0</v>
      </c>
      <c r="K191" s="59">
        <f t="shared" si="368"/>
        <v>0</v>
      </c>
      <c r="L191" s="120">
        <f t="shared" si="369"/>
        <v>0</v>
      </c>
      <c r="M191" s="120">
        <f t="shared" si="370"/>
        <v>0</v>
      </c>
      <c r="N191" s="60">
        <f t="shared" si="371"/>
        <v>0</v>
      </c>
      <c r="O191" s="78">
        <v>0</v>
      </c>
      <c r="P191" s="79">
        <v>0</v>
      </c>
      <c r="Q191" s="62">
        <v>0</v>
      </c>
      <c r="R191" s="62">
        <v>0</v>
      </c>
      <c r="S191" s="63">
        <f t="shared" si="372"/>
        <v>0</v>
      </c>
      <c r="T191" s="64">
        <f t="shared" si="373"/>
        <v>0</v>
      </c>
      <c r="U191" s="64">
        <f t="shared" si="374"/>
        <v>0</v>
      </c>
      <c r="V191" s="64">
        <f t="shared" si="375"/>
        <v>0</v>
      </c>
      <c r="W191" s="80">
        <v>0</v>
      </c>
      <c r="X191" s="81">
        <v>0</v>
      </c>
      <c r="Y191" s="62">
        <v>0</v>
      </c>
      <c r="Z191" s="62">
        <v>0</v>
      </c>
      <c r="AA191" s="62">
        <f t="shared" si="376"/>
        <v>0</v>
      </c>
      <c r="AB191" s="141">
        <f t="shared" si="377"/>
        <v>0</v>
      </c>
      <c r="AC191" s="141">
        <f t="shared" si="378"/>
        <v>0</v>
      </c>
      <c r="AD191" s="94">
        <f t="shared" si="379"/>
        <v>0</v>
      </c>
      <c r="AE191" s="80">
        <v>0</v>
      </c>
      <c r="AF191" s="81">
        <v>0</v>
      </c>
      <c r="AG191" s="62">
        <v>0</v>
      </c>
      <c r="AH191" s="62">
        <v>0</v>
      </c>
      <c r="AI191" s="62">
        <f t="shared" si="380"/>
        <v>0</v>
      </c>
      <c r="AJ191" s="141">
        <f t="shared" si="381"/>
        <v>0</v>
      </c>
      <c r="AK191" s="141">
        <f t="shared" si="382"/>
        <v>0</v>
      </c>
      <c r="AL191" s="94">
        <f t="shared" si="383"/>
        <v>0</v>
      </c>
      <c r="AM191" s="80">
        <v>0</v>
      </c>
      <c r="AN191" s="81">
        <v>0</v>
      </c>
      <c r="AO191" s="62">
        <v>0</v>
      </c>
      <c r="AP191" s="62">
        <v>0</v>
      </c>
      <c r="AQ191" s="62">
        <f t="shared" si="384"/>
        <v>0</v>
      </c>
      <c r="AR191" s="141">
        <f t="shared" si="385"/>
        <v>0</v>
      </c>
      <c r="AS191" s="141">
        <f t="shared" si="386"/>
        <v>0</v>
      </c>
      <c r="AT191" s="94">
        <f t="shared" si="387"/>
        <v>0</v>
      </c>
      <c r="AU191" s="80">
        <v>0</v>
      </c>
      <c r="AV191" s="81">
        <v>0</v>
      </c>
      <c r="AW191" s="62">
        <v>0</v>
      </c>
      <c r="AX191" s="62">
        <v>0</v>
      </c>
      <c r="AY191" s="62">
        <f t="shared" si="388"/>
        <v>0</v>
      </c>
      <c r="AZ191" s="141">
        <f t="shared" si="389"/>
        <v>0</v>
      </c>
      <c r="BA191" s="141">
        <f t="shared" si="390"/>
        <v>0</v>
      </c>
      <c r="BB191" s="94">
        <f t="shared" si="391"/>
        <v>0</v>
      </c>
      <c r="BC191" s="80">
        <v>0</v>
      </c>
      <c r="BD191" s="81">
        <v>0</v>
      </c>
      <c r="BE191" s="62">
        <v>0</v>
      </c>
      <c r="BF191" s="62">
        <v>0</v>
      </c>
      <c r="BG191" s="62">
        <f t="shared" si="392"/>
        <v>0</v>
      </c>
      <c r="BH191" s="141">
        <f t="shared" si="393"/>
        <v>0</v>
      </c>
      <c r="BI191" s="141">
        <f t="shared" si="394"/>
        <v>0</v>
      </c>
      <c r="BJ191" s="94">
        <f t="shared" si="395"/>
        <v>0</v>
      </c>
      <c r="BK191" s="80">
        <v>0</v>
      </c>
      <c r="BL191" s="81">
        <v>0</v>
      </c>
      <c r="BM191" s="62">
        <v>0</v>
      </c>
      <c r="BN191" s="62">
        <v>0</v>
      </c>
      <c r="BO191" s="62">
        <f t="shared" si="396"/>
        <v>0</v>
      </c>
      <c r="BP191" s="141">
        <f t="shared" si="397"/>
        <v>0</v>
      </c>
      <c r="BQ191" s="141">
        <f t="shared" si="398"/>
        <v>0</v>
      </c>
      <c r="BR191" s="94">
        <f t="shared" si="399"/>
        <v>0</v>
      </c>
      <c r="BS191" s="80">
        <v>0</v>
      </c>
      <c r="BT191" s="81">
        <v>0</v>
      </c>
      <c r="BU191" s="62">
        <v>0</v>
      </c>
      <c r="BV191" s="62">
        <v>0</v>
      </c>
      <c r="BW191" s="62">
        <f t="shared" si="400"/>
        <v>0</v>
      </c>
      <c r="BX191" s="141">
        <f t="shared" si="401"/>
        <v>0</v>
      </c>
      <c r="BY191" s="141">
        <f t="shared" si="402"/>
        <v>0</v>
      </c>
      <c r="BZ191" s="94">
        <f t="shared" si="403"/>
        <v>0</v>
      </c>
      <c r="CA191" s="80">
        <v>0</v>
      </c>
      <c r="CB191" s="81">
        <v>0</v>
      </c>
      <c r="CC191" s="62">
        <v>0</v>
      </c>
      <c r="CD191" s="62">
        <v>0</v>
      </c>
      <c r="CE191" s="62">
        <f t="shared" si="404"/>
        <v>0</v>
      </c>
      <c r="CF191" s="141">
        <f t="shared" si="405"/>
        <v>0</v>
      </c>
      <c r="CG191" s="141">
        <f t="shared" si="406"/>
        <v>0</v>
      </c>
      <c r="CH191" s="94">
        <f t="shared" si="407"/>
        <v>0</v>
      </c>
      <c r="CI191" s="80">
        <v>0</v>
      </c>
      <c r="CJ191" s="81">
        <v>0</v>
      </c>
      <c r="CK191" s="62">
        <v>0</v>
      </c>
      <c r="CL191" s="62">
        <v>0</v>
      </c>
      <c r="CM191" s="62">
        <f t="shared" si="408"/>
        <v>0</v>
      </c>
      <c r="CN191" s="141">
        <f t="shared" si="409"/>
        <v>0</v>
      </c>
      <c r="CO191" s="141">
        <f t="shared" si="410"/>
        <v>0</v>
      </c>
      <c r="CP191" s="94">
        <f t="shared" si="411"/>
        <v>0</v>
      </c>
      <c r="CQ191" s="80">
        <v>0</v>
      </c>
      <c r="CR191" s="81">
        <v>0</v>
      </c>
      <c r="CS191" s="62">
        <v>0</v>
      </c>
      <c r="CT191" s="62">
        <v>0</v>
      </c>
      <c r="CU191" s="62">
        <f t="shared" si="412"/>
        <v>0</v>
      </c>
      <c r="CV191" s="141">
        <f t="shared" si="413"/>
        <v>0</v>
      </c>
      <c r="CW191" s="141">
        <f t="shared" si="414"/>
        <v>0</v>
      </c>
      <c r="CX191" s="94">
        <f t="shared" si="415"/>
        <v>0</v>
      </c>
      <c r="CY191" s="80">
        <v>0</v>
      </c>
      <c r="CZ191" s="81">
        <v>0</v>
      </c>
      <c r="DA191" s="62">
        <v>0</v>
      </c>
      <c r="DB191" s="62">
        <v>0</v>
      </c>
      <c r="DC191" s="62">
        <f t="shared" si="416"/>
        <v>0</v>
      </c>
      <c r="DD191" s="141">
        <f t="shared" si="417"/>
        <v>0</v>
      </c>
      <c r="DE191" s="141">
        <f t="shared" si="418"/>
        <v>0</v>
      </c>
      <c r="DF191" s="94">
        <f t="shared" si="419"/>
        <v>0</v>
      </c>
      <c r="DG191" s="65">
        <v>0</v>
      </c>
      <c r="DH191" s="81">
        <v>0</v>
      </c>
      <c r="DI191" s="62">
        <v>0</v>
      </c>
      <c r="DJ191" s="62">
        <v>0</v>
      </c>
      <c r="DK191" s="62">
        <f t="shared" si="420"/>
        <v>0</v>
      </c>
      <c r="DL191" s="141">
        <f t="shared" si="421"/>
        <v>0</v>
      </c>
      <c r="DM191" s="141">
        <f t="shared" si="422"/>
        <v>0</v>
      </c>
      <c r="DN191" s="94">
        <f t="shared" si="423"/>
        <v>0</v>
      </c>
    </row>
    <row r="192" spans="1:118" ht="16.5" thickTop="1" thickBot="1" x14ac:dyDescent="0.3">
      <c r="A192" s="151">
        <v>186</v>
      </c>
      <c r="B192" s="66">
        <v>746699</v>
      </c>
      <c r="C192" s="67" t="s">
        <v>355</v>
      </c>
      <c r="D192" s="75" t="s">
        <v>356</v>
      </c>
      <c r="E192" s="76">
        <v>34.5</v>
      </c>
      <c r="F192" s="77">
        <v>69</v>
      </c>
      <c r="G192" s="58">
        <f t="shared" si="364"/>
        <v>1</v>
      </c>
      <c r="H192" s="58">
        <f t="shared" si="365"/>
        <v>0</v>
      </c>
      <c r="I192" s="58">
        <f t="shared" si="366"/>
        <v>2</v>
      </c>
      <c r="J192" s="58">
        <f t="shared" si="367"/>
        <v>7</v>
      </c>
      <c r="K192" s="59">
        <f t="shared" si="368"/>
        <v>10</v>
      </c>
      <c r="L192" s="120">
        <f t="shared" si="369"/>
        <v>2.5</v>
      </c>
      <c r="M192" s="120">
        <f t="shared" si="370"/>
        <v>345</v>
      </c>
      <c r="N192" s="60">
        <f t="shared" si="371"/>
        <v>690</v>
      </c>
      <c r="O192" s="78">
        <v>1</v>
      </c>
      <c r="P192" s="79">
        <v>0</v>
      </c>
      <c r="Q192" s="62">
        <v>0</v>
      </c>
      <c r="R192" s="62">
        <v>0</v>
      </c>
      <c r="S192" s="63">
        <f t="shared" si="372"/>
        <v>1</v>
      </c>
      <c r="T192" s="64">
        <f t="shared" si="373"/>
        <v>34.5</v>
      </c>
      <c r="U192" s="64">
        <f t="shared" si="374"/>
        <v>69</v>
      </c>
      <c r="V192" s="64">
        <f t="shared" si="375"/>
        <v>0.25</v>
      </c>
      <c r="W192" s="80">
        <v>0</v>
      </c>
      <c r="X192" s="81">
        <v>0</v>
      </c>
      <c r="Y192" s="62">
        <v>0</v>
      </c>
      <c r="Z192" s="62">
        <v>0</v>
      </c>
      <c r="AA192" s="62">
        <f t="shared" si="376"/>
        <v>0</v>
      </c>
      <c r="AB192" s="141">
        <f t="shared" si="377"/>
        <v>0</v>
      </c>
      <c r="AC192" s="141">
        <f t="shared" si="378"/>
        <v>0</v>
      </c>
      <c r="AD192" s="94">
        <f t="shared" si="379"/>
        <v>0</v>
      </c>
      <c r="AE192" s="80">
        <v>0</v>
      </c>
      <c r="AF192" s="81">
        <v>0</v>
      </c>
      <c r="AG192" s="62">
        <v>0</v>
      </c>
      <c r="AH192" s="62">
        <v>0</v>
      </c>
      <c r="AI192" s="62">
        <f t="shared" si="380"/>
        <v>0</v>
      </c>
      <c r="AJ192" s="141">
        <f t="shared" si="381"/>
        <v>0</v>
      </c>
      <c r="AK192" s="141">
        <f t="shared" si="382"/>
        <v>0</v>
      </c>
      <c r="AL192" s="94">
        <f t="shared" si="383"/>
        <v>0</v>
      </c>
      <c r="AM192" s="80">
        <v>0</v>
      </c>
      <c r="AN192" s="81">
        <v>0</v>
      </c>
      <c r="AO192" s="62">
        <v>0</v>
      </c>
      <c r="AP192" s="62">
        <v>1</v>
      </c>
      <c r="AQ192" s="62">
        <f t="shared" si="384"/>
        <v>1</v>
      </c>
      <c r="AR192" s="141">
        <f t="shared" si="385"/>
        <v>34.5</v>
      </c>
      <c r="AS192" s="141">
        <f t="shared" si="386"/>
        <v>69</v>
      </c>
      <c r="AT192" s="94">
        <f t="shared" si="387"/>
        <v>0.25</v>
      </c>
      <c r="AU192" s="80">
        <v>0</v>
      </c>
      <c r="AV192" s="81">
        <v>0</v>
      </c>
      <c r="AW192" s="62">
        <v>1</v>
      </c>
      <c r="AX192" s="62">
        <v>1</v>
      </c>
      <c r="AY192" s="62">
        <f t="shared" si="388"/>
        <v>2</v>
      </c>
      <c r="AZ192" s="141">
        <f t="shared" si="389"/>
        <v>69</v>
      </c>
      <c r="BA192" s="141">
        <f t="shared" si="390"/>
        <v>138</v>
      </c>
      <c r="BB192" s="94">
        <f t="shared" si="391"/>
        <v>0.5</v>
      </c>
      <c r="BC192" s="80">
        <v>0</v>
      </c>
      <c r="BD192" s="81">
        <v>0</v>
      </c>
      <c r="BE192" s="62">
        <v>1</v>
      </c>
      <c r="BF192" s="62">
        <v>5</v>
      </c>
      <c r="BG192" s="62">
        <f t="shared" si="392"/>
        <v>6</v>
      </c>
      <c r="BH192" s="141">
        <f t="shared" si="393"/>
        <v>207</v>
      </c>
      <c r="BI192" s="141">
        <f t="shared" si="394"/>
        <v>414</v>
      </c>
      <c r="BJ192" s="94">
        <f t="shared" si="395"/>
        <v>1.5</v>
      </c>
      <c r="BK192" s="80">
        <v>0</v>
      </c>
      <c r="BL192" s="81">
        <v>0</v>
      </c>
      <c r="BM192" s="62">
        <v>0</v>
      </c>
      <c r="BN192" s="62">
        <v>0</v>
      </c>
      <c r="BO192" s="62">
        <f t="shared" si="396"/>
        <v>0</v>
      </c>
      <c r="BP192" s="141">
        <f t="shared" si="397"/>
        <v>0</v>
      </c>
      <c r="BQ192" s="141">
        <f t="shared" si="398"/>
        <v>0</v>
      </c>
      <c r="BR192" s="94">
        <f t="shared" si="399"/>
        <v>0</v>
      </c>
      <c r="BS192" s="80">
        <v>0</v>
      </c>
      <c r="BT192" s="81">
        <v>0</v>
      </c>
      <c r="BU192" s="62">
        <v>0</v>
      </c>
      <c r="BV192" s="62">
        <v>0</v>
      </c>
      <c r="BW192" s="62">
        <f t="shared" si="400"/>
        <v>0</v>
      </c>
      <c r="BX192" s="141">
        <f t="shared" si="401"/>
        <v>0</v>
      </c>
      <c r="BY192" s="141">
        <f t="shared" si="402"/>
        <v>0</v>
      </c>
      <c r="BZ192" s="94">
        <f t="shared" si="403"/>
        <v>0</v>
      </c>
      <c r="CA192" s="80">
        <v>0</v>
      </c>
      <c r="CB192" s="81">
        <v>0</v>
      </c>
      <c r="CC192" s="62">
        <v>0</v>
      </c>
      <c r="CD192" s="62">
        <v>0</v>
      </c>
      <c r="CE192" s="62">
        <f t="shared" si="404"/>
        <v>0</v>
      </c>
      <c r="CF192" s="141">
        <f t="shared" si="405"/>
        <v>0</v>
      </c>
      <c r="CG192" s="141">
        <f t="shared" si="406"/>
        <v>0</v>
      </c>
      <c r="CH192" s="94">
        <f t="shared" si="407"/>
        <v>0</v>
      </c>
      <c r="CI192" s="80">
        <v>0</v>
      </c>
      <c r="CJ192" s="81">
        <v>0</v>
      </c>
      <c r="CK192" s="62">
        <v>0</v>
      </c>
      <c r="CL192" s="62">
        <v>0</v>
      </c>
      <c r="CM192" s="62">
        <f t="shared" si="408"/>
        <v>0</v>
      </c>
      <c r="CN192" s="141">
        <f t="shared" si="409"/>
        <v>0</v>
      </c>
      <c r="CO192" s="141">
        <f t="shared" si="410"/>
        <v>0</v>
      </c>
      <c r="CP192" s="94">
        <f t="shared" si="411"/>
        <v>0</v>
      </c>
      <c r="CQ192" s="80">
        <v>0</v>
      </c>
      <c r="CR192" s="81">
        <v>0</v>
      </c>
      <c r="CS192" s="62">
        <v>0</v>
      </c>
      <c r="CT192" s="62">
        <v>0</v>
      </c>
      <c r="CU192" s="62">
        <f t="shared" si="412"/>
        <v>0</v>
      </c>
      <c r="CV192" s="141">
        <f t="shared" si="413"/>
        <v>0</v>
      </c>
      <c r="CW192" s="141">
        <f t="shared" si="414"/>
        <v>0</v>
      </c>
      <c r="CX192" s="94">
        <f t="shared" si="415"/>
        <v>0</v>
      </c>
      <c r="CY192" s="80">
        <v>0</v>
      </c>
      <c r="CZ192" s="81">
        <v>0</v>
      </c>
      <c r="DA192" s="62">
        <v>0</v>
      </c>
      <c r="DB192" s="62">
        <v>0</v>
      </c>
      <c r="DC192" s="62">
        <f t="shared" si="416"/>
        <v>0</v>
      </c>
      <c r="DD192" s="141">
        <f t="shared" si="417"/>
        <v>0</v>
      </c>
      <c r="DE192" s="141">
        <f t="shared" si="418"/>
        <v>0</v>
      </c>
      <c r="DF192" s="94">
        <f t="shared" si="419"/>
        <v>0</v>
      </c>
      <c r="DG192" s="65">
        <v>0</v>
      </c>
      <c r="DH192" s="81">
        <v>0</v>
      </c>
      <c r="DI192" s="62">
        <v>0</v>
      </c>
      <c r="DJ192" s="62">
        <v>0</v>
      </c>
      <c r="DK192" s="62">
        <f t="shared" si="420"/>
        <v>0</v>
      </c>
      <c r="DL192" s="141">
        <f t="shared" si="421"/>
        <v>0</v>
      </c>
      <c r="DM192" s="141">
        <f t="shared" si="422"/>
        <v>0</v>
      </c>
      <c r="DN192" s="94">
        <f t="shared" si="423"/>
        <v>0</v>
      </c>
    </row>
    <row r="193" spans="1:118" ht="16.5" thickTop="1" thickBot="1" x14ac:dyDescent="0.3">
      <c r="A193" s="151">
        <v>187</v>
      </c>
      <c r="B193" s="66">
        <v>746700</v>
      </c>
      <c r="C193" s="67" t="s">
        <v>357</v>
      </c>
      <c r="D193" s="75" t="s">
        <v>358</v>
      </c>
      <c r="E193" s="76">
        <v>29.5</v>
      </c>
      <c r="F193" s="77">
        <v>59</v>
      </c>
      <c r="G193" s="58">
        <f t="shared" si="364"/>
        <v>26</v>
      </c>
      <c r="H193" s="58">
        <f t="shared" si="365"/>
        <v>5</v>
      </c>
      <c r="I193" s="58">
        <f t="shared" si="366"/>
        <v>4</v>
      </c>
      <c r="J193" s="58">
        <f t="shared" si="367"/>
        <v>12</v>
      </c>
      <c r="K193" s="59">
        <f t="shared" si="368"/>
        <v>47</v>
      </c>
      <c r="L193" s="120">
        <f t="shared" si="369"/>
        <v>11.75</v>
      </c>
      <c r="M193" s="120">
        <f t="shared" si="370"/>
        <v>1386.5</v>
      </c>
      <c r="N193" s="60">
        <f t="shared" si="371"/>
        <v>2773</v>
      </c>
      <c r="O193" s="78">
        <v>0</v>
      </c>
      <c r="P193" s="79">
        <v>0</v>
      </c>
      <c r="Q193" s="62">
        <v>0</v>
      </c>
      <c r="R193" s="62">
        <v>1</v>
      </c>
      <c r="S193" s="63">
        <f t="shared" si="372"/>
        <v>1</v>
      </c>
      <c r="T193" s="64">
        <f t="shared" si="373"/>
        <v>29.5</v>
      </c>
      <c r="U193" s="64">
        <f t="shared" si="374"/>
        <v>59</v>
      </c>
      <c r="V193" s="64">
        <f t="shared" si="375"/>
        <v>0.25</v>
      </c>
      <c r="W193" s="80">
        <v>0</v>
      </c>
      <c r="X193" s="81">
        <v>0</v>
      </c>
      <c r="Y193" s="62">
        <v>0</v>
      </c>
      <c r="Z193" s="62">
        <v>0</v>
      </c>
      <c r="AA193" s="62">
        <f t="shared" si="376"/>
        <v>0</v>
      </c>
      <c r="AB193" s="141">
        <f t="shared" si="377"/>
        <v>0</v>
      </c>
      <c r="AC193" s="141">
        <f t="shared" si="378"/>
        <v>0</v>
      </c>
      <c r="AD193" s="94">
        <f t="shared" si="379"/>
        <v>0</v>
      </c>
      <c r="AE193" s="80">
        <v>0</v>
      </c>
      <c r="AF193" s="81">
        <v>0</v>
      </c>
      <c r="AG193" s="62">
        <v>0</v>
      </c>
      <c r="AH193" s="62">
        <v>0</v>
      </c>
      <c r="AI193" s="62">
        <f t="shared" si="380"/>
        <v>0</v>
      </c>
      <c r="AJ193" s="141">
        <f t="shared" si="381"/>
        <v>0</v>
      </c>
      <c r="AK193" s="141">
        <f t="shared" si="382"/>
        <v>0</v>
      </c>
      <c r="AL193" s="94">
        <f t="shared" si="383"/>
        <v>0</v>
      </c>
      <c r="AM193" s="80">
        <v>1</v>
      </c>
      <c r="AN193" s="81">
        <v>2</v>
      </c>
      <c r="AO193" s="62">
        <v>0</v>
      </c>
      <c r="AP193" s="62">
        <v>0</v>
      </c>
      <c r="AQ193" s="62">
        <f t="shared" si="384"/>
        <v>3</v>
      </c>
      <c r="AR193" s="141">
        <f t="shared" si="385"/>
        <v>88.5</v>
      </c>
      <c r="AS193" s="141">
        <f t="shared" si="386"/>
        <v>177</v>
      </c>
      <c r="AT193" s="94">
        <f t="shared" si="387"/>
        <v>0.75</v>
      </c>
      <c r="AU193" s="80">
        <v>0</v>
      </c>
      <c r="AV193" s="81">
        <v>0</v>
      </c>
      <c r="AW193" s="62">
        <v>0</v>
      </c>
      <c r="AX193" s="62">
        <v>0</v>
      </c>
      <c r="AY193" s="62">
        <f t="shared" si="388"/>
        <v>0</v>
      </c>
      <c r="AZ193" s="141">
        <f t="shared" si="389"/>
        <v>0</v>
      </c>
      <c r="BA193" s="141">
        <f t="shared" si="390"/>
        <v>0</v>
      </c>
      <c r="BB193" s="94">
        <f t="shared" si="391"/>
        <v>0</v>
      </c>
      <c r="BC193" s="80">
        <v>21</v>
      </c>
      <c r="BD193" s="81">
        <v>2</v>
      </c>
      <c r="BE193" s="62">
        <v>4</v>
      </c>
      <c r="BF193" s="62">
        <v>8</v>
      </c>
      <c r="BG193" s="62">
        <f t="shared" si="392"/>
        <v>35</v>
      </c>
      <c r="BH193" s="141">
        <f t="shared" si="393"/>
        <v>1032.5</v>
      </c>
      <c r="BI193" s="141">
        <f t="shared" si="394"/>
        <v>2065</v>
      </c>
      <c r="BJ193" s="94">
        <f t="shared" si="395"/>
        <v>8.75</v>
      </c>
      <c r="BK193" s="80">
        <v>0</v>
      </c>
      <c r="BL193" s="81">
        <v>0</v>
      </c>
      <c r="BM193" s="62">
        <v>0</v>
      </c>
      <c r="BN193" s="62">
        <v>0</v>
      </c>
      <c r="BO193" s="62">
        <f t="shared" si="396"/>
        <v>0</v>
      </c>
      <c r="BP193" s="141">
        <f t="shared" si="397"/>
        <v>0</v>
      </c>
      <c r="BQ193" s="141">
        <f t="shared" si="398"/>
        <v>0</v>
      </c>
      <c r="BR193" s="94">
        <f t="shared" si="399"/>
        <v>0</v>
      </c>
      <c r="BS193" s="80">
        <v>0</v>
      </c>
      <c r="BT193" s="81">
        <v>0</v>
      </c>
      <c r="BU193" s="62">
        <v>0</v>
      </c>
      <c r="BV193" s="62">
        <v>0</v>
      </c>
      <c r="BW193" s="62">
        <f t="shared" si="400"/>
        <v>0</v>
      </c>
      <c r="BX193" s="141">
        <f t="shared" si="401"/>
        <v>0</v>
      </c>
      <c r="BY193" s="141">
        <f t="shared" si="402"/>
        <v>0</v>
      </c>
      <c r="BZ193" s="94">
        <f t="shared" si="403"/>
        <v>0</v>
      </c>
      <c r="CA193" s="80">
        <v>3</v>
      </c>
      <c r="CB193" s="81">
        <v>1</v>
      </c>
      <c r="CC193" s="62">
        <v>0</v>
      </c>
      <c r="CD193" s="62">
        <v>3</v>
      </c>
      <c r="CE193" s="62">
        <f t="shared" si="404"/>
        <v>7</v>
      </c>
      <c r="CF193" s="141">
        <f t="shared" si="405"/>
        <v>206.5</v>
      </c>
      <c r="CG193" s="141">
        <f t="shared" si="406"/>
        <v>413</v>
      </c>
      <c r="CH193" s="94">
        <f t="shared" si="407"/>
        <v>1.75</v>
      </c>
      <c r="CI193" s="80">
        <v>0</v>
      </c>
      <c r="CJ193" s="81">
        <v>0</v>
      </c>
      <c r="CK193" s="62">
        <v>0</v>
      </c>
      <c r="CL193" s="62">
        <v>0</v>
      </c>
      <c r="CM193" s="62">
        <f t="shared" si="408"/>
        <v>0</v>
      </c>
      <c r="CN193" s="141">
        <f t="shared" si="409"/>
        <v>0</v>
      </c>
      <c r="CO193" s="141">
        <f t="shared" si="410"/>
        <v>0</v>
      </c>
      <c r="CP193" s="94">
        <f t="shared" si="411"/>
        <v>0</v>
      </c>
      <c r="CQ193" s="80">
        <v>0</v>
      </c>
      <c r="CR193" s="81">
        <v>0</v>
      </c>
      <c r="CS193" s="62">
        <v>0</v>
      </c>
      <c r="CT193" s="62">
        <v>0</v>
      </c>
      <c r="CU193" s="62">
        <f t="shared" si="412"/>
        <v>0</v>
      </c>
      <c r="CV193" s="141">
        <f t="shared" si="413"/>
        <v>0</v>
      </c>
      <c r="CW193" s="141">
        <f t="shared" si="414"/>
        <v>0</v>
      </c>
      <c r="CX193" s="94">
        <f t="shared" si="415"/>
        <v>0</v>
      </c>
      <c r="CY193" s="80">
        <v>1</v>
      </c>
      <c r="CZ193" s="81">
        <v>0</v>
      </c>
      <c r="DA193" s="62">
        <v>0</v>
      </c>
      <c r="DB193" s="62">
        <v>0</v>
      </c>
      <c r="DC193" s="62">
        <f t="shared" si="416"/>
        <v>1</v>
      </c>
      <c r="DD193" s="141">
        <f t="shared" si="417"/>
        <v>29.5</v>
      </c>
      <c r="DE193" s="141">
        <f t="shared" si="418"/>
        <v>59</v>
      </c>
      <c r="DF193" s="94">
        <f t="shared" si="419"/>
        <v>0.25</v>
      </c>
      <c r="DG193" s="65">
        <v>0</v>
      </c>
      <c r="DH193" s="81">
        <v>0</v>
      </c>
      <c r="DI193" s="62">
        <v>0</v>
      </c>
      <c r="DJ193" s="62">
        <v>0</v>
      </c>
      <c r="DK193" s="62">
        <f t="shared" si="420"/>
        <v>0</v>
      </c>
      <c r="DL193" s="141">
        <f t="shared" si="421"/>
        <v>0</v>
      </c>
      <c r="DM193" s="141">
        <f t="shared" si="422"/>
        <v>0</v>
      </c>
      <c r="DN193" s="94">
        <f t="shared" si="423"/>
        <v>0</v>
      </c>
    </row>
    <row r="194" spans="1:118" ht="16.5" thickTop="1" thickBot="1" x14ac:dyDescent="0.3">
      <c r="A194" s="151">
        <v>188</v>
      </c>
      <c r="B194" s="66">
        <v>748116</v>
      </c>
      <c r="C194" s="67" t="s">
        <v>359</v>
      </c>
      <c r="D194" s="75" t="s">
        <v>360</v>
      </c>
      <c r="E194" s="76">
        <v>487</v>
      </c>
      <c r="F194" s="77">
        <v>787</v>
      </c>
      <c r="G194" s="58">
        <f t="shared" si="364"/>
        <v>0</v>
      </c>
      <c r="H194" s="58">
        <f t="shared" si="365"/>
        <v>0</v>
      </c>
      <c r="I194" s="58">
        <f t="shared" si="366"/>
        <v>0</v>
      </c>
      <c r="J194" s="58">
        <f t="shared" si="367"/>
        <v>0</v>
      </c>
      <c r="K194" s="59">
        <f t="shared" si="368"/>
        <v>0</v>
      </c>
      <c r="L194" s="120">
        <f t="shared" si="369"/>
        <v>0</v>
      </c>
      <c r="M194" s="120">
        <f t="shared" si="370"/>
        <v>0</v>
      </c>
      <c r="N194" s="60">
        <f t="shared" si="371"/>
        <v>0</v>
      </c>
      <c r="O194" s="78">
        <v>0</v>
      </c>
      <c r="P194" s="79">
        <v>0</v>
      </c>
      <c r="Q194" s="62">
        <v>0</v>
      </c>
      <c r="R194" s="62">
        <v>0</v>
      </c>
      <c r="S194" s="63">
        <f t="shared" si="372"/>
        <v>0</v>
      </c>
      <c r="T194" s="64">
        <f t="shared" si="373"/>
        <v>0</v>
      </c>
      <c r="U194" s="64">
        <f t="shared" si="374"/>
        <v>0</v>
      </c>
      <c r="V194" s="64">
        <f t="shared" si="375"/>
        <v>0</v>
      </c>
      <c r="W194" s="80">
        <v>0</v>
      </c>
      <c r="X194" s="81">
        <v>0</v>
      </c>
      <c r="Y194" s="62">
        <v>0</v>
      </c>
      <c r="Z194" s="62">
        <v>0</v>
      </c>
      <c r="AA194" s="62">
        <f t="shared" si="376"/>
        <v>0</v>
      </c>
      <c r="AB194" s="141">
        <f t="shared" si="377"/>
        <v>0</v>
      </c>
      <c r="AC194" s="141">
        <f t="shared" si="378"/>
        <v>0</v>
      </c>
      <c r="AD194" s="94">
        <f t="shared" si="379"/>
        <v>0</v>
      </c>
      <c r="AE194" s="80">
        <v>0</v>
      </c>
      <c r="AF194" s="81">
        <v>0</v>
      </c>
      <c r="AG194" s="62">
        <v>0</v>
      </c>
      <c r="AH194" s="62">
        <v>0</v>
      </c>
      <c r="AI194" s="62">
        <f t="shared" si="380"/>
        <v>0</v>
      </c>
      <c r="AJ194" s="141">
        <f t="shared" si="381"/>
        <v>0</v>
      </c>
      <c r="AK194" s="141">
        <f t="shared" si="382"/>
        <v>0</v>
      </c>
      <c r="AL194" s="94">
        <f t="shared" si="383"/>
        <v>0</v>
      </c>
      <c r="AM194" s="80">
        <v>0</v>
      </c>
      <c r="AN194" s="81">
        <v>0</v>
      </c>
      <c r="AO194" s="62">
        <v>0</v>
      </c>
      <c r="AP194" s="62">
        <v>0</v>
      </c>
      <c r="AQ194" s="62">
        <f t="shared" si="384"/>
        <v>0</v>
      </c>
      <c r="AR194" s="141">
        <f t="shared" si="385"/>
        <v>0</v>
      </c>
      <c r="AS194" s="141">
        <f t="shared" si="386"/>
        <v>0</v>
      </c>
      <c r="AT194" s="94">
        <f t="shared" si="387"/>
        <v>0</v>
      </c>
      <c r="AU194" s="80">
        <v>0</v>
      </c>
      <c r="AV194" s="81">
        <v>0</v>
      </c>
      <c r="AW194" s="62">
        <v>0</v>
      </c>
      <c r="AX194" s="62">
        <v>0</v>
      </c>
      <c r="AY194" s="62">
        <f t="shared" si="388"/>
        <v>0</v>
      </c>
      <c r="AZ194" s="141">
        <f t="shared" si="389"/>
        <v>0</v>
      </c>
      <c r="BA194" s="141">
        <f t="shared" si="390"/>
        <v>0</v>
      </c>
      <c r="BB194" s="94">
        <f t="shared" si="391"/>
        <v>0</v>
      </c>
      <c r="BC194" s="80">
        <v>0</v>
      </c>
      <c r="BD194" s="81">
        <v>0</v>
      </c>
      <c r="BE194" s="62">
        <v>0</v>
      </c>
      <c r="BF194" s="62">
        <v>0</v>
      </c>
      <c r="BG194" s="62">
        <f t="shared" si="392"/>
        <v>0</v>
      </c>
      <c r="BH194" s="141">
        <f t="shared" si="393"/>
        <v>0</v>
      </c>
      <c r="BI194" s="141">
        <f t="shared" si="394"/>
        <v>0</v>
      </c>
      <c r="BJ194" s="94">
        <f t="shared" si="395"/>
        <v>0</v>
      </c>
      <c r="BK194" s="80">
        <v>0</v>
      </c>
      <c r="BL194" s="81">
        <v>0</v>
      </c>
      <c r="BM194" s="62">
        <v>0</v>
      </c>
      <c r="BN194" s="62">
        <v>0</v>
      </c>
      <c r="BO194" s="62">
        <f t="shared" si="396"/>
        <v>0</v>
      </c>
      <c r="BP194" s="141">
        <f t="shared" si="397"/>
        <v>0</v>
      </c>
      <c r="BQ194" s="141">
        <f t="shared" si="398"/>
        <v>0</v>
      </c>
      <c r="BR194" s="94">
        <f t="shared" si="399"/>
        <v>0</v>
      </c>
      <c r="BS194" s="80">
        <v>0</v>
      </c>
      <c r="BT194" s="81">
        <v>0</v>
      </c>
      <c r="BU194" s="62">
        <v>0</v>
      </c>
      <c r="BV194" s="62">
        <v>0</v>
      </c>
      <c r="BW194" s="62">
        <f t="shared" si="400"/>
        <v>0</v>
      </c>
      <c r="BX194" s="141">
        <f t="shared" si="401"/>
        <v>0</v>
      </c>
      <c r="BY194" s="141">
        <f t="shared" si="402"/>
        <v>0</v>
      </c>
      <c r="BZ194" s="94">
        <f t="shared" si="403"/>
        <v>0</v>
      </c>
      <c r="CA194" s="80">
        <v>0</v>
      </c>
      <c r="CB194" s="81">
        <v>0</v>
      </c>
      <c r="CC194" s="62">
        <v>0</v>
      </c>
      <c r="CD194" s="62">
        <v>0</v>
      </c>
      <c r="CE194" s="62">
        <f t="shared" si="404"/>
        <v>0</v>
      </c>
      <c r="CF194" s="141">
        <f t="shared" si="405"/>
        <v>0</v>
      </c>
      <c r="CG194" s="141">
        <f t="shared" si="406"/>
        <v>0</v>
      </c>
      <c r="CH194" s="94">
        <f t="shared" si="407"/>
        <v>0</v>
      </c>
      <c r="CI194" s="80">
        <v>0</v>
      </c>
      <c r="CJ194" s="81">
        <v>0</v>
      </c>
      <c r="CK194" s="62">
        <v>0</v>
      </c>
      <c r="CL194" s="62">
        <v>0</v>
      </c>
      <c r="CM194" s="62">
        <f t="shared" si="408"/>
        <v>0</v>
      </c>
      <c r="CN194" s="141">
        <f t="shared" si="409"/>
        <v>0</v>
      </c>
      <c r="CO194" s="141">
        <f t="shared" si="410"/>
        <v>0</v>
      </c>
      <c r="CP194" s="94">
        <f t="shared" si="411"/>
        <v>0</v>
      </c>
      <c r="CQ194" s="80">
        <v>0</v>
      </c>
      <c r="CR194" s="81">
        <v>0</v>
      </c>
      <c r="CS194" s="62">
        <v>0</v>
      </c>
      <c r="CT194" s="62">
        <v>0</v>
      </c>
      <c r="CU194" s="62">
        <f t="shared" si="412"/>
        <v>0</v>
      </c>
      <c r="CV194" s="141">
        <f t="shared" si="413"/>
        <v>0</v>
      </c>
      <c r="CW194" s="141">
        <f t="shared" si="414"/>
        <v>0</v>
      </c>
      <c r="CX194" s="94">
        <f t="shared" si="415"/>
        <v>0</v>
      </c>
      <c r="CY194" s="80">
        <v>0</v>
      </c>
      <c r="CZ194" s="81">
        <v>0</v>
      </c>
      <c r="DA194" s="62">
        <v>0</v>
      </c>
      <c r="DB194" s="62">
        <v>0</v>
      </c>
      <c r="DC194" s="62">
        <f t="shared" si="416"/>
        <v>0</v>
      </c>
      <c r="DD194" s="141">
        <f t="shared" si="417"/>
        <v>0</v>
      </c>
      <c r="DE194" s="141">
        <f t="shared" si="418"/>
        <v>0</v>
      </c>
      <c r="DF194" s="94">
        <f t="shared" si="419"/>
        <v>0</v>
      </c>
      <c r="DG194" s="65">
        <v>0</v>
      </c>
      <c r="DH194" s="81">
        <v>0</v>
      </c>
      <c r="DI194" s="62">
        <v>0</v>
      </c>
      <c r="DJ194" s="62">
        <v>0</v>
      </c>
      <c r="DK194" s="62">
        <f t="shared" si="420"/>
        <v>0</v>
      </c>
      <c r="DL194" s="141">
        <f t="shared" si="421"/>
        <v>0</v>
      </c>
      <c r="DM194" s="141">
        <f t="shared" si="422"/>
        <v>0</v>
      </c>
      <c r="DN194" s="94">
        <f t="shared" si="423"/>
        <v>0</v>
      </c>
    </row>
    <row r="195" spans="1:118" ht="16.5" thickTop="1" thickBot="1" x14ac:dyDescent="0.3">
      <c r="A195" s="151">
        <v>189</v>
      </c>
      <c r="B195" s="66">
        <v>748118</v>
      </c>
      <c r="C195" s="67" t="s">
        <v>361</v>
      </c>
      <c r="D195" s="75" t="s">
        <v>362</v>
      </c>
      <c r="E195" s="76">
        <v>487</v>
      </c>
      <c r="F195" s="77">
        <v>787</v>
      </c>
      <c r="G195" s="58">
        <f t="shared" si="364"/>
        <v>0</v>
      </c>
      <c r="H195" s="58">
        <f t="shared" si="365"/>
        <v>0</v>
      </c>
      <c r="I195" s="58">
        <f t="shared" si="366"/>
        <v>0</v>
      </c>
      <c r="J195" s="58">
        <f t="shared" si="367"/>
        <v>0</v>
      </c>
      <c r="K195" s="59">
        <f t="shared" si="368"/>
        <v>0</v>
      </c>
      <c r="L195" s="120">
        <f t="shared" si="369"/>
        <v>0</v>
      </c>
      <c r="M195" s="120">
        <f t="shared" si="370"/>
        <v>0</v>
      </c>
      <c r="N195" s="60">
        <f t="shared" si="371"/>
        <v>0</v>
      </c>
      <c r="O195" s="78">
        <v>0</v>
      </c>
      <c r="P195" s="79">
        <v>0</v>
      </c>
      <c r="Q195" s="62">
        <v>0</v>
      </c>
      <c r="R195" s="62">
        <v>0</v>
      </c>
      <c r="S195" s="63">
        <f t="shared" si="372"/>
        <v>0</v>
      </c>
      <c r="T195" s="64">
        <f t="shared" si="373"/>
        <v>0</v>
      </c>
      <c r="U195" s="64">
        <f t="shared" si="374"/>
        <v>0</v>
      </c>
      <c r="V195" s="64">
        <f t="shared" si="375"/>
        <v>0</v>
      </c>
      <c r="W195" s="80">
        <v>0</v>
      </c>
      <c r="X195" s="81">
        <v>0</v>
      </c>
      <c r="Y195" s="62">
        <v>0</v>
      </c>
      <c r="Z195" s="62">
        <v>0</v>
      </c>
      <c r="AA195" s="62">
        <f t="shared" si="376"/>
        <v>0</v>
      </c>
      <c r="AB195" s="141">
        <f t="shared" si="377"/>
        <v>0</v>
      </c>
      <c r="AC195" s="141">
        <f t="shared" si="378"/>
        <v>0</v>
      </c>
      <c r="AD195" s="94">
        <f t="shared" si="379"/>
        <v>0</v>
      </c>
      <c r="AE195" s="80">
        <v>0</v>
      </c>
      <c r="AF195" s="81">
        <v>0</v>
      </c>
      <c r="AG195" s="62">
        <v>0</v>
      </c>
      <c r="AH195" s="62">
        <v>0</v>
      </c>
      <c r="AI195" s="62">
        <f t="shared" si="380"/>
        <v>0</v>
      </c>
      <c r="AJ195" s="141">
        <f t="shared" si="381"/>
        <v>0</v>
      </c>
      <c r="AK195" s="141">
        <f t="shared" si="382"/>
        <v>0</v>
      </c>
      <c r="AL195" s="94">
        <f t="shared" si="383"/>
        <v>0</v>
      </c>
      <c r="AM195" s="80">
        <v>0</v>
      </c>
      <c r="AN195" s="81">
        <v>0</v>
      </c>
      <c r="AO195" s="62">
        <v>0</v>
      </c>
      <c r="AP195" s="62">
        <v>0</v>
      </c>
      <c r="AQ195" s="62">
        <f t="shared" si="384"/>
        <v>0</v>
      </c>
      <c r="AR195" s="141">
        <f t="shared" si="385"/>
        <v>0</v>
      </c>
      <c r="AS195" s="141">
        <f t="shared" si="386"/>
        <v>0</v>
      </c>
      <c r="AT195" s="94">
        <f t="shared" si="387"/>
        <v>0</v>
      </c>
      <c r="AU195" s="80">
        <v>0</v>
      </c>
      <c r="AV195" s="81">
        <v>0</v>
      </c>
      <c r="AW195" s="62">
        <v>0</v>
      </c>
      <c r="AX195" s="62">
        <v>0</v>
      </c>
      <c r="AY195" s="62">
        <f t="shared" si="388"/>
        <v>0</v>
      </c>
      <c r="AZ195" s="141">
        <f t="shared" si="389"/>
        <v>0</v>
      </c>
      <c r="BA195" s="141">
        <f t="shared" si="390"/>
        <v>0</v>
      </c>
      <c r="BB195" s="94">
        <f t="shared" si="391"/>
        <v>0</v>
      </c>
      <c r="BC195" s="80">
        <v>0</v>
      </c>
      <c r="BD195" s="81">
        <v>0</v>
      </c>
      <c r="BE195" s="62">
        <v>0</v>
      </c>
      <c r="BF195" s="62">
        <v>0</v>
      </c>
      <c r="BG195" s="62">
        <f t="shared" si="392"/>
        <v>0</v>
      </c>
      <c r="BH195" s="141">
        <f t="shared" si="393"/>
        <v>0</v>
      </c>
      <c r="BI195" s="141">
        <f t="shared" si="394"/>
        <v>0</v>
      </c>
      <c r="BJ195" s="94">
        <f t="shared" si="395"/>
        <v>0</v>
      </c>
      <c r="BK195" s="80">
        <v>0</v>
      </c>
      <c r="BL195" s="81">
        <v>0</v>
      </c>
      <c r="BM195" s="62">
        <v>0</v>
      </c>
      <c r="BN195" s="62">
        <v>0</v>
      </c>
      <c r="BO195" s="62">
        <f t="shared" si="396"/>
        <v>0</v>
      </c>
      <c r="BP195" s="141">
        <f t="shared" si="397"/>
        <v>0</v>
      </c>
      <c r="BQ195" s="141">
        <f t="shared" si="398"/>
        <v>0</v>
      </c>
      <c r="BR195" s="94">
        <f t="shared" si="399"/>
        <v>0</v>
      </c>
      <c r="BS195" s="80">
        <v>0</v>
      </c>
      <c r="BT195" s="81">
        <v>0</v>
      </c>
      <c r="BU195" s="62">
        <v>0</v>
      </c>
      <c r="BV195" s="62">
        <v>0</v>
      </c>
      <c r="BW195" s="62">
        <f t="shared" si="400"/>
        <v>0</v>
      </c>
      <c r="BX195" s="141">
        <f t="shared" si="401"/>
        <v>0</v>
      </c>
      <c r="BY195" s="141">
        <f t="shared" si="402"/>
        <v>0</v>
      </c>
      <c r="BZ195" s="94">
        <f t="shared" si="403"/>
        <v>0</v>
      </c>
      <c r="CA195" s="80">
        <v>0</v>
      </c>
      <c r="CB195" s="81">
        <v>0</v>
      </c>
      <c r="CC195" s="62">
        <v>0</v>
      </c>
      <c r="CD195" s="62">
        <v>0</v>
      </c>
      <c r="CE195" s="62">
        <f t="shared" si="404"/>
        <v>0</v>
      </c>
      <c r="CF195" s="141">
        <f t="shared" si="405"/>
        <v>0</v>
      </c>
      <c r="CG195" s="141">
        <f t="shared" si="406"/>
        <v>0</v>
      </c>
      <c r="CH195" s="94">
        <f t="shared" si="407"/>
        <v>0</v>
      </c>
      <c r="CI195" s="80">
        <v>0</v>
      </c>
      <c r="CJ195" s="81">
        <v>0</v>
      </c>
      <c r="CK195" s="62">
        <v>0</v>
      </c>
      <c r="CL195" s="62">
        <v>0</v>
      </c>
      <c r="CM195" s="62">
        <f t="shared" si="408"/>
        <v>0</v>
      </c>
      <c r="CN195" s="141">
        <f t="shared" si="409"/>
        <v>0</v>
      </c>
      <c r="CO195" s="141">
        <f t="shared" si="410"/>
        <v>0</v>
      </c>
      <c r="CP195" s="94">
        <f t="shared" si="411"/>
        <v>0</v>
      </c>
      <c r="CQ195" s="80">
        <v>0</v>
      </c>
      <c r="CR195" s="81">
        <v>0</v>
      </c>
      <c r="CS195" s="62">
        <v>0</v>
      </c>
      <c r="CT195" s="62">
        <v>0</v>
      </c>
      <c r="CU195" s="62">
        <f t="shared" si="412"/>
        <v>0</v>
      </c>
      <c r="CV195" s="141">
        <f t="shared" si="413"/>
        <v>0</v>
      </c>
      <c r="CW195" s="141">
        <f t="shared" si="414"/>
        <v>0</v>
      </c>
      <c r="CX195" s="94">
        <f t="shared" si="415"/>
        <v>0</v>
      </c>
      <c r="CY195" s="80">
        <v>0</v>
      </c>
      <c r="CZ195" s="81">
        <v>0</v>
      </c>
      <c r="DA195" s="62">
        <v>0</v>
      </c>
      <c r="DB195" s="62">
        <v>0</v>
      </c>
      <c r="DC195" s="62">
        <f t="shared" si="416"/>
        <v>0</v>
      </c>
      <c r="DD195" s="141">
        <f t="shared" si="417"/>
        <v>0</v>
      </c>
      <c r="DE195" s="141">
        <f t="shared" si="418"/>
        <v>0</v>
      </c>
      <c r="DF195" s="94">
        <f t="shared" si="419"/>
        <v>0</v>
      </c>
      <c r="DG195" s="65">
        <v>0</v>
      </c>
      <c r="DH195" s="81">
        <v>0</v>
      </c>
      <c r="DI195" s="62">
        <v>0</v>
      </c>
      <c r="DJ195" s="62">
        <v>0</v>
      </c>
      <c r="DK195" s="62">
        <f t="shared" si="420"/>
        <v>0</v>
      </c>
      <c r="DL195" s="141">
        <f t="shared" si="421"/>
        <v>0</v>
      </c>
      <c r="DM195" s="141">
        <f t="shared" si="422"/>
        <v>0</v>
      </c>
      <c r="DN195" s="94">
        <f t="shared" si="423"/>
        <v>0</v>
      </c>
    </row>
    <row r="196" spans="1:118" ht="16.5" thickTop="1" thickBot="1" x14ac:dyDescent="0.3">
      <c r="A196" s="151">
        <v>190</v>
      </c>
      <c r="B196" s="66">
        <v>748119</v>
      </c>
      <c r="C196" s="67" t="s">
        <v>363</v>
      </c>
      <c r="D196" s="75" t="s">
        <v>364</v>
      </c>
      <c r="E196" s="76">
        <v>487</v>
      </c>
      <c r="F196" s="77">
        <v>787</v>
      </c>
      <c r="G196" s="58">
        <f t="shared" si="364"/>
        <v>0</v>
      </c>
      <c r="H196" s="58">
        <f t="shared" si="365"/>
        <v>0</v>
      </c>
      <c r="I196" s="58">
        <f t="shared" si="366"/>
        <v>0</v>
      </c>
      <c r="J196" s="58">
        <f t="shared" si="367"/>
        <v>0</v>
      </c>
      <c r="K196" s="59">
        <f t="shared" si="368"/>
        <v>0</v>
      </c>
      <c r="L196" s="120">
        <f t="shared" si="369"/>
        <v>0</v>
      </c>
      <c r="M196" s="120">
        <f t="shared" si="370"/>
        <v>0</v>
      </c>
      <c r="N196" s="60">
        <f t="shared" si="371"/>
        <v>0</v>
      </c>
      <c r="O196" s="78">
        <v>0</v>
      </c>
      <c r="P196" s="79">
        <v>0</v>
      </c>
      <c r="Q196" s="62">
        <v>0</v>
      </c>
      <c r="R196" s="62">
        <v>0</v>
      </c>
      <c r="S196" s="63">
        <f t="shared" si="372"/>
        <v>0</v>
      </c>
      <c r="T196" s="64">
        <f t="shared" si="373"/>
        <v>0</v>
      </c>
      <c r="U196" s="64">
        <f t="shared" si="374"/>
        <v>0</v>
      </c>
      <c r="V196" s="64">
        <f t="shared" si="375"/>
        <v>0</v>
      </c>
      <c r="W196" s="80">
        <v>0</v>
      </c>
      <c r="X196" s="81">
        <v>0</v>
      </c>
      <c r="Y196" s="62">
        <v>0</v>
      </c>
      <c r="Z196" s="62">
        <v>0</v>
      </c>
      <c r="AA196" s="62">
        <f t="shared" si="376"/>
        <v>0</v>
      </c>
      <c r="AB196" s="141">
        <f t="shared" si="377"/>
        <v>0</v>
      </c>
      <c r="AC196" s="141">
        <f t="shared" si="378"/>
        <v>0</v>
      </c>
      <c r="AD196" s="94">
        <f t="shared" si="379"/>
        <v>0</v>
      </c>
      <c r="AE196" s="80">
        <v>0</v>
      </c>
      <c r="AF196" s="81">
        <v>0</v>
      </c>
      <c r="AG196" s="62">
        <v>0</v>
      </c>
      <c r="AH196" s="62">
        <v>0</v>
      </c>
      <c r="AI196" s="62">
        <f t="shared" si="380"/>
        <v>0</v>
      </c>
      <c r="AJ196" s="141">
        <f t="shared" si="381"/>
        <v>0</v>
      </c>
      <c r="AK196" s="141">
        <f t="shared" si="382"/>
        <v>0</v>
      </c>
      <c r="AL196" s="94">
        <f t="shared" si="383"/>
        <v>0</v>
      </c>
      <c r="AM196" s="80">
        <v>0</v>
      </c>
      <c r="AN196" s="81">
        <v>0</v>
      </c>
      <c r="AO196" s="62">
        <v>0</v>
      </c>
      <c r="AP196" s="62">
        <v>0</v>
      </c>
      <c r="AQ196" s="62">
        <f t="shared" si="384"/>
        <v>0</v>
      </c>
      <c r="AR196" s="141">
        <f t="shared" si="385"/>
        <v>0</v>
      </c>
      <c r="AS196" s="141">
        <f t="shared" si="386"/>
        <v>0</v>
      </c>
      <c r="AT196" s="94">
        <f t="shared" si="387"/>
        <v>0</v>
      </c>
      <c r="AU196" s="80">
        <v>0</v>
      </c>
      <c r="AV196" s="81">
        <v>0</v>
      </c>
      <c r="AW196" s="62">
        <v>0</v>
      </c>
      <c r="AX196" s="62">
        <v>0</v>
      </c>
      <c r="AY196" s="62">
        <f t="shared" si="388"/>
        <v>0</v>
      </c>
      <c r="AZ196" s="141">
        <f t="shared" si="389"/>
        <v>0</v>
      </c>
      <c r="BA196" s="141">
        <f t="shared" si="390"/>
        <v>0</v>
      </c>
      <c r="BB196" s="94">
        <f t="shared" si="391"/>
        <v>0</v>
      </c>
      <c r="BC196" s="80">
        <v>0</v>
      </c>
      <c r="BD196" s="81">
        <v>0</v>
      </c>
      <c r="BE196" s="62">
        <v>0</v>
      </c>
      <c r="BF196" s="62">
        <v>0</v>
      </c>
      <c r="BG196" s="62">
        <f t="shared" si="392"/>
        <v>0</v>
      </c>
      <c r="BH196" s="141">
        <f t="shared" si="393"/>
        <v>0</v>
      </c>
      <c r="BI196" s="141">
        <f t="shared" si="394"/>
        <v>0</v>
      </c>
      <c r="BJ196" s="94">
        <f t="shared" si="395"/>
        <v>0</v>
      </c>
      <c r="BK196" s="80">
        <v>0</v>
      </c>
      <c r="BL196" s="81">
        <v>0</v>
      </c>
      <c r="BM196" s="62">
        <v>0</v>
      </c>
      <c r="BN196" s="62">
        <v>0</v>
      </c>
      <c r="BO196" s="62">
        <f t="shared" si="396"/>
        <v>0</v>
      </c>
      <c r="BP196" s="141">
        <f t="shared" si="397"/>
        <v>0</v>
      </c>
      <c r="BQ196" s="141">
        <f t="shared" si="398"/>
        <v>0</v>
      </c>
      <c r="BR196" s="94">
        <f t="shared" si="399"/>
        <v>0</v>
      </c>
      <c r="BS196" s="80">
        <v>0</v>
      </c>
      <c r="BT196" s="81">
        <v>0</v>
      </c>
      <c r="BU196" s="62">
        <v>0</v>
      </c>
      <c r="BV196" s="62">
        <v>0</v>
      </c>
      <c r="BW196" s="62">
        <f t="shared" si="400"/>
        <v>0</v>
      </c>
      <c r="BX196" s="141">
        <f t="shared" si="401"/>
        <v>0</v>
      </c>
      <c r="BY196" s="141">
        <f t="shared" si="402"/>
        <v>0</v>
      </c>
      <c r="BZ196" s="94">
        <f t="shared" si="403"/>
        <v>0</v>
      </c>
      <c r="CA196" s="80">
        <v>0</v>
      </c>
      <c r="CB196" s="81">
        <v>0</v>
      </c>
      <c r="CC196" s="62">
        <v>0</v>
      </c>
      <c r="CD196" s="62">
        <v>0</v>
      </c>
      <c r="CE196" s="62">
        <f t="shared" si="404"/>
        <v>0</v>
      </c>
      <c r="CF196" s="141">
        <f t="shared" si="405"/>
        <v>0</v>
      </c>
      <c r="CG196" s="141">
        <f t="shared" si="406"/>
        <v>0</v>
      </c>
      <c r="CH196" s="94">
        <f t="shared" si="407"/>
        <v>0</v>
      </c>
      <c r="CI196" s="80">
        <v>0</v>
      </c>
      <c r="CJ196" s="81">
        <v>0</v>
      </c>
      <c r="CK196" s="62">
        <v>0</v>
      </c>
      <c r="CL196" s="62">
        <v>0</v>
      </c>
      <c r="CM196" s="62">
        <f t="shared" si="408"/>
        <v>0</v>
      </c>
      <c r="CN196" s="141">
        <f t="shared" si="409"/>
        <v>0</v>
      </c>
      <c r="CO196" s="141">
        <f t="shared" si="410"/>
        <v>0</v>
      </c>
      <c r="CP196" s="94">
        <f t="shared" si="411"/>
        <v>0</v>
      </c>
      <c r="CQ196" s="80">
        <v>0</v>
      </c>
      <c r="CR196" s="81">
        <v>0</v>
      </c>
      <c r="CS196" s="62">
        <v>0</v>
      </c>
      <c r="CT196" s="62">
        <v>0</v>
      </c>
      <c r="CU196" s="62">
        <f t="shared" si="412"/>
        <v>0</v>
      </c>
      <c r="CV196" s="141">
        <f t="shared" si="413"/>
        <v>0</v>
      </c>
      <c r="CW196" s="141">
        <f t="shared" si="414"/>
        <v>0</v>
      </c>
      <c r="CX196" s="94">
        <f t="shared" si="415"/>
        <v>0</v>
      </c>
      <c r="CY196" s="80">
        <v>0</v>
      </c>
      <c r="CZ196" s="81">
        <v>0</v>
      </c>
      <c r="DA196" s="62">
        <v>0</v>
      </c>
      <c r="DB196" s="62">
        <v>0</v>
      </c>
      <c r="DC196" s="62">
        <f t="shared" si="416"/>
        <v>0</v>
      </c>
      <c r="DD196" s="141">
        <f t="shared" si="417"/>
        <v>0</v>
      </c>
      <c r="DE196" s="141">
        <f t="shared" si="418"/>
        <v>0</v>
      </c>
      <c r="DF196" s="94">
        <f t="shared" si="419"/>
        <v>0</v>
      </c>
      <c r="DG196" s="65">
        <v>0</v>
      </c>
      <c r="DH196" s="81">
        <v>0</v>
      </c>
      <c r="DI196" s="62">
        <v>0</v>
      </c>
      <c r="DJ196" s="62">
        <v>0</v>
      </c>
      <c r="DK196" s="62">
        <f t="shared" si="420"/>
        <v>0</v>
      </c>
      <c r="DL196" s="141">
        <f t="shared" si="421"/>
        <v>0</v>
      </c>
      <c r="DM196" s="141">
        <f t="shared" si="422"/>
        <v>0</v>
      </c>
      <c r="DN196" s="94">
        <f t="shared" si="423"/>
        <v>0</v>
      </c>
    </row>
    <row r="197" spans="1:118" ht="16.5" thickTop="1" thickBot="1" x14ac:dyDescent="0.3">
      <c r="A197" s="151">
        <v>191</v>
      </c>
      <c r="B197" s="66">
        <v>748120</v>
      </c>
      <c r="C197" s="67" t="s">
        <v>365</v>
      </c>
      <c r="D197" s="75" t="s">
        <v>366</v>
      </c>
      <c r="E197" s="76">
        <v>487</v>
      </c>
      <c r="F197" s="77">
        <v>787</v>
      </c>
      <c r="G197" s="58">
        <f t="shared" si="364"/>
        <v>0</v>
      </c>
      <c r="H197" s="58">
        <f t="shared" si="365"/>
        <v>0</v>
      </c>
      <c r="I197" s="58">
        <f t="shared" si="366"/>
        <v>0</v>
      </c>
      <c r="J197" s="58">
        <f t="shared" si="367"/>
        <v>0</v>
      </c>
      <c r="K197" s="59">
        <f t="shared" si="368"/>
        <v>0</v>
      </c>
      <c r="L197" s="120">
        <f t="shared" si="369"/>
        <v>0</v>
      </c>
      <c r="M197" s="120">
        <f t="shared" si="370"/>
        <v>0</v>
      </c>
      <c r="N197" s="60">
        <f t="shared" si="371"/>
        <v>0</v>
      </c>
      <c r="O197" s="78">
        <v>0</v>
      </c>
      <c r="P197" s="79">
        <v>0</v>
      </c>
      <c r="Q197" s="62">
        <v>0</v>
      </c>
      <c r="R197" s="62">
        <v>0</v>
      </c>
      <c r="S197" s="63">
        <f t="shared" si="372"/>
        <v>0</v>
      </c>
      <c r="T197" s="64">
        <f t="shared" si="373"/>
        <v>0</v>
      </c>
      <c r="U197" s="64">
        <f t="shared" si="374"/>
        <v>0</v>
      </c>
      <c r="V197" s="64">
        <f t="shared" si="375"/>
        <v>0</v>
      </c>
      <c r="W197" s="80">
        <v>0</v>
      </c>
      <c r="X197" s="81">
        <v>0</v>
      </c>
      <c r="Y197" s="62">
        <v>0</v>
      </c>
      <c r="Z197" s="62">
        <v>0</v>
      </c>
      <c r="AA197" s="62">
        <f t="shared" si="376"/>
        <v>0</v>
      </c>
      <c r="AB197" s="141">
        <f t="shared" si="377"/>
        <v>0</v>
      </c>
      <c r="AC197" s="141">
        <f t="shared" si="378"/>
        <v>0</v>
      </c>
      <c r="AD197" s="94">
        <f t="shared" si="379"/>
        <v>0</v>
      </c>
      <c r="AE197" s="80">
        <v>0</v>
      </c>
      <c r="AF197" s="81">
        <v>0</v>
      </c>
      <c r="AG197" s="62">
        <v>0</v>
      </c>
      <c r="AH197" s="62">
        <v>0</v>
      </c>
      <c r="AI197" s="62">
        <f t="shared" si="380"/>
        <v>0</v>
      </c>
      <c r="AJ197" s="141">
        <f t="shared" si="381"/>
        <v>0</v>
      </c>
      <c r="AK197" s="141">
        <f t="shared" si="382"/>
        <v>0</v>
      </c>
      <c r="AL197" s="94">
        <f t="shared" si="383"/>
        <v>0</v>
      </c>
      <c r="AM197" s="80">
        <v>0</v>
      </c>
      <c r="AN197" s="81">
        <v>0</v>
      </c>
      <c r="AO197" s="62">
        <v>0</v>
      </c>
      <c r="AP197" s="62">
        <v>0</v>
      </c>
      <c r="AQ197" s="62">
        <f t="shared" si="384"/>
        <v>0</v>
      </c>
      <c r="AR197" s="141">
        <f t="shared" si="385"/>
        <v>0</v>
      </c>
      <c r="AS197" s="141">
        <f t="shared" si="386"/>
        <v>0</v>
      </c>
      <c r="AT197" s="94">
        <f t="shared" si="387"/>
        <v>0</v>
      </c>
      <c r="AU197" s="80">
        <v>0</v>
      </c>
      <c r="AV197" s="81">
        <v>0</v>
      </c>
      <c r="AW197" s="62">
        <v>0</v>
      </c>
      <c r="AX197" s="62">
        <v>0</v>
      </c>
      <c r="AY197" s="62">
        <f t="shared" si="388"/>
        <v>0</v>
      </c>
      <c r="AZ197" s="141">
        <f t="shared" si="389"/>
        <v>0</v>
      </c>
      <c r="BA197" s="141">
        <f t="shared" si="390"/>
        <v>0</v>
      </c>
      <c r="BB197" s="94">
        <f t="shared" si="391"/>
        <v>0</v>
      </c>
      <c r="BC197" s="80">
        <v>0</v>
      </c>
      <c r="BD197" s="81">
        <v>0</v>
      </c>
      <c r="BE197" s="62">
        <v>0</v>
      </c>
      <c r="BF197" s="62">
        <v>0</v>
      </c>
      <c r="BG197" s="62">
        <f t="shared" si="392"/>
        <v>0</v>
      </c>
      <c r="BH197" s="141">
        <f t="shared" si="393"/>
        <v>0</v>
      </c>
      <c r="BI197" s="141">
        <f t="shared" si="394"/>
        <v>0</v>
      </c>
      <c r="BJ197" s="94">
        <f t="shared" si="395"/>
        <v>0</v>
      </c>
      <c r="BK197" s="80">
        <v>0</v>
      </c>
      <c r="BL197" s="81">
        <v>0</v>
      </c>
      <c r="BM197" s="62">
        <v>0</v>
      </c>
      <c r="BN197" s="62">
        <v>0</v>
      </c>
      <c r="BO197" s="62">
        <f t="shared" si="396"/>
        <v>0</v>
      </c>
      <c r="BP197" s="141">
        <f t="shared" si="397"/>
        <v>0</v>
      </c>
      <c r="BQ197" s="141">
        <f t="shared" si="398"/>
        <v>0</v>
      </c>
      <c r="BR197" s="94">
        <f t="shared" si="399"/>
        <v>0</v>
      </c>
      <c r="BS197" s="80">
        <v>0</v>
      </c>
      <c r="BT197" s="81">
        <v>0</v>
      </c>
      <c r="BU197" s="62">
        <v>0</v>
      </c>
      <c r="BV197" s="62">
        <v>0</v>
      </c>
      <c r="BW197" s="62">
        <f t="shared" si="400"/>
        <v>0</v>
      </c>
      <c r="BX197" s="141">
        <f t="shared" si="401"/>
        <v>0</v>
      </c>
      <c r="BY197" s="141">
        <f t="shared" si="402"/>
        <v>0</v>
      </c>
      <c r="BZ197" s="94">
        <f t="shared" si="403"/>
        <v>0</v>
      </c>
      <c r="CA197" s="80">
        <v>0</v>
      </c>
      <c r="CB197" s="81">
        <v>0</v>
      </c>
      <c r="CC197" s="62">
        <v>0</v>
      </c>
      <c r="CD197" s="62">
        <v>0</v>
      </c>
      <c r="CE197" s="62">
        <f t="shared" si="404"/>
        <v>0</v>
      </c>
      <c r="CF197" s="141">
        <f t="shared" si="405"/>
        <v>0</v>
      </c>
      <c r="CG197" s="141">
        <f t="shared" si="406"/>
        <v>0</v>
      </c>
      <c r="CH197" s="94">
        <f t="shared" si="407"/>
        <v>0</v>
      </c>
      <c r="CI197" s="80">
        <v>0</v>
      </c>
      <c r="CJ197" s="81">
        <v>0</v>
      </c>
      <c r="CK197" s="62">
        <v>0</v>
      </c>
      <c r="CL197" s="62">
        <v>0</v>
      </c>
      <c r="CM197" s="62">
        <f t="shared" si="408"/>
        <v>0</v>
      </c>
      <c r="CN197" s="141">
        <f t="shared" si="409"/>
        <v>0</v>
      </c>
      <c r="CO197" s="141">
        <f t="shared" si="410"/>
        <v>0</v>
      </c>
      <c r="CP197" s="94">
        <f t="shared" si="411"/>
        <v>0</v>
      </c>
      <c r="CQ197" s="80">
        <v>0</v>
      </c>
      <c r="CR197" s="81">
        <v>0</v>
      </c>
      <c r="CS197" s="62">
        <v>0</v>
      </c>
      <c r="CT197" s="62">
        <v>0</v>
      </c>
      <c r="CU197" s="62">
        <f t="shared" si="412"/>
        <v>0</v>
      </c>
      <c r="CV197" s="141">
        <f t="shared" si="413"/>
        <v>0</v>
      </c>
      <c r="CW197" s="141">
        <f t="shared" si="414"/>
        <v>0</v>
      </c>
      <c r="CX197" s="94">
        <f t="shared" si="415"/>
        <v>0</v>
      </c>
      <c r="CY197" s="80">
        <v>0</v>
      </c>
      <c r="CZ197" s="81">
        <v>0</v>
      </c>
      <c r="DA197" s="62">
        <v>0</v>
      </c>
      <c r="DB197" s="62">
        <v>0</v>
      </c>
      <c r="DC197" s="62">
        <f t="shared" si="416"/>
        <v>0</v>
      </c>
      <c r="DD197" s="141">
        <f t="shared" si="417"/>
        <v>0</v>
      </c>
      <c r="DE197" s="141">
        <f t="shared" si="418"/>
        <v>0</v>
      </c>
      <c r="DF197" s="94">
        <f t="shared" si="419"/>
        <v>0</v>
      </c>
      <c r="DG197" s="65">
        <v>0</v>
      </c>
      <c r="DH197" s="81">
        <v>0</v>
      </c>
      <c r="DI197" s="62">
        <v>0</v>
      </c>
      <c r="DJ197" s="62">
        <v>0</v>
      </c>
      <c r="DK197" s="62">
        <f t="shared" si="420"/>
        <v>0</v>
      </c>
      <c r="DL197" s="141">
        <f t="shared" si="421"/>
        <v>0</v>
      </c>
      <c r="DM197" s="141">
        <f t="shared" si="422"/>
        <v>0</v>
      </c>
      <c r="DN197" s="94">
        <f t="shared" si="423"/>
        <v>0</v>
      </c>
    </row>
    <row r="198" spans="1:118" ht="16.5" thickTop="1" thickBot="1" x14ac:dyDescent="0.3">
      <c r="A198" s="151">
        <v>192</v>
      </c>
      <c r="B198" s="66">
        <v>748121</v>
      </c>
      <c r="C198" s="67" t="s">
        <v>367</v>
      </c>
      <c r="D198" s="75" t="s">
        <v>368</v>
      </c>
      <c r="E198" s="76">
        <v>487</v>
      </c>
      <c r="F198" s="77">
        <v>787</v>
      </c>
      <c r="G198" s="58">
        <f t="shared" si="364"/>
        <v>0</v>
      </c>
      <c r="H198" s="58">
        <f t="shared" si="365"/>
        <v>0</v>
      </c>
      <c r="I198" s="58">
        <f t="shared" si="366"/>
        <v>0</v>
      </c>
      <c r="J198" s="58">
        <f t="shared" si="367"/>
        <v>0</v>
      </c>
      <c r="K198" s="59">
        <f t="shared" si="368"/>
        <v>0</v>
      </c>
      <c r="L198" s="120">
        <f t="shared" si="369"/>
        <v>0</v>
      </c>
      <c r="M198" s="120">
        <f t="shared" si="370"/>
        <v>0</v>
      </c>
      <c r="N198" s="60">
        <f t="shared" si="371"/>
        <v>0</v>
      </c>
      <c r="O198" s="78">
        <v>0</v>
      </c>
      <c r="P198" s="79">
        <v>0</v>
      </c>
      <c r="Q198" s="62">
        <v>0</v>
      </c>
      <c r="R198" s="62">
        <v>0</v>
      </c>
      <c r="S198" s="63">
        <f t="shared" si="372"/>
        <v>0</v>
      </c>
      <c r="T198" s="64">
        <f t="shared" si="373"/>
        <v>0</v>
      </c>
      <c r="U198" s="64">
        <f t="shared" si="374"/>
        <v>0</v>
      </c>
      <c r="V198" s="64">
        <f t="shared" si="375"/>
        <v>0</v>
      </c>
      <c r="W198" s="80">
        <v>0</v>
      </c>
      <c r="X198" s="81">
        <v>0</v>
      </c>
      <c r="Y198" s="62">
        <v>0</v>
      </c>
      <c r="Z198" s="62">
        <v>0</v>
      </c>
      <c r="AA198" s="62">
        <f t="shared" si="376"/>
        <v>0</v>
      </c>
      <c r="AB198" s="141">
        <f t="shared" si="377"/>
        <v>0</v>
      </c>
      <c r="AC198" s="141">
        <f t="shared" si="378"/>
        <v>0</v>
      </c>
      <c r="AD198" s="94">
        <f t="shared" si="379"/>
        <v>0</v>
      </c>
      <c r="AE198" s="80">
        <v>0</v>
      </c>
      <c r="AF198" s="81">
        <v>0</v>
      </c>
      <c r="AG198" s="62">
        <v>0</v>
      </c>
      <c r="AH198" s="62">
        <v>0</v>
      </c>
      <c r="AI198" s="62">
        <f t="shared" si="380"/>
        <v>0</v>
      </c>
      <c r="AJ198" s="141">
        <f t="shared" si="381"/>
        <v>0</v>
      </c>
      <c r="AK198" s="141">
        <f t="shared" si="382"/>
        <v>0</v>
      </c>
      <c r="AL198" s="94">
        <f t="shared" si="383"/>
        <v>0</v>
      </c>
      <c r="AM198" s="80">
        <v>0</v>
      </c>
      <c r="AN198" s="81">
        <v>0</v>
      </c>
      <c r="AO198" s="62">
        <v>0</v>
      </c>
      <c r="AP198" s="62">
        <v>0</v>
      </c>
      <c r="AQ198" s="62">
        <f t="shared" si="384"/>
        <v>0</v>
      </c>
      <c r="AR198" s="141">
        <f t="shared" si="385"/>
        <v>0</v>
      </c>
      <c r="AS198" s="141">
        <f t="shared" si="386"/>
        <v>0</v>
      </c>
      <c r="AT198" s="94">
        <f t="shared" si="387"/>
        <v>0</v>
      </c>
      <c r="AU198" s="80">
        <v>0</v>
      </c>
      <c r="AV198" s="81">
        <v>0</v>
      </c>
      <c r="AW198" s="62">
        <v>0</v>
      </c>
      <c r="AX198" s="62">
        <v>0</v>
      </c>
      <c r="AY198" s="62">
        <f t="shared" si="388"/>
        <v>0</v>
      </c>
      <c r="AZ198" s="141">
        <f t="shared" si="389"/>
        <v>0</v>
      </c>
      <c r="BA198" s="141">
        <f t="shared" si="390"/>
        <v>0</v>
      </c>
      <c r="BB198" s="94">
        <f t="shared" si="391"/>
        <v>0</v>
      </c>
      <c r="BC198" s="80">
        <v>0</v>
      </c>
      <c r="BD198" s="81">
        <v>0</v>
      </c>
      <c r="BE198" s="62">
        <v>0</v>
      </c>
      <c r="BF198" s="62">
        <v>0</v>
      </c>
      <c r="BG198" s="62">
        <f t="shared" si="392"/>
        <v>0</v>
      </c>
      <c r="BH198" s="141">
        <f t="shared" si="393"/>
        <v>0</v>
      </c>
      <c r="BI198" s="141">
        <f t="shared" si="394"/>
        <v>0</v>
      </c>
      <c r="BJ198" s="94">
        <f t="shared" si="395"/>
        <v>0</v>
      </c>
      <c r="BK198" s="80">
        <v>0</v>
      </c>
      <c r="BL198" s="81">
        <v>0</v>
      </c>
      <c r="BM198" s="62">
        <v>0</v>
      </c>
      <c r="BN198" s="62">
        <v>0</v>
      </c>
      <c r="BO198" s="62">
        <f t="shared" si="396"/>
        <v>0</v>
      </c>
      <c r="BP198" s="141">
        <f t="shared" si="397"/>
        <v>0</v>
      </c>
      <c r="BQ198" s="141">
        <f t="shared" si="398"/>
        <v>0</v>
      </c>
      <c r="BR198" s="94">
        <f t="shared" si="399"/>
        <v>0</v>
      </c>
      <c r="BS198" s="80">
        <v>0</v>
      </c>
      <c r="BT198" s="81">
        <v>0</v>
      </c>
      <c r="BU198" s="62">
        <v>0</v>
      </c>
      <c r="BV198" s="62">
        <v>0</v>
      </c>
      <c r="BW198" s="62">
        <f t="shared" si="400"/>
        <v>0</v>
      </c>
      <c r="BX198" s="141">
        <f t="shared" si="401"/>
        <v>0</v>
      </c>
      <c r="BY198" s="141">
        <f t="shared" si="402"/>
        <v>0</v>
      </c>
      <c r="BZ198" s="94">
        <f t="shared" si="403"/>
        <v>0</v>
      </c>
      <c r="CA198" s="80">
        <v>0</v>
      </c>
      <c r="CB198" s="81">
        <v>0</v>
      </c>
      <c r="CC198" s="62">
        <v>0</v>
      </c>
      <c r="CD198" s="62">
        <v>0</v>
      </c>
      <c r="CE198" s="62">
        <f t="shared" si="404"/>
        <v>0</v>
      </c>
      <c r="CF198" s="141">
        <f t="shared" si="405"/>
        <v>0</v>
      </c>
      <c r="CG198" s="141">
        <f t="shared" si="406"/>
        <v>0</v>
      </c>
      <c r="CH198" s="94">
        <f t="shared" si="407"/>
        <v>0</v>
      </c>
      <c r="CI198" s="80">
        <v>0</v>
      </c>
      <c r="CJ198" s="81">
        <v>0</v>
      </c>
      <c r="CK198" s="62">
        <v>0</v>
      </c>
      <c r="CL198" s="62">
        <v>0</v>
      </c>
      <c r="CM198" s="62">
        <f t="shared" si="408"/>
        <v>0</v>
      </c>
      <c r="CN198" s="141">
        <f t="shared" si="409"/>
        <v>0</v>
      </c>
      <c r="CO198" s="141">
        <f t="shared" si="410"/>
        <v>0</v>
      </c>
      <c r="CP198" s="94">
        <f t="shared" si="411"/>
        <v>0</v>
      </c>
      <c r="CQ198" s="80">
        <v>0</v>
      </c>
      <c r="CR198" s="81">
        <v>0</v>
      </c>
      <c r="CS198" s="62">
        <v>0</v>
      </c>
      <c r="CT198" s="62">
        <v>0</v>
      </c>
      <c r="CU198" s="62">
        <f t="shared" si="412"/>
        <v>0</v>
      </c>
      <c r="CV198" s="141">
        <f t="shared" si="413"/>
        <v>0</v>
      </c>
      <c r="CW198" s="141">
        <f t="shared" si="414"/>
        <v>0</v>
      </c>
      <c r="CX198" s="94">
        <f t="shared" si="415"/>
        <v>0</v>
      </c>
      <c r="CY198" s="80">
        <v>0</v>
      </c>
      <c r="CZ198" s="81">
        <v>0</v>
      </c>
      <c r="DA198" s="62">
        <v>0</v>
      </c>
      <c r="DB198" s="62">
        <v>0</v>
      </c>
      <c r="DC198" s="62">
        <f t="shared" si="416"/>
        <v>0</v>
      </c>
      <c r="DD198" s="141">
        <f t="shared" si="417"/>
        <v>0</v>
      </c>
      <c r="DE198" s="141">
        <f t="shared" si="418"/>
        <v>0</v>
      </c>
      <c r="DF198" s="94">
        <f t="shared" si="419"/>
        <v>0</v>
      </c>
      <c r="DG198" s="65">
        <v>0</v>
      </c>
      <c r="DH198" s="81">
        <v>0</v>
      </c>
      <c r="DI198" s="62">
        <v>0</v>
      </c>
      <c r="DJ198" s="62">
        <v>0</v>
      </c>
      <c r="DK198" s="62">
        <f t="shared" si="420"/>
        <v>0</v>
      </c>
      <c r="DL198" s="141">
        <f t="shared" si="421"/>
        <v>0</v>
      </c>
      <c r="DM198" s="141">
        <f t="shared" si="422"/>
        <v>0</v>
      </c>
      <c r="DN198" s="94">
        <f t="shared" si="423"/>
        <v>0</v>
      </c>
    </row>
    <row r="199" spans="1:118" ht="16.5" thickTop="1" thickBot="1" x14ac:dyDescent="0.3">
      <c r="A199" s="151">
        <v>193</v>
      </c>
      <c r="B199" s="66">
        <v>748127</v>
      </c>
      <c r="C199" s="67" t="s">
        <v>369</v>
      </c>
      <c r="D199" s="75" t="s">
        <v>370</v>
      </c>
      <c r="E199" s="76">
        <v>69.5</v>
      </c>
      <c r="F199" s="77">
        <v>149</v>
      </c>
      <c r="G199" s="58">
        <f t="shared" ref="G199:G230" si="424">SUM(O199,W199,AE199,AM199,AU199,BK199,BC199,CA199,BS199,CQ199,CI199,CY199,DG199)</f>
        <v>0</v>
      </c>
      <c r="H199" s="58">
        <f t="shared" ref="H199:H230" si="425">SUM(P199,X199,AF199,AN199,AV199,BL199,BD199,CB199,BT199,CR199,CJ199,CZ199,DH199)</f>
        <v>0</v>
      </c>
      <c r="I199" s="58">
        <f t="shared" ref="I199:I230" si="426">SUM(Q199,Y199,AG199,AO199,AW199,BM199,BE199,CC199,BU199,CS199,CK199,DA199,DI199)</f>
        <v>0</v>
      </c>
      <c r="J199" s="58">
        <f t="shared" ref="J199:J230" si="427">SUM(R199,Z199,AH199,AP199,AX199,BN199,BF199,CD199,BV199,CT199,CL199,DB199,DJ199)</f>
        <v>2</v>
      </c>
      <c r="K199" s="59">
        <f t="shared" ref="K199:K230" si="428">SUM(G199:J199)</f>
        <v>2</v>
      </c>
      <c r="L199" s="120">
        <f t="shared" ref="L199:L230" si="429">AVERAGE(G199:J199)</f>
        <v>0.5</v>
      </c>
      <c r="M199" s="120">
        <f t="shared" ref="M199:M230" si="430">E199*K199</f>
        <v>139</v>
      </c>
      <c r="N199" s="60">
        <f t="shared" ref="N199:N230" si="431">F199*K199</f>
        <v>298</v>
      </c>
      <c r="O199" s="78">
        <v>0</v>
      </c>
      <c r="P199" s="79">
        <v>0</v>
      </c>
      <c r="Q199" s="62">
        <v>0</v>
      </c>
      <c r="R199" s="62">
        <v>0</v>
      </c>
      <c r="S199" s="63">
        <f t="shared" ref="S199:S230" si="432">SUM(O199:R199)</f>
        <v>0</v>
      </c>
      <c r="T199" s="64">
        <f t="shared" ref="T199:T230" si="433">S199*E199</f>
        <v>0</v>
      </c>
      <c r="U199" s="64">
        <f t="shared" ref="U199:U230" si="434">S199*F199</f>
        <v>0</v>
      </c>
      <c r="V199" s="64">
        <f t="shared" ref="V199:V230" si="435">AVERAGE(O199:R199)</f>
        <v>0</v>
      </c>
      <c r="W199" s="80">
        <v>0</v>
      </c>
      <c r="X199" s="81">
        <v>0</v>
      </c>
      <c r="Y199" s="62">
        <v>0</v>
      </c>
      <c r="Z199" s="62">
        <v>0</v>
      </c>
      <c r="AA199" s="62">
        <f t="shared" ref="AA199:AA230" si="436">SUM(W199:Z199)</f>
        <v>0</v>
      </c>
      <c r="AB199" s="141">
        <f t="shared" ref="AB199:AB230" si="437">AA199*E199</f>
        <v>0</v>
      </c>
      <c r="AC199" s="141">
        <f t="shared" ref="AC199:AC230" si="438">AA199*F199</f>
        <v>0</v>
      </c>
      <c r="AD199" s="94">
        <f t="shared" ref="AD199:AD230" si="439">AVERAGE(W199:Z199)</f>
        <v>0</v>
      </c>
      <c r="AE199" s="80">
        <v>0</v>
      </c>
      <c r="AF199" s="81">
        <v>0</v>
      </c>
      <c r="AG199" s="62">
        <v>0</v>
      </c>
      <c r="AH199" s="62">
        <v>0</v>
      </c>
      <c r="AI199" s="62">
        <f t="shared" ref="AI199:AI230" si="440">SUM(AE199:AH199)</f>
        <v>0</v>
      </c>
      <c r="AJ199" s="141">
        <f t="shared" ref="AJ199:AJ230" si="441">AI199*E199</f>
        <v>0</v>
      </c>
      <c r="AK199" s="141">
        <f t="shared" ref="AK199:AK230" si="442">AI199*F199</f>
        <v>0</v>
      </c>
      <c r="AL199" s="94">
        <f t="shared" ref="AL199:AL230" si="443">AVERAGE(AE199:AH199)</f>
        <v>0</v>
      </c>
      <c r="AM199" s="80">
        <v>0</v>
      </c>
      <c r="AN199" s="81">
        <v>0</v>
      </c>
      <c r="AO199" s="62">
        <v>0</v>
      </c>
      <c r="AP199" s="62">
        <v>0</v>
      </c>
      <c r="AQ199" s="62">
        <f t="shared" ref="AQ199:AQ230" si="444">SUM(AM199:AP199)</f>
        <v>0</v>
      </c>
      <c r="AR199" s="141">
        <f t="shared" ref="AR199:AR230" si="445">AQ199*E199</f>
        <v>0</v>
      </c>
      <c r="AS199" s="141">
        <f t="shared" ref="AS199:AS230" si="446">AQ199*F199</f>
        <v>0</v>
      </c>
      <c r="AT199" s="94">
        <f t="shared" ref="AT199:AT230" si="447">AVERAGE(AM199:AP199)</f>
        <v>0</v>
      </c>
      <c r="AU199" s="80">
        <v>0</v>
      </c>
      <c r="AV199" s="81">
        <v>0</v>
      </c>
      <c r="AW199" s="62">
        <v>0</v>
      </c>
      <c r="AX199" s="62">
        <v>0</v>
      </c>
      <c r="AY199" s="62">
        <f t="shared" ref="AY199:AY230" si="448">SUM(AU199:AX199)</f>
        <v>0</v>
      </c>
      <c r="AZ199" s="141">
        <f t="shared" ref="AZ199:AZ230" si="449">AY199*E199</f>
        <v>0</v>
      </c>
      <c r="BA199" s="141">
        <f t="shared" ref="BA199:BA230" si="450">AY199*F199</f>
        <v>0</v>
      </c>
      <c r="BB199" s="94">
        <f t="shared" ref="BB199:BB230" si="451">AVERAGE(AU199:AX199)</f>
        <v>0</v>
      </c>
      <c r="BC199" s="80">
        <v>0</v>
      </c>
      <c r="BD199" s="81">
        <v>0</v>
      </c>
      <c r="BE199" s="62">
        <v>0</v>
      </c>
      <c r="BF199" s="62">
        <v>0</v>
      </c>
      <c r="BG199" s="62">
        <f t="shared" ref="BG199:BG230" si="452">SUM(BC199:BF199)</f>
        <v>0</v>
      </c>
      <c r="BH199" s="141">
        <f t="shared" ref="BH199:BH230" si="453">BG199*E199</f>
        <v>0</v>
      </c>
      <c r="BI199" s="141">
        <f t="shared" ref="BI199:BI230" si="454">BG199*F199</f>
        <v>0</v>
      </c>
      <c r="BJ199" s="94">
        <f t="shared" ref="BJ199:BJ230" si="455">AVERAGE(BC199:BF199)</f>
        <v>0</v>
      </c>
      <c r="BK199" s="80">
        <v>0</v>
      </c>
      <c r="BL199" s="81">
        <v>0</v>
      </c>
      <c r="BM199" s="62">
        <v>0</v>
      </c>
      <c r="BN199" s="62">
        <v>0</v>
      </c>
      <c r="BO199" s="62">
        <f t="shared" ref="BO199:BO230" si="456">SUM(BK199:BN199)</f>
        <v>0</v>
      </c>
      <c r="BP199" s="141">
        <f t="shared" ref="BP199:BP230" si="457">BO199*E199</f>
        <v>0</v>
      </c>
      <c r="BQ199" s="141">
        <f t="shared" ref="BQ199:BQ230" si="458">BO199*F199</f>
        <v>0</v>
      </c>
      <c r="BR199" s="94">
        <f t="shared" ref="BR199:BR230" si="459">AVERAGE(BK199:BN199)</f>
        <v>0</v>
      </c>
      <c r="BS199" s="80">
        <v>0</v>
      </c>
      <c r="BT199" s="81">
        <v>0</v>
      </c>
      <c r="BU199" s="62">
        <v>0</v>
      </c>
      <c r="BV199" s="62">
        <v>0</v>
      </c>
      <c r="BW199" s="62">
        <f t="shared" ref="BW199:BW230" si="460">SUM(BS199:BV199)</f>
        <v>0</v>
      </c>
      <c r="BX199" s="141">
        <f t="shared" ref="BX199:BX230" si="461">BW199*E199</f>
        <v>0</v>
      </c>
      <c r="BY199" s="141">
        <f t="shared" ref="BY199:BY230" si="462">BW199*F199</f>
        <v>0</v>
      </c>
      <c r="BZ199" s="94">
        <f t="shared" ref="BZ199:BZ230" si="463">AVERAGE(BS199:BV199)</f>
        <v>0</v>
      </c>
      <c r="CA199" s="80">
        <v>0</v>
      </c>
      <c r="CB199" s="81">
        <v>0</v>
      </c>
      <c r="CC199" s="62">
        <v>0</v>
      </c>
      <c r="CD199" s="62">
        <v>2</v>
      </c>
      <c r="CE199" s="62">
        <f t="shared" ref="CE199:CE230" si="464">SUM(CA199:CD199)</f>
        <v>2</v>
      </c>
      <c r="CF199" s="141">
        <f t="shared" ref="CF199:CF230" si="465">CE199*E199</f>
        <v>139</v>
      </c>
      <c r="CG199" s="141">
        <f t="shared" ref="CG199:CG230" si="466">CE199*F199</f>
        <v>298</v>
      </c>
      <c r="CH199" s="94">
        <f t="shared" ref="CH199:CH230" si="467">AVERAGE(CA199:CD199)</f>
        <v>0.5</v>
      </c>
      <c r="CI199" s="80">
        <v>0</v>
      </c>
      <c r="CJ199" s="81">
        <v>0</v>
      </c>
      <c r="CK199" s="62">
        <v>0</v>
      </c>
      <c r="CL199" s="62">
        <v>0</v>
      </c>
      <c r="CM199" s="62">
        <f t="shared" ref="CM199:CM230" si="468">SUM(CI199:CL199)</f>
        <v>0</v>
      </c>
      <c r="CN199" s="141">
        <f t="shared" ref="CN199:CN230" si="469">CM199*E199</f>
        <v>0</v>
      </c>
      <c r="CO199" s="141">
        <f t="shared" ref="CO199:CO230" si="470">CM199*F199</f>
        <v>0</v>
      </c>
      <c r="CP199" s="94">
        <f t="shared" ref="CP199:CP230" si="471">AVERAGE(CI199:CL199)</f>
        <v>0</v>
      </c>
      <c r="CQ199" s="80">
        <v>0</v>
      </c>
      <c r="CR199" s="81">
        <v>0</v>
      </c>
      <c r="CS199" s="62">
        <v>0</v>
      </c>
      <c r="CT199" s="62">
        <v>0</v>
      </c>
      <c r="CU199" s="62">
        <f t="shared" ref="CU199:CU230" si="472">SUM(CQ199:CT199)</f>
        <v>0</v>
      </c>
      <c r="CV199" s="141">
        <f t="shared" ref="CV199:CV230" si="473">CU199*E199</f>
        <v>0</v>
      </c>
      <c r="CW199" s="141">
        <f t="shared" ref="CW199:CW230" si="474">F199*CU199</f>
        <v>0</v>
      </c>
      <c r="CX199" s="94">
        <f t="shared" ref="CX199:CX230" si="475">AVERAGE(CQ199:CT199)</f>
        <v>0</v>
      </c>
      <c r="CY199" s="80">
        <v>0</v>
      </c>
      <c r="CZ199" s="81">
        <v>0</v>
      </c>
      <c r="DA199" s="62">
        <v>0</v>
      </c>
      <c r="DB199" s="62">
        <v>0</v>
      </c>
      <c r="DC199" s="62">
        <f t="shared" ref="DC199:DC230" si="476">SUM(CY199:DB199)</f>
        <v>0</v>
      </c>
      <c r="DD199" s="141">
        <f t="shared" ref="DD199:DD230" si="477">DC199*E199</f>
        <v>0</v>
      </c>
      <c r="DE199" s="141">
        <f t="shared" ref="DE199:DE230" si="478">DC199*F199</f>
        <v>0</v>
      </c>
      <c r="DF199" s="94">
        <f t="shared" ref="DF199:DF230" si="479">AVERAGE(CY199:DB199)</f>
        <v>0</v>
      </c>
      <c r="DG199" s="65">
        <v>0</v>
      </c>
      <c r="DH199" s="81">
        <v>0</v>
      </c>
      <c r="DI199" s="62">
        <v>0</v>
      </c>
      <c r="DJ199" s="62">
        <v>0</v>
      </c>
      <c r="DK199" s="62">
        <f t="shared" ref="DK199:DK230" si="480">SUM(DG199:DJ199)</f>
        <v>0</v>
      </c>
      <c r="DL199" s="141">
        <f t="shared" ref="DL199:DL230" si="481">E199*DK199</f>
        <v>0</v>
      </c>
      <c r="DM199" s="141">
        <f t="shared" ref="DM199:DM230" si="482">DK199*F199</f>
        <v>0</v>
      </c>
      <c r="DN199" s="94">
        <f t="shared" ref="DN199:DN231" si="483">AVERAGE(DG199:DJ199)</f>
        <v>0</v>
      </c>
    </row>
    <row r="200" spans="1:118" ht="16.5" thickTop="1" thickBot="1" x14ac:dyDescent="0.3">
      <c r="A200" s="151">
        <v>194</v>
      </c>
      <c r="B200" s="66">
        <v>748128</v>
      </c>
      <c r="C200" s="67" t="s">
        <v>371</v>
      </c>
      <c r="D200" s="75" t="s">
        <v>372</v>
      </c>
      <c r="E200" s="76">
        <v>69.5</v>
      </c>
      <c r="F200" s="77">
        <v>149</v>
      </c>
      <c r="G200" s="58">
        <f t="shared" si="424"/>
        <v>1</v>
      </c>
      <c r="H200" s="58">
        <f t="shared" si="425"/>
        <v>0</v>
      </c>
      <c r="I200" s="58">
        <f t="shared" si="426"/>
        <v>0</v>
      </c>
      <c r="J200" s="58">
        <f t="shared" si="427"/>
        <v>0</v>
      </c>
      <c r="K200" s="59">
        <f t="shared" si="428"/>
        <v>1</v>
      </c>
      <c r="L200" s="120">
        <f t="shared" si="429"/>
        <v>0.25</v>
      </c>
      <c r="M200" s="120">
        <f t="shared" si="430"/>
        <v>69.5</v>
      </c>
      <c r="N200" s="60">
        <f t="shared" si="431"/>
        <v>149</v>
      </c>
      <c r="O200" s="78">
        <v>0</v>
      </c>
      <c r="P200" s="79">
        <v>0</v>
      </c>
      <c r="Q200" s="62">
        <v>0</v>
      </c>
      <c r="R200" s="62">
        <v>0</v>
      </c>
      <c r="S200" s="63">
        <f t="shared" si="432"/>
        <v>0</v>
      </c>
      <c r="T200" s="64">
        <f t="shared" si="433"/>
        <v>0</v>
      </c>
      <c r="U200" s="64">
        <f t="shared" si="434"/>
        <v>0</v>
      </c>
      <c r="V200" s="64">
        <f t="shared" si="435"/>
        <v>0</v>
      </c>
      <c r="W200" s="80">
        <v>0</v>
      </c>
      <c r="X200" s="81">
        <v>0</v>
      </c>
      <c r="Y200" s="62">
        <v>0</v>
      </c>
      <c r="Z200" s="62">
        <v>0</v>
      </c>
      <c r="AA200" s="62">
        <f t="shared" si="436"/>
        <v>0</v>
      </c>
      <c r="AB200" s="141">
        <f t="shared" si="437"/>
        <v>0</v>
      </c>
      <c r="AC200" s="141">
        <f t="shared" si="438"/>
        <v>0</v>
      </c>
      <c r="AD200" s="94">
        <f t="shared" si="439"/>
        <v>0</v>
      </c>
      <c r="AE200" s="80">
        <v>0</v>
      </c>
      <c r="AF200" s="81">
        <v>0</v>
      </c>
      <c r="AG200" s="62">
        <v>0</v>
      </c>
      <c r="AH200" s="62">
        <v>0</v>
      </c>
      <c r="AI200" s="62">
        <f t="shared" si="440"/>
        <v>0</v>
      </c>
      <c r="AJ200" s="141">
        <f t="shared" si="441"/>
        <v>0</v>
      </c>
      <c r="AK200" s="141">
        <f t="shared" si="442"/>
        <v>0</v>
      </c>
      <c r="AL200" s="94">
        <f t="shared" si="443"/>
        <v>0</v>
      </c>
      <c r="AM200" s="80">
        <v>1</v>
      </c>
      <c r="AN200" s="81">
        <v>0</v>
      </c>
      <c r="AO200" s="62">
        <v>0</v>
      </c>
      <c r="AP200" s="62">
        <v>0</v>
      </c>
      <c r="AQ200" s="62">
        <f t="shared" si="444"/>
        <v>1</v>
      </c>
      <c r="AR200" s="141">
        <f t="shared" si="445"/>
        <v>69.5</v>
      </c>
      <c r="AS200" s="141">
        <f t="shared" si="446"/>
        <v>149</v>
      </c>
      <c r="AT200" s="94">
        <f t="shared" si="447"/>
        <v>0.25</v>
      </c>
      <c r="AU200" s="80">
        <v>0</v>
      </c>
      <c r="AV200" s="81">
        <v>0</v>
      </c>
      <c r="AW200" s="62">
        <v>0</v>
      </c>
      <c r="AX200" s="62">
        <v>0</v>
      </c>
      <c r="AY200" s="62">
        <f t="shared" si="448"/>
        <v>0</v>
      </c>
      <c r="AZ200" s="141">
        <f t="shared" si="449"/>
        <v>0</v>
      </c>
      <c r="BA200" s="141">
        <f t="shared" si="450"/>
        <v>0</v>
      </c>
      <c r="BB200" s="94">
        <f t="shared" si="451"/>
        <v>0</v>
      </c>
      <c r="BC200" s="80">
        <v>0</v>
      </c>
      <c r="BD200" s="81">
        <v>0</v>
      </c>
      <c r="BE200" s="62">
        <v>0</v>
      </c>
      <c r="BF200" s="62">
        <v>0</v>
      </c>
      <c r="BG200" s="62">
        <f t="shared" si="452"/>
        <v>0</v>
      </c>
      <c r="BH200" s="141">
        <f t="shared" si="453"/>
        <v>0</v>
      </c>
      <c r="BI200" s="141">
        <f t="shared" si="454"/>
        <v>0</v>
      </c>
      <c r="BJ200" s="94">
        <f t="shared" si="455"/>
        <v>0</v>
      </c>
      <c r="BK200" s="80">
        <v>0</v>
      </c>
      <c r="BL200" s="81">
        <v>0</v>
      </c>
      <c r="BM200" s="62">
        <v>0</v>
      </c>
      <c r="BN200" s="62">
        <v>0</v>
      </c>
      <c r="BO200" s="62">
        <f t="shared" si="456"/>
        <v>0</v>
      </c>
      <c r="BP200" s="141">
        <f t="shared" si="457"/>
        <v>0</v>
      </c>
      <c r="BQ200" s="141">
        <f t="shared" si="458"/>
        <v>0</v>
      </c>
      <c r="BR200" s="94">
        <f t="shared" si="459"/>
        <v>0</v>
      </c>
      <c r="BS200" s="80">
        <v>0</v>
      </c>
      <c r="BT200" s="81">
        <v>0</v>
      </c>
      <c r="BU200" s="62">
        <v>0</v>
      </c>
      <c r="BV200" s="62">
        <v>0</v>
      </c>
      <c r="BW200" s="62">
        <f t="shared" si="460"/>
        <v>0</v>
      </c>
      <c r="BX200" s="141">
        <f t="shared" si="461"/>
        <v>0</v>
      </c>
      <c r="BY200" s="141">
        <f t="shared" si="462"/>
        <v>0</v>
      </c>
      <c r="BZ200" s="94">
        <f t="shared" si="463"/>
        <v>0</v>
      </c>
      <c r="CA200" s="80">
        <v>0</v>
      </c>
      <c r="CB200" s="81">
        <v>0</v>
      </c>
      <c r="CC200" s="62">
        <v>0</v>
      </c>
      <c r="CD200" s="62">
        <v>0</v>
      </c>
      <c r="CE200" s="62">
        <f t="shared" si="464"/>
        <v>0</v>
      </c>
      <c r="CF200" s="141">
        <f t="shared" si="465"/>
        <v>0</v>
      </c>
      <c r="CG200" s="141">
        <f t="shared" si="466"/>
        <v>0</v>
      </c>
      <c r="CH200" s="94">
        <f t="shared" si="467"/>
        <v>0</v>
      </c>
      <c r="CI200" s="80">
        <v>0</v>
      </c>
      <c r="CJ200" s="81">
        <v>0</v>
      </c>
      <c r="CK200" s="62">
        <v>0</v>
      </c>
      <c r="CL200" s="62">
        <v>0</v>
      </c>
      <c r="CM200" s="62">
        <f t="shared" si="468"/>
        <v>0</v>
      </c>
      <c r="CN200" s="141">
        <f t="shared" si="469"/>
        <v>0</v>
      </c>
      <c r="CO200" s="141">
        <f t="shared" si="470"/>
        <v>0</v>
      </c>
      <c r="CP200" s="94">
        <f t="shared" si="471"/>
        <v>0</v>
      </c>
      <c r="CQ200" s="80">
        <v>0</v>
      </c>
      <c r="CR200" s="81">
        <v>0</v>
      </c>
      <c r="CS200" s="62">
        <v>0</v>
      </c>
      <c r="CT200" s="62">
        <v>0</v>
      </c>
      <c r="CU200" s="62">
        <f t="shared" si="472"/>
        <v>0</v>
      </c>
      <c r="CV200" s="141">
        <f t="shared" si="473"/>
        <v>0</v>
      </c>
      <c r="CW200" s="141">
        <f t="shared" si="474"/>
        <v>0</v>
      </c>
      <c r="CX200" s="94">
        <f t="shared" si="475"/>
        <v>0</v>
      </c>
      <c r="CY200" s="80">
        <v>0</v>
      </c>
      <c r="CZ200" s="81">
        <v>0</v>
      </c>
      <c r="DA200" s="62">
        <v>0</v>
      </c>
      <c r="DB200" s="62">
        <v>0</v>
      </c>
      <c r="DC200" s="62">
        <f t="shared" si="476"/>
        <v>0</v>
      </c>
      <c r="DD200" s="141">
        <f t="shared" si="477"/>
        <v>0</v>
      </c>
      <c r="DE200" s="141">
        <f t="shared" si="478"/>
        <v>0</v>
      </c>
      <c r="DF200" s="94">
        <f t="shared" si="479"/>
        <v>0</v>
      </c>
      <c r="DG200" s="65">
        <v>0</v>
      </c>
      <c r="DH200" s="81">
        <v>0</v>
      </c>
      <c r="DI200" s="62">
        <v>0</v>
      </c>
      <c r="DJ200" s="62">
        <v>0</v>
      </c>
      <c r="DK200" s="62">
        <f t="shared" si="480"/>
        <v>0</v>
      </c>
      <c r="DL200" s="141">
        <f t="shared" si="481"/>
        <v>0</v>
      </c>
      <c r="DM200" s="141">
        <f t="shared" si="482"/>
        <v>0</v>
      </c>
      <c r="DN200" s="94">
        <f t="shared" si="483"/>
        <v>0</v>
      </c>
    </row>
    <row r="201" spans="1:118" ht="16.5" thickTop="1" thickBot="1" x14ac:dyDescent="0.3">
      <c r="A201" s="151">
        <v>195</v>
      </c>
      <c r="B201" s="66">
        <v>748129</v>
      </c>
      <c r="C201" s="67" t="s">
        <v>373</v>
      </c>
      <c r="D201" s="75" t="s">
        <v>374</v>
      </c>
      <c r="E201" s="76">
        <v>116.35</v>
      </c>
      <c r="F201" s="77">
        <v>189</v>
      </c>
      <c r="G201" s="58">
        <f t="shared" si="424"/>
        <v>0</v>
      </c>
      <c r="H201" s="58">
        <f t="shared" si="425"/>
        <v>0</v>
      </c>
      <c r="I201" s="58">
        <f t="shared" si="426"/>
        <v>0</v>
      </c>
      <c r="J201" s="58">
        <f t="shared" si="427"/>
        <v>4</v>
      </c>
      <c r="K201" s="59">
        <f t="shared" si="428"/>
        <v>4</v>
      </c>
      <c r="L201" s="120">
        <f t="shared" si="429"/>
        <v>1</v>
      </c>
      <c r="M201" s="120">
        <f t="shared" si="430"/>
        <v>465.4</v>
      </c>
      <c r="N201" s="60">
        <f t="shared" si="431"/>
        <v>756</v>
      </c>
      <c r="O201" s="78">
        <v>0</v>
      </c>
      <c r="P201" s="79">
        <v>0</v>
      </c>
      <c r="Q201" s="62">
        <v>0</v>
      </c>
      <c r="R201" s="62">
        <v>0</v>
      </c>
      <c r="S201" s="63">
        <f t="shared" si="432"/>
        <v>0</v>
      </c>
      <c r="T201" s="64">
        <f t="shared" si="433"/>
        <v>0</v>
      </c>
      <c r="U201" s="64">
        <f t="shared" si="434"/>
        <v>0</v>
      </c>
      <c r="V201" s="64">
        <f t="shared" si="435"/>
        <v>0</v>
      </c>
      <c r="W201" s="80">
        <v>0</v>
      </c>
      <c r="X201" s="81">
        <v>0</v>
      </c>
      <c r="Y201" s="62">
        <v>0</v>
      </c>
      <c r="Z201" s="62">
        <v>1</v>
      </c>
      <c r="AA201" s="62">
        <f t="shared" si="436"/>
        <v>1</v>
      </c>
      <c r="AB201" s="141">
        <f t="shared" si="437"/>
        <v>116.35</v>
      </c>
      <c r="AC201" s="141">
        <f t="shared" si="438"/>
        <v>189</v>
      </c>
      <c r="AD201" s="94">
        <f t="shared" si="439"/>
        <v>0.25</v>
      </c>
      <c r="AE201" s="80">
        <v>0</v>
      </c>
      <c r="AF201" s="81">
        <v>0</v>
      </c>
      <c r="AG201" s="62">
        <v>0</v>
      </c>
      <c r="AH201" s="62">
        <v>1</v>
      </c>
      <c r="AI201" s="62">
        <f t="shared" si="440"/>
        <v>1</v>
      </c>
      <c r="AJ201" s="141">
        <f t="shared" si="441"/>
        <v>116.35</v>
      </c>
      <c r="AK201" s="141">
        <f t="shared" si="442"/>
        <v>189</v>
      </c>
      <c r="AL201" s="94">
        <f t="shared" si="443"/>
        <v>0.25</v>
      </c>
      <c r="AM201" s="80">
        <v>0</v>
      </c>
      <c r="AN201" s="81">
        <v>0</v>
      </c>
      <c r="AO201" s="62">
        <v>0</v>
      </c>
      <c r="AP201" s="62">
        <v>0</v>
      </c>
      <c r="AQ201" s="62">
        <f t="shared" si="444"/>
        <v>0</v>
      </c>
      <c r="AR201" s="141">
        <f t="shared" si="445"/>
        <v>0</v>
      </c>
      <c r="AS201" s="141">
        <f t="shared" si="446"/>
        <v>0</v>
      </c>
      <c r="AT201" s="94">
        <f t="shared" si="447"/>
        <v>0</v>
      </c>
      <c r="AU201" s="80">
        <v>0</v>
      </c>
      <c r="AV201" s="81">
        <v>0</v>
      </c>
      <c r="AW201" s="62">
        <v>0</v>
      </c>
      <c r="AX201" s="62">
        <v>1</v>
      </c>
      <c r="AY201" s="62">
        <f t="shared" si="448"/>
        <v>1</v>
      </c>
      <c r="AZ201" s="141">
        <f t="shared" si="449"/>
        <v>116.35</v>
      </c>
      <c r="BA201" s="141">
        <f t="shared" si="450"/>
        <v>189</v>
      </c>
      <c r="BB201" s="94">
        <f t="shared" si="451"/>
        <v>0.25</v>
      </c>
      <c r="BC201" s="80">
        <v>0</v>
      </c>
      <c r="BD201" s="81">
        <v>0</v>
      </c>
      <c r="BE201" s="62">
        <v>0</v>
      </c>
      <c r="BF201" s="62">
        <v>1</v>
      </c>
      <c r="BG201" s="62">
        <f t="shared" si="452"/>
        <v>1</v>
      </c>
      <c r="BH201" s="141">
        <f t="shared" si="453"/>
        <v>116.35</v>
      </c>
      <c r="BI201" s="141">
        <f t="shared" si="454"/>
        <v>189</v>
      </c>
      <c r="BJ201" s="94">
        <f t="shared" si="455"/>
        <v>0.25</v>
      </c>
      <c r="BK201" s="80">
        <v>0</v>
      </c>
      <c r="BL201" s="81">
        <v>0</v>
      </c>
      <c r="BM201" s="62">
        <v>0</v>
      </c>
      <c r="BN201" s="62">
        <v>0</v>
      </c>
      <c r="BO201" s="62">
        <f t="shared" si="456"/>
        <v>0</v>
      </c>
      <c r="BP201" s="141">
        <f t="shared" si="457"/>
        <v>0</v>
      </c>
      <c r="BQ201" s="141">
        <f t="shared" si="458"/>
        <v>0</v>
      </c>
      <c r="BR201" s="94">
        <f t="shared" si="459"/>
        <v>0</v>
      </c>
      <c r="BS201" s="80">
        <v>0</v>
      </c>
      <c r="BT201" s="81">
        <v>0</v>
      </c>
      <c r="BU201" s="62">
        <v>0</v>
      </c>
      <c r="BV201" s="62">
        <v>0</v>
      </c>
      <c r="BW201" s="62">
        <f t="shared" si="460"/>
        <v>0</v>
      </c>
      <c r="BX201" s="141">
        <f t="shared" si="461"/>
        <v>0</v>
      </c>
      <c r="BY201" s="141">
        <f t="shared" si="462"/>
        <v>0</v>
      </c>
      <c r="BZ201" s="94">
        <f t="shared" si="463"/>
        <v>0</v>
      </c>
      <c r="CA201" s="80">
        <v>0</v>
      </c>
      <c r="CB201" s="81">
        <v>0</v>
      </c>
      <c r="CC201" s="62">
        <v>0</v>
      </c>
      <c r="CD201" s="62">
        <v>0</v>
      </c>
      <c r="CE201" s="62">
        <f t="shared" si="464"/>
        <v>0</v>
      </c>
      <c r="CF201" s="141">
        <f t="shared" si="465"/>
        <v>0</v>
      </c>
      <c r="CG201" s="141">
        <f t="shared" si="466"/>
        <v>0</v>
      </c>
      <c r="CH201" s="94">
        <f t="shared" si="467"/>
        <v>0</v>
      </c>
      <c r="CI201" s="80">
        <v>0</v>
      </c>
      <c r="CJ201" s="81">
        <v>0</v>
      </c>
      <c r="CK201" s="62">
        <v>0</v>
      </c>
      <c r="CL201" s="62">
        <v>0</v>
      </c>
      <c r="CM201" s="62">
        <f t="shared" si="468"/>
        <v>0</v>
      </c>
      <c r="CN201" s="141">
        <f t="shared" si="469"/>
        <v>0</v>
      </c>
      <c r="CO201" s="141">
        <f t="shared" si="470"/>
        <v>0</v>
      </c>
      <c r="CP201" s="94">
        <f t="shared" si="471"/>
        <v>0</v>
      </c>
      <c r="CQ201" s="80">
        <v>0</v>
      </c>
      <c r="CR201" s="81">
        <v>0</v>
      </c>
      <c r="CS201" s="62">
        <v>0</v>
      </c>
      <c r="CT201" s="62">
        <v>0</v>
      </c>
      <c r="CU201" s="62">
        <f t="shared" si="472"/>
        <v>0</v>
      </c>
      <c r="CV201" s="141">
        <f t="shared" si="473"/>
        <v>0</v>
      </c>
      <c r="CW201" s="141">
        <f t="shared" si="474"/>
        <v>0</v>
      </c>
      <c r="CX201" s="94">
        <f t="shared" si="475"/>
        <v>0</v>
      </c>
      <c r="CY201" s="80">
        <v>0</v>
      </c>
      <c r="CZ201" s="81">
        <v>0</v>
      </c>
      <c r="DA201" s="62">
        <v>0</v>
      </c>
      <c r="DB201" s="62">
        <v>0</v>
      </c>
      <c r="DC201" s="62">
        <f t="shared" si="476"/>
        <v>0</v>
      </c>
      <c r="DD201" s="141">
        <f t="shared" si="477"/>
        <v>0</v>
      </c>
      <c r="DE201" s="141">
        <f t="shared" si="478"/>
        <v>0</v>
      </c>
      <c r="DF201" s="94">
        <f t="shared" si="479"/>
        <v>0</v>
      </c>
      <c r="DG201" s="65">
        <v>0</v>
      </c>
      <c r="DH201" s="81">
        <v>0</v>
      </c>
      <c r="DI201" s="62">
        <v>0</v>
      </c>
      <c r="DJ201" s="62">
        <v>0</v>
      </c>
      <c r="DK201" s="62">
        <f t="shared" si="480"/>
        <v>0</v>
      </c>
      <c r="DL201" s="141">
        <f t="shared" si="481"/>
        <v>0</v>
      </c>
      <c r="DM201" s="141">
        <f t="shared" si="482"/>
        <v>0</v>
      </c>
      <c r="DN201" s="94">
        <f t="shared" si="483"/>
        <v>0</v>
      </c>
    </row>
    <row r="202" spans="1:118" ht="16.5" thickTop="1" thickBot="1" x14ac:dyDescent="0.3">
      <c r="A202" s="151">
        <v>196</v>
      </c>
      <c r="B202" s="66">
        <v>748131</v>
      </c>
      <c r="C202" s="67" t="s">
        <v>375</v>
      </c>
      <c r="D202" s="75" t="s">
        <v>376</v>
      </c>
      <c r="E202" s="76">
        <v>116.35</v>
      </c>
      <c r="F202" s="77">
        <v>189</v>
      </c>
      <c r="G202" s="58">
        <f t="shared" si="424"/>
        <v>0</v>
      </c>
      <c r="H202" s="58">
        <f t="shared" si="425"/>
        <v>0</v>
      </c>
      <c r="I202" s="58">
        <f t="shared" si="426"/>
        <v>0</v>
      </c>
      <c r="J202" s="58">
        <f t="shared" si="427"/>
        <v>5</v>
      </c>
      <c r="K202" s="59">
        <f t="shared" si="428"/>
        <v>5</v>
      </c>
      <c r="L202" s="120">
        <f t="shared" si="429"/>
        <v>1.25</v>
      </c>
      <c r="M202" s="120">
        <f t="shared" si="430"/>
        <v>581.75</v>
      </c>
      <c r="N202" s="60">
        <f t="shared" si="431"/>
        <v>945</v>
      </c>
      <c r="O202" s="78">
        <v>0</v>
      </c>
      <c r="P202" s="79">
        <v>0</v>
      </c>
      <c r="Q202" s="62">
        <v>0</v>
      </c>
      <c r="R202" s="62">
        <v>0</v>
      </c>
      <c r="S202" s="63">
        <f t="shared" si="432"/>
        <v>0</v>
      </c>
      <c r="T202" s="64">
        <f t="shared" si="433"/>
        <v>0</v>
      </c>
      <c r="U202" s="64">
        <f t="shared" si="434"/>
        <v>0</v>
      </c>
      <c r="V202" s="64">
        <f t="shared" si="435"/>
        <v>0</v>
      </c>
      <c r="W202" s="80">
        <v>0</v>
      </c>
      <c r="X202" s="81">
        <v>0</v>
      </c>
      <c r="Y202" s="62">
        <v>0</v>
      </c>
      <c r="Z202" s="62">
        <v>1</v>
      </c>
      <c r="AA202" s="62">
        <f t="shared" si="436"/>
        <v>1</v>
      </c>
      <c r="AB202" s="141">
        <f t="shared" si="437"/>
        <v>116.35</v>
      </c>
      <c r="AC202" s="141">
        <f t="shared" si="438"/>
        <v>189</v>
      </c>
      <c r="AD202" s="94">
        <f t="shared" si="439"/>
        <v>0.25</v>
      </c>
      <c r="AE202" s="80">
        <v>0</v>
      </c>
      <c r="AF202" s="81">
        <v>0</v>
      </c>
      <c r="AG202" s="62">
        <v>0</v>
      </c>
      <c r="AH202" s="62">
        <v>1</v>
      </c>
      <c r="AI202" s="62">
        <f t="shared" si="440"/>
        <v>1</v>
      </c>
      <c r="AJ202" s="141">
        <f t="shared" si="441"/>
        <v>116.35</v>
      </c>
      <c r="AK202" s="141">
        <f t="shared" si="442"/>
        <v>189</v>
      </c>
      <c r="AL202" s="94">
        <f t="shared" si="443"/>
        <v>0.25</v>
      </c>
      <c r="AM202" s="80">
        <v>0</v>
      </c>
      <c r="AN202" s="81">
        <v>0</v>
      </c>
      <c r="AO202" s="62">
        <v>0</v>
      </c>
      <c r="AP202" s="62">
        <v>0</v>
      </c>
      <c r="AQ202" s="62">
        <f t="shared" si="444"/>
        <v>0</v>
      </c>
      <c r="AR202" s="141">
        <f t="shared" si="445"/>
        <v>0</v>
      </c>
      <c r="AS202" s="141">
        <f t="shared" si="446"/>
        <v>0</v>
      </c>
      <c r="AT202" s="94">
        <f t="shared" si="447"/>
        <v>0</v>
      </c>
      <c r="AU202" s="80">
        <v>0</v>
      </c>
      <c r="AV202" s="81">
        <v>0</v>
      </c>
      <c r="AW202" s="62">
        <v>0</v>
      </c>
      <c r="AX202" s="62">
        <v>3</v>
      </c>
      <c r="AY202" s="62">
        <f t="shared" si="448"/>
        <v>3</v>
      </c>
      <c r="AZ202" s="141">
        <f t="shared" si="449"/>
        <v>349.04999999999995</v>
      </c>
      <c r="BA202" s="141">
        <f t="shared" si="450"/>
        <v>567</v>
      </c>
      <c r="BB202" s="94">
        <f t="shared" si="451"/>
        <v>0.75</v>
      </c>
      <c r="BC202" s="80">
        <v>0</v>
      </c>
      <c r="BD202" s="81">
        <v>0</v>
      </c>
      <c r="BE202" s="62">
        <v>0</v>
      </c>
      <c r="BF202" s="62">
        <v>0</v>
      </c>
      <c r="BG202" s="62">
        <f t="shared" si="452"/>
        <v>0</v>
      </c>
      <c r="BH202" s="141">
        <f t="shared" si="453"/>
        <v>0</v>
      </c>
      <c r="BI202" s="141">
        <f t="shared" si="454"/>
        <v>0</v>
      </c>
      <c r="BJ202" s="94">
        <f t="shared" si="455"/>
        <v>0</v>
      </c>
      <c r="BK202" s="80">
        <v>0</v>
      </c>
      <c r="BL202" s="81">
        <v>0</v>
      </c>
      <c r="BM202" s="62">
        <v>0</v>
      </c>
      <c r="BN202" s="62">
        <v>0</v>
      </c>
      <c r="BO202" s="62">
        <f t="shared" si="456"/>
        <v>0</v>
      </c>
      <c r="BP202" s="141">
        <f t="shared" si="457"/>
        <v>0</v>
      </c>
      <c r="BQ202" s="141">
        <f t="shared" si="458"/>
        <v>0</v>
      </c>
      <c r="BR202" s="94">
        <f t="shared" si="459"/>
        <v>0</v>
      </c>
      <c r="BS202" s="80">
        <v>0</v>
      </c>
      <c r="BT202" s="81">
        <v>0</v>
      </c>
      <c r="BU202" s="62">
        <v>0</v>
      </c>
      <c r="BV202" s="62">
        <v>0</v>
      </c>
      <c r="BW202" s="62">
        <f t="shared" si="460"/>
        <v>0</v>
      </c>
      <c r="BX202" s="141">
        <f t="shared" si="461"/>
        <v>0</v>
      </c>
      <c r="BY202" s="141">
        <f t="shared" si="462"/>
        <v>0</v>
      </c>
      <c r="BZ202" s="94">
        <f t="shared" si="463"/>
        <v>0</v>
      </c>
      <c r="CA202" s="80">
        <v>0</v>
      </c>
      <c r="CB202" s="81">
        <v>0</v>
      </c>
      <c r="CC202" s="62">
        <v>0</v>
      </c>
      <c r="CD202" s="62">
        <v>0</v>
      </c>
      <c r="CE202" s="62">
        <f t="shared" si="464"/>
        <v>0</v>
      </c>
      <c r="CF202" s="141">
        <f t="shared" si="465"/>
        <v>0</v>
      </c>
      <c r="CG202" s="141">
        <f t="shared" si="466"/>
        <v>0</v>
      </c>
      <c r="CH202" s="94">
        <f t="shared" si="467"/>
        <v>0</v>
      </c>
      <c r="CI202" s="80">
        <v>0</v>
      </c>
      <c r="CJ202" s="81">
        <v>0</v>
      </c>
      <c r="CK202" s="62">
        <v>0</v>
      </c>
      <c r="CL202" s="62">
        <v>0</v>
      </c>
      <c r="CM202" s="62">
        <f t="shared" si="468"/>
        <v>0</v>
      </c>
      <c r="CN202" s="141">
        <f t="shared" si="469"/>
        <v>0</v>
      </c>
      <c r="CO202" s="141">
        <f t="shared" si="470"/>
        <v>0</v>
      </c>
      <c r="CP202" s="94">
        <f t="shared" si="471"/>
        <v>0</v>
      </c>
      <c r="CQ202" s="80">
        <v>0</v>
      </c>
      <c r="CR202" s="81">
        <v>0</v>
      </c>
      <c r="CS202" s="62">
        <v>0</v>
      </c>
      <c r="CT202" s="62">
        <v>0</v>
      </c>
      <c r="CU202" s="62">
        <f t="shared" si="472"/>
        <v>0</v>
      </c>
      <c r="CV202" s="141">
        <f t="shared" si="473"/>
        <v>0</v>
      </c>
      <c r="CW202" s="141">
        <f t="shared" si="474"/>
        <v>0</v>
      </c>
      <c r="CX202" s="94">
        <f t="shared" si="475"/>
        <v>0</v>
      </c>
      <c r="CY202" s="80">
        <v>0</v>
      </c>
      <c r="CZ202" s="81">
        <v>0</v>
      </c>
      <c r="DA202" s="62">
        <v>0</v>
      </c>
      <c r="DB202" s="62">
        <v>0</v>
      </c>
      <c r="DC202" s="62">
        <f t="shared" si="476"/>
        <v>0</v>
      </c>
      <c r="DD202" s="141">
        <f t="shared" si="477"/>
        <v>0</v>
      </c>
      <c r="DE202" s="141">
        <f t="shared" si="478"/>
        <v>0</v>
      </c>
      <c r="DF202" s="94">
        <f t="shared" si="479"/>
        <v>0</v>
      </c>
      <c r="DG202" s="65">
        <v>0</v>
      </c>
      <c r="DH202" s="81">
        <v>0</v>
      </c>
      <c r="DI202" s="62">
        <v>0</v>
      </c>
      <c r="DJ202" s="62">
        <v>0</v>
      </c>
      <c r="DK202" s="62">
        <f t="shared" si="480"/>
        <v>0</v>
      </c>
      <c r="DL202" s="141">
        <f t="shared" si="481"/>
        <v>0</v>
      </c>
      <c r="DM202" s="141">
        <f t="shared" si="482"/>
        <v>0</v>
      </c>
      <c r="DN202" s="94">
        <f t="shared" si="483"/>
        <v>0</v>
      </c>
    </row>
    <row r="203" spans="1:118" ht="16.5" thickTop="1" thickBot="1" x14ac:dyDescent="0.3">
      <c r="A203" s="151">
        <v>197</v>
      </c>
      <c r="B203" s="66">
        <v>748133</v>
      </c>
      <c r="C203" s="67" t="s">
        <v>377</v>
      </c>
      <c r="D203" s="75" t="s">
        <v>378</v>
      </c>
      <c r="E203" s="76">
        <v>59.5</v>
      </c>
      <c r="F203" s="77">
        <v>129</v>
      </c>
      <c r="G203" s="58">
        <f t="shared" si="424"/>
        <v>0</v>
      </c>
      <c r="H203" s="58">
        <f t="shared" si="425"/>
        <v>0</v>
      </c>
      <c r="I203" s="58">
        <f t="shared" si="426"/>
        <v>0</v>
      </c>
      <c r="J203" s="58">
        <f t="shared" si="427"/>
        <v>0</v>
      </c>
      <c r="K203" s="59">
        <f t="shared" si="428"/>
        <v>0</v>
      </c>
      <c r="L203" s="120">
        <f t="shared" si="429"/>
        <v>0</v>
      </c>
      <c r="M203" s="120">
        <f t="shared" si="430"/>
        <v>0</v>
      </c>
      <c r="N203" s="60">
        <f t="shared" si="431"/>
        <v>0</v>
      </c>
      <c r="O203" s="78">
        <v>0</v>
      </c>
      <c r="P203" s="79">
        <v>0</v>
      </c>
      <c r="Q203" s="62">
        <v>0</v>
      </c>
      <c r="R203" s="62">
        <v>0</v>
      </c>
      <c r="S203" s="63">
        <f t="shared" si="432"/>
        <v>0</v>
      </c>
      <c r="T203" s="64">
        <f t="shared" si="433"/>
        <v>0</v>
      </c>
      <c r="U203" s="64">
        <f t="shared" si="434"/>
        <v>0</v>
      </c>
      <c r="V203" s="64">
        <f t="shared" si="435"/>
        <v>0</v>
      </c>
      <c r="W203" s="80">
        <v>0</v>
      </c>
      <c r="X203" s="81">
        <v>0</v>
      </c>
      <c r="Y203" s="62">
        <v>0</v>
      </c>
      <c r="Z203" s="62">
        <v>0</v>
      </c>
      <c r="AA203" s="62">
        <f t="shared" si="436"/>
        <v>0</v>
      </c>
      <c r="AB203" s="141">
        <f t="shared" si="437"/>
        <v>0</v>
      </c>
      <c r="AC203" s="141">
        <f t="shared" si="438"/>
        <v>0</v>
      </c>
      <c r="AD203" s="94">
        <f t="shared" si="439"/>
        <v>0</v>
      </c>
      <c r="AE203" s="80">
        <v>0</v>
      </c>
      <c r="AF203" s="81">
        <v>0</v>
      </c>
      <c r="AG203" s="62">
        <v>0</v>
      </c>
      <c r="AH203" s="62">
        <v>0</v>
      </c>
      <c r="AI203" s="62">
        <f t="shared" si="440"/>
        <v>0</v>
      </c>
      <c r="AJ203" s="141">
        <f t="shared" si="441"/>
        <v>0</v>
      </c>
      <c r="AK203" s="141">
        <f t="shared" si="442"/>
        <v>0</v>
      </c>
      <c r="AL203" s="94">
        <f t="shared" si="443"/>
        <v>0</v>
      </c>
      <c r="AM203" s="80">
        <v>0</v>
      </c>
      <c r="AN203" s="81">
        <v>0</v>
      </c>
      <c r="AO203" s="62">
        <v>0</v>
      </c>
      <c r="AP203" s="62">
        <v>0</v>
      </c>
      <c r="AQ203" s="62">
        <f t="shared" si="444"/>
        <v>0</v>
      </c>
      <c r="AR203" s="141">
        <f t="shared" si="445"/>
        <v>0</v>
      </c>
      <c r="AS203" s="141">
        <f t="shared" si="446"/>
        <v>0</v>
      </c>
      <c r="AT203" s="94">
        <f t="shared" si="447"/>
        <v>0</v>
      </c>
      <c r="AU203" s="80">
        <v>0</v>
      </c>
      <c r="AV203" s="81">
        <v>0</v>
      </c>
      <c r="AW203" s="62">
        <v>0</v>
      </c>
      <c r="AX203" s="62">
        <v>0</v>
      </c>
      <c r="AY203" s="62">
        <f t="shared" si="448"/>
        <v>0</v>
      </c>
      <c r="AZ203" s="141">
        <f t="shared" si="449"/>
        <v>0</v>
      </c>
      <c r="BA203" s="141">
        <f t="shared" si="450"/>
        <v>0</v>
      </c>
      <c r="BB203" s="94">
        <f t="shared" si="451"/>
        <v>0</v>
      </c>
      <c r="BC203" s="80">
        <v>0</v>
      </c>
      <c r="BD203" s="81">
        <v>0</v>
      </c>
      <c r="BE203" s="62">
        <v>0</v>
      </c>
      <c r="BF203" s="62">
        <v>0</v>
      </c>
      <c r="BG203" s="62">
        <f t="shared" si="452"/>
        <v>0</v>
      </c>
      <c r="BH203" s="141">
        <f t="shared" si="453"/>
        <v>0</v>
      </c>
      <c r="BI203" s="141">
        <f t="shared" si="454"/>
        <v>0</v>
      </c>
      <c r="BJ203" s="94">
        <f t="shared" si="455"/>
        <v>0</v>
      </c>
      <c r="BK203" s="80">
        <v>0</v>
      </c>
      <c r="BL203" s="81">
        <v>0</v>
      </c>
      <c r="BM203" s="62">
        <v>0</v>
      </c>
      <c r="BN203" s="62">
        <v>0</v>
      </c>
      <c r="BO203" s="62">
        <f t="shared" si="456"/>
        <v>0</v>
      </c>
      <c r="BP203" s="141">
        <f t="shared" si="457"/>
        <v>0</v>
      </c>
      <c r="BQ203" s="141">
        <f t="shared" si="458"/>
        <v>0</v>
      </c>
      <c r="BR203" s="94">
        <f t="shared" si="459"/>
        <v>0</v>
      </c>
      <c r="BS203" s="80">
        <v>0</v>
      </c>
      <c r="BT203" s="81">
        <v>0</v>
      </c>
      <c r="BU203" s="62">
        <v>0</v>
      </c>
      <c r="BV203" s="62">
        <v>0</v>
      </c>
      <c r="BW203" s="62">
        <f t="shared" si="460"/>
        <v>0</v>
      </c>
      <c r="BX203" s="141">
        <f t="shared" si="461"/>
        <v>0</v>
      </c>
      <c r="BY203" s="141">
        <f t="shared" si="462"/>
        <v>0</v>
      </c>
      <c r="BZ203" s="94">
        <f t="shared" si="463"/>
        <v>0</v>
      </c>
      <c r="CA203" s="80">
        <v>0</v>
      </c>
      <c r="CB203" s="81">
        <v>0</v>
      </c>
      <c r="CC203" s="62">
        <v>0</v>
      </c>
      <c r="CD203" s="62">
        <v>0</v>
      </c>
      <c r="CE203" s="62">
        <f t="shared" si="464"/>
        <v>0</v>
      </c>
      <c r="CF203" s="141">
        <f t="shared" si="465"/>
        <v>0</v>
      </c>
      <c r="CG203" s="141">
        <f t="shared" si="466"/>
        <v>0</v>
      </c>
      <c r="CH203" s="94">
        <f t="shared" si="467"/>
        <v>0</v>
      </c>
      <c r="CI203" s="80">
        <v>0</v>
      </c>
      <c r="CJ203" s="81">
        <v>0</v>
      </c>
      <c r="CK203" s="62">
        <v>0</v>
      </c>
      <c r="CL203" s="62">
        <v>0</v>
      </c>
      <c r="CM203" s="62">
        <f t="shared" si="468"/>
        <v>0</v>
      </c>
      <c r="CN203" s="141">
        <f t="shared" si="469"/>
        <v>0</v>
      </c>
      <c r="CO203" s="141">
        <f t="shared" si="470"/>
        <v>0</v>
      </c>
      <c r="CP203" s="94">
        <f t="shared" si="471"/>
        <v>0</v>
      </c>
      <c r="CQ203" s="80">
        <v>0</v>
      </c>
      <c r="CR203" s="81">
        <v>0</v>
      </c>
      <c r="CS203" s="62">
        <v>0</v>
      </c>
      <c r="CT203" s="62">
        <v>0</v>
      </c>
      <c r="CU203" s="62">
        <f t="shared" si="472"/>
        <v>0</v>
      </c>
      <c r="CV203" s="141">
        <f t="shared" si="473"/>
        <v>0</v>
      </c>
      <c r="CW203" s="141">
        <f t="shared" si="474"/>
        <v>0</v>
      </c>
      <c r="CX203" s="94">
        <f t="shared" si="475"/>
        <v>0</v>
      </c>
      <c r="CY203" s="80">
        <v>0</v>
      </c>
      <c r="CZ203" s="81">
        <v>0</v>
      </c>
      <c r="DA203" s="62">
        <v>0</v>
      </c>
      <c r="DB203" s="62">
        <v>0</v>
      </c>
      <c r="DC203" s="62">
        <f t="shared" si="476"/>
        <v>0</v>
      </c>
      <c r="DD203" s="141">
        <f t="shared" si="477"/>
        <v>0</v>
      </c>
      <c r="DE203" s="141">
        <f t="shared" si="478"/>
        <v>0</v>
      </c>
      <c r="DF203" s="94">
        <f t="shared" si="479"/>
        <v>0</v>
      </c>
      <c r="DG203" s="65">
        <v>0</v>
      </c>
      <c r="DH203" s="81">
        <v>0</v>
      </c>
      <c r="DI203" s="62">
        <v>0</v>
      </c>
      <c r="DJ203" s="62">
        <v>0</v>
      </c>
      <c r="DK203" s="62">
        <f t="shared" si="480"/>
        <v>0</v>
      </c>
      <c r="DL203" s="141">
        <f t="shared" si="481"/>
        <v>0</v>
      </c>
      <c r="DM203" s="141">
        <f t="shared" si="482"/>
        <v>0</v>
      </c>
      <c r="DN203" s="94">
        <f t="shared" si="483"/>
        <v>0</v>
      </c>
    </row>
    <row r="204" spans="1:118" ht="16.5" thickTop="1" thickBot="1" x14ac:dyDescent="0.3">
      <c r="A204" s="151">
        <v>198</v>
      </c>
      <c r="B204" s="66">
        <v>751056</v>
      </c>
      <c r="C204" s="67" t="s">
        <v>391</v>
      </c>
      <c r="D204" s="75" t="s">
        <v>395</v>
      </c>
      <c r="E204" s="76">
        <v>34.5</v>
      </c>
      <c r="F204" s="77">
        <v>69</v>
      </c>
      <c r="G204" s="58">
        <f t="shared" si="424"/>
        <v>3</v>
      </c>
      <c r="H204" s="58">
        <f t="shared" si="425"/>
        <v>4</v>
      </c>
      <c r="I204" s="58">
        <f t="shared" si="426"/>
        <v>11</v>
      </c>
      <c r="J204" s="58">
        <f t="shared" si="427"/>
        <v>3</v>
      </c>
      <c r="K204" s="59">
        <f t="shared" si="428"/>
        <v>21</v>
      </c>
      <c r="L204" s="120">
        <f t="shared" si="429"/>
        <v>5.25</v>
      </c>
      <c r="M204" s="120">
        <f t="shared" si="430"/>
        <v>724.5</v>
      </c>
      <c r="N204" s="60">
        <f t="shared" si="431"/>
        <v>1449</v>
      </c>
      <c r="O204" s="78">
        <v>0</v>
      </c>
      <c r="P204" s="79">
        <v>0</v>
      </c>
      <c r="Q204" s="62">
        <v>0</v>
      </c>
      <c r="R204" s="62">
        <v>0</v>
      </c>
      <c r="S204" s="63">
        <f t="shared" si="432"/>
        <v>0</v>
      </c>
      <c r="T204" s="64">
        <f t="shared" si="433"/>
        <v>0</v>
      </c>
      <c r="U204" s="64">
        <f t="shared" si="434"/>
        <v>0</v>
      </c>
      <c r="V204" s="64">
        <f t="shared" si="435"/>
        <v>0</v>
      </c>
      <c r="W204" s="80">
        <v>0</v>
      </c>
      <c r="X204" s="81">
        <v>0</v>
      </c>
      <c r="Y204" s="62">
        <v>0</v>
      </c>
      <c r="Z204" s="62">
        <v>0</v>
      </c>
      <c r="AA204" s="62">
        <f t="shared" si="436"/>
        <v>0</v>
      </c>
      <c r="AB204" s="141">
        <f t="shared" si="437"/>
        <v>0</v>
      </c>
      <c r="AC204" s="141">
        <f t="shared" si="438"/>
        <v>0</v>
      </c>
      <c r="AD204" s="94">
        <f t="shared" si="439"/>
        <v>0</v>
      </c>
      <c r="AE204" s="80">
        <v>0</v>
      </c>
      <c r="AF204" s="81">
        <v>0</v>
      </c>
      <c r="AG204" s="62">
        <v>2</v>
      </c>
      <c r="AH204" s="62">
        <v>0</v>
      </c>
      <c r="AI204" s="62">
        <f t="shared" si="440"/>
        <v>2</v>
      </c>
      <c r="AJ204" s="141">
        <f t="shared" si="441"/>
        <v>69</v>
      </c>
      <c r="AK204" s="141">
        <f t="shared" si="442"/>
        <v>138</v>
      </c>
      <c r="AL204" s="94">
        <f t="shared" si="443"/>
        <v>0.5</v>
      </c>
      <c r="AM204" s="80">
        <v>0</v>
      </c>
      <c r="AN204" s="81">
        <v>0</v>
      </c>
      <c r="AO204" s="62">
        <v>0</v>
      </c>
      <c r="AP204" s="62">
        <v>0</v>
      </c>
      <c r="AQ204" s="62">
        <f t="shared" si="444"/>
        <v>0</v>
      </c>
      <c r="AR204" s="141">
        <f t="shared" si="445"/>
        <v>0</v>
      </c>
      <c r="AS204" s="141">
        <f t="shared" si="446"/>
        <v>0</v>
      </c>
      <c r="AT204" s="94">
        <f t="shared" si="447"/>
        <v>0</v>
      </c>
      <c r="AU204" s="80">
        <v>0</v>
      </c>
      <c r="AV204" s="81">
        <v>1</v>
      </c>
      <c r="AW204" s="62">
        <v>1</v>
      </c>
      <c r="AX204" s="62">
        <v>1</v>
      </c>
      <c r="AY204" s="62">
        <f t="shared" si="448"/>
        <v>3</v>
      </c>
      <c r="AZ204" s="141">
        <f t="shared" si="449"/>
        <v>103.5</v>
      </c>
      <c r="BA204" s="141">
        <f t="shared" si="450"/>
        <v>207</v>
      </c>
      <c r="BB204" s="94">
        <f t="shared" si="451"/>
        <v>0.75</v>
      </c>
      <c r="BC204" s="80">
        <v>1</v>
      </c>
      <c r="BD204" s="81">
        <v>3</v>
      </c>
      <c r="BE204" s="62">
        <v>5</v>
      </c>
      <c r="BF204" s="62">
        <v>2</v>
      </c>
      <c r="BG204" s="62">
        <f t="shared" si="452"/>
        <v>11</v>
      </c>
      <c r="BH204" s="141">
        <f t="shared" si="453"/>
        <v>379.5</v>
      </c>
      <c r="BI204" s="141">
        <f t="shared" si="454"/>
        <v>759</v>
      </c>
      <c r="BJ204" s="94">
        <f t="shared" si="455"/>
        <v>2.75</v>
      </c>
      <c r="BK204" s="80">
        <v>0</v>
      </c>
      <c r="BL204" s="81">
        <v>0</v>
      </c>
      <c r="BM204" s="62">
        <v>0</v>
      </c>
      <c r="BN204" s="62">
        <v>0</v>
      </c>
      <c r="BO204" s="62">
        <f t="shared" si="456"/>
        <v>0</v>
      </c>
      <c r="BP204" s="141">
        <f t="shared" si="457"/>
        <v>0</v>
      </c>
      <c r="BQ204" s="141">
        <f t="shared" si="458"/>
        <v>0</v>
      </c>
      <c r="BR204" s="94">
        <f t="shared" si="459"/>
        <v>0</v>
      </c>
      <c r="BS204" s="80">
        <v>0</v>
      </c>
      <c r="BT204" s="81">
        <v>0</v>
      </c>
      <c r="BU204" s="62">
        <v>1</v>
      </c>
      <c r="BV204" s="62">
        <v>0</v>
      </c>
      <c r="BW204" s="62">
        <f t="shared" si="460"/>
        <v>1</v>
      </c>
      <c r="BX204" s="141">
        <f t="shared" si="461"/>
        <v>34.5</v>
      </c>
      <c r="BY204" s="141">
        <f t="shared" si="462"/>
        <v>69</v>
      </c>
      <c r="BZ204" s="94">
        <f t="shared" si="463"/>
        <v>0.25</v>
      </c>
      <c r="CA204" s="80">
        <v>2</v>
      </c>
      <c r="CB204" s="81">
        <v>0</v>
      </c>
      <c r="CC204" s="62">
        <v>1</v>
      </c>
      <c r="CD204" s="62">
        <v>0</v>
      </c>
      <c r="CE204" s="62">
        <f t="shared" si="464"/>
        <v>3</v>
      </c>
      <c r="CF204" s="141">
        <f t="shared" si="465"/>
        <v>103.5</v>
      </c>
      <c r="CG204" s="141">
        <f t="shared" si="466"/>
        <v>207</v>
      </c>
      <c r="CH204" s="94">
        <f t="shared" si="467"/>
        <v>0.75</v>
      </c>
      <c r="CI204" s="80">
        <v>0</v>
      </c>
      <c r="CJ204" s="81">
        <v>0</v>
      </c>
      <c r="CK204" s="62">
        <v>0</v>
      </c>
      <c r="CL204" s="62">
        <v>0</v>
      </c>
      <c r="CM204" s="62">
        <f t="shared" si="468"/>
        <v>0</v>
      </c>
      <c r="CN204" s="141">
        <f t="shared" si="469"/>
        <v>0</v>
      </c>
      <c r="CO204" s="141">
        <f t="shared" si="470"/>
        <v>0</v>
      </c>
      <c r="CP204" s="94">
        <f t="shared" si="471"/>
        <v>0</v>
      </c>
      <c r="CQ204" s="80">
        <v>0</v>
      </c>
      <c r="CR204" s="81">
        <v>0</v>
      </c>
      <c r="CS204" s="62">
        <v>1</v>
      </c>
      <c r="CT204" s="62">
        <v>0</v>
      </c>
      <c r="CU204" s="62">
        <f t="shared" si="472"/>
        <v>1</v>
      </c>
      <c r="CV204" s="141">
        <f t="shared" si="473"/>
        <v>34.5</v>
      </c>
      <c r="CW204" s="141">
        <f t="shared" si="474"/>
        <v>69</v>
      </c>
      <c r="CX204" s="94">
        <f t="shared" si="475"/>
        <v>0.25</v>
      </c>
      <c r="CY204" s="80">
        <v>0</v>
      </c>
      <c r="CZ204" s="81">
        <v>0</v>
      </c>
      <c r="DA204" s="62">
        <v>0</v>
      </c>
      <c r="DB204" s="62">
        <v>0</v>
      </c>
      <c r="DC204" s="62">
        <f t="shared" si="476"/>
        <v>0</v>
      </c>
      <c r="DD204" s="141">
        <f t="shared" si="477"/>
        <v>0</v>
      </c>
      <c r="DE204" s="141">
        <f t="shared" si="478"/>
        <v>0</v>
      </c>
      <c r="DF204" s="94">
        <f t="shared" si="479"/>
        <v>0</v>
      </c>
      <c r="DG204" s="65">
        <v>0</v>
      </c>
      <c r="DH204" s="81">
        <v>0</v>
      </c>
      <c r="DI204" s="62">
        <v>0</v>
      </c>
      <c r="DJ204" s="62">
        <v>0</v>
      </c>
      <c r="DK204" s="62">
        <f t="shared" si="480"/>
        <v>0</v>
      </c>
      <c r="DL204" s="141">
        <f t="shared" si="481"/>
        <v>0</v>
      </c>
      <c r="DM204" s="141">
        <f t="shared" si="482"/>
        <v>0</v>
      </c>
      <c r="DN204" s="94">
        <f t="shared" si="483"/>
        <v>0</v>
      </c>
    </row>
    <row r="205" spans="1:118" ht="16.5" thickTop="1" thickBot="1" x14ac:dyDescent="0.3">
      <c r="A205" s="151">
        <v>199</v>
      </c>
      <c r="B205" s="66">
        <v>751059</v>
      </c>
      <c r="C205" s="67" t="s">
        <v>392</v>
      </c>
      <c r="D205" s="75" t="s">
        <v>396</v>
      </c>
      <c r="E205" s="76">
        <v>34.5</v>
      </c>
      <c r="F205" s="77">
        <v>69</v>
      </c>
      <c r="G205" s="58">
        <f t="shared" si="424"/>
        <v>4</v>
      </c>
      <c r="H205" s="58">
        <f t="shared" si="425"/>
        <v>4</v>
      </c>
      <c r="I205" s="58">
        <f t="shared" si="426"/>
        <v>4</v>
      </c>
      <c r="J205" s="58">
        <f t="shared" si="427"/>
        <v>1</v>
      </c>
      <c r="K205" s="59">
        <f t="shared" si="428"/>
        <v>13</v>
      </c>
      <c r="L205" s="120">
        <f t="shared" si="429"/>
        <v>3.25</v>
      </c>
      <c r="M205" s="120">
        <f t="shared" si="430"/>
        <v>448.5</v>
      </c>
      <c r="N205" s="60">
        <f t="shared" si="431"/>
        <v>897</v>
      </c>
      <c r="O205" s="78">
        <v>1</v>
      </c>
      <c r="P205" s="79">
        <v>0</v>
      </c>
      <c r="Q205" s="62">
        <v>0</v>
      </c>
      <c r="R205" s="62">
        <v>0</v>
      </c>
      <c r="S205" s="63">
        <f t="shared" si="432"/>
        <v>1</v>
      </c>
      <c r="T205" s="64">
        <f t="shared" si="433"/>
        <v>34.5</v>
      </c>
      <c r="U205" s="64">
        <f t="shared" si="434"/>
        <v>69</v>
      </c>
      <c r="V205" s="64">
        <f t="shared" si="435"/>
        <v>0.25</v>
      </c>
      <c r="W205" s="80">
        <v>0</v>
      </c>
      <c r="X205" s="81">
        <v>0</v>
      </c>
      <c r="Y205" s="62">
        <v>0</v>
      </c>
      <c r="Z205" s="62">
        <v>0</v>
      </c>
      <c r="AA205" s="62">
        <f t="shared" si="436"/>
        <v>0</v>
      </c>
      <c r="AB205" s="141">
        <f t="shared" si="437"/>
        <v>0</v>
      </c>
      <c r="AC205" s="141">
        <f t="shared" si="438"/>
        <v>0</v>
      </c>
      <c r="AD205" s="94">
        <f t="shared" si="439"/>
        <v>0</v>
      </c>
      <c r="AE205" s="80">
        <v>1</v>
      </c>
      <c r="AF205" s="81">
        <v>0</v>
      </c>
      <c r="AG205" s="62">
        <v>2</v>
      </c>
      <c r="AH205" s="62">
        <v>0</v>
      </c>
      <c r="AI205" s="62">
        <f t="shared" si="440"/>
        <v>3</v>
      </c>
      <c r="AJ205" s="141">
        <f t="shared" si="441"/>
        <v>103.5</v>
      </c>
      <c r="AK205" s="141">
        <f t="shared" si="442"/>
        <v>207</v>
      </c>
      <c r="AL205" s="94">
        <f t="shared" si="443"/>
        <v>0.75</v>
      </c>
      <c r="AM205" s="80">
        <v>0</v>
      </c>
      <c r="AN205" s="81">
        <v>0</v>
      </c>
      <c r="AO205" s="62">
        <v>0</v>
      </c>
      <c r="AP205" s="62">
        <v>0</v>
      </c>
      <c r="AQ205" s="62">
        <f t="shared" si="444"/>
        <v>0</v>
      </c>
      <c r="AR205" s="141">
        <f t="shared" si="445"/>
        <v>0</v>
      </c>
      <c r="AS205" s="141">
        <f t="shared" si="446"/>
        <v>0</v>
      </c>
      <c r="AT205" s="94">
        <f t="shared" si="447"/>
        <v>0</v>
      </c>
      <c r="AU205" s="80">
        <v>1</v>
      </c>
      <c r="AV205" s="81">
        <v>2</v>
      </c>
      <c r="AW205" s="62">
        <v>0</v>
      </c>
      <c r="AX205" s="62">
        <v>0</v>
      </c>
      <c r="AY205" s="62">
        <f t="shared" si="448"/>
        <v>3</v>
      </c>
      <c r="AZ205" s="141">
        <f t="shared" si="449"/>
        <v>103.5</v>
      </c>
      <c r="BA205" s="141">
        <f t="shared" si="450"/>
        <v>207</v>
      </c>
      <c r="BB205" s="94">
        <f t="shared" si="451"/>
        <v>0.75</v>
      </c>
      <c r="BC205" s="80">
        <v>0</v>
      </c>
      <c r="BD205" s="81">
        <v>2</v>
      </c>
      <c r="BE205" s="62">
        <v>2</v>
      </c>
      <c r="BF205" s="62">
        <v>1</v>
      </c>
      <c r="BG205" s="62">
        <f t="shared" si="452"/>
        <v>5</v>
      </c>
      <c r="BH205" s="141">
        <f t="shared" si="453"/>
        <v>172.5</v>
      </c>
      <c r="BI205" s="141">
        <f t="shared" si="454"/>
        <v>345</v>
      </c>
      <c r="BJ205" s="94">
        <f t="shared" si="455"/>
        <v>1.25</v>
      </c>
      <c r="BK205" s="80">
        <v>0</v>
      </c>
      <c r="BL205" s="81">
        <v>0</v>
      </c>
      <c r="BM205" s="62">
        <v>0</v>
      </c>
      <c r="BN205" s="62">
        <v>0</v>
      </c>
      <c r="BO205" s="62">
        <f t="shared" si="456"/>
        <v>0</v>
      </c>
      <c r="BP205" s="141">
        <f t="shared" si="457"/>
        <v>0</v>
      </c>
      <c r="BQ205" s="141">
        <f t="shared" si="458"/>
        <v>0</v>
      </c>
      <c r="BR205" s="94">
        <f t="shared" si="459"/>
        <v>0</v>
      </c>
      <c r="BS205" s="80">
        <v>0</v>
      </c>
      <c r="BT205" s="81">
        <v>0</v>
      </c>
      <c r="BU205" s="62">
        <v>0</v>
      </c>
      <c r="BV205" s="62">
        <v>0</v>
      </c>
      <c r="BW205" s="62">
        <f t="shared" si="460"/>
        <v>0</v>
      </c>
      <c r="BX205" s="141">
        <f t="shared" si="461"/>
        <v>0</v>
      </c>
      <c r="BY205" s="141">
        <f t="shared" si="462"/>
        <v>0</v>
      </c>
      <c r="BZ205" s="94">
        <f t="shared" si="463"/>
        <v>0</v>
      </c>
      <c r="CA205" s="80">
        <v>1</v>
      </c>
      <c r="CB205" s="81">
        <v>0</v>
      </c>
      <c r="CC205" s="62">
        <v>0</v>
      </c>
      <c r="CD205" s="62">
        <v>0</v>
      </c>
      <c r="CE205" s="62">
        <f t="shared" si="464"/>
        <v>1</v>
      </c>
      <c r="CF205" s="141">
        <f t="shared" si="465"/>
        <v>34.5</v>
      </c>
      <c r="CG205" s="141">
        <f t="shared" si="466"/>
        <v>69</v>
      </c>
      <c r="CH205" s="94">
        <f t="shared" si="467"/>
        <v>0.25</v>
      </c>
      <c r="CI205" s="80">
        <v>0</v>
      </c>
      <c r="CJ205" s="81">
        <v>0</v>
      </c>
      <c r="CK205" s="62">
        <v>0</v>
      </c>
      <c r="CL205" s="62">
        <v>0</v>
      </c>
      <c r="CM205" s="62">
        <f t="shared" si="468"/>
        <v>0</v>
      </c>
      <c r="CN205" s="141">
        <f t="shared" si="469"/>
        <v>0</v>
      </c>
      <c r="CO205" s="141">
        <f t="shared" si="470"/>
        <v>0</v>
      </c>
      <c r="CP205" s="94">
        <f t="shared" si="471"/>
        <v>0</v>
      </c>
      <c r="CQ205" s="80">
        <v>0</v>
      </c>
      <c r="CR205" s="81">
        <v>0</v>
      </c>
      <c r="CS205" s="62">
        <v>0</v>
      </c>
      <c r="CT205" s="62">
        <v>0</v>
      </c>
      <c r="CU205" s="62">
        <f t="shared" si="472"/>
        <v>0</v>
      </c>
      <c r="CV205" s="141">
        <f t="shared" si="473"/>
        <v>0</v>
      </c>
      <c r="CW205" s="141">
        <f t="shared" si="474"/>
        <v>0</v>
      </c>
      <c r="CX205" s="94">
        <f t="shared" si="475"/>
        <v>0</v>
      </c>
      <c r="CY205" s="80">
        <v>0</v>
      </c>
      <c r="CZ205" s="81">
        <v>0</v>
      </c>
      <c r="DA205" s="62">
        <v>0</v>
      </c>
      <c r="DB205" s="62">
        <v>0</v>
      </c>
      <c r="DC205" s="62">
        <f t="shared" si="476"/>
        <v>0</v>
      </c>
      <c r="DD205" s="141">
        <f t="shared" si="477"/>
        <v>0</v>
      </c>
      <c r="DE205" s="141">
        <f t="shared" si="478"/>
        <v>0</v>
      </c>
      <c r="DF205" s="94">
        <f t="shared" si="479"/>
        <v>0</v>
      </c>
      <c r="DG205" s="65">
        <v>0</v>
      </c>
      <c r="DH205" s="81">
        <v>0</v>
      </c>
      <c r="DI205" s="62">
        <v>0</v>
      </c>
      <c r="DJ205" s="62">
        <v>0</v>
      </c>
      <c r="DK205" s="62">
        <f t="shared" si="480"/>
        <v>0</v>
      </c>
      <c r="DL205" s="141">
        <f t="shared" si="481"/>
        <v>0</v>
      </c>
      <c r="DM205" s="141">
        <f t="shared" si="482"/>
        <v>0</v>
      </c>
      <c r="DN205" s="94">
        <f t="shared" si="483"/>
        <v>0</v>
      </c>
    </row>
    <row r="206" spans="1:118" ht="16.5" thickTop="1" thickBot="1" x14ac:dyDescent="0.3">
      <c r="A206" s="151">
        <v>200</v>
      </c>
      <c r="B206" s="66">
        <v>751060</v>
      </c>
      <c r="C206" s="67" t="s">
        <v>393</v>
      </c>
      <c r="D206" s="75" t="s">
        <v>397</v>
      </c>
      <c r="E206" s="76">
        <v>29.5</v>
      </c>
      <c r="F206" s="77">
        <v>59</v>
      </c>
      <c r="G206" s="58">
        <f t="shared" si="424"/>
        <v>2</v>
      </c>
      <c r="H206" s="58">
        <f t="shared" si="425"/>
        <v>0</v>
      </c>
      <c r="I206" s="58">
        <f t="shared" si="426"/>
        <v>0</v>
      </c>
      <c r="J206" s="58">
        <f t="shared" si="427"/>
        <v>4</v>
      </c>
      <c r="K206" s="59">
        <f t="shared" si="428"/>
        <v>6</v>
      </c>
      <c r="L206" s="120">
        <f t="shared" si="429"/>
        <v>1.5</v>
      </c>
      <c r="M206" s="120">
        <f t="shared" si="430"/>
        <v>177</v>
      </c>
      <c r="N206" s="60">
        <f t="shared" si="431"/>
        <v>354</v>
      </c>
      <c r="O206" s="78">
        <v>2</v>
      </c>
      <c r="P206" s="79">
        <v>0</v>
      </c>
      <c r="Q206" s="62">
        <v>0</v>
      </c>
      <c r="R206" s="62">
        <v>0</v>
      </c>
      <c r="S206" s="63">
        <f t="shared" si="432"/>
        <v>2</v>
      </c>
      <c r="T206" s="64">
        <f t="shared" si="433"/>
        <v>59</v>
      </c>
      <c r="U206" s="64">
        <f t="shared" si="434"/>
        <v>118</v>
      </c>
      <c r="V206" s="64">
        <f t="shared" si="435"/>
        <v>0.5</v>
      </c>
      <c r="W206" s="80">
        <v>0</v>
      </c>
      <c r="X206" s="81">
        <v>0</v>
      </c>
      <c r="Y206" s="62">
        <v>0</v>
      </c>
      <c r="Z206" s="62">
        <v>0</v>
      </c>
      <c r="AA206" s="62">
        <f t="shared" si="436"/>
        <v>0</v>
      </c>
      <c r="AB206" s="141">
        <f t="shared" si="437"/>
        <v>0</v>
      </c>
      <c r="AC206" s="141">
        <f t="shared" si="438"/>
        <v>0</v>
      </c>
      <c r="AD206" s="94">
        <f t="shared" si="439"/>
        <v>0</v>
      </c>
      <c r="AE206" s="80">
        <v>0</v>
      </c>
      <c r="AF206" s="81">
        <v>0</v>
      </c>
      <c r="AG206" s="62">
        <v>0</v>
      </c>
      <c r="AH206" s="62">
        <v>0</v>
      </c>
      <c r="AI206" s="62">
        <f t="shared" si="440"/>
        <v>0</v>
      </c>
      <c r="AJ206" s="141">
        <f t="shared" si="441"/>
        <v>0</v>
      </c>
      <c r="AK206" s="141">
        <f t="shared" si="442"/>
        <v>0</v>
      </c>
      <c r="AL206" s="94">
        <f t="shared" si="443"/>
        <v>0</v>
      </c>
      <c r="AM206" s="80">
        <v>0</v>
      </c>
      <c r="AN206" s="81">
        <v>0</v>
      </c>
      <c r="AO206" s="62">
        <v>0</v>
      </c>
      <c r="AP206" s="62">
        <v>0</v>
      </c>
      <c r="AQ206" s="62">
        <f t="shared" si="444"/>
        <v>0</v>
      </c>
      <c r="AR206" s="141">
        <f t="shared" si="445"/>
        <v>0</v>
      </c>
      <c r="AS206" s="141">
        <f t="shared" si="446"/>
        <v>0</v>
      </c>
      <c r="AT206" s="94">
        <f t="shared" si="447"/>
        <v>0</v>
      </c>
      <c r="AU206" s="80">
        <v>0</v>
      </c>
      <c r="AV206" s="81">
        <v>0</v>
      </c>
      <c r="AW206" s="62">
        <v>0</v>
      </c>
      <c r="AX206" s="62">
        <v>0</v>
      </c>
      <c r="AY206" s="62">
        <f t="shared" si="448"/>
        <v>0</v>
      </c>
      <c r="AZ206" s="141">
        <f t="shared" si="449"/>
        <v>0</v>
      </c>
      <c r="BA206" s="141">
        <f t="shared" si="450"/>
        <v>0</v>
      </c>
      <c r="BB206" s="94">
        <f t="shared" si="451"/>
        <v>0</v>
      </c>
      <c r="BC206" s="80">
        <v>0</v>
      </c>
      <c r="BD206" s="81">
        <v>0</v>
      </c>
      <c r="BE206" s="62">
        <v>0</v>
      </c>
      <c r="BF206" s="62">
        <v>0</v>
      </c>
      <c r="BG206" s="62">
        <f t="shared" si="452"/>
        <v>0</v>
      </c>
      <c r="BH206" s="141">
        <f t="shared" si="453"/>
        <v>0</v>
      </c>
      <c r="BI206" s="141">
        <f t="shared" si="454"/>
        <v>0</v>
      </c>
      <c r="BJ206" s="94">
        <f t="shared" si="455"/>
        <v>0</v>
      </c>
      <c r="BK206" s="80">
        <v>0</v>
      </c>
      <c r="BL206" s="81">
        <v>0</v>
      </c>
      <c r="BM206" s="62">
        <v>0</v>
      </c>
      <c r="BN206" s="62">
        <v>0</v>
      </c>
      <c r="BO206" s="62">
        <f t="shared" si="456"/>
        <v>0</v>
      </c>
      <c r="BP206" s="141">
        <f t="shared" si="457"/>
        <v>0</v>
      </c>
      <c r="BQ206" s="141">
        <f t="shared" si="458"/>
        <v>0</v>
      </c>
      <c r="BR206" s="94">
        <f t="shared" si="459"/>
        <v>0</v>
      </c>
      <c r="BS206" s="80">
        <v>0</v>
      </c>
      <c r="BT206" s="81">
        <v>0</v>
      </c>
      <c r="BU206" s="62">
        <v>0</v>
      </c>
      <c r="BV206" s="62">
        <v>1</v>
      </c>
      <c r="BW206" s="62">
        <f t="shared" si="460"/>
        <v>1</v>
      </c>
      <c r="BX206" s="141">
        <f t="shared" si="461"/>
        <v>29.5</v>
      </c>
      <c r="BY206" s="141">
        <f t="shared" si="462"/>
        <v>59</v>
      </c>
      <c r="BZ206" s="94">
        <f t="shared" si="463"/>
        <v>0.25</v>
      </c>
      <c r="CA206" s="80">
        <v>0</v>
      </c>
      <c r="CB206" s="81">
        <v>0</v>
      </c>
      <c r="CC206" s="62">
        <v>0</v>
      </c>
      <c r="CD206" s="62">
        <v>3</v>
      </c>
      <c r="CE206" s="62">
        <f t="shared" si="464"/>
        <v>3</v>
      </c>
      <c r="CF206" s="141">
        <f t="shared" si="465"/>
        <v>88.5</v>
      </c>
      <c r="CG206" s="141">
        <f t="shared" si="466"/>
        <v>177</v>
      </c>
      <c r="CH206" s="94">
        <f t="shared" si="467"/>
        <v>0.75</v>
      </c>
      <c r="CI206" s="80">
        <v>0</v>
      </c>
      <c r="CJ206" s="81">
        <v>0</v>
      </c>
      <c r="CK206" s="62">
        <v>0</v>
      </c>
      <c r="CL206" s="62">
        <v>0</v>
      </c>
      <c r="CM206" s="62">
        <f t="shared" si="468"/>
        <v>0</v>
      </c>
      <c r="CN206" s="141">
        <f t="shared" si="469"/>
        <v>0</v>
      </c>
      <c r="CO206" s="141">
        <f t="shared" si="470"/>
        <v>0</v>
      </c>
      <c r="CP206" s="94">
        <f t="shared" si="471"/>
        <v>0</v>
      </c>
      <c r="CQ206" s="80">
        <v>0</v>
      </c>
      <c r="CR206" s="81">
        <v>0</v>
      </c>
      <c r="CS206" s="62">
        <v>0</v>
      </c>
      <c r="CT206" s="62">
        <v>0</v>
      </c>
      <c r="CU206" s="62">
        <f t="shared" si="472"/>
        <v>0</v>
      </c>
      <c r="CV206" s="141">
        <f t="shared" si="473"/>
        <v>0</v>
      </c>
      <c r="CW206" s="141">
        <f t="shared" si="474"/>
        <v>0</v>
      </c>
      <c r="CX206" s="94">
        <f t="shared" si="475"/>
        <v>0</v>
      </c>
      <c r="CY206" s="80">
        <v>0</v>
      </c>
      <c r="CZ206" s="81">
        <v>0</v>
      </c>
      <c r="DA206" s="62">
        <v>0</v>
      </c>
      <c r="DB206" s="62">
        <v>0</v>
      </c>
      <c r="DC206" s="62">
        <f t="shared" si="476"/>
        <v>0</v>
      </c>
      <c r="DD206" s="141">
        <f t="shared" si="477"/>
        <v>0</v>
      </c>
      <c r="DE206" s="141">
        <f t="shared" si="478"/>
        <v>0</v>
      </c>
      <c r="DF206" s="94">
        <f t="shared" si="479"/>
        <v>0</v>
      </c>
      <c r="DG206" s="65">
        <v>0</v>
      </c>
      <c r="DH206" s="81">
        <v>0</v>
      </c>
      <c r="DI206" s="62">
        <v>0</v>
      </c>
      <c r="DJ206" s="62">
        <v>0</v>
      </c>
      <c r="DK206" s="62">
        <f t="shared" si="480"/>
        <v>0</v>
      </c>
      <c r="DL206" s="141">
        <f t="shared" si="481"/>
        <v>0</v>
      </c>
      <c r="DM206" s="141">
        <f t="shared" si="482"/>
        <v>0</v>
      </c>
      <c r="DN206" s="94">
        <f t="shared" si="483"/>
        <v>0</v>
      </c>
    </row>
    <row r="207" spans="1:118" ht="16.5" thickTop="1" thickBot="1" x14ac:dyDescent="0.3">
      <c r="A207" s="151">
        <v>201</v>
      </c>
      <c r="B207" s="66">
        <v>751063</v>
      </c>
      <c r="C207" s="67" t="s">
        <v>394</v>
      </c>
      <c r="D207" s="75" t="s">
        <v>398</v>
      </c>
      <c r="E207" s="76">
        <v>29.5</v>
      </c>
      <c r="F207" s="77">
        <v>59</v>
      </c>
      <c r="G207" s="58">
        <f t="shared" si="424"/>
        <v>0</v>
      </c>
      <c r="H207" s="58">
        <f t="shared" si="425"/>
        <v>0</v>
      </c>
      <c r="I207" s="58">
        <f t="shared" si="426"/>
        <v>0</v>
      </c>
      <c r="J207" s="58">
        <f t="shared" si="427"/>
        <v>0</v>
      </c>
      <c r="K207" s="59">
        <f t="shared" si="428"/>
        <v>0</v>
      </c>
      <c r="L207" s="120">
        <f t="shared" si="429"/>
        <v>0</v>
      </c>
      <c r="M207" s="120">
        <f t="shared" si="430"/>
        <v>0</v>
      </c>
      <c r="N207" s="60">
        <f t="shared" si="431"/>
        <v>0</v>
      </c>
      <c r="O207" s="78">
        <v>0</v>
      </c>
      <c r="P207" s="79">
        <v>0</v>
      </c>
      <c r="Q207" s="62">
        <v>0</v>
      </c>
      <c r="R207" s="62">
        <v>0</v>
      </c>
      <c r="S207" s="63">
        <f t="shared" si="432"/>
        <v>0</v>
      </c>
      <c r="T207" s="64">
        <f t="shared" si="433"/>
        <v>0</v>
      </c>
      <c r="U207" s="64">
        <f t="shared" si="434"/>
        <v>0</v>
      </c>
      <c r="V207" s="64">
        <f t="shared" si="435"/>
        <v>0</v>
      </c>
      <c r="W207" s="80">
        <v>0</v>
      </c>
      <c r="X207" s="81">
        <v>0</v>
      </c>
      <c r="Y207" s="62">
        <v>0</v>
      </c>
      <c r="Z207" s="62">
        <v>0</v>
      </c>
      <c r="AA207" s="62">
        <f t="shared" si="436"/>
        <v>0</v>
      </c>
      <c r="AB207" s="141">
        <f t="shared" si="437"/>
        <v>0</v>
      </c>
      <c r="AC207" s="141">
        <f t="shared" si="438"/>
        <v>0</v>
      </c>
      <c r="AD207" s="94">
        <f t="shared" si="439"/>
        <v>0</v>
      </c>
      <c r="AE207" s="80">
        <v>0</v>
      </c>
      <c r="AF207" s="81">
        <v>0</v>
      </c>
      <c r="AG207" s="62">
        <v>0</v>
      </c>
      <c r="AH207" s="62">
        <v>0</v>
      </c>
      <c r="AI207" s="62">
        <f t="shared" si="440"/>
        <v>0</v>
      </c>
      <c r="AJ207" s="141">
        <f t="shared" si="441"/>
        <v>0</v>
      </c>
      <c r="AK207" s="141">
        <f t="shared" si="442"/>
        <v>0</v>
      </c>
      <c r="AL207" s="94">
        <f t="shared" si="443"/>
        <v>0</v>
      </c>
      <c r="AM207" s="80">
        <v>0</v>
      </c>
      <c r="AN207" s="81">
        <v>0</v>
      </c>
      <c r="AO207" s="62">
        <v>0</v>
      </c>
      <c r="AP207" s="62">
        <v>0</v>
      </c>
      <c r="AQ207" s="62">
        <f t="shared" si="444"/>
        <v>0</v>
      </c>
      <c r="AR207" s="141">
        <f t="shared" si="445"/>
        <v>0</v>
      </c>
      <c r="AS207" s="141">
        <f t="shared" si="446"/>
        <v>0</v>
      </c>
      <c r="AT207" s="94">
        <f t="shared" si="447"/>
        <v>0</v>
      </c>
      <c r="AU207" s="80">
        <v>0</v>
      </c>
      <c r="AV207" s="81">
        <v>0</v>
      </c>
      <c r="AW207" s="62">
        <v>0</v>
      </c>
      <c r="AX207" s="62">
        <v>0</v>
      </c>
      <c r="AY207" s="62">
        <f t="shared" si="448"/>
        <v>0</v>
      </c>
      <c r="AZ207" s="141">
        <f t="shared" si="449"/>
        <v>0</v>
      </c>
      <c r="BA207" s="141">
        <f t="shared" si="450"/>
        <v>0</v>
      </c>
      <c r="BB207" s="94">
        <f t="shared" si="451"/>
        <v>0</v>
      </c>
      <c r="BC207" s="80">
        <v>0</v>
      </c>
      <c r="BD207" s="81">
        <v>0</v>
      </c>
      <c r="BE207" s="62">
        <v>0</v>
      </c>
      <c r="BF207" s="62">
        <v>0</v>
      </c>
      <c r="BG207" s="62">
        <f t="shared" si="452"/>
        <v>0</v>
      </c>
      <c r="BH207" s="141">
        <f t="shared" si="453"/>
        <v>0</v>
      </c>
      <c r="BI207" s="141">
        <f t="shared" si="454"/>
        <v>0</v>
      </c>
      <c r="BJ207" s="94">
        <f t="shared" si="455"/>
        <v>0</v>
      </c>
      <c r="BK207" s="80">
        <v>0</v>
      </c>
      <c r="BL207" s="81">
        <v>0</v>
      </c>
      <c r="BM207" s="62">
        <v>0</v>
      </c>
      <c r="BN207" s="62">
        <v>0</v>
      </c>
      <c r="BO207" s="62">
        <f t="shared" si="456"/>
        <v>0</v>
      </c>
      <c r="BP207" s="141">
        <f t="shared" si="457"/>
        <v>0</v>
      </c>
      <c r="BQ207" s="141">
        <f t="shared" si="458"/>
        <v>0</v>
      </c>
      <c r="BR207" s="94">
        <f t="shared" si="459"/>
        <v>0</v>
      </c>
      <c r="BS207" s="80">
        <v>0</v>
      </c>
      <c r="BT207" s="81">
        <v>0</v>
      </c>
      <c r="BU207" s="62">
        <v>0</v>
      </c>
      <c r="BV207" s="62">
        <v>0</v>
      </c>
      <c r="BW207" s="62">
        <f t="shared" si="460"/>
        <v>0</v>
      </c>
      <c r="BX207" s="141">
        <f t="shared" si="461"/>
        <v>0</v>
      </c>
      <c r="BY207" s="141">
        <f t="shared" si="462"/>
        <v>0</v>
      </c>
      <c r="BZ207" s="94">
        <f t="shared" si="463"/>
        <v>0</v>
      </c>
      <c r="CA207" s="80">
        <v>0</v>
      </c>
      <c r="CB207" s="81">
        <v>0</v>
      </c>
      <c r="CC207" s="62">
        <v>0</v>
      </c>
      <c r="CD207" s="62">
        <v>0</v>
      </c>
      <c r="CE207" s="62">
        <f t="shared" si="464"/>
        <v>0</v>
      </c>
      <c r="CF207" s="141">
        <f t="shared" si="465"/>
        <v>0</v>
      </c>
      <c r="CG207" s="141">
        <f t="shared" si="466"/>
        <v>0</v>
      </c>
      <c r="CH207" s="94">
        <f t="shared" si="467"/>
        <v>0</v>
      </c>
      <c r="CI207" s="80">
        <v>0</v>
      </c>
      <c r="CJ207" s="81">
        <v>0</v>
      </c>
      <c r="CK207" s="62">
        <v>0</v>
      </c>
      <c r="CL207" s="62">
        <v>0</v>
      </c>
      <c r="CM207" s="62">
        <f t="shared" si="468"/>
        <v>0</v>
      </c>
      <c r="CN207" s="141">
        <f t="shared" si="469"/>
        <v>0</v>
      </c>
      <c r="CO207" s="141">
        <f t="shared" si="470"/>
        <v>0</v>
      </c>
      <c r="CP207" s="94">
        <f t="shared" si="471"/>
        <v>0</v>
      </c>
      <c r="CQ207" s="80">
        <v>0</v>
      </c>
      <c r="CR207" s="81">
        <v>0</v>
      </c>
      <c r="CS207" s="62">
        <v>0</v>
      </c>
      <c r="CT207" s="62">
        <v>0</v>
      </c>
      <c r="CU207" s="62">
        <f t="shared" si="472"/>
        <v>0</v>
      </c>
      <c r="CV207" s="141">
        <f t="shared" si="473"/>
        <v>0</v>
      </c>
      <c r="CW207" s="141">
        <f t="shared" si="474"/>
        <v>0</v>
      </c>
      <c r="CX207" s="94">
        <f t="shared" si="475"/>
        <v>0</v>
      </c>
      <c r="CY207" s="80">
        <v>0</v>
      </c>
      <c r="CZ207" s="81">
        <v>0</v>
      </c>
      <c r="DA207" s="62">
        <v>0</v>
      </c>
      <c r="DB207" s="62">
        <v>0</v>
      </c>
      <c r="DC207" s="62">
        <f t="shared" si="476"/>
        <v>0</v>
      </c>
      <c r="DD207" s="141">
        <f t="shared" si="477"/>
        <v>0</v>
      </c>
      <c r="DE207" s="141">
        <f t="shared" si="478"/>
        <v>0</v>
      </c>
      <c r="DF207" s="94">
        <f t="shared" si="479"/>
        <v>0</v>
      </c>
      <c r="DG207" s="65">
        <v>0</v>
      </c>
      <c r="DH207" s="81">
        <v>0</v>
      </c>
      <c r="DI207" s="62">
        <v>0</v>
      </c>
      <c r="DJ207" s="62">
        <v>0</v>
      </c>
      <c r="DK207" s="62">
        <f t="shared" si="480"/>
        <v>0</v>
      </c>
      <c r="DL207" s="141">
        <f t="shared" si="481"/>
        <v>0</v>
      </c>
      <c r="DM207" s="141">
        <f t="shared" si="482"/>
        <v>0</v>
      </c>
      <c r="DN207" s="94">
        <f t="shared" si="483"/>
        <v>0</v>
      </c>
    </row>
    <row r="208" spans="1:118" ht="16.5" thickTop="1" thickBot="1" x14ac:dyDescent="0.3">
      <c r="A208" s="151">
        <v>202</v>
      </c>
      <c r="B208" s="66">
        <v>758117</v>
      </c>
      <c r="C208" s="67" t="s">
        <v>577</v>
      </c>
      <c r="D208" s="75" t="s">
        <v>557</v>
      </c>
      <c r="E208" s="76">
        <v>44.5</v>
      </c>
      <c r="F208" s="77">
        <v>93</v>
      </c>
      <c r="G208" s="58">
        <f t="shared" si="424"/>
        <v>10</v>
      </c>
      <c r="H208" s="58">
        <f t="shared" si="425"/>
        <v>6</v>
      </c>
      <c r="I208" s="58">
        <f t="shared" si="426"/>
        <v>3</v>
      </c>
      <c r="J208" s="58">
        <f t="shared" si="427"/>
        <v>6</v>
      </c>
      <c r="K208" s="59">
        <f t="shared" si="428"/>
        <v>25</v>
      </c>
      <c r="L208" s="120">
        <f t="shared" si="429"/>
        <v>6.25</v>
      </c>
      <c r="M208" s="120">
        <f t="shared" si="430"/>
        <v>1112.5</v>
      </c>
      <c r="N208" s="60">
        <f t="shared" si="431"/>
        <v>2325</v>
      </c>
      <c r="O208" s="78">
        <v>0</v>
      </c>
      <c r="P208" s="79">
        <v>0</v>
      </c>
      <c r="Q208" s="62">
        <v>0</v>
      </c>
      <c r="R208" s="62">
        <v>0</v>
      </c>
      <c r="S208" s="63">
        <f t="shared" si="432"/>
        <v>0</v>
      </c>
      <c r="T208" s="64">
        <f t="shared" si="433"/>
        <v>0</v>
      </c>
      <c r="U208" s="64">
        <f t="shared" si="434"/>
        <v>0</v>
      </c>
      <c r="V208" s="64">
        <f t="shared" si="435"/>
        <v>0</v>
      </c>
      <c r="W208" s="80">
        <v>0</v>
      </c>
      <c r="X208" s="81">
        <v>1</v>
      </c>
      <c r="Y208" s="62">
        <v>0</v>
      </c>
      <c r="Z208" s="62">
        <v>0</v>
      </c>
      <c r="AA208" s="62">
        <f t="shared" si="436"/>
        <v>1</v>
      </c>
      <c r="AB208" s="141">
        <f t="shared" si="437"/>
        <v>44.5</v>
      </c>
      <c r="AC208" s="141">
        <f t="shared" si="438"/>
        <v>93</v>
      </c>
      <c r="AD208" s="94">
        <f t="shared" si="439"/>
        <v>0.25</v>
      </c>
      <c r="AE208" s="80">
        <v>1</v>
      </c>
      <c r="AF208" s="81">
        <v>1</v>
      </c>
      <c r="AG208" s="62">
        <v>2</v>
      </c>
      <c r="AH208" s="62">
        <v>0</v>
      </c>
      <c r="AI208" s="62">
        <f t="shared" si="440"/>
        <v>4</v>
      </c>
      <c r="AJ208" s="141">
        <f t="shared" si="441"/>
        <v>178</v>
      </c>
      <c r="AK208" s="141">
        <f t="shared" si="442"/>
        <v>372</v>
      </c>
      <c r="AL208" s="94">
        <f t="shared" si="443"/>
        <v>1</v>
      </c>
      <c r="AM208" s="80">
        <v>2</v>
      </c>
      <c r="AN208" s="81">
        <v>0</v>
      </c>
      <c r="AO208" s="62">
        <v>0</v>
      </c>
      <c r="AP208" s="62">
        <v>1</v>
      </c>
      <c r="AQ208" s="62">
        <f t="shared" si="444"/>
        <v>3</v>
      </c>
      <c r="AR208" s="141">
        <f t="shared" si="445"/>
        <v>133.5</v>
      </c>
      <c r="AS208" s="141">
        <f t="shared" si="446"/>
        <v>279</v>
      </c>
      <c r="AT208" s="94">
        <f t="shared" si="447"/>
        <v>0.75</v>
      </c>
      <c r="AU208" s="80">
        <v>0</v>
      </c>
      <c r="AV208" s="81">
        <v>0</v>
      </c>
      <c r="AW208" s="62">
        <v>0</v>
      </c>
      <c r="AX208" s="62">
        <v>0</v>
      </c>
      <c r="AY208" s="62">
        <f t="shared" si="448"/>
        <v>0</v>
      </c>
      <c r="AZ208" s="141">
        <f t="shared" si="449"/>
        <v>0</v>
      </c>
      <c r="BA208" s="141">
        <f t="shared" si="450"/>
        <v>0</v>
      </c>
      <c r="BB208" s="94">
        <f t="shared" si="451"/>
        <v>0</v>
      </c>
      <c r="BC208" s="80">
        <v>5</v>
      </c>
      <c r="BD208" s="81">
        <v>0</v>
      </c>
      <c r="BE208" s="62">
        <v>0</v>
      </c>
      <c r="BF208" s="62">
        <v>3</v>
      </c>
      <c r="BG208" s="62">
        <f t="shared" si="452"/>
        <v>8</v>
      </c>
      <c r="BH208" s="141">
        <f t="shared" si="453"/>
        <v>356</v>
      </c>
      <c r="BI208" s="141">
        <f t="shared" si="454"/>
        <v>744</v>
      </c>
      <c r="BJ208" s="94">
        <f t="shared" si="455"/>
        <v>2</v>
      </c>
      <c r="BK208" s="80">
        <v>0</v>
      </c>
      <c r="BL208" s="81">
        <v>0</v>
      </c>
      <c r="BM208" s="62">
        <v>1</v>
      </c>
      <c r="BN208" s="62">
        <v>0</v>
      </c>
      <c r="BO208" s="62">
        <f t="shared" si="456"/>
        <v>1</v>
      </c>
      <c r="BP208" s="141">
        <f t="shared" si="457"/>
        <v>44.5</v>
      </c>
      <c r="BQ208" s="141">
        <f t="shared" si="458"/>
        <v>93</v>
      </c>
      <c r="BR208" s="94">
        <f t="shared" si="459"/>
        <v>0.25</v>
      </c>
      <c r="BS208" s="80">
        <v>0</v>
      </c>
      <c r="BT208" s="81">
        <v>0</v>
      </c>
      <c r="BU208" s="62">
        <v>0</v>
      </c>
      <c r="BV208" s="62">
        <v>0</v>
      </c>
      <c r="BW208" s="62">
        <f t="shared" si="460"/>
        <v>0</v>
      </c>
      <c r="BX208" s="141">
        <f t="shared" si="461"/>
        <v>0</v>
      </c>
      <c r="BY208" s="141">
        <f t="shared" si="462"/>
        <v>0</v>
      </c>
      <c r="BZ208" s="94">
        <f t="shared" si="463"/>
        <v>0</v>
      </c>
      <c r="CA208" s="80">
        <v>2</v>
      </c>
      <c r="CB208" s="81">
        <v>3</v>
      </c>
      <c r="CC208" s="62">
        <v>0</v>
      </c>
      <c r="CD208" s="62">
        <v>1</v>
      </c>
      <c r="CE208" s="62">
        <f t="shared" si="464"/>
        <v>6</v>
      </c>
      <c r="CF208" s="141">
        <f t="shared" si="465"/>
        <v>267</v>
      </c>
      <c r="CG208" s="141">
        <f t="shared" si="466"/>
        <v>558</v>
      </c>
      <c r="CH208" s="94">
        <f t="shared" si="467"/>
        <v>1.5</v>
      </c>
      <c r="CI208" s="80">
        <v>0</v>
      </c>
      <c r="CJ208" s="81">
        <v>0</v>
      </c>
      <c r="CK208" s="62">
        <v>0</v>
      </c>
      <c r="CL208" s="62">
        <v>0</v>
      </c>
      <c r="CM208" s="62">
        <f t="shared" si="468"/>
        <v>0</v>
      </c>
      <c r="CN208" s="141">
        <f t="shared" si="469"/>
        <v>0</v>
      </c>
      <c r="CO208" s="141">
        <f t="shared" si="470"/>
        <v>0</v>
      </c>
      <c r="CP208" s="94">
        <f t="shared" si="471"/>
        <v>0</v>
      </c>
      <c r="CQ208" s="80">
        <v>0</v>
      </c>
      <c r="CR208" s="81">
        <v>1</v>
      </c>
      <c r="CS208" s="62">
        <v>0</v>
      </c>
      <c r="CT208" s="62">
        <v>1</v>
      </c>
      <c r="CU208" s="62">
        <f t="shared" si="472"/>
        <v>2</v>
      </c>
      <c r="CV208" s="141">
        <f t="shared" si="473"/>
        <v>89</v>
      </c>
      <c r="CW208" s="141">
        <f t="shared" si="474"/>
        <v>186</v>
      </c>
      <c r="CX208" s="94">
        <f t="shared" si="475"/>
        <v>0.5</v>
      </c>
      <c r="CY208" s="80">
        <v>0</v>
      </c>
      <c r="CZ208" s="81">
        <v>0</v>
      </c>
      <c r="DA208" s="62">
        <v>0</v>
      </c>
      <c r="DB208" s="62">
        <v>0</v>
      </c>
      <c r="DC208" s="62">
        <f t="shared" si="476"/>
        <v>0</v>
      </c>
      <c r="DD208" s="141">
        <f t="shared" si="477"/>
        <v>0</v>
      </c>
      <c r="DE208" s="141">
        <f t="shared" si="478"/>
        <v>0</v>
      </c>
      <c r="DF208" s="94">
        <f t="shared" si="479"/>
        <v>0</v>
      </c>
      <c r="DG208" s="65">
        <v>0</v>
      </c>
      <c r="DH208" s="81">
        <v>0</v>
      </c>
      <c r="DI208" s="62">
        <v>0</v>
      </c>
      <c r="DJ208" s="62">
        <v>0</v>
      </c>
      <c r="DK208" s="62">
        <f t="shared" si="480"/>
        <v>0</v>
      </c>
      <c r="DL208" s="141">
        <f t="shared" si="481"/>
        <v>0</v>
      </c>
      <c r="DM208" s="141">
        <f t="shared" si="482"/>
        <v>0</v>
      </c>
      <c r="DN208" s="94">
        <f t="shared" si="483"/>
        <v>0</v>
      </c>
    </row>
    <row r="209" spans="1:118" ht="16.5" thickTop="1" thickBot="1" x14ac:dyDescent="0.3">
      <c r="A209" s="151">
        <v>203</v>
      </c>
      <c r="B209" s="66">
        <v>758119</v>
      </c>
      <c r="C209" s="67" t="s">
        <v>578</v>
      </c>
      <c r="D209" s="75" t="s">
        <v>558</v>
      </c>
      <c r="E209" s="76">
        <v>44.5</v>
      </c>
      <c r="F209" s="77">
        <v>93</v>
      </c>
      <c r="G209" s="58">
        <f t="shared" si="424"/>
        <v>7</v>
      </c>
      <c r="H209" s="58">
        <f t="shared" si="425"/>
        <v>3</v>
      </c>
      <c r="I209" s="58">
        <f t="shared" si="426"/>
        <v>2</v>
      </c>
      <c r="J209" s="58">
        <f t="shared" si="427"/>
        <v>8</v>
      </c>
      <c r="K209" s="59">
        <f t="shared" si="428"/>
        <v>20</v>
      </c>
      <c r="L209" s="120">
        <f t="shared" si="429"/>
        <v>5</v>
      </c>
      <c r="M209" s="120">
        <f t="shared" si="430"/>
        <v>890</v>
      </c>
      <c r="N209" s="60">
        <f t="shared" si="431"/>
        <v>1860</v>
      </c>
      <c r="O209" s="78">
        <v>0</v>
      </c>
      <c r="P209" s="79">
        <v>3</v>
      </c>
      <c r="Q209" s="62">
        <v>0</v>
      </c>
      <c r="R209" s="62">
        <v>0</v>
      </c>
      <c r="S209" s="63">
        <f t="shared" si="432"/>
        <v>3</v>
      </c>
      <c r="T209" s="64">
        <f t="shared" si="433"/>
        <v>133.5</v>
      </c>
      <c r="U209" s="64">
        <f t="shared" si="434"/>
        <v>279</v>
      </c>
      <c r="V209" s="64">
        <f t="shared" si="435"/>
        <v>0.75</v>
      </c>
      <c r="W209" s="80">
        <v>0</v>
      </c>
      <c r="X209" s="81">
        <v>0</v>
      </c>
      <c r="Y209" s="62">
        <v>0</v>
      </c>
      <c r="Z209" s="62">
        <v>0</v>
      </c>
      <c r="AA209" s="62">
        <f t="shared" si="436"/>
        <v>0</v>
      </c>
      <c r="AB209" s="141">
        <f t="shared" si="437"/>
        <v>0</v>
      </c>
      <c r="AC209" s="141">
        <f t="shared" si="438"/>
        <v>0</v>
      </c>
      <c r="AD209" s="94">
        <f t="shared" si="439"/>
        <v>0</v>
      </c>
      <c r="AE209" s="80">
        <v>0</v>
      </c>
      <c r="AF209" s="81">
        <v>0</v>
      </c>
      <c r="AG209" s="62">
        <v>1</v>
      </c>
      <c r="AH209" s="62">
        <v>0</v>
      </c>
      <c r="AI209" s="62">
        <f t="shared" si="440"/>
        <v>1</v>
      </c>
      <c r="AJ209" s="141">
        <f t="shared" si="441"/>
        <v>44.5</v>
      </c>
      <c r="AK209" s="141">
        <f t="shared" si="442"/>
        <v>93</v>
      </c>
      <c r="AL209" s="94">
        <f t="shared" si="443"/>
        <v>0.25</v>
      </c>
      <c r="AM209" s="80">
        <v>0</v>
      </c>
      <c r="AN209" s="81">
        <v>0</v>
      </c>
      <c r="AO209" s="62">
        <v>0</v>
      </c>
      <c r="AP209" s="62">
        <v>0</v>
      </c>
      <c r="AQ209" s="62">
        <f t="shared" si="444"/>
        <v>0</v>
      </c>
      <c r="AR209" s="141">
        <f t="shared" si="445"/>
        <v>0</v>
      </c>
      <c r="AS209" s="141">
        <f t="shared" si="446"/>
        <v>0</v>
      </c>
      <c r="AT209" s="94">
        <f t="shared" si="447"/>
        <v>0</v>
      </c>
      <c r="AU209" s="80">
        <v>0</v>
      </c>
      <c r="AV209" s="81">
        <v>0</v>
      </c>
      <c r="AW209" s="62">
        <v>0</v>
      </c>
      <c r="AX209" s="62">
        <v>1</v>
      </c>
      <c r="AY209" s="62">
        <f t="shared" si="448"/>
        <v>1</v>
      </c>
      <c r="AZ209" s="141">
        <f t="shared" si="449"/>
        <v>44.5</v>
      </c>
      <c r="BA209" s="141">
        <f t="shared" si="450"/>
        <v>93</v>
      </c>
      <c r="BB209" s="94">
        <f t="shared" si="451"/>
        <v>0.25</v>
      </c>
      <c r="BC209" s="80">
        <v>4</v>
      </c>
      <c r="BD209" s="81">
        <v>0</v>
      </c>
      <c r="BE209" s="62">
        <v>0</v>
      </c>
      <c r="BF209" s="62">
        <v>5</v>
      </c>
      <c r="BG209" s="62">
        <f t="shared" si="452"/>
        <v>9</v>
      </c>
      <c r="BH209" s="141">
        <f t="shared" si="453"/>
        <v>400.5</v>
      </c>
      <c r="BI209" s="141">
        <f t="shared" si="454"/>
        <v>837</v>
      </c>
      <c r="BJ209" s="94">
        <f t="shared" si="455"/>
        <v>2.25</v>
      </c>
      <c r="BK209" s="80">
        <v>0</v>
      </c>
      <c r="BL209" s="81">
        <v>0</v>
      </c>
      <c r="BM209" s="62">
        <v>0</v>
      </c>
      <c r="BN209" s="62">
        <v>0</v>
      </c>
      <c r="BO209" s="62">
        <f t="shared" si="456"/>
        <v>0</v>
      </c>
      <c r="BP209" s="141">
        <f t="shared" si="457"/>
        <v>0</v>
      </c>
      <c r="BQ209" s="141">
        <f t="shared" si="458"/>
        <v>0</v>
      </c>
      <c r="BR209" s="94">
        <f t="shared" si="459"/>
        <v>0</v>
      </c>
      <c r="BS209" s="80">
        <v>1</v>
      </c>
      <c r="BT209" s="81">
        <v>0</v>
      </c>
      <c r="BU209" s="62">
        <v>0</v>
      </c>
      <c r="BV209" s="62">
        <v>0</v>
      </c>
      <c r="BW209" s="62">
        <f t="shared" si="460"/>
        <v>1</v>
      </c>
      <c r="BX209" s="141">
        <f t="shared" si="461"/>
        <v>44.5</v>
      </c>
      <c r="BY209" s="141">
        <f t="shared" si="462"/>
        <v>93</v>
      </c>
      <c r="BZ209" s="94">
        <f t="shared" si="463"/>
        <v>0.25</v>
      </c>
      <c r="CA209" s="80">
        <v>0</v>
      </c>
      <c r="CB209" s="81">
        <v>0</v>
      </c>
      <c r="CC209" s="62">
        <v>0</v>
      </c>
      <c r="CD209" s="62">
        <v>1</v>
      </c>
      <c r="CE209" s="62">
        <f t="shared" si="464"/>
        <v>1</v>
      </c>
      <c r="CF209" s="141">
        <f t="shared" si="465"/>
        <v>44.5</v>
      </c>
      <c r="CG209" s="141">
        <f t="shared" si="466"/>
        <v>93</v>
      </c>
      <c r="CH209" s="94">
        <f t="shared" si="467"/>
        <v>0.25</v>
      </c>
      <c r="CI209" s="80">
        <v>1</v>
      </c>
      <c r="CJ209" s="81">
        <v>0</v>
      </c>
      <c r="CK209" s="62">
        <v>0</v>
      </c>
      <c r="CL209" s="62">
        <v>0</v>
      </c>
      <c r="CM209" s="62">
        <f t="shared" si="468"/>
        <v>1</v>
      </c>
      <c r="CN209" s="141">
        <f t="shared" si="469"/>
        <v>44.5</v>
      </c>
      <c r="CO209" s="141">
        <f t="shared" si="470"/>
        <v>93</v>
      </c>
      <c r="CP209" s="94">
        <f t="shared" si="471"/>
        <v>0.25</v>
      </c>
      <c r="CQ209" s="80">
        <v>1</v>
      </c>
      <c r="CR209" s="81">
        <v>0</v>
      </c>
      <c r="CS209" s="62">
        <v>1</v>
      </c>
      <c r="CT209" s="62">
        <v>0</v>
      </c>
      <c r="CU209" s="62">
        <f t="shared" si="472"/>
        <v>2</v>
      </c>
      <c r="CV209" s="141">
        <f t="shared" si="473"/>
        <v>89</v>
      </c>
      <c r="CW209" s="141">
        <f t="shared" si="474"/>
        <v>186</v>
      </c>
      <c r="CX209" s="94">
        <f t="shared" si="475"/>
        <v>0.5</v>
      </c>
      <c r="CY209" s="80">
        <v>0</v>
      </c>
      <c r="CZ209" s="81">
        <v>0</v>
      </c>
      <c r="DA209" s="62">
        <v>0</v>
      </c>
      <c r="DB209" s="62">
        <v>1</v>
      </c>
      <c r="DC209" s="62">
        <f t="shared" si="476"/>
        <v>1</v>
      </c>
      <c r="DD209" s="141">
        <f t="shared" si="477"/>
        <v>44.5</v>
      </c>
      <c r="DE209" s="141">
        <f t="shared" si="478"/>
        <v>93</v>
      </c>
      <c r="DF209" s="94">
        <f t="shared" si="479"/>
        <v>0.25</v>
      </c>
      <c r="DG209" s="65">
        <v>0</v>
      </c>
      <c r="DH209" s="81">
        <v>0</v>
      </c>
      <c r="DI209" s="62">
        <v>0</v>
      </c>
      <c r="DJ209" s="62">
        <v>0</v>
      </c>
      <c r="DK209" s="62">
        <f t="shared" si="480"/>
        <v>0</v>
      </c>
      <c r="DL209" s="141">
        <f t="shared" si="481"/>
        <v>0</v>
      </c>
      <c r="DM209" s="141">
        <f t="shared" si="482"/>
        <v>0</v>
      </c>
      <c r="DN209" s="94">
        <f t="shared" si="483"/>
        <v>0</v>
      </c>
    </row>
    <row r="210" spans="1:118" ht="16.5" thickTop="1" thickBot="1" x14ac:dyDescent="0.3">
      <c r="A210" s="151">
        <v>204</v>
      </c>
      <c r="B210" s="66">
        <v>758121</v>
      </c>
      <c r="C210" s="67" t="s">
        <v>579</v>
      </c>
      <c r="D210" s="75" t="s">
        <v>559</v>
      </c>
      <c r="E210" s="76">
        <v>29.5</v>
      </c>
      <c r="F210" s="77">
        <v>62</v>
      </c>
      <c r="G210" s="58">
        <f t="shared" si="424"/>
        <v>1</v>
      </c>
      <c r="H210" s="58">
        <f t="shared" si="425"/>
        <v>0</v>
      </c>
      <c r="I210" s="58">
        <f t="shared" si="426"/>
        <v>0</v>
      </c>
      <c r="J210" s="58">
        <f t="shared" si="427"/>
        <v>0</v>
      </c>
      <c r="K210" s="59">
        <f t="shared" si="428"/>
        <v>1</v>
      </c>
      <c r="L210" s="120">
        <f t="shared" si="429"/>
        <v>0.25</v>
      </c>
      <c r="M210" s="120">
        <f t="shared" si="430"/>
        <v>29.5</v>
      </c>
      <c r="N210" s="60">
        <f t="shared" si="431"/>
        <v>62</v>
      </c>
      <c r="O210" s="78">
        <v>0</v>
      </c>
      <c r="P210" s="79">
        <v>0</v>
      </c>
      <c r="Q210" s="62">
        <v>0</v>
      </c>
      <c r="R210" s="62">
        <v>0</v>
      </c>
      <c r="S210" s="63">
        <f t="shared" si="432"/>
        <v>0</v>
      </c>
      <c r="T210" s="64">
        <f t="shared" si="433"/>
        <v>0</v>
      </c>
      <c r="U210" s="64">
        <f t="shared" si="434"/>
        <v>0</v>
      </c>
      <c r="V210" s="64">
        <f t="shared" si="435"/>
        <v>0</v>
      </c>
      <c r="W210" s="80">
        <v>0</v>
      </c>
      <c r="X210" s="81">
        <v>0</v>
      </c>
      <c r="Y210" s="62">
        <v>0</v>
      </c>
      <c r="Z210" s="62">
        <v>0</v>
      </c>
      <c r="AA210" s="62">
        <f t="shared" si="436"/>
        <v>0</v>
      </c>
      <c r="AB210" s="141">
        <f t="shared" si="437"/>
        <v>0</v>
      </c>
      <c r="AC210" s="141">
        <f t="shared" si="438"/>
        <v>0</v>
      </c>
      <c r="AD210" s="94">
        <f t="shared" si="439"/>
        <v>0</v>
      </c>
      <c r="AE210" s="80">
        <v>0</v>
      </c>
      <c r="AF210" s="81">
        <v>0</v>
      </c>
      <c r="AG210" s="62">
        <v>0</v>
      </c>
      <c r="AH210" s="62">
        <v>0</v>
      </c>
      <c r="AI210" s="62">
        <f t="shared" si="440"/>
        <v>0</v>
      </c>
      <c r="AJ210" s="141">
        <f t="shared" si="441"/>
        <v>0</v>
      </c>
      <c r="AK210" s="141">
        <f t="shared" si="442"/>
        <v>0</v>
      </c>
      <c r="AL210" s="94">
        <f t="shared" si="443"/>
        <v>0</v>
      </c>
      <c r="AM210" s="80">
        <v>0</v>
      </c>
      <c r="AN210" s="81">
        <v>0</v>
      </c>
      <c r="AO210" s="62">
        <v>0</v>
      </c>
      <c r="AP210" s="62">
        <v>0</v>
      </c>
      <c r="AQ210" s="62">
        <f t="shared" si="444"/>
        <v>0</v>
      </c>
      <c r="AR210" s="141">
        <f t="shared" si="445"/>
        <v>0</v>
      </c>
      <c r="AS210" s="141">
        <f t="shared" si="446"/>
        <v>0</v>
      </c>
      <c r="AT210" s="94">
        <f t="shared" si="447"/>
        <v>0</v>
      </c>
      <c r="AU210" s="80">
        <v>0</v>
      </c>
      <c r="AV210" s="81">
        <v>0</v>
      </c>
      <c r="AW210" s="62">
        <v>0</v>
      </c>
      <c r="AX210" s="62">
        <v>0</v>
      </c>
      <c r="AY210" s="62">
        <f t="shared" si="448"/>
        <v>0</v>
      </c>
      <c r="AZ210" s="141">
        <f t="shared" si="449"/>
        <v>0</v>
      </c>
      <c r="BA210" s="141">
        <f t="shared" si="450"/>
        <v>0</v>
      </c>
      <c r="BB210" s="94">
        <f t="shared" si="451"/>
        <v>0</v>
      </c>
      <c r="BC210" s="80">
        <v>1</v>
      </c>
      <c r="BD210" s="81">
        <v>0</v>
      </c>
      <c r="BE210" s="62">
        <v>0</v>
      </c>
      <c r="BF210" s="62">
        <v>0</v>
      </c>
      <c r="BG210" s="62">
        <f t="shared" si="452"/>
        <v>1</v>
      </c>
      <c r="BH210" s="141">
        <f t="shared" si="453"/>
        <v>29.5</v>
      </c>
      <c r="BI210" s="141">
        <f t="shared" si="454"/>
        <v>62</v>
      </c>
      <c r="BJ210" s="94">
        <f t="shared" si="455"/>
        <v>0.25</v>
      </c>
      <c r="BK210" s="80">
        <v>0</v>
      </c>
      <c r="BL210" s="81">
        <v>0</v>
      </c>
      <c r="BM210" s="62">
        <v>0</v>
      </c>
      <c r="BN210" s="62">
        <v>0</v>
      </c>
      <c r="BO210" s="62">
        <f t="shared" si="456"/>
        <v>0</v>
      </c>
      <c r="BP210" s="141">
        <f t="shared" si="457"/>
        <v>0</v>
      </c>
      <c r="BQ210" s="141">
        <f t="shared" si="458"/>
        <v>0</v>
      </c>
      <c r="BR210" s="94">
        <f t="shared" si="459"/>
        <v>0</v>
      </c>
      <c r="BS210" s="80">
        <v>0</v>
      </c>
      <c r="BT210" s="81">
        <v>0</v>
      </c>
      <c r="BU210" s="62">
        <v>0</v>
      </c>
      <c r="BV210" s="62">
        <v>0</v>
      </c>
      <c r="BW210" s="62">
        <f t="shared" si="460"/>
        <v>0</v>
      </c>
      <c r="BX210" s="141">
        <f t="shared" si="461"/>
        <v>0</v>
      </c>
      <c r="BY210" s="141">
        <f t="shared" si="462"/>
        <v>0</v>
      </c>
      <c r="BZ210" s="94">
        <f t="shared" si="463"/>
        <v>0</v>
      </c>
      <c r="CA210" s="80">
        <v>0</v>
      </c>
      <c r="CB210" s="81">
        <v>0</v>
      </c>
      <c r="CC210" s="62">
        <v>0</v>
      </c>
      <c r="CD210" s="62">
        <v>0</v>
      </c>
      <c r="CE210" s="62">
        <f t="shared" si="464"/>
        <v>0</v>
      </c>
      <c r="CF210" s="141">
        <f t="shared" si="465"/>
        <v>0</v>
      </c>
      <c r="CG210" s="141">
        <f t="shared" si="466"/>
        <v>0</v>
      </c>
      <c r="CH210" s="94">
        <f t="shared" si="467"/>
        <v>0</v>
      </c>
      <c r="CI210" s="80">
        <v>0</v>
      </c>
      <c r="CJ210" s="81">
        <v>0</v>
      </c>
      <c r="CK210" s="62">
        <v>0</v>
      </c>
      <c r="CL210" s="62">
        <v>0</v>
      </c>
      <c r="CM210" s="62">
        <f t="shared" si="468"/>
        <v>0</v>
      </c>
      <c r="CN210" s="141">
        <f t="shared" si="469"/>
        <v>0</v>
      </c>
      <c r="CO210" s="141">
        <f t="shared" si="470"/>
        <v>0</v>
      </c>
      <c r="CP210" s="94">
        <f t="shared" si="471"/>
        <v>0</v>
      </c>
      <c r="CQ210" s="80">
        <v>0</v>
      </c>
      <c r="CR210" s="81">
        <v>0</v>
      </c>
      <c r="CS210" s="62">
        <v>0</v>
      </c>
      <c r="CT210" s="62">
        <v>0</v>
      </c>
      <c r="CU210" s="62">
        <f t="shared" si="472"/>
        <v>0</v>
      </c>
      <c r="CV210" s="141">
        <f t="shared" si="473"/>
        <v>0</v>
      </c>
      <c r="CW210" s="141">
        <f t="shared" si="474"/>
        <v>0</v>
      </c>
      <c r="CX210" s="94">
        <f t="shared" si="475"/>
        <v>0</v>
      </c>
      <c r="CY210" s="80">
        <v>0</v>
      </c>
      <c r="CZ210" s="81">
        <v>0</v>
      </c>
      <c r="DA210" s="62">
        <v>0</v>
      </c>
      <c r="DB210" s="62">
        <v>0</v>
      </c>
      <c r="DC210" s="62">
        <f t="shared" si="476"/>
        <v>0</v>
      </c>
      <c r="DD210" s="141">
        <f t="shared" si="477"/>
        <v>0</v>
      </c>
      <c r="DE210" s="141">
        <f t="shared" si="478"/>
        <v>0</v>
      </c>
      <c r="DF210" s="94">
        <f t="shared" si="479"/>
        <v>0</v>
      </c>
      <c r="DG210" s="65">
        <v>0</v>
      </c>
      <c r="DH210" s="81">
        <v>0</v>
      </c>
      <c r="DI210" s="62">
        <v>0</v>
      </c>
      <c r="DJ210" s="62">
        <v>0</v>
      </c>
      <c r="DK210" s="62">
        <f t="shared" si="480"/>
        <v>0</v>
      </c>
      <c r="DL210" s="141">
        <f t="shared" si="481"/>
        <v>0</v>
      </c>
      <c r="DM210" s="141">
        <f t="shared" si="482"/>
        <v>0</v>
      </c>
      <c r="DN210" s="94">
        <f t="shared" si="483"/>
        <v>0</v>
      </c>
    </row>
    <row r="211" spans="1:118" ht="16.5" thickTop="1" thickBot="1" x14ac:dyDescent="0.3">
      <c r="A211" s="151">
        <v>205</v>
      </c>
      <c r="B211" s="66">
        <v>758124</v>
      </c>
      <c r="C211" s="67" t="s">
        <v>580</v>
      </c>
      <c r="D211" s="75" t="s">
        <v>560</v>
      </c>
      <c r="E211" s="76">
        <v>29.5</v>
      </c>
      <c r="F211" s="77">
        <v>62</v>
      </c>
      <c r="G211" s="58">
        <f t="shared" si="424"/>
        <v>8</v>
      </c>
      <c r="H211" s="58">
        <f t="shared" si="425"/>
        <v>1</v>
      </c>
      <c r="I211" s="58">
        <f t="shared" si="426"/>
        <v>0</v>
      </c>
      <c r="J211" s="58">
        <f t="shared" si="427"/>
        <v>5</v>
      </c>
      <c r="K211" s="59">
        <f t="shared" si="428"/>
        <v>14</v>
      </c>
      <c r="L211" s="120">
        <f t="shared" si="429"/>
        <v>3.5</v>
      </c>
      <c r="M211" s="120">
        <f t="shared" si="430"/>
        <v>413</v>
      </c>
      <c r="N211" s="60">
        <f t="shared" si="431"/>
        <v>868</v>
      </c>
      <c r="O211" s="78">
        <v>0</v>
      </c>
      <c r="P211" s="79">
        <v>0</v>
      </c>
      <c r="Q211" s="62">
        <v>0</v>
      </c>
      <c r="R211" s="62">
        <v>0</v>
      </c>
      <c r="S211" s="63">
        <f t="shared" si="432"/>
        <v>0</v>
      </c>
      <c r="T211" s="64">
        <f t="shared" si="433"/>
        <v>0</v>
      </c>
      <c r="U211" s="64">
        <f t="shared" si="434"/>
        <v>0</v>
      </c>
      <c r="V211" s="64">
        <f t="shared" si="435"/>
        <v>0</v>
      </c>
      <c r="W211" s="80">
        <v>0</v>
      </c>
      <c r="X211" s="81">
        <v>0</v>
      </c>
      <c r="Y211" s="62">
        <v>0</v>
      </c>
      <c r="Z211" s="62">
        <v>1</v>
      </c>
      <c r="AA211" s="62">
        <f t="shared" si="436"/>
        <v>1</v>
      </c>
      <c r="AB211" s="141">
        <f t="shared" si="437"/>
        <v>29.5</v>
      </c>
      <c r="AC211" s="141">
        <f t="shared" si="438"/>
        <v>62</v>
      </c>
      <c r="AD211" s="94">
        <f t="shared" si="439"/>
        <v>0.25</v>
      </c>
      <c r="AE211" s="80">
        <v>0</v>
      </c>
      <c r="AF211" s="81">
        <v>0</v>
      </c>
      <c r="AG211" s="62">
        <v>0</v>
      </c>
      <c r="AH211" s="62">
        <v>0</v>
      </c>
      <c r="AI211" s="62">
        <f t="shared" si="440"/>
        <v>0</v>
      </c>
      <c r="AJ211" s="141">
        <f t="shared" si="441"/>
        <v>0</v>
      </c>
      <c r="AK211" s="141">
        <f t="shared" si="442"/>
        <v>0</v>
      </c>
      <c r="AL211" s="94">
        <f t="shared" si="443"/>
        <v>0</v>
      </c>
      <c r="AM211" s="80">
        <v>2</v>
      </c>
      <c r="AN211" s="81">
        <v>1</v>
      </c>
      <c r="AO211" s="62">
        <v>0</v>
      </c>
      <c r="AP211" s="62">
        <v>1</v>
      </c>
      <c r="AQ211" s="62">
        <f t="shared" si="444"/>
        <v>4</v>
      </c>
      <c r="AR211" s="141">
        <f t="shared" si="445"/>
        <v>118</v>
      </c>
      <c r="AS211" s="141">
        <f t="shared" si="446"/>
        <v>248</v>
      </c>
      <c r="AT211" s="94">
        <f t="shared" si="447"/>
        <v>1</v>
      </c>
      <c r="AU211" s="80">
        <v>0</v>
      </c>
      <c r="AV211" s="81">
        <v>0</v>
      </c>
      <c r="AW211" s="62">
        <v>0</v>
      </c>
      <c r="AX211" s="62">
        <v>0</v>
      </c>
      <c r="AY211" s="62">
        <f t="shared" si="448"/>
        <v>0</v>
      </c>
      <c r="AZ211" s="141">
        <f t="shared" si="449"/>
        <v>0</v>
      </c>
      <c r="BA211" s="141">
        <f t="shared" si="450"/>
        <v>0</v>
      </c>
      <c r="BB211" s="94">
        <f t="shared" si="451"/>
        <v>0</v>
      </c>
      <c r="BC211" s="80">
        <v>1</v>
      </c>
      <c r="BD211" s="81">
        <v>0</v>
      </c>
      <c r="BE211" s="62">
        <v>0</v>
      </c>
      <c r="BF211" s="62">
        <v>0</v>
      </c>
      <c r="BG211" s="62">
        <f t="shared" si="452"/>
        <v>1</v>
      </c>
      <c r="BH211" s="141">
        <f t="shared" si="453"/>
        <v>29.5</v>
      </c>
      <c r="BI211" s="141">
        <f t="shared" si="454"/>
        <v>62</v>
      </c>
      <c r="BJ211" s="94">
        <f t="shared" si="455"/>
        <v>0.25</v>
      </c>
      <c r="BK211" s="80">
        <v>0</v>
      </c>
      <c r="BL211" s="81">
        <v>0</v>
      </c>
      <c r="BM211" s="62">
        <v>0</v>
      </c>
      <c r="BN211" s="62">
        <v>0</v>
      </c>
      <c r="BO211" s="62">
        <f t="shared" si="456"/>
        <v>0</v>
      </c>
      <c r="BP211" s="141">
        <f t="shared" si="457"/>
        <v>0</v>
      </c>
      <c r="BQ211" s="141">
        <f t="shared" si="458"/>
        <v>0</v>
      </c>
      <c r="BR211" s="94">
        <f t="shared" si="459"/>
        <v>0</v>
      </c>
      <c r="BS211" s="80">
        <v>0</v>
      </c>
      <c r="BT211" s="81">
        <v>0</v>
      </c>
      <c r="BU211" s="62">
        <v>0</v>
      </c>
      <c r="BV211" s="62">
        <v>0</v>
      </c>
      <c r="BW211" s="62">
        <f t="shared" si="460"/>
        <v>0</v>
      </c>
      <c r="BX211" s="141">
        <f t="shared" si="461"/>
        <v>0</v>
      </c>
      <c r="BY211" s="141">
        <f t="shared" si="462"/>
        <v>0</v>
      </c>
      <c r="BZ211" s="94">
        <f t="shared" si="463"/>
        <v>0</v>
      </c>
      <c r="CA211" s="80">
        <v>4</v>
      </c>
      <c r="CB211" s="81">
        <v>0</v>
      </c>
      <c r="CC211" s="62">
        <v>0</v>
      </c>
      <c r="CD211" s="62">
        <v>2</v>
      </c>
      <c r="CE211" s="62">
        <f t="shared" si="464"/>
        <v>6</v>
      </c>
      <c r="CF211" s="141">
        <f t="shared" si="465"/>
        <v>177</v>
      </c>
      <c r="CG211" s="141">
        <f t="shared" si="466"/>
        <v>372</v>
      </c>
      <c r="CH211" s="94">
        <f t="shared" si="467"/>
        <v>1.5</v>
      </c>
      <c r="CI211" s="80">
        <v>0</v>
      </c>
      <c r="CJ211" s="81">
        <v>0</v>
      </c>
      <c r="CK211" s="62">
        <v>0</v>
      </c>
      <c r="CL211" s="62">
        <v>1</v>
      </c>
      <c r="CM211" s="62">
        <f t="shared" si="468"/>
        <v>1</v>
      </c>
      <c r="CN211" s="141">
        <f t="shared" si="469"/>
        <v>29.5</v>
      </c>
      <c r="CO211" s="141">
        <f t="shared" si="470"/>
        <v>62</v>
      </c>
      <c r="CP211" s="94">
        <f t="shared" si="471"/>
        <v>0.25</v>
      </c>
      <c r="CQ211" s="80">
        <v>0</v>
      </c>
      <c r="CR211" s="81">
        <v>0</v>
      </c>
      <c r="CS211" s="62">
        <v>0</v>
      </c>
      <c r="CT211" s="62">
        <v>0</v>
      </c>
      <c r="CU211" s="62">
        <f t="shared" si="472"/>
        <v>0</v>
      </c>
      <c r="CV211" s="141">
        <f t="shared" si="473"/>
        <v>0</v>
      </c>
      <c r="CW211" s="141">
        <f t="shared" si="474"/>
        <v>0</v>
      </c>
      <c r="CX211" s="94">
        <f t="shared" si="475"/>
        <v>0</v>
      </c>
      <c r="CY211" s="80">
        <v>1</v>
      </c>
      <c r="CZ211" s="81">
        <v>0</v>
      </c>
      <c r="DA211" s="62">
        <v>0</v>
      </c>
      <c r="DB211" s="62">
        <v>0</v>
      </c>
      <c r="DC211" s="62">
        <f t="shared" si="476"/>
        <v>1</v>
      </c>
      <c r="DD211" s="141">
        <f t="shared" si="477"/>
        <v>29.5</v>
      </c>
      <c r="DE211" s="141">
        <f t="shared" si="478"/>
        <v>62</v>
      </c>
      <c r="DF211" s="94">
        <f t="shared" si="479"/>
        <v>0.25</v>
      </c>
      <c r="DG211" s="65">
        <v>0</v>
      </c>
      <c r="DH211" s="81">
        <v>0</v>
      </c>
      <c r="DI211" s="62">
        <v>0</v>
      </c>
      <c r="DJ211" s="62">
        <v>0</v>
      </c>
      <c r="DK211" s="62">
        <f t="shared" si="480"/>
        <v>0</v>
      </c>
      <c r="DL211" s="141">
        <f t="shared" si="481"/>
        <v>0</v>
      </c>
      <c r="DM211" s="141">
        <f t="shared" si="482"/>
        <v>0</v>
      </c>
      <c r="DN211" s="94">
        <f t="shared" si="483"/>
        <v>0</v>
      </c>
    </row>
    <row r="212" spans="1:118" ht="16.5" thickTop="1" thickBot="1" x14ac:dyDescent="0.3">
      <c r="A212" s="151">
        <v>206</v>
      </c>
      <c r="B212" s="66">
        <v>758125</v>
      </c>
      <c r="C212" s="67" t="s">
        <v>581</v>
      </c>
      <c r="D212" s="75" t="s">
        <v>561</v>
      </c>
      <c r="E212" s="76">
        <v>74.5</v>
      </c>
      <c r="F212" s="77">
        <v>156</v>
      </c>
      <c r="G212" s="58">
        <f t="shared" si="424"/>
        <v>4</v>
      </c>
      <c r="H212" s="58">
        <f t="shared" si="425"/>
        <v>0</v>
      </c>
      <c r="I212" s="58">
        <f t="shared" si="426"/>
        <v>1</v>
      </c>
      <c r="J212" s="58">
        <f t="shared" si="427"/>
        <v>4</v>
      </c>
      <c r="K212" s="59">
        <f t="shared" si="428"/>
        <v>9</v>
      </c>
      <c r="L212" s="120">
        <f t="shared" si="429"/>
        <v>2.25</v>
      </c>
      <c r="M212" s="120">
        <f t="shared" si="430"/>
        <v>670.5</v>
      </c>
      <c r="N212" s="60">
        <f t="shared" si="431"/>
        <v>1404</v>
      </c>
      <c r="O212" s="78">
        <v>0</v>
      </c>
      <c r="P212" s="79">
        <v>0</v>
      </c>
      <c r="Q212" s="62">
        <v>0</v>
      </c>
      <c r="R212" s="62">
        <v>0</v>
      </c>
      <c r="S212" s="63">
        <f t="shared" si="432"/>
        <v>0</v>
      </c>
      <c r="T212" s="64">
        <f t="shared" si="433"/>
        <v>0</v>
      </c>
      <c r="U212" s="64">
        <f t="shared" si="434"/>
        <v>0</v>
      </c>
      <c r="V212" s="64">
        <f t="shared" si="435"/>
        <v>0</v>
      </c>
      <c r="W212" s="80">
        <v>0</v>
      </c>
      <c r="X212" s="81">
        <v>0</v>
      </c>
      <c r="Y212" s="62">
        <v>0</v>
      </c>
      <c r="Z212" s="62">
        <v>0</v>
      </c>
      <c r="AA212" s="62">
        <f t="shared" si="436"/>
        <v>0</v>
      </c>
      <c r="AB212" s="141">
        <f t="shared" si="437"/>
        <v>0</v>
      </c>
      <c r="AC212" s="141">
        <f t="shared" si="438"/>
        <v>0</v>
      </c>
      <c r="AD212" s="94">
        <f t="shared" si="439"/>
        <v>0</v>
      </c>
      <c r="AE212" s="80">
        <v>0</v>
      </c>
      <c r="AF212" s="81">
        <v>0</v>
      </c>
      <c r="AG212" s="62">
        <v>0</v>
      </c>
      <c r="AH212" s="62">
        <v>1</v>
      </c>
      <c r="AI212" s="62">
        <f t="shared" si="440"/>
        <v>1</v>
      </c>
      <c r="AJ212" s="141">
        <f t="shared" si="441"/>
        <v>74.5</v>
      </c>
      <c r="AK212" s="141">
        <f t="shared" si="442"/>
        <v>156</v>
      </c>
      <c r="AL212" s="94">
        <f t="shared" si="443"/>
        <v>0.25</v>
      </c>
      <c r="AM212" s="80">
        <v>0</v>
      </c>
      <c r="AN212" s="81">
        <v>0</v>
      </c>
      <c r="AO212" s="62">
        <v>1</v>
      </c>
      <c r="AP212" s="62">
        <v>0</v>
      </c>
      <c r="AQ212" s="62">
        <f t="shared" si="444"/>
        <v>1</v>
      </c>
      <c r="AR212" s="141">
        <f t="shared" si="445"/>
        <v>74.5</v>
      </c>
      <c r="AS212" s="141">
        <f t="shared" si="446"/>
        <v>156</v>
      </c>
      <c r="AT212" s="94">
        <f t="shared" si="447"/>
        <v>0.25</v>
      </c>
      <c r="AU212" s="80">
        <v>1</v>
      </c>
      <c r="AV212" s="81">
        <v>0</v>
      </c>
      <c r="AW212" s="62">
        <v>0</v>
      </c>
      <c r="AX212" s="62">
        <v>0</v>
      </c>
      <c r="AY212" s="62">
        <f t="shared" si="448"/>
        <v>1</v>
      </c>
      <c r="AZ212" s="141">
        <f t="shared" si="449"/>
        <v>74.5</v>
      </c>
      <c r="BA212" s="141">
        <f t="shared" si="450"/>
        <v>156</v>
      </c>
      <c r="BB212" s="94">
        <f t="shared" si="451"/>
        <v>0.25</v>
      </c>
      <c r="BC212" s="80">
        <v>1</v>
      </c>
      <c r="BD212" s="81">
        <v>0</v>
      </c>
      <c r="BE212" s="62">
        <v>0</v>
      </c>
      <c r="BF212" s="62">
        <v>3</v>
      </c>
      <c r="BG212" s="62">
        <f t="shared" si="452"/>
        <v>4</v>
      </c>
      <c r="BH212" s="141">
        <f t="shared" si="453"/>
        <v>298</v>
      </c>
      <c r="BI212" s="141">
        <f t="shared" si="454"/>
        <v>624</v>
      </c>
      <c r="BJ212" s="94">
        <f t="shared" si="455"/>
        <v>1</v>
      </c>
      <c r="BK212" s="80">
        <v>0</v>
      </c>
      <c r="BL212" s="81">
        <v>0</v>
      </c>
      <c r="BM212" s="62">
        <v>0</v>
      </c>
      <c r="BN212" s="62">
        <v>0</v>
      </c>
      <c r="BO212" s="62">
        <f t="shared" si="456"/>
        <v>0</v>
      </c>
      <c r="BP212" s="141">
        <f t="shared" si="457"/>
        <v>0</v>
      </c>
      <c r="BQ212" s="141">
        <f t="shared" si="458"/>
        <v>0</v>
      </c>
      <c r="BR212" s="94">
        <f t="shared" si="459"/>
        <v>0</v>
      </c>
      <c r="BS212" s="80">
        <v>0</v>
      </c>
      <c r="BT212" s="81">
        <v>0</v>
      </c>
      <c r="BU212" s="62">
        <v>0</v>
      </c>
      <c r="BV212" s="62">
        <v>0</v>
      </c>
      <c r="BW212" s="62">
        <f t="shared" si="460"/>
        <v>0</v>
      </c>
      <c r="BX212" s="141">
        <f t="shared" si="461"/>
        <v>0</v>
      </c>
      <c r="BY212" s="141">
        <f t="shared" si="462"/>
        <v>0</v>
      </c>
      <c r="BZ212" s="94">
        <f t="shared" si="463"/>
        <v>0</v>
      </c>
      <c r="CA212" s="80">
        <v>1</v>
      </c>
      <c r="CB212" s="81">
        <v>0</v>
      </c>
      <c r="CC212" s="62">
        <v>0</v>
      </c>
      <c r="CD212" s="62">
        <v>0</v>
      </c>
      <c r="CE212" s="62">
        <f t="shared" si="464"/>
        <v>1</v>
      </c>
      <c r="CF212" s="141">
        <f t="shared" si="465"/>
        <v>74.5</v>
      </c>
      <c r="CG212" s="141">
        <f t="shared" si="466"/>
        <v>156</v>
      </c>
      <c r="CH212" s="94">
        <f t="shared" si="467"/>
        <v>0.25</v>
      </c>
      <c r="CI212" s="80">
        <v>0</v>
      </c>
      <c r="CJ212" s="81">
        <v>0</v>
      </c>
      <c r="CK212" s="62">
        <v>0</v>
      </c>
      <c r="CL212" s="62">
        <v>0</v>
      </c>
      <c r="CM212" s="62">
        <f t="shared" si="468"/>
        <v>0</v>
      </c>
      <c r="CN212" s="141">
        <f t="shared" si="469"/>
        <v>0</v>
      </c>
      <c r="CO212" s="141">
        <f t="shared" si="470"/>
        <v>0</v>
      </c>
      <c r="CP212" s="94">
        <f t="shared" si="471"/>
        <v>0</v>
      </c>
      <c r="CQ212" s="80">
        <v>0</v>
      </c>
      <c r="CR212" s="81">
        <v>0</v>
      </c>
      <c r="CS212" s="62">
        <v>0</v>
      </c>
      <c r="CT212" s="62">
        <v>0</v>
      </c>
      <c r="CU212" s="62">
        <f t="shared" si="472"/>
        <v>0</v>
      </c>
      <c r="CV212" s="141">
        <f t="shared" si="473"/>
        <v>0</v>
      </c>
      <c r="CW212" s="141">
        <f t="shared" si="474"/>
        <v>0</v>
      </c>
      <c r="CX212" s="94">
        <f t="shared" si="475"/>
        <v>0</v>
      </c>
      <c r="CY212" s="80">
        <v>1</v>
      </c>
      <c r="CZ212" s="81">
        <v>0</v>
      </c>
      <c r="DA212" s="62">
        <v>0</v>
      </c>
      <c r="DB212" s="62">
        <v>0</v>
      </c>
      <c r="DC212" s="62">
        <f t="shared" si="476"/>
        <v>1</v>
      </c>
      <c r="DD212" s="141">
        <f t="shared" si="477"/>
        <v>74.5</v>
      </c>
      <c r="DE212" s="141">
        <f t="shared" si="478"/>
        <v>156</v>
      </c>
      <c r="DF212" s="94">
        <f t="shared" si="479"/>
        <v>0.25</v>
      </c>
      <c r="DG212" s="65">
        <v>0</v>
      </c>
      <c r="DH212" s="81">
        <v>0</v>
      </c>
      <c r="DI212" s="62">
        <v>0</v>
      </c>
      <c r="DJ212" s="62">
        <v>0</v>
      </c>
      <c r="DK212" s="62">
        <f t="shared" si="480"/>
        <v>0</v>
      </c>
      <c r="DL212" s="141">
        <f t="shared" si="481"/>
        <v>0</v>
      </c>
      <c r="DM212" s="141">
        <f t="shared" si="482"/>
        <v>0</v>
      </c>
      <c r="DN212" s="94">
        <f t="shared" si="483"/>
        <v>0</v>
      </c>
    </row>
    <row r="213" spans="1:118" ht="16.5" thickTop="1" thickBot="1" x14ac:dyDescent="0.3">
      <c r="A213" s="151">
        <v>207</v>
      </c>
      <c r="B213" s="66">
        <v>758126</v>
      </c>
      <c r="C213" s="67" t="s">
        <v>582</v>
      </c>
      <c r="D213" s="75" t="s">
        <v>562</v>
      </c>
      <c r="E213" s="76">
        <v>29.5</v>
      </c>
      <c r="F213" s="77">
        <v>62</v>
      </c>
      <c r="G213" s="58">
        <f t="shared" si="424"/>
        <v>3</v>
      </c>
      <c r="H213" s="58">
        <f t="shared" si="425"/>
        <v>2</v>
      </c>
      <c r="I213" s="58">
        <f t="shared" si="426"/>
        <v>2</v>
      </c>
      <c r="J213" s="58">
        <f t="shared" si="427"/>
        <v>1</v>
      </c>
      <c r="K213" s="59">
        <f t="shared" si="428"/>
        <v>8</v>
      </c>
      <c r="L213" s="120">
        <f t="shared" si="429"/>
        <v>2</v>
      </c>
      <c r="M213" s="120">
        <f t="shared" si="430"/>
        <v>236</v>
      </c>
      <c r="N213" s="60">
        <f t="shared" si="431"/>
        <v>496</v>
      </c>
      <c r="O213" s="78">
        <v>0</v>
      </c>
      <c r="P213" s="79">
        <v>0</v>
      </c>
      <c r="Q213" s="62">
        <v>0</v>
      </c>
      <c r="R213" s="62">
        <v>0</v>
      </c>
      <c r="S213" s="63">
        <f t="shared" si="432"/>
        <v>0</v>
      </c>
      <c r="T213" s="64">
        <f t="shared" si="433"/>
        <v>0</v>
      </c>
      <c r="U213" s="64">
        <f t="shared" si="434"/>
        <v>0</v>
      </c>
      <c r="V213" s="64">
        <f t="shared" si="435"/>
        <v>0</v>
      </c>
      <c r="W213" s="80">
        <v>1</v>
      </c>
      <c r="X213" s="81">
        <v>0</v>
      </c>
      <c r="Y213" s="62">
        <v>0</v>
      </c>
      <c r="Z213" s="62">
        <v>0</v>
      </c>
      <c r="AA213" s="62">
        <f t="shared" si="436"/>
        <v>1</v>
      </c>
      <c r="AB213" s="141">
        <f t="shared" si="437"/>
        <v>29.5</v>
      </c>
      <c r="AC213" s="141">
        <f t="shared" si="438"/>
        <v>62</v>
      </c>
      <c r="AD213" s="94">
        <f t="shared" si="439"/>
        <v>0.25</v>
      </c>
      <c r="AE213" s="80">
        <v>0</v>
      </c>
      <c r="AF213" s="81">
        <v>0</v>
      </c>
      <c r="AG213" s="62">
        <v>0</v>
      </c>
      <c r="AH213" s="62">
        <v>0</v>
      </c>
      <c r="AI213" s="62">
        <f t="shared" si="440"/>
        <v>0</v>
      </c>
      <c r="AJ213" s="141">
        <f t="shared" si="441"/>
        <v>0</v>
      </c>
      <c r="AK213" s="141">
        <f t="shared" si="442"/>
        <v>0</v>
      </c>
      <c r="AL213" s="94">
        <f t="shared" si="443"/>
        <v>0</v>
      </c>
      <c r="AM213" s="80">
        <v>0</v>
      </c>
      <c r="AN213" s="81">
        <v>0</v>
      </c>
      <c r="AO213" s="62">
        <v>0</v>
      </c>
      <c r="AP213" s="62">
        <v>1</v>
      </c>
      <c r="AQ213" s="62">
        <f t="shared" si="444"/>
        <v>1</v>
      </c>
      <c r="AR213" s="141">
        <f t="shared" si="445"/>
        <v>29.5</v>
      </c>
      <c r="AS213" s="141">
        <f t="shared" si="446"/>
        <v>62</v>
      </c>
      <c r="AT213" s="94">
        <f t="shared" si="447"/>
        <v>0.25</v>
      </c>
      <c r="AU213" s="80">
        <v>0</v>
      </c>
      <c r="AV213" s="81">
        <v>1</v>
      </c>
      <c r="AW213" s="62">
        <v>0</v>
      </c>
      <c r="AX213" s="62">
        <v>0</v>
      </c>
      <c r="AY213" s="62">
        <f t="shared" si="448"/>
        <v>1</v>
      </c>
      <c r="AZ213" s="141">
        <f t="shared" si="449"/>
        <v>29.5</v>
      </c>
      <c r="BA213" s="141">
        <f t="shared" si="450"/>
        <v>62</v>
      </c>
      <c r="BB213" s="94">
        <f t="shared" si="451"/>
        <v>0.25</v>
      </c>
      <c r="BC213" s="80">
        <v>2</v>
      </c>
      <c r="BD213" s="81">
        <v>1</v>
      </c>
      <c r="BE213" s="62">
        <v>1</v>
      </c>
      <c r="BF213" s="62">
        <v>0</v>
      </c>
      <c r="BG213" s="62">
        <f t="shared" si="452"/>
        <v>4</v>
      </c>
      <c r="BH213" s="141">
        <f t="shared" si="453"/>
        <v>118</v>
      </c>
      <c r="BI213" s="141">
        <f t="shared" si="454"/>
        <v>248</v>
      </c>
      <c r="BJ213" s="94">
        <f t="shared" si="455"/>
        <v>1</v>
      </c>
      <c r="BK213" s="80">
        <v>0</v>
      </c>
      <c r="BL213" s="81">
        <v>0</v>
      </c>
      <c r="BM213" s="62">
        <v>0</v>
      </c>
      <c r="BN213" s="62">
        <v>0</v>
      </c>
      <c r="BO213" s="62">
        <f t="shared" si="456"/>
        <v>0</v>
      </c>
      <c r="BP213" s="141">
        <f t="shared" si="457"/>
        <v>0</v>
      </c>
      <c r="BQ213" s="141">
        <f t="shared" si="458"/>
        <v>0</v>
      </c>
      <c r="BR213" s="94">
        <f t="shared" si="459"/>
        <v>0</v>
      </c>
      <c r="BS213" s="80">
        <v>0</v>
      </c>
      <c r="BT213" s="81">
        <v>0</v>
      </c>
      <c r="BU213" s="62">
        <v>0</v>
      </c>
      <c r="BV213" s="62">
        <v>0</v>
      </c>
      <c r="BW213" s="62">
        <f t="shared" si="460"/>
        <v>0</v>
      </c>
      <c r="BX213" s="141">
        <f t="shared" si="461"/>
        <v>0</v>
      </c>
      <c r="BY213" s="141">
        <f t="shared" si="462"/>
        <v>0</v>
      </c>
      <c r="BZ213" s="94">
        <f t="shared" si="463"/>
        <v>0</v>
      </c>
      <c r="CA213" s="80">
        <v>0</v>
      </c>
      <c r="CB213" s="81">
        <v>0</v>
      </c>
      <c r="CC213" s="62">
        <v>1</v>
      </c>
      <c r="CD213" s="62">
        <v>0</v>
      </c>
      <c r="CE213" s="62">
        <f t="shared" si="464"/>
        <v>1</v>
      </c>
      <c r="CF213" s="141">
        <f t="shared" si="465"/>
        <v>29.5</v>
      </c>
      <c r="CG213" s="141">
        <f t="shared" si="466"/>
        <v>62</v>
      </c>
      <c r="CH213" s="94">
        <f t="shared" si="467"/>
        <v>0.25</v>
      </c>
      <c r="CI213" s="80">
        <v>0</v>
      </c>
      <c r="CJ213" s="81">
        <v>0</v>
      </c>
      <c r="CK213" s="62">
        <v>0</v>
      </c>
      <c r="CL213" s="62">
        <v>0</v>
      </c>
      <c r="CM213" s="62">
        <f t="shared" si="468"/>
        <v>0</v>
      </c>
      <c r="CN213" s="141">
        <f t="shared" si="469"/>
        <v>0</v>
      </c>
      <c r="CO213" s="141">
        <f t="shared" si="470"/>
        <v>0</v>
      </c>
      <c r="CP213" s="94">
        <f t="shared" si="471"/>
        <v>0</v>
      </c>
      <c r="CQ213" s="80">
        <v>0</v>
      </c>
      <c r="CR213" s="81">
        <v>0</v>
      </c>
      <c r="CS213" s="62">
        <v>0</v>
      </c>
      <c r="CT213" s="62">
        <v>0</v>
      </c>
      <c r="CU213" s="62">
        <f t="shared" si="472"/>
        <v>0</v>
      </c>
      <c r="CV213" s="141">
        <f t="shared" si="473"/>
        <v>0</v>
      </c>
      <c r="CW213" s="141">
        <f t="shared" si="474"/>
        <v>0</v>
      </c>
      <c r="CX213" s="94">
        <f t="shared" si="475"/>
        <v>0</v>
      </c>
      <c r="CY213" s="80">
        <v>0</v>
      </c>
      <c r="CZ213" s="81">
        <v>0</v>
      </c>
      <c r="DA213" s="62">
        <v>0</v>
      </c>
      <c r="DB213" s="62">
        <v>0</v>
      </c>
      <c r="DC213" s="62">
        <f t="shared" si="476"/>
        <v>0</v>
      </c>
      <c r="DD213" s="141">
        <f t="shared" si="477"/>
        <v>0</v>
      </c>
      <c r="DE213" s="141">
        <f t="shared" si="478"/>
        <v>0</v>
      </c>
      <c r="DF213" s="94">
        <f t="shared" si="479"/>
        <v>0</v>
      </c>
      <c r="DG213" s="65">
        <v>0</v>
      </c>
      <c r="DH213" s="81">
        <v>0</v>
      </c>
      <c r="DI213" s="62">
        <v>0</v>
      </c>
      <c r="DJ213" s="62">
        <v>0</v>
      </c>
      <c r="DK213" s="62">
        <f t="shared" si="480"/>
        <v>0</v>
      </c>
      <c r="DL213" s="141">
        <f t="shared" si="481"/>
        <v>0</v>
      </c>
      <c r="DM213" s="141">
        <f t="shared" si="482"/>
        <v>0</v>
      </c>
      <c r="DN213" s="94">
        <f t="shared" si="483"/>
        <v>0</v>
      </c>
    </row>
    <row r="214" spans="1:118" ht="16.5" thickTop="1" thickBot="1" x14ac:dyDescent="0.3">
      <c r="A214" s="151">
        <v>208</v>
      </c>
      <c r="B214" s="66">
        <v>758127</v>
      </c>
      <c r="C214" s="67" t="s">
        <v>583</v>
      </c>
      <c r="D214" s="75" t="s">
        <v>563</v>
      </c>
      <c r="E214" s="76">
        <v>29.5</v>
      </c>
      <c r="F214" s="77">
        <v>62</v>
      </c>
      <c r="G214" s="58">
        <f t="shared" si="424"/>
        <v>0</v>
      </c>
      <c r="H214" s="58">
        <f t="shared" si="425"/>
        <v>0</v>
      </c>
      <c r="I214" s="58">
        <f t="shared" si="426"/>
        <v>0</v>
      </c>
      <c r="J214" s="58">
        <f t="shared" si="427"/>
        <v>0</v>
      </c>
      <c r="K214" s="59">
        <f t="shared" si="428"/>
        <v>0</v>
      </c>
      <c r="L214" s="120">
        <f t="shared" si="429"/>
        <v>0</v>
      </c>
      <c r="M214" s="120">
        <f t="shared" si="430"/>
        <v>0</v>
      </c>
      <c r="N214" s="60">
        <f t="shared" si="431"/>
        <v>0</v>
      </c>
      <c r="O214" s="78">
        <v>0</v>
      </c>
      <c r="P214" s="79">
        <v>0</v>
      </c>
      <c r="Q214" s="62">
        <v>0</v>
      </c>
      <c r="R214" s="62">
        <v>0</v>
      </c>
      <c r="S214" s="63">
        <f t="shared" si="432"/>
        <v>0</v>
      </c>
      <c r="T214" s="64">
        <f t="shared" si="433"/>
        <v>0</v>
      </c>
      <c r="U214" s="64">
        <f t="shared" si="434"/>
        <v>0</v>
      </c>
      <c r="V214" s="64">
        <f t="shared" si="435"/>
        <v>0</v>
      </c>
      <c r="W214" s="80">
        <v>0</v>
      </c>
      <c r="X214" s="81">
        <v>0</v>
      </c>
      <c r="Y214" s="62">
        <v>0</v>
      </c>
      <c r="Z214" s="62">
        <v>0</v>
      </c>
      <c r="AA214" s="62">
        <f t="shared" si="436"/>
        <v>0</v>
      </c>
      <c r="AB214" s="141">
        <f t="shared" si="437"/>
        <v>0</v>
      </c>
      <c r="AC214" s="141">
        <f t="shared" si="438"/>
        <v>0</v>
      </c>
      <c r="AD214" s="94">
        <f t="shared" si="439"/>
        <v>0</v>
      </c>
      <c r="AE214" s="80">
        <v>0</v>
      </c>
      <c r="AF214" s="81">
        <v>0</v>
      </c>
      <c r="AG214" s="62">
        <v>0</v>
      </c>
      <c r="AH214" s="62">
        <v>0</v>
      </c>
      <c r="AI214" s="62">
        <f t="shared" si="440"/>
        <v>0</v>
      </c>
      <c r="AJ214" s="141">
        <f t="shared" si="441"/>
        <v>0</v>
      </c>
      <c r="AK214" s="141">
        <f t="shared" si="442"/>
        <v>0</v>
      </c>
      <c r="AL214" s="94">
        <f t="shared" si="443"/>
        <v>0</v>
      </c>
      <c r="AM214" s="80">
        <v>0</v>
      </c>
      <c r="AN214" s="81">
        <v>0</v>
      </c>
      <c r="AO214" s="62">
        <v>0</v>
      </c>
      <c r="AP214" s="62">
        <v>0</v>
      </c>
      <c r="AQ214" s="62">
        <f t="shared" si="444"/>
        <v>0</v>
      </c>
      <c r="AR214" s="141">
        <f t="shared" si="445"/>
        <v>0</v>
      </c>
      <c r="AS214" s="141">
        <f t="shared" si="446"/>
        <v>0</v>
      </c>
      <c r="AT214" s="94">
        <f t="shared" si="447"/>
        <v>0</v>
      </c>
      <c r="AU214" s="80">
        <v>0</v>
      </c>
      <c r="AV214" s="81">
        <v>0</v>
      </c>
      <c r="AW214" s="62">
        <v>0</v>
      </c>
      <c r="AX214" s="62">
        <v>0</v>
      </c>
      <c r="AY214" s="62">
        <f t="shared" si="448"/>
        <v>0</v>
      </c>
      <c r="AZ214" s="141">
        <f t="shared" si="449"/>
        <v>0</v>
      </c>
      <c r="BA214" s="141">
        <f t="shared" si="450"/>
        <v>0</v>
      </c>
      <c r="BB214" s="94">
        <f t="shared" si="451"/>
        <v>0</v>
      </c>
      <c r="BC214" s="80">
        <v>0</v>
      </c>
      <c r="BD214" s="81">
        <v>0</v>
      </c>
      <c r="BE214" s="62">
        <v>0</v>
      </c>
      <c r="BF214" s="62">
        <v>0</v>
      </c>
      <c r="BG214" s="62">
        <f t="shared" si="452"/>
        <v>0</v>
      </c>
      <c r="BH214" s="141">
        <f t="shared" si="453"/>
        <v>0</v>
      </c>
      <c r="BI214" s="141">
        <f t="shared" si="454"/>
        <v>0</v>
      </c>
      <c r="BJ214" s="94">
        <f t="shared" si="455"/>
        <v>0</v>
      </c>
      <c r="BK214" s="80">
        <v>0</v>
      </c>
      <c r="BL214" s="81">
        <v>0</v>
      </c>
      <c r="BM214" s="62">
        <v>0</v>
      </c>
      <c r="BN214" s="62">
        <v>0</v>
      </c>
      <c r="BO214" s="62">
        <f t="shared" si="456"/>
        <v>0</v>
      </c>
      <c r="BP214" s="141">
        <f t="shared" si="457"/>
        <v>0</v>
      </c>
      <c r="BQ214" s="141">
        <f t="shared" si="458"/>
        <v>0</v>
      </c>
      <c r="BR214" s="94">
        <f t="shared" si="459"/>
        <v>0</v>
      </c>
      <c r="BS214" s="80">
        <v>0</v>
      </c>
      <c r="BT214" s="81">
        <v>0</v>
      </c>
      <c r="BU214" s="62">
        <v>0</v>
      </c>
      <c r="BV214" s="62">
        <v>0</v>
      </c>
      <c r="BW214" s="62">
        <f t="shared" si="460"/>
        <v>0</v>
      </c>
      <c r="BX214" s="141">
        <f t="shared" si="461"/>
        <v>0</v>
      </c>
      <c r="BY214" s="141">
        <f t="shared" si="462"/>
        <v>0</v>
      </c>
      <c r="BZ214" s="94">
        <f t="shared" si="463"/>
        <v>0</v>
      </c>
      <c r="CA214" s="80">
        <v>0</v>
      </c>
      <c r="CB214" s="81">
        <v>0</v>
      </c>
      <c r="CC214" s="62">
        <v>0</v>
      </c>
      <c r="CD214" s="62">
        <v>0</v>
      </c>
      <c r="CE214" s="62">
        <f t="shared" si="464"/>
        <v>0</v>
      </c>
      <c r="CF214" s="141">
        <f t="shared" si="465"/>
        <v>0</v>
      </c>
      <c r="CG214" s="141">
        <f t="shared" si="466"/>
        <v>0</v>
      </c>
      <c r="CH214" s="94">
        <f t="shared" si="467"/>
        <v>0</v>
      </c>
      <c r="CI214" s="80">
        <v>0</v>
      </c>
      <c r="CJ214" s="81">
        <v>0</v>
      </c>
      <c r="CK214" s="62">
        <v>0</v>
      </c>
      <c r="CL214" s="62">
        <v>0</v>
      </c>
      <c r="CM214" s="62">
        <f t="shared" si="468"/>
        <v>0</v>
      </c>
      <c r="CN214" s="141">
        <f t="shared" si="469"/>
        <v>0</v>
      </c>
      <c r="CO214" s="141">
        <f t="shared" si="470"/>
        <v>0</v>
      </c>
      <c r="CP214" s="94">
        <f t="shared" si="471"/>
        <v>0</v>
      </c>
      <c r="CQ214" s="80">
        <v>0</v>
      </c>
      <c r="CR214" s="81">
        <v>0</v>
      </c>
      <c r="CS214" s="62">
        <v>0</v>
      </c>
      <c r="CT214" s="62">
        <v>0</v>
      </c>
      <c r="CU214" s="62">
        <f t="shared" si="472"/>
        <v>0</v>
      </c>
      <c r="CV214" s="141">
        <f t="shared" si="473"/>
        <v>0</v>
      </c>
      <c r="CW214" s="141">
        <f t="shared" si="474"/>
        <v>0</v>
      </c>
      <c r="CX214" s="94">
        <f t="shared" si="475"/>
        <v>0</v>
      </c>
      <c r="CY214" s="80">
        <v>0</v>
      </c>
      <c r="CZ214" s="81">
        <v>0</v>
      </c>
      <c r="DA214" s="62">
        <v>0</v>
      </c>
      <c r="DB214" s="62">
        <v>0</v>
      </c>
      <c r="DC214" s="62">
        <f t="shared" si="476"/>
        <v>0</v>
      </c>
      <c r="DD214" s="141">
        <f t="shared" si="477"/>
        <v>0</v>
      </c>
      <c r="DE214" s="141">
        <f t="shared" si="478"/>
        <v>0</v>
      </c>
      <c r="DF214" s="94">
        <f t="shared" si="479"/>
        <v>0</v>
      </c>
      <c r="DG214" s="65">
        <v>0</v>
      </c>
      <c r="DH214" s="81">
        <v>0</v>
      </c>
      <c r="DI214" s="62">
        <v>0</v>
      </c>
      <c r="DJ214" s="62">
        <v>0</v>
      </c>
      <c r="DK214" s="62">
        <f t="shared" si="480"/>
        <v>0</v>
      </c>
      <c r="DL214" s="141">
        <f t="shared" si="481"/>
        <v>0</v>
      </c>
      <c r="DM214" s="141">
        <f t="shared" si="482"/>
        <v>0</v>
      </c>
      <c r="DN214" s="94">
        <f t="shared" si="483"/>
        <v>0</v>
      </c>
    </row>
    <row r="215" spans="1:118" ht="16.5" thickTop="1" thickBot="1" x14ac:dyDescent="0.3">
      <c r="A215" s="151">
        <v>209</v>
      </c>
      <c r="B215" s="66">
        <v>758128</v>
      </c>
      <c r="C215" s="67" t="s">
        <v>584</v>
      </c>
      <c r="D215" s="75" t="s">
        <v>564</v>
      </c>
      <c r="E215" s="76">
        <v>99.5</v>
      </c>
      <c r="F215" s="77">
        <v>209</v>
      </c>
      <c r="G215" s="58">
        <f t="shared" si="424"/>
        <v>0</v>
      </c>
      <c r="H215" s="58">
        <f t="shared" si="425"/>
        <v>3</v>
      </c>
      <c r="I215" s="58">
        <f t="shared" si="426"/>
        <v>2</v>
      </c>
      <c r="J215" s="58">
        <f t="shared" si="427"/>
        <v>6</v>
      </c>
      <c r="K215" s="59">
        <f t="shared" si="428"/>
        <v>11</v>
      </c>
      <c r="L215" s="120">
        <f t="shared" si="429"/>
        <v>2.75</v>
      </c>
      <c r="M215" s="120">
        <f t="shared" si="430"/>
        <v>1094.5</v>
      </c>
      <c r="N215" s="60">
        <f t="shared" si="431"/>
        <v>2299</v>
      </c>
      <c r="O215" s="78">
        <v>0</v>
      </c>
      <c r="P215" s="79">
        <v>0</v>
      </c>
      <c r="Q215" s="62">
        <v>0</v>
      </c>
      <c r="R215" s="62">
        <v>0</v>
      </c>
      <c r="S215" s="63">
        <f t="shared" si="432"/>
        <v>0</v>
      </c>
      <c r="T215" s="64">
        <f t="shared" si="433"/>
        <v>0</v>
      </c>
      <c r="U215" s="64">
        <f t="shared" si="434"/>
        <v>0</v>
      </c>
      <c r="V215" s="64">
        <f t="shared" si="435"/>
        <v>0</v>
      </c>
      <c r="W215" s="80">
        <v>0</v>
      </c>
      <c r="X215" s="81">
        <v>0</v>
      </c>
      <c r="Y215" s="62">
        <v>0</v>
      </c>
      <c r="Z215" s="62">
        <v>0</v>
      </c>
      <c r="AA215" s="62">
        <f t="shared" si="436"/>
        <v>0</v>
      </c>
      <c r="AB215" s="141">
        <f t="shared" si="437"/>
        <v>0</v>
      </c>
      <c r="AC215" s="141">
        <f t="shared" si="438"/>
        <v>0</v>
      </c>
      <c r="AD215" s="94">
        <f t="shared" si="439"/>
        <v>0</v>
      </c>
      <c r="AE215" s="80">
        <v>0</v>
      </c>
      <c r="AF215" s="81">
        <v>0</v>
      </c>
      <c r="AG215" s="62">
        <v>0</v>
      </c>
      <c r="AH215" s="62">
        <v>0</v>
      </c>
      <c r="AI215" s="62">
        <f t="shared" si="440"/>
        <v>0</v>
      </c>
      <c r="AJ215" s="141">
        <f t="shared" si="441"/>
        <v>0</v>
      </c>
      <c r="AK215" s="141">
        <f t="shared" si="442"/>
        <v>0</v>
      </c>
      <c r="AL215" s="94">
        <f t="shared" si="443"/>
        <v>0</v>
      </c>
      <c r="AM215" s="80">
        <v>0</v>
      </c>
      <c r="AN215" s="81">
        <v>0</v>
      </c>
      <c r="AO215" s="62">
        <v>0</v>
      </c>
      <c r="AP215" s="62">
        <v>0</v>
      </c>
      <c r="AQ215" s="62">
        <f t="shared" si="444"/>
        <v>0</v>
      </c>
      <c r="AR215" s="141">
        <f t="shared" si="445"/>
        <v>0</v>
      </c>
      <c r="AS215" s="141">
        <f t="shared" si="446"/>
        <v>0</v>
      </c>
      <c r="AT215" s="94">
        <f t="shared" si="447"/>
        <v>0</v>
      </c>
      <c r="AU215" s="80">
        <v>0</v>
      </c>
      <c r="AV215" s="81">
        <v>0</v>
      </c>
      <c r="AW215" s="62">
        <v>0</v>
      </c>
      <c r="AX215" s="62">
        <v>0</v>
      </c>
      <c r="AY215" s="62">
        <f t="shared" si="448"/>
        <v>0</v>
      </c>
      <c r="AZ215" s="141">
        <f t="shared" si="449"/>
        <v>0</v>
      </c>
      <c r="BA215" s="141">
        <f t="shared" si="450"/>
        <v>0</v>
      </c>
      <c r="BB215" s="94">
        <f t="shared" si="451"/>
        <v>0</v>
      </c>
      <c r="BC215" s="80">
        <v>0</v>
      </c>
      <c r="BD215" s="81">
        <v>3</v>
      </c>
      <c r="BE215" s="62">
        <v>2</v>
      </c>
      <c r="BF215" s="62">
        <v>6</v>
      </c>
      <c r="BG215" s="62">
        <f t="shared" si="452"/>
        <v>11</v>
      </c>
      <c r="BH215" s="141">
        <f t="shared" si="453"/>
        <v>1094.5</v>
      </c>
      <c r="BI215" s="141">
        <f t="shared" si="454"/>
        <v>2299</v>
      </c>
      <c r="BJ215" s="94">
        <f t="shared" si="455"/>
        <v>2.75</v>
      </c>
      <c r="BK215" s="80">
        <v>0</v>
      </c>
      <c r="BL215" s="81">
        <v>0</v>
      </c>
      <c r="BM215" s="62">
        <v>0</v>
      </c>
      <c r="BN215" s="62">
        <v>0</v>
      </c>
      <c r="BO215" s="62">
        <f t="shared" si="456"/>
        <v>0</v>
      </c>
      <c r="BP215" s="141">
        <f t="shared" si="457"/>
        <v>0</v>
      </c>
      <c r="BQ215" s="141">
        <f t="shared" si="458"/>
        <v>0</v>
      </c>
      <c r="BR215" s="94">
        <f t="shared" si="459"/>
        <v>0</v>
      </c>
      <c r="BS215" s="80">
        <v>0</v>
      </c>
      <c r="BT215" s="81">
        <v>0</v>
      </c>
      <c r="BU215" s="62">
        <v>0</v>
      </c>
      <c r="BV215" s="62">
        <v>0</v>
      </c>
      <c r="BW215" s="62">
        <f t="shared" si="460"/>
        <v>0</v>
      </c>
      <c r="BX215" s="141">
        <f t="shared" si="461"/>
        <v>0</v>
      </c>
      <c r="BY215" s="141">
        <f t="shared" si="462"/>
        <v>0</v>
      </c>
      <c r="BZ215" s="94">
        <f t="shared" si="463"/>
        <v>0</v>
      </c>
      <c r="CA215" s="80">
        <v>0</v>
      </c>
      <c r="CB215" s="81">
        <v>0</v>
      </c>
      <c r="CC215" s="62">
        <v>0</v>
      </c>
      <c r="CD215" s="62">
        <v>0</v>
      </c>
      <c r="CE215" s="62">
        <f t="shared" si="464"/>
        <v>0</v>
      </c>
      <c r="CF215" s="141">
        <f t="shared" si="465"/>
        <v>0</v>
      </c>
      <c r="CG215" s="141">
        <f t="shared" si="466"/>
        <v>0</v>
      </c>
      <c r="CH215" s="94">
        <f t="shared" si="467"/>
        <v>0</v>
      </c>
      <c r="CI215" s="80">
        <v>0</v>
      </c>
      <c r="CJ215" s="81">
        <v>0</v>
      </c>
      <c r="CK215" s="62">
        <v>0</v>
      </c>
      <c r="CL215" s="62">
        <v>0</v>
      </c>
      <c r="CM215" s="62">
        <f t="shared" si="468"/>
        <v>0</v>
      </c>
      <c r="CN215" s="141">
        <f t="shared" si="469"/>
        <v>0</v>
      </c>
      <c r="CO215" s="141">
        <f t="shared" si="470"/>
        <v>0</v>
      </c>
      <c r="CP215" s="94">
        <f t="shared" si="471"/>
        <v>0</v>
      </c>
      <c r="CQ215" s="80">
        <v>0</v>
      </c>
      <c r="CR215" s="81">
        <v>0</v>
      </c>
      <c r="CS215" s="62">
        <v>0</v>
      </c>
      <c r="CT215" s="62">
        <v>0</v>
      </c>
      <c r="CU215" s="62">
        <f t="shared" si="472"/>
        <v>0</v>
      </c>
      <c r="CV215" s="141">
        <f t="shared" si="473"/>
        <v>0</v>
      </c>
      <c r="CW215" s="141">
        <f t="shared" si="474"/>
        <v>0</v>
      </c>
      <c r="CX215" s="94">
        <f t="shared" si="475"/>
        <v>0</v>
      </c>
      <c r="CY215" s="80">
        <v>0</v>
      </c>
      <c r="CZ215" s="81">
        <v>0</v>
      </c>
      <c r="DA215" s="62">
        <v>0</v>
      </c>
      <c r="DB215" s="62">
        <v>0</v>
      </c>
      <c r="DC215" s="62">
        <f t="shared" si="476"/>
        <v>0</v>
      </c>
      <c r="DD215" s="141">
        <f t="shared" si="477"/>
        <v>0</v>
      </c>
      <c r="DE215" s="141">
        <f t="shared" si="478"/>
        <v>0</v>
      </c>
      <c r="DF215" s="94">
        <f t="shared" si="479"/>
        <v>0</v>
      </c>
      <c r="DG215" s="65">
        <v>0</v>
      </c>
      <c r="DH215" s="81">
        <v>0</v>
      </c>
      <c r="DI215" s="62">
        <v>0</v>
      </c>
      <c r="DJ215" s="62">
        <v>0</v>
      </c>
      <c r="DK215" s="62">
        <f t="shared" si="480"/>
        <v>0</v>
      </c>
      <c r="DL215" s="141">
        <f t="shared" si="481"/>
        <v>0</v>
      </c>
      <c r="DM215" s="141">
        <f t="shared" si="482"/>
        <v>0</v>
      </c>
      <c r="DN215" s="94">
        <f t="shared" si="483"/>
        <v>0</v>
      </c>
    </row>
    <row r="216" spans="1:118" ht="16.5" thickTop="1" thickBot="1" x14ac:dyDescent="0.3">
      <c r="A216" s="151">
        <v>210</v>
      </c>
      <c r="B216" s="66">
        <v>758226</v>
      </c>
      <c r="C216" s="67" t="s">
        <v>585</v>
      </c>
      <c r="D216" s="75" t="s">
        <v>565</v>
      </c>
      <c r="E216" s="76">
        <v>50</v>
      </c>
      <c r="F216" s="77">
        <v>104</v>
      </c>
      <c r="G216" s="58">
        <f t="shared" si="424"/>
        <v>0</v>
      </c>
      <c r="H216" s="58">
        <f t="shared" si="425"/>
        <v>2</v>
      </c>
      <c r="I216" s="58">
        <f t="shared" si="426"/>
        <v>0</v>
      </c>
      <c r="J216" s="58">
        <f t="shared" si="427"/>
        <v>0</v>
      </c>
      <c r="K216" s="59">
        <f t="shared" si="428"/>
        <v>2</v>
      </c>
      <c r="L216" s="120">
        <f t="shared" si="429"/>
        <v>0.5</v>
      </c>
      <c r="M216" s="120">
        <f t="shared" si="430"/>
        <v>100</v>
      </c>
      <c r="N216" s="60">
        <f t="shared" si="431"/>
        <v>208</v>
      </c>
      <c r="O216" s="78">
        <v>0</v>
      </c>
      <c r="P216" s="79">
        <v>0</v>
      </c>
      <c r="Q216" s="62">
        <v>0</v>
      </c>
      <c r="R216" s="62">
        <v>0</v>
      </c>
      <c r="S216" s="63">
        <f t="shared" si="432"/>
        <v>0</v>
      </c>
      <c r="T216" s="64">
        <f t="shared" si="433"/>
        <v>0</v>
      </c>
      <c r="U216" s="64">
        <f t="shared" si="434"/>
        <v>0</v>
      </c>
      <c r="V216" s="64">
        <f t="shared" si="435"/>
        <v>0</v>
      </c>
      <c r="W216" s="80">
        <v>0</v>
      </c>
      <c r="X216" s="81">
        <v>0</v>
      </c>
      <c r="Y216" s="62">
        <v>0</v>
      </c>
      <c r="Z216" s="62">
        <v>0</v>
      </c>
      <c r="AA216" s="62">
        <f t="shared" si="436"/>
        <v>0</v>
      </c>
      <c r="AB216" s="141">
        <f t="shared" si="437"/>
        <v>0</v>
      </c>
      <c r="AC216" s="141">
        <f t="shared" si="438"/>
        <v>0</v>
      </c>
      <c r="AD216" s="94">
        <f t="shared" si="439"/>
        <v>0</v>
      </c>
      <c r="AE216" s="80">
        <v>0</v>
      </c>
      <c r="AF216" s="81">
        <v>0</v>
      </c>
      <c r="AG216" s="62">
        <v>0</v>
      </c>
      <c r="AH216" s="62">
        <v>0</v>
      </c>
      <c r="AI216" s="62">
        <f t="shared" si="440"/>
        <v>0</v>
      </c>
      <c r="AJ216" s="141">
        <f t="shared" si="441"/>
        <v>0</v>
      </c>
      <c r="AK216" s="141">
        <f t="shared" si="442"/>
        <v>0</v>
      </c>
      <c r="AL216" s="94">
        <f t="shared" si="443"/>
        <v>0</v>
      </c>
      <c r="AM216" s="80">
        <v>0</v>
      </c>
      <c r="AN216" s="81">
        <v>0</v>
      </c>
      <c r="AO216" s="62">
        <v>0</v>
      </c>
      <c r="AP216" s="62">
        <v>0</v>
      </c>
      <c r="AQ216" s="62">
        <f t="shared" si="444"/>
        <v>0</v>
      </c>
      <c r="AR216" s="141">
        <f t="shared" si="445"/>
        <v>0</v>
      </c>
      <c r="AS216" s="141">
        <f t="shared" si="446"/>
        <v>0</v>
      </c>
      <c r="AT216" s="94">
        <f t="shared" si="447"/>
        <v>0</v>
      </c>
      <c r="AU216" s="80">
        <v>0</v>
      </c>
      <c r="AV216" s="81">
        <v>0</v>
      </c>
      <c r="AW216" s="62">
        <v>0</v>
      </c>
      <c r="AX216" s="62">
        <v>0</v>
      </c>
      <c r="AY216" s="62">
        <f t="shared" si="448"/>
        <v>0</v>
      </c>
      <c r="AZ216" s="141">
        <f t="shared" si="449"/>
        <v>0</v>
      </c>
      <c r="BA216" s="141">
        <f t="shared" si="450"/>
        <v>0</v>
      </c>
      <c r="BB216" s="94">
        <f t="shared" si="451"/>
        <v>0</v>
      </c>
      <c r="BC216" s="80">
        <v>0</v>
      </c>
      <c r="BD216" s="81">
        <v>2</v>
      </c>
      <c r="BE216" s="62">
        <v>0</v>
      </c>
      <c r="BF216" s="62">
        <v>0</v>
      </c>
      <c r="BG216" s="62">
        <f t="shared" si="452"/>
        <v>2</v>
      </c>
      <c r="BH216" s="141">
        <f t="shared" si="453"/>
        <v>100</v>
      </c>
      <c r="BI216" s="141">
        <f t="shared" si="454"/>
        <v>208</v>
      </c>
      <c r="BJ216" s="94">
        <f t="shared" si="455"/>
        <v>0.5</v>
      </c>
      <c r="BK216" s="80">
        <v>0</v>
      </c>
      <c r="BL216" s="81">
        <v>0</v>
      </c>
      <c r="BM216" s="62">
        <v>0</v>
      </c>
      <c r="BN216" s="62">
        <v>0</v>
      </c>
      <c r="BO216" s="62">
        <f t="shared" si="456"/>
        <v>0</v>
      </c>
      <c r="BP216" s="141">
        <f t="shared" si="457"/>
        <v>0</v>
      </c>
      <c r="BQ216" s="141">
        <f t="shared" si="458"/>
        <v>0</v>
      </c>
      <c r="BR216" s="94">
        <f t="shared" si="459"/>
        <v>0</v>
      </c>
      <c r="BS216" s="80">
        <v>0</v>
      </c>
      <c r="BT216" s="81">
        <v>0</v>
      </c>
      <c r="BU216" s="62">
        <v>0</v>
      </c>
      <c r="BV216" s="62">
        <v>0</v>
      </c>
      <c r="BW216" s="62">
        <f t="shared" si="460"/>
        <v>0</v>
      </c>
      <c r="BX216" s="141">
        <f t="shared" si="461"/>
        <v>0</v>
      </c>
      <c r="BY216" s="141">
        <f t="shared" si="462"/>
        <v>0</v>
      </c>
      <c r="BZ216" s="94">
        <f t="shared" si="463"/>
        <v>0</v>
      </c>
      <c r="CA216" s="80">
        <v>0</v>
      </c>
      <c r="CB216" s="81">
        <v>0</v>
      </c>
      <c r="CC216" s="62">
        <v>0</v>
      </c>
      <c r="CD216" s="62">
        <v>0</v>
      </c>
      <c r="CE216" s="62">
        <f t="shared" si="464"/>
        <v>0</v>
      </c>
      <c r="CF216" s="141">
        <f t="shared" si="465"/>
        <v>0</v>
      </c>
      <c r="CG216" s="141">
        <f t="shared" si="466"/>
        <v>0</v>
      </c>
      <c r="CH216" s="94">
        <f t="shared" si="467"/>
        <v>0</v>
      </c>
      <c r="CI216" s="80">
        <v>0</v>
      </c>
      <c r="CJ216" s="81">
        <v>0</v>
      </c>
      <c r="CK216" s="62">
        <v>0</v>
      </c>
      <c r="CL216" s="62">
        <v>0</v>
      </c>
      <c r="CM216" s="62">
        <f t="shared" si="468"/>
        <v>0</v>
      </c>
      <c r="CN216" s="141">
        <f t="shared" si="469"/>
        <v>0</v>
      </c>
      <c r="CO216" s="141">
        <f t="shared" si="470"/>
        <v>0</v>
      </c>
      <c r="CP216" s="94">
        <f t="shared" si="471"/>
        <v>0</v>
      </c>
      <c r="CQ216" s="80">
        <v>0</v>
      </c>
      <c r="CR216" s="81">
        <v>0</v>
      </c>
      <c r="CS216" s="62">
        <v>0</v>
      </c>
      <c r="CT216" s="62">
        <v>0</v>
      </c>
      <c r="CU216" s="62">
        <f t="shared" si="472"/>
        <v>0</v>
      </c>
      <c r="CV216" s="141">
        <f t="shared" si="473"/>
        <v>0</v>
      </c>
      <c r="CW216" s="141">
        <f t="shared" si="474"/>
        <v>0</v>
      </c>
      <c r="CX216" s="94">
        <f t="shared" si="475"/>
        <v>0</v>
      </c>
      <c r="CY216" s="80">
        <v>0</v>
      </c>
      <c r="CZ216" s="81">
        <v>0</v>
      </c>
      <c r="DA216" s="62">
        <v>0</v>
      </c>
      <c r="DB216" s="62">
        <v>0</v>
      </c>
      <c r="DC216" s="62">
        <f t="shared" si="476"/>
        <v>0</v>
      </c>
      <c r="DD216" s="141">
        <f t="shared" si="477"/>
        <v>0</v>
      </c>
      <c r="DE216" s="141">
        <f t="shared" si="478"/>
        <v>0</v>
      </c>
      <c r="DF216" s="94">
        <f t="shared" si="479"/>
        <v>0</v>
      </c>
      <c r="DG216" s="65">
        <v>0</v>
      </c>
      <c r="DH216" s="81">
        <v>0</v>
      </c>
      <c r="DI216" s="62">
        <v>0</v>
      </c>
      <c r="DJ216" s="62">
        <v>0</v>
      </c>
      <c r="DK216" s="62">
        <f t="shared" si="480"/>
        <v>0</v>
      </c>
      <c r="DL216" s="141">
        <f t="shared" si="481"/>
        <v>0</v>
      </c>
      <c r="DM216" s="141">
        <f t="shared" si="482"/>
        <v>0</v>
      </c>
      <c r="DN216" s="94">
        <f t="shared" si="483"/>
        <v>0</v>
      </c>
    </row>
    <row r="217" spans="1:118" ht="16.5" thickTop="1" thickBot="1" x14ac:dyDescent="0.3">
      <c r="A217" s="151">
        <v>211</v>
      </c>
      <c r="B217" s="66">
        <v>758227</v>
      </c>
      <c r="C217" s="67" t="s">
        <v>586</v>
      </c>
      <c r="D217" s="75" t="s">
        <v>566</v>
      </c>
      <c r="E217" s="76">
        <v>50</v>
      </c>
      <c r="F217" s="77">
        <v>104</v>
      </c>
      <c r="G217" s="58">
        <f t="shared" si="424"/>
        <v>1</v>
      </c>
      <c r="H217" s="58">
        <f t="shared" si="425"/>
        <v>1</v>
      </c>
      <c r="I217" s="58">
        <f t="shared" si="426"/>
        <v>1</v>
      </c>
      <c r="J217" s="58">
        <f t="shared" si="427"/>
        <v>0</v>
      </c>
      <c r="K217" s="59">
        <f t="shared" si="428"/>
        <v>3</v>
      </c>
      <c r="L217" s="120">
        <f t="shared" si="429"/>
        <v>0.75</v>
      </c>
      <c r="M217" s="120">
        <f t="shared" si="430"/>
        <v>150</v>
      </c>
      <c r="N217" s="60">
        <f t="shared" si="431"/>
        <v>312</v>
      </c>
      <c r="O217" s="78">
        <v>0</v>
      </c>
      <c r="P217" s="79">
        <v>0</v>
      </c>
      <c r="Q217" s="62">
        <v>0</v>
      </c>
      <c r="R217" s="62">
        <v>0</v>
      </c>
      <c r="S217" s="63">
        <f t="shared" si="432"/>
        <v>0</v>
      </c>
      <c r="T217" s="64">
        <f t="shared" si="433"/>
        <v>0</v>
      </c>
      <c r="U217" s="64">
        <f t="shared" si="434"/>
        <v>0</v>
      </c>
      <c r="V217" s="64">
        <f t="shared" si="435"/>
        <v>0</v>
      </c>
      <c r="W217" s="80">
        <v>0</v>
      </c>
      <c r="X217" s="81">
        <v>0</v>
      </c>
      <c r="Y217" s="62">
        <v>0</v>
      </c>
      <c r="Z217" s="62">
        <v>0</v>
      </c>
      <c r="AA217" s="62">
        <f t="shared" si="436"/>
        <v>0</v>
      </c>
      <c r="AB217" s="141">
        <f t="shared" si="437"/>
        <v>0</v>
      </c>
      <c r="AC217" s="141">
        <f t="shared" si="438"/>
        <v>0</v>
      </c>
      <c r="AD217" s="94">
        <f t="shared" si="439"/>
        <v>0</v>
      </c>
      <c r="AE217" s="80">
        <v>0</v>
      </c>
      <c r="AF217" s="81">
        <v>0</v>
      </c>
      <c r="AG217" s="62">
        <v>0</v>
      </c>
      <c r="AH217" s="62">
        <v>0</v>
      </c>
      <c r="AI217" s="62">
        <f t="shared" si="440"/>
        <v>0</v>
      </c>
      <c r="AJ217" s="141">
        <f t="shared" si="441"/>
        <v>0</v>
      </c>
      <c r="AK217" s="141">
        <f t="shared" si="442"/>
        <v>0</v>
      </c>
      <c r="AL217" s="94">
        <f t="shared" si="443"/>
        <v>0</v>
      </c>
      <c r="AM217" s="80">
        <v>0</v>
      </c>
      <c r="AN217" s="81">
        <v>1</v>
      </c>
      <c r="AO217" s="62">
        <v>1</v>
      </c>
      <c r="AP217" s="62">
        <v>0</v>
      </c>
      <c r="AQ217" s="62">
        <f t="shared" si="444"/>
        <v>2</v>
      </c>
      <c r="AR217" s="141">
        <f t="shared" si="445"/>
        <v>100</v>
      </c>
      <c r="AS217" s="141">
        <f t="shared" si="446"/>
        <v>208</v>
      </c>
      <c r="AT217" s="94">
        <f t="shared" si="447"/>
        <v>0.5</v>
      </c>
      <c r="AU217" s="80">
        <v>1</v>
      </c>
      <c r="AV217" s="81">
        <v>0</v>
      </c>
      <c r="AW217" s="62">
        <v>0</v>
      </c>
      <c r="AX217" s="62">
        <v>0</v>
      </c>
      <c r="AY217" s="62">
        <f t="shared" si="448"/>
        <v>1</v>
      </c>
      <c r="AZ217" s="141">
        <f t="shared" si="449"/>
        <v>50</v>
      </c>
      <c r="BA217" s="141">
        <f t="shared" si="450"/>
        <v>104</v>
      </c>
      <c r="BB217" s="94">
        <f t="shared" si="451"/>
        <v>0.25</v>
      </c>
      <c r="BC217" s="80">
        <v>0</v>
      </c>
      <c r="BD217" s="81">
        <v>0</v>
      </c>
      <c r="BE217" s="62">
        <v>0</v>
      </c>
      <c r="BF217" s="62">
        <v>0</v>
      </c>
      <c r="BG217" s="62">
        <f t="shared" si="452"/>
        <v>0</v>
      </c>
      <c r="BH217" s="141">
        <f t="shared" si="453"/>
        <v>0</v>
      </c>
      <c r="BI217" s="141">
        <f t="shared" si="454"/>
        <v>0</v>
      </c>
      <c r="BJ217" s="94">
        <f t="shared" si="455"/>
        <v>0</v>
      </c>
      <c r="BK217" s="80">
        <v>0</v>
      </c>
      <c r="BL217" s="81">
        <v>0</v>
      </c>
      <c r="BM217" s="62">
        <v>0</v>
      </c>
      <c r="BN217" s="62">
        <v>0</v>
      </c>
      <c r="BO217" s="62">
        <f t="shared" si="456"/>
        <v>0</v>
      </c>
      <c r="BP217" s="141">
        <f t="shared" si="457"/>
        <v>0</v>
      </c>
      <c r="BQ217" s="141">
        <f t="shared" si="458"/>
        <v>0</v>
      </c>
      <c r="BR217" s="94">
        <f t="shared" si="459"/>
        <v>0</v>
      </c>
      <c r="BS217" s="80">
        <v>0</v>
      </c>
      <c r="BT217" s="81">
        <v>0</v>
      </c>
      <c r="BU217" s="62">
        <v>0</v>
      </c>
      <c r="BV217" s="62">
        <v>0</v>
      </c>
      <c r="BW217" s="62">
        <f t="shared" si="460"/>
        <v>0</v>
      </c>
      <c r="BX217" s="141">
        <f t="shared" si="461"/>
        <v>0</v>
      </c>
      <c r="BY217" s="141">
        <f t="shared" si="462"/>
        <v>0</v>
      </c>
      <c r="BZ217" s="94">
        <f t="shared" si="463"/>
        <v>0</v>
      </c>
      <c r="CA217" s="80">
        <v>0</v>
      </c>
      <c r="CB217" s="81">
        <v>0</v>
      </c>
      <c r="CC217" s="62">
        <v>0</v>
      </c>
      <c r="CD217" s="62">
        <v>0</v>
      </c>
      <c r="CE217" s="62">
        <f t="shared" si="464"/>
        <v>0</v>
      </c>
      <c r="CF217" s="141">
        <f t="shared" si="465"/>
        <v>0</v>
      </c>
      <c r="CG217" s="141">
        <f t="shared" si="466"/>
        <v>0</v>
      </c>
      <c r="CH217" s="94">
        <f t="shared" si="467"/>
        <v>0</v>
      </c>
      <c r="CI217" s="80">
        <v>0</v>
      </c>
      <c r="CJ217" s="81">
        <v>0</v>
      </c>
      <c r="CK217" s="62">
        <v>0</v>
      </c>
      <c r="CL217" s="62">
        <v>0</v>
      </c>
      <c r="CM217" s="62">
        <f t="shared" si="468"/>
        <v>0</v>
      </c>
      <c r="CN217" s="141">
        <f t="shared" si="469"/>
        <v>0</v>
      </c>
      <c r="CO217" s="141">
        <f t="shared" si="470"/>
        <v>0</v>
      </c>
      <c r="CP217" s="94">
        <f t="shared" si="471"/>
        <v>0</v>
      </c>
      <c r="CQ217" s="80">
        <v>0</v>
      </c>
      <c r="CR217" s="81">
        <v>0</v>
      </c>
      <c r="CS217" s="62">
        <v>0</v>
      </c>
      <c r="CT217" s="62">
        <v>0</v>
      </c>
      <c r="CU217" s="62">
        <f t="shared" si="472"/>
        <v>0</v>
      </c>
      <c r="CV217" s="141">
        <f t="shared" si="473"/>
        <v>0</v>
      </c>
      <c r="CW217" s="141">
        <f t="shared" si="474"/>
        <v>0</v>
      </c>
      <c r="CX217" s="94">
        <f t="shared" si="475"/>
        <v>0</v>
      </c>
      <c r="CY217" s="80">
        <v>0</v>
      </c>
      <c r="CZ217" s="81">
        <v>0</v>
      </c>
      <c r="DA217" s="62">
        <v>0</v>
      </c>
      <c r="DB217" s="62">
        <v>0</v>
      </c>
      <c r="DC217" s="62">
        <f t="shared" si="476"/>
        <v>0</v>
      </c>
      <c r="DD217" s="141">
        <f t="shared" si="477"/>
        <v>0</v>
      </c>
      <c r="DE217" s="141">
        <f t="shared" si="478"/>
        <v>0</v>
      </c>
      <c r="DF217" s="94">
        <f t="shared" si="479"/>
        <v>0</v>
      </c>
      <c r="DG217" s="65">
        <v>0</v>
      </c>
      <c r="DH217" s="81">
        <v>0</v>
      </c>
      <c r="DI217" s="62">
        <v>0</v>
      </c>
      <c r="DJ217" s="62">
        <v>0</v>
      </c>
      <c r="DK217" s="62">
        <f t="shared" si="480"/>
        <v>0</v>
      </c>
      <c r="DL217" s="141">
        <f t="shared" si="481"/>
        <v>0</v>
      </c>
      <c r="DM217" s="141">
        <f t="shared" si="482"/>
        <v>0</v>
      </c>
      <c r="DN217" s="94">
        <f t="shared" si="483"/>
        <v>0</v>
      </c>
    </row>
    <row r="218" spans="1:118" ht="16.5" thickTop="1" thickBot="1" x14ac:dyDescent="0.3">
      <c r="A218" s="151">
        <v>212</v>
      </c>
      <c r="B218" s="66">
        <v>758228</v>
      </c>
      <c r="C218" s="67" t="s">
        <v>587</v>
      </c>
      <c r="D218" s="75" t="s">
        <v>567</v>
      </c>
      <c r="E218" s="76">
        <v>35</v>
      </c>
      <c r="F218" s="77">
        <v>73</v>
      </c>
      <c r="G218" s="58">
        <f t="shared" si="424"/>
        <v>4</v>
      </c>
      <c r="H218" s="58">
        <f t="shared" si="425"/>
        <v>4</v>
      </c>
      <c r="I218" s="58">
        <f t="shared" si="426"/>
        <v>2</v>
      </c>
      <c r="J218" s="58">
        <f t="shared" si="427"/>
        <v>4</v>
      </c>
      <c r="K218" s="59">
        <f t="shared" si="428"/>
        <v>14</v>
      </c>
      <c r="L218" s="120">
        <f t="shared" si="429"/>
        <v>3.5</v>
      </c>
      <c r="M218" s="120">
        <f t="shared" si="430"/>
        <v>490</v>
      </c>
      <c r="N218" s="60">
        <f t="shared" si="431"/>
        <v>1022</v>
      </c>
      <c r="O218" s="78">
        <v>0</v>
      </c>
      <c r="P218" s="79">
        <v>0</v>
      </c>
      <c r="Q218" s="62">
        <v>0</v>
      </c>
      <c r="R218" s="62">
        <v>0</v>
      </c>
      <c r="S218" s="63">
        <f t="shared" si="432"/>
        <v>0</v>
      </c>
      <c r="T218" s="64">
        <f t="shared" si="433"/>
        <v>0</v>
      </c>
      <c r="U218" s="64">
        <f t="shared" si="434"/>
        <v>0</v>
      </c>
      <c r="V218" s="64">
        <f t="shared" si="435"/>
        <v>0</v>
      </c>
      <c r="W218" s="80">
        <v>0</v>
      </c>
      <c r="X218" s="81">
        <v>0</v>
      </c>
      <c r="Y218" s="62">
        <v>0</v>
      </c>
      <c r="Z218" s="62">
        <v>0</v>
      </c>
      <c r="AA218" s="62">
        <f t="shared" si="436"/>
        <v>0</v>
      </c>
      <c r="AB218" s="141">
        <f t="shared" si="437"/>
        <v>0</v>
      </c>
      <c r="AC218" s="141">
        <f t="shared" si="438"/>
        <v>0</v>
      </c>
      <c r="AD218" s="94">
        <f t="shared" si="439"/>
        <v>0</v>
      </c>
      <c r="AE218" s="80">
        <v>0</v>
      </c>
      <c r="AF218" s="81">
        <v>0</v>
      </c>
      <c r="AG218" s="62">
        <v>0</v>
      </c>
      <c r="AH218" s="62">
        <v>2</v>
      </c>
      <c r="AI218" s="62">
        <f t="shared" si="440"/>
        <v>2</v>
      </c>
      <c r="AJ218" s="141">
        <f t="shared" si="441"/>
        <v>70</v>
      </c>
      <c r="AK218" s="141">
        <f t="shared" si="442"/>
        <v>146</v>
      </c>
      <c r="AL218" s="94">
        <f t="shared" si="443"/>
        <v>0.5</v>
      </c>
      <c r="AM218" s="80">
        <v>0</v>
      </c>
      <c r="AN218" s="81">
        <v>0</v>
      </c>
      <c r="AO218" s="62">
        <v>0</v>
      </c>
      <c r="AP218" s="62">
        <v>0</v>
      </c>
      <c r="AQ218" s="62">
        <f t="shared" si="444"/>
        <v>0</v>
      </c>
      <c r="AR218" s="141">
        <f t="shared" si="445"/>
        <v>0</v>
      </c>
      <c r="AS218" s="141">
        <f t="shared" si="446"/>
        <v>0</v>
      </c>
      <c r="AT218" s="94">
        <f t="shared" si="447"/>
        <v>0</v>
      </c>
      <c r="AU218" s="80">
        <v>0</v>
      </c>
      <c r="AV218" s="81">
        <v>0</v>
      </c>
      <c r="AW218" s="62">
        <v>2</v>
      </c>
      <c r="AX218" s="62">
        <v>0</v>
      </c>
      <c r="AY218" s="62">
        <f t="shared" si="448"/>
        <v>2</v>
      </c>
      <c r="AZ218" s="141">
        <f t="shared" si="449"/>
        <v>70</v>
      </c>
      <c r="BA218" s="141">
        <f t="shared" si="450"/>
        <v>146</v>
      </c>
      <c r="BB218" s="94">
        <f t="shared" si="451"/>
        <v>0.5</v>
      </c>
      <c r="BC218" s="80">
        <v>2</v>
      </c>
      <c r="BD218" s="81">
        <v>2</v>
      </c>
      <c r="BE218" s="62">
        <v>0</v>
      </c>
      <c r="BF218" s="62">
        <v>2</v>
      </c>
      <c r="BG218" s="62">
        <f t="shared" si="452"/>
        <v>6</v>
      </c>
      <c r="BH218" s="141">
        <f t="shared" si="453"/>
        <v>210</v>
      </c>
      <c r="BI218" s="141">
        <f t="shared" si="454"/>
        <v>438</v>
      </c>
      <c r="BJ218" s="94">
        <f t="shared" si="455"/>
        <v>1.5</v>
      </c>
      <c r="BK218" s="80">
        <v>1</v>
      </c>
      <c r="BL218" s="81">
        <v>1</v>
      </c>
      <c r="BM218" s="62">
        <v>0</v>
      </c>
      <c r="BN218" s="62">
        <v>0</v>
      </c>
      <c r="BO218" s="62">
        <f t="shared" si="456"/>
        <v>2</v>
      </c>
      <c r="BP218" s="141">
        <f t="shared" si="457"/>
        <v>70</v>
      </c>
      <c r="BQ218" s="141">
        <f t="shared" si="458"/>
        <v>146</v>
      </c>
      <c r="BR218" s="94">
        <f t="shared" si="459"/>
        <v>0.5</v>
      </c>
      <c r="BS218" s="80">
        <v>0</v>
      </c>
      <c r="BT218" s="81">
        <v>0</v>
      </c>
      <c r="BU218" s="62">
        <v>0</v>
      </c>
      <c r="BV218" s="62">
        <v>0</v>
      </c>
      <c r="BW218" s="62">
        <f t="shared" si="460"/>
        <v>0</v>
      </c>
      <c r="BX218" s="141">
        <f t="shared" si="461"/>
        <v>0</v>
      </c>
      <c r="BY218" s="141">
        <f t="shared" si="462"/>
        <v>0</v>
      </c>
      <c r="BZ218" s="94">
        <f t="shared" si="463"/>
        <v>0</v>
      </c>
      <c r="CA218" s="80">
        <v>1</v>
      </c>
      <c r="CB218" s="81">
        <v>1</v>
      </c>
      <c r="CC218" s="62">
        <v>0</v>
      </c>
      <c r="CD218" s="62">
        <v>0</v>
      </c>
      <c r="CE218" s="62">
        <f t="shared" si="464"/>
        <v>2</v>
      </c>
      <c r="CF218" s="141">
        <f t="shared" si="465"/>
        <v>70</v>
      </c>
      <c r="CG218" s="141">
        <f t="shared" si="466"/>
        <v>146</v>
      </c>
      <c r="CH218" s="94">
        <f t="shared" si="467"/>
        <v>0.5</v>
      </c>
      <c r="CI218" s="80">
        <v>0</v>
      </c>
      <c r="CJ218" s="81">
        <v>0</v>
      </c>
      <c r="CK218" s="62">
        <v>0</v>
      </c>
      <c r="CL218" s="62">
        <v>0</v>
      </c>
      <c r="CM218" s="62">
        <f t="shared" si="468"/>
        <v>0</v>
      </c>
      <c r="CN218" s="141">
        <f t="shared" si="469"/>
        <v>0</v>
      </c>
      <c r="CO218" s="141">
        <f t="shared" si="470"/>
        <v>0</v>
      </c>
      <c r="CP218" s="94">
        <f t="shared" si="471"/>
        <v>0</v>
      </c>
      <c r="CQ218" s="80">
        <v>0</v>
      </c>
      <c r="CR218" s="81">
        <v>0</v>
      </c>
      <c r="CS218" s="62">
        <v>0</v>
      </c>
      <c r="CT218" s="62">
        <v>0</v>
      </c>
      <c r="CU218" s="62">
        <f t="shared" si="472"/>
        <v>0</v>
      </c>
      <c r="CV218" s="141">
        <f t="shared" si="473"/>
        <v>0</v>
      </c>
      <c r="CW218" s="141">
        <f t="shared" si="474"/>
        <v>0</v>
      </c>
      <c r="CX218" s="94">
        <f t="shared" si="475"/>
        <v>0</v>
      </c>
      <c r="CY218" s="80">
        <v>0</v>
      </c>
      <c r="CZ218" s="81">
        <v>0</v>
      </c>
      <c r="DA218" s="62">
        <v>0</v>
      </c>
      <c r="DB218" s="62">
        <v>0</v>
      </c>
      <c r="DC218" s="62">
        <f t="shared" si="476"/>
        <v>0</v>
      </c>
      <c r="DD218" s="141">
        <f t="shared" si="477"/>
        <v>0</v>
      </c>
      <c r="DE218" s="141">
        <f t="shared" si="478"/>
        <v>0</v>
      </c>
      <c r="DF218" s="94">
        <f t="shared" si="479"/>
        <v>0</v>
      </c>
      <c r="DG218" s="65">
        <v>0</v>
      </c>
      <c r="DH218" s="81">
        <v>0</v>
      </c>
      <c r="DI218" s="62">
        <v>0</v>
      </c>
      <c r="DJ218" s="62">
        <v>0</v>
      </c>
      <c r="DK218" s="62">
        <f t="shared" si="480"/>
        <v>0</v>
      </c>
      <c r="DL218" s="141">
        <f t="shared" si="481"/>
        <v>0</v>
      </c>
      <c r="DM218" s="141">
        <f t="shared" si="482"/>
        <v>0</v>
      </c>
      <c r="DN218" s="94">
        <f t="shared" si="483"/>
        <v>0</v>
      </c>
    </row>
    <row r="219" spans="1:118" ht="16.5" thickTop="1" thickBot="1" x14ac:dyDescent="0.3">
      <c r="A219" s="151">
        <v>213</v>
      </c>
      <c r="B219" s="66">
        <v>758229</v>
      </c>
      <c r="C219" s="67" t="s">
        <v>588</v>
      </c>
      <c r="D219" s="75" t="s">
        <v>568</v>
      </c>
      <c r="E219" s="76">
        <v>35</v>
      </c>
      <c r="F219" s="77">
        <v>73</v>
      </c>
      <c r="G219" s="58">
        <f t="shared" si="424"/>
        <v>0</v>
      </c>
      <c r="H219" s="58">
        <f t="shared" si="425"/>
        <v>0</v>
      </c>
      <c r="I219" s="58">
        <f t="shared" si="426"/>
        <v>0</v>
      </c>
      <c r="J219" s="58">
        <f t="shared" si="427"/>
        <v>0</v>
      </c>
      <c r="K219" s="59">
        <f t="shared" si="428"/>
        <v>0</v>
      </c>
      <c r="L219" s="120">
        <f t="shared" si="429"/>
        <v>0</v>
      </c>
      <c r="M219" s="120">
        <f t="shared" si="430"/>
        <v>0</v>
      </c>
      <c r="N219" s="60">
        <f t="shared" si="431"/>
        <v>0</v>
      </c>
      <c r="O219" s="78">
        <v>0</v>
      </c>
      <c r="P219" s="79">
        <v>0</v>
      </c>
      <c r="Q219" s="62">
        <v>0</v>
      </c>
      <c r="R219" s="62">
        <v>0</v>
      </c>
      <c r="S219" s="63">
        <f t="shared" si="432"/>
        <v>0</v>
      </c>
      <c r="T219" s="64">
        <f t="shared" si="433"/>
        <v>0</v>
      </c>
      <c r="U219" s="64">
        <f t="shared" si="434"/>
        <v>0</v>
      </c>
      <c r="V219" s="64">
        <f t="shared" si="435"/>
        <v>0</v>
      </c>
      <c r="W219" s="80">
        <v>0</v>
      </c>
      <c r="X219" s="81">
        <v>0</v>
      </c>
      <c r="Y219" s="62">
        <v>0</v>
      </c>
      <c r="Z219" s="62">
        <v>0</v>
      </c>
      <c r="AA219" s="62">
        <f t="shared" si="436"/>
        <v>0</v>
      </c>
      <c r="AB219" s="141">
        <f t="shared" si="437"/>
        <v>0</v>
      </c>
      <c r="AC219" s="141">
        <f t="shared" si="438"/>
        <v>0</v>
      </c>
      <c r="AD219" s="94">
        <f t="shared" si="439"/>
        <v>0</v>
      </c>
      <c r="AE219" s="80">
        <v>0</v>
      </c>
      <c r="AF219" s="81">
        <v>0</v>
      </c>
      <c r="AG219" s="62">
        <v>0</v>
      </c>
      <c r="AH219" s="62">
        <v>0</v>
      </c>
      <c r="AI219" s="62">
        <f t="shared" si="440"/>
        <v>0</v>
      </c>
      <c r="AJ219" s="141">
        <f t="shared" si="441"/>
        <v>0</v>
      </c>
      <c r="AK219" s="141">
        <f t="shared" si="442"/>
        <v>0</v>
      </c>
      <c r="AL219" s="94">
        <f t="shared" si="443"/>
        <v>0</v>
      </c>
      <c r="AM219" s="80">
        <v>0</v>
      </c>
      <c r="AN219" s="81">
        <v>0</v>
      </c>
      <c r="AO219" s="62">
        <v>0</v>
      </c>
      <c r="AP219" s="62">
        <v>0</v>
      </c>
      <c r="AQ219" s="62">
        <f t="shared" si="444"/>
        <v>0</v>
      </c>
      <c r="AR219" s="141">
        <f t="shared" si="445"/>
        <v>0</v>
      </c>
      <c r="AS219" s="141">
        <f t="shared" si="446"/>
        <v>0</v>
      </c>
      <c r="AT219" s="94">
        <f t="shared" si="447"/>
        <v>0</v>
      </c>
      <c r="AU219" s="80">
        <v>0</v>
      </c>
      <c r="AV219" s="81">
        <v>0</v>
      </c>
      <c r="AW219" s="62">
        <v>0</v>
      </c>
      <c r="AX219" s="62">
        <v>0</v>
      </c>
      <c r="AY219" s="62">
        <f t="shared" si="448"/>
        <v>0</v>
      </c>
      <c r="AZ219" s="141">
        <f t="shared" si="449"/>
        <v>0</v>
      </c>
      <c r="BA219" s="141">
        <f t="shared" si="450"/>
        <v>0</v>
      </c>
      <c r="BB219" s="94">
        <f t="shared" si="451"/>
        <v>0</v>
      </c>
      <c r="BC219" s="80">
        <v>0</v>
      </c>
      <c r="BD219" s="81">
        <v>0</v>
      </c>
      <c r="BE219" s="62">
        <v>0</v>
      </c>
      <c r="BF219" s="62">
        <v>0</v>
      </c>
      <c r="BG219" s="62">
        <f t="shared" si="452"/>
        <v>0</v>
      </c>
      <c r="BH219" s="141">
        <f t="shared" si="453"/>
        <v>0</v>
      </c>
      <c r="BI219" s="141">
        <f t="shared" si="454"/>
        <v>0</v>
      </c>
      <c r="BJ219" s="94">
        <f t="shared" si="455"/>
        <v>0</v>
      </c>
      <c r="BK219" s="80">
        <v>0</v>
      </c>
      <c r="BL219" s="81">
        <v>0</v>
      </c>
      <c r="BM219" s="62">
        <v>0</v>
      </c>
      <c r="BN219" s="62">
        <v>0</v>
      </c>
      <c r="BO219" s="62">
        <f t="shared" si="456"/>
        <v>0</v>
      </c>
      <c r="BP219" s="141">
        <f t="shared" si="457"/>
        <v>0</v>
      </c>
      <c r="BQ219" s="141">
        <f t="shared" si="458"/>
        <v>0</v>
      </c>
      <c r="BR219" s="94">
        <f t="shared" si="459"/>
        <v>0</v>
      </c>
      <c r="BS219" s="80">
        <v>0</v>
      </c>
      <c r="BT219" s="81">
        <v>0</v>
      </c>
      <c r="BU219" s="62">
        <v>0</v>
      </c>
      <c r="BV219" s="62">
        <v>0</v>
      </c>
      <c r="BW219" s="62">
        <f t="shared" si="460"/>
        <v>0</v>
      </c>
      <c r="BX219" s="141">
        <f t="shared" si="461"/>
        <v>0</v>
      </c>
      <c r="BY219" s="141">
        <f t="shared" si="462"/>
        <v>0</v>
      </c>
      <c r="BZ219" s="94">
        <f t="shared" si="463"/>
        <v>0</v>
      </c>
      <c r="CA219" s="80">
        <v>0</v>
      </c>
      <c r="CB219" s="81">
        <v>0</v>
      </c>
      <c r="CC219" s="62">
        <v>0</v>
      </c>
      <c r="CD219" s="62">
        <v>0</v>
      </c>
      <c r="CE219" s="62">
        <f t="shared" si="464"/>
        <v>0</v>
      </c>
      <c r="CF219" s="141">
        <f t="shared" si="465"/>
        <v>0</v>
      </c>
      <c r="CG219" s="141">
        <f t="shared" si="466"/>
        <v>0</v>
      </c>
      <c r="CH219" s="94">
        <f t="shared" si="467"/>
        <v>0</v>
      </c>
      <c r="CI219" s="80">
        <v>0</v>
      </c>
      <c r="CJ219" s="81">
        <v>0</v>
      </c>
      <c r="CK219" s="62">
        <v>0</v>
      </c>
      <c r="CL219" s="62">
        <v>0</v>
      </c>
      <c r="CM219" s="62">
        <f t="shared" si="468"/>
        <v>0</v>
      </c>
      <c r="CN219" s="141">
        <f t="shared" si="469"/>
        <v>0</v>
      </c>
      <c r="CO219" s="141">
        <f t="shared" si="470"/>
        <v>0</v>
      </c>
      <c r="CP219" s="94">
        <f t="shared" si="471"/>
        <v>0</v>
      </c>
      <c r="CQ219" s="80">
        <v>0</v>
      </c>
      <c r="CR219" s="81">
        <v>0</v>
      </c>
      <c r="CS219" s="62">
        <v>0</v>
      </c>
      <c r="CT219" s="62">
        <v>0</v>
      </c>
      <c r="CU219" s="62">
        <f t="shared" si="472"/>
        <v>0</v>
      </c>
      <c r="CV219" s="141">
        <f t="shared" si="473"/>
        <v>0</v>
      </c>
      <c r="CW219" s="141">
        <f t="shared" si="474"/>
        <v>0</v>
      </c>
      <c r="CX219" s="94">
        <f t="shared" si="475"/>
        <v>0</v>
      </c>
      <c r="CY219" s="80">
        <v>0</v>
      </c>
      <c r="CZ219" s="81">
        <v>0</v>
      </c>
      <c r="DA219" s="62">
        <v>0</v>
      </c>
      <c r="DB219" s="62">
        <v>0</v>
      </c>
      <c r="DC219" s="62">
        <f t="shared" si="476"/>
        <v>0</v>
      </c>
      <c r="DD219" s="141">
        <f t="shared" si="477"/>
        <v>0</v>
      </c>
      <c r="DE219" s="141">
        <f t="shared" si="478"/>
        <v>0</v>
      </c>
      <c r="DF219" s="94">
        <f t="shared" si="479"/>
        <v>0</v>
      </c>
      <c r="DG219" s="65">
        <v>0</v>
      </c>
      <c r="DH219" s="81">
        <v>0</v>
      </c>
      <c r="DI219" s="62">
        <v>0</v>
      </c>
      <c r="DJ219" s="62">
        <v>0</v>
      </c>
      <c r="DK219" s="62">
        <f t="shared" si="480"/>
        <v>0</v>
      </c>
      <c r="DL219" s="141">
        <f t="shared" si="481"/>
        <v>0</v>
      </c>
      <c r="DM219" s="141">
        <f t="shared" si="482"/>
        <v>0</v>
      </c>
      <c r="DN219" s="94">
        <f t="shared" si="483"/>
        <v>0</v>
      </c>
    </row>
    <row r="220" spans="1:118" ht="16.5" thickTop="1" thickBot="1" x14ac:dyDescent="0.3">
      <c r="A220" s="151">
        <v>214</v>
      </c>
      <c r="B220" s="66">
        <v>758230</v>
      </c>
      <c r="C220" s="67" t="s">
        <v>589</v>
      </c>
      <c r="D220" s="75" t="s">
        <v>569</v>
      </c>
      <c r="E220" s="76">
        <v>35</v>
      </c>
      <c r="F220" s="77">
        <v>73</v>
      </c>
      <c r="G220" s="58">
        <f t="shared" si="424"/>
        <v>0</v>
      </c>
      <c r="H220" s="58">
        <f t="shared" si="425"/>
        <v>0</v>
      </c>
      <c r="I220" s="58">
        <f t="shared" si="426"/>
        <v>0</v>
      </c>
      <c r="J220" s="58">
        <f t="shared" si="427"/>
        <v>0</v>
      </c>
      <c r="K220" s="59">
        <f t="shared" si="428"/>
        <v>0</v>
      </c>
      <c r="L220" s="120">
        <f t="shared" si="429"/>
        <v>0</v>
      </c>
      <c r="M220" s="120">
        <f t="shared" si="430"/>
        <v>0</v>
      </c>
      <c r="N220" s="60">
        <f t="shared" si="431"/>
        <v>0</v>
      </c>
      <c r="O220" s="78">
        <v>0</v>
      </c>
      <c r="P220" s="79">
        <v>0</v>
      </c>
      <c r="Q220" s="62">
        <v>0</v>
      </c>
      <c r="R220" s="62">
        <v>0</v>
      </c>
      <c r="S220" s="63">
        <f t="shared" si="432"/>
        <v>0</v>
      </c>
      <c r="T220" s="64">
        <f t="shared" si="433"/>
        <v>0</v>
      </c>
      <c r="U220" s="64">
        <f t="shared" si="434"/>
        <v>0</v>
      </c>
      <c r="V220" s="64">
        <f t="shared" si="435"/>
        <v>0</v>
      </c>
      <c r="W220" s="80">
        <v>0</v>
      </c>
      <c r="X220" s="81">
        <v>0</v>
      </c>
      <c r="Y220" s="62">
        <v>0</v>
      </c>
      <c r="Z220" s="62">
        <v>0</v>
      </c>
      <c r="AA220" s="62">
        <f t="shared" si="436"/>
        <v>0</v>
      </c>
      <c r="AB220" s="141">
        <f t="shared" si="437"/>
        <v>0</v>
      </c>
      <c r="AC220" s="141">
        <f t="shared" si="438"/>
        <v>0</v>
      </c>
      <c r="AD220" s="94">
        <f t="shared" si="439"/>
        <v>0</v>
      </c>
      <c r="AE220" s="80">
        <v>0</v>
      </c>
      <c r="AF220" s="81">
        <v>0</v>
      </c>
      <c r="AG220" s="62">
        <v>0</v>
      </c>
      <c r="AH220" s="62">
        <v>0</v>
      </c>
      <c r="AI220" s="62">
        <f t="shared" si="440"/>
        <v>0</v>
      </c>
      <c r="AJ220" s="141">
        <f t="shared" si="441"/>
        <v>0</v>
      </c>
      <c r="AK220" s="141">
        <f t="shared" si="442"/>
        <v>0</v>
      </c>
      <c r="AL220" s="94">
        <f t="shared" si="443"/>
        <v>0</v>
      </c>
      <c r="AM220" s="80">
        <v>0</v>
      </c>
      <c r="AN220" s="81">
        <v>0</v>
      </c>
      <c r="AO220" s="62">
        <v>0</v>
      </c>
      <c r="AP220" s="62">
        <v>0</v>
      </c>
      <c r="AQ220" s="62">
        <f t="shared" si="444"/>
        <v>0</v>
      </c>
      <c r="AR220" s="141">
        <f t="shared" si="445"/>
        <v>0</v>
      </c>
      <c r="AS220" s="141">
        <f t="shared" si="446"/>
        <v>0</v>
      </c>
      <c r="AT220" s="94">
        <f t="shared" si="447"/>
        <v>0</v>
      </c>
      <c r="AU220" s="80">
        <v>0</v>
      </c>
      <c r="AV220" s="81">
        <v>0</v>
      </c>
      <c r="AW220" s="62">
        <v>0</v>
      </c>
      <c r="AX220" s="62">
        <v>0</v>
      </c>
      <c r="AY220" s="62">
        <f t="shared" si="448"/>
        <v>0</v>
      </c>
      <c r="AZ220" s="141">
        <f t="shared" si="449"/>
        <v>0</v>
      </c>
      <c r="BA220" s="141">
        <f t="shared" si="450"/>
        <v>0</v>
      </c>
      <c r="BB220" s="94">
        <f t="shared" si="451"/>
        <v>0</v>
      </c>
      <c r="BC220" s="80">
        <v>0</v>
      </c>
      <c r="BD220" s="81">
        <v>0</v>
      </c>
      <c r="BE220" s="62">
        <v>0</v>
      </c>
      <c r="BF220" s="62">
        <v>0</v>
      </c>
      <c r="BG220" s="62">
        <f t="shared" si="452"/>
        <v>0</v>
      </c>
      <c r="BH220" s="141">
        <f t="shared" si="453"/>
        <v>0</v>
      </c>
      <c r="BI220" s="141">
        <f t="shared" si="454"/>
        <v>0</v>
      </c>
      <c r="BJ220" s="94">
        <f t="shared" si="455"/>
        <v>0</v>
      </c>
      <c r="BK220" s="80">
        <v>0</v>
      </c>
      <c r="BL220" s="81">
        <v>0</v>
      </c>
      <c r="BM220" s="62">
        <v>0</v>
      </c>
      <c r="BN220" s="62">
        <v>0</v>
      </c>
      <c r="BO220" s="62">
        <f t="shared" si="456"/>
        <v>0</v>
      </c>
      <c r="BP220" s="141">
        <f t="shared" si="457"/>
        <v>0</v>
      </c>
      <c r="BQ220" s="141">
        <f t="shared" si="458"/>
        <v>0</v>
      </c>
      <c r="BR220" s="94">
        <f t="shared" si="459"/>
        <v>0</v>
      </c>
      <c r="BS220" s="80">
        <v>0</v>
      </c>
      <c r="BT220" s="81">
        <v>0</v>
      </c>
      <c r="BU220" s="62">
        <v>0</v>
      </c>
      <c r="BV220" s="62">
        <v>0</v>
      </c>
      <c r="BW220" s="62">
        <f t="shared" si="460"/>
        <v>0</v>
      </c>
      <c r="BX220" s="141">
        <f t="shared" si="461"/>
        <v>0</v>
      </c>
      <c r="BY220" s="141">
        <f t="shared" si="462"/>
        <v>0</v>
      </c>
      <c r="BZ220" s="94">
        <f t="shared" si="463"/>
        <v>0</v>
      </c>
      <c r="CA220" s="80">
        <v>0</v>
      </c>
      <c r="CB220" s="81">
        <v>0</v>
      </c>
      <c r="CC220" s="62">
        <v>0</v>
      </c>
      <c r="CD220" s="62">
        <v>0</v>
      </c>
      <c r="CE220" s="62">
        <f t="shared" si="464"/>
        <v>0</v>
      </c>
      <c r="CF220" s="141">
        <f t="shared" si="465"/>
        <v>0</v>
      </c>
      <c r="CG220" s="141">
        <f t="shared" si="466"/>
        <v>0</v>
      </c>
      <c r="CH220" s="94">
        <f t="shared" si="467"/>
        <v>0</v>
      </c>
      <c r="CI220" s="80">
        <v>0</v>
      </c>
      <c r="CJ220" s="81">
        <v>0</v>
      </c>
      <c r="CK220" s="62">
        <v>0</v>
      </c>
      <c r="CL220" s="62">
        <v>0</v>
      </c>
      <c r="CM220" s="62">
        <f t="shared" si="468"/>
        <v>0</v>
      </c>
      <c r="CN220" s="141">
        <f t="shared" si="469"/>
        <v>0</v>
      </c>
      <c r="CO220" s="141">
        <f t="shared" si="470"/>
        <v>0</v>
      </c>
      <c r="CP220" s="94">
        <f t="shared" si="471"/>
        <v>0</v>
      </c>
      <c r="CQ220" s="80">
        <v>0</v>
      </c>
      <c r="CR220" s="81">
        <v>0</v>
      </c>
      <c r="CS220" s="62">
        <v>0</v>
      </c>
      <c r="CT220" s="62">
        <v>0</v>
      </c>
      <c r="CU220" s="62">
        <f t="shared" si="472"/>
        <v>0</v>
      </c>
      <c r="CV220" s="141">
        <f t="shared" si="473"/>
        <v>0</v>
      </c>
      <c r="CW220" s="141">
        <f t="shared" si="474"/>
        <v>0</v>
      </c>
      <c r="CX220" s="94">
        <f t="shared" si="475"/>
        <v>0</v>
      </c>
      <c r="CY220" s="80">
        <v>0</v>
      </c>
      <c r="CZ220" s="81">
        <v>0</v>
      </c>
      <c r="DA220" s="62">
        <v>0</v>
      </c>
      <c r="DB220" s="62">
        <v>0</v>
      </c>
      <c r="DC220" s="62">
        <f t="shared" si="476"/>
        <v>0</v>
      </c>
      <c r="DD220" s="141">
        <f t="shared" si="477"/>
        <v>0</v>
      </c>
      <c r="DE220" s="141">
        <f t="shared" si="478"/>
        <v>0</v>
      </c>
      <c r="DF220" s="94">
        <f t="shared" si="479"/>
        <v>0</v>
      </c>
      <c r="DG220" s="65">
        <v>0</v>
      </c>
      <c r="DH220" s="81">
        <v>0</v>
      </c>
      <c r="DI220" s="62">
        <v>0</v>
      </c>
      <c r="DJ220" s="62">
        <v>0</v>
      </c>
      <c r="DK220" s="62">
        <f t="shared" si="480"/>
        <v>0</v>
      </c>
      <c r="DL220" s="141">
        <f t="shared" si="481"/>
        <v>0</v>
      </c>
      <c r="DM220" s="141">
        <f t="shared" si="482"/>
        <v>0</v>
      </c>
      <c r="DN220" s="94">
        <f t="shared" si="483"/>
        <v>0</v>
      </c>
    </row>
    <row r="221" spans="1:118" ht="16.5" thickTop="1" thickBot="1" x14ac:dyDescent="0.3">
      <c r="A221" s="151">
        <v>215</v>
      </c>
      <c r="B221" s="66">
        <v>758231</v>
      </c>
      <c r="C221" s="67" t="s">
        <v>590</v>
      </c>
      <c r="D221" s="75" t="s">
        <v>358</v>
      </c>
      <c r="E221" s="76">
        <v>30</v>
      </c>
      <c r="F221" s="77">
        <v>62</v>
      </c>
      <c r="G221" s="58">
        <f t="shared" si="424"/>
        <v>16</v>
      </c>
      <c r="H221" s="58">
        <f t="shared" si="425"/>
        <v>10</v>
      </c>
      <c r="I221" s="58">
        <f t="shared" si="426"/>
        <v>5</v>
      </c>
      <c r="J221" s="58">
        <f t="shared" si="427"/>
        <v>19</v>
      </c>
      <c r="K221" s="59">
        <f t="shared" si="428"/>
        <v>50</v>
      </c>
      <c r="L221" s="120">
        <f t="shared" si="429"/>
        <v>12.5</v>
      </c>
      <c r="M221" s="120">
        <f t="shared" si="430"/>
        <v>1500</v>
      </c>
      <c r="N221" s="60">
        <f t="shared" si="431"/>
        <v>3100</v>
      </c>
      <c r="O221" s="78">
        <v>1</v>
      </c>
      <c r="P221" s="79">
        <v>2</v>
      </c>
      <c r="Q221" s="62">
        <v>0</v>
      </c>
      <c r="R221" s="62">
        <v>0</v>
      </c>
      <c r="S221" s="63">
        <f t="shared" si="432"/>
        <v>3</v>
      </c>
      <c r="T221" s="64">
        <f t="shared" si="433"/>
        <v>90</v>
      </c>
      <c r="U221" s="64">
        <f t="shared" si="434"/>
        <v>186</v>
      </c>
      <c r="V221" s="64">
        <f t="shared" si="435"/>
        <v>0.75</v>
      </c>
      <c r="W221" s="80">
        <v>0</v>
      </c>
      <c r="X221" s="81">
        <v>0</v>
      </c>
      <c r="Y221" s="62">
        <v>0</v>
      </c>
      <c r="Z221" s="62">
        <v>0</v>
      </c>
      <c r="AA221" s="62">
        <f t="shared" si="436"/>
        <v>0</v>
      </c>
      <c r="AB221" s="141">
        <f t="shared" si="437"/>
        <v>0</v>
      </c>
      <c r="AC221" s="141">
        <f t="shared" si="438"/>
        <v>0</v>
      </c>
      <c r="AD221" s="94">
        <f t="shared" si="439"/>
        <v>0</v>
      </c>
      <c r="AE221" s="80">
        <v>3</v>
      </c>
      <c r="AF221" s="81">
        <v>1</v>
      </c>
      <c r="AG221" s="62">
        <v>0</v>
      </c>
      <c r="AH221" s="62">
        <v>1</v>
      </c>
      <c r="AI221" s="62">
        <f t="shared" si="440"/>
        <v>5</v>
      </c>
      <c r="AJ221" s="141">
        <f t="shared" si="441"/>
        <v>150</v>
      </c>
      <c r="AK221" s="141">
        <f t="shared" si="442"/>
        <v>310</v>
      </c>
      <c r="AL221" s="94">
        <f t="shared" si="443"/>
        <v>1.25</v>
      </c>
      <c r="AM221" s="80">
        <v>2</v>
      </c>
      <c r="AN221" s="81">
        <v>3</v>
      </c>
      <c r="AO221" s="62">
        <v>1</v>
      </c>
      <c r="AP221" s="62">
        <v>1</v>
      </c>
      <c r="AQ221" s="62">
        <f t="shared" si="444"/>
        <v>7</v>
      </c>
      <c r="AR221" s="141">
        <f t="shared" si="445"/>
        <v>210</v>
      </c>
      <c r="AS221" s="141">
        <f t="shared" si="446"/>
        <v>434</v>
      </c>
      <c r="AT221" s="94">
        <f t="shared" si="447"/>
        <v>1.75</v>
      </c>
      <c r="AU221" s="80">
        <v>0</v>
      </c>
      <c r="AV221" s="81">
        <v>1</v>
      </c>
      <c r="AW221" s="62">
        <v>0</v>
      </c>
      <c r="AX221" s="62">
        <v>1</v>
      </c>
      <c r="AY221" s="62">
        <f t="shared" si="448"/>
        <v>2</v>
      </c>
      <c r="AZ221" s="141">
        <f t="shared" si="449"/>
        <v>60</v>
      </c>
      <c r="BA221" s="141">
        <f t="shared" si="450"/>
        <v>124</v>
      </c>
      <c r="BB221" s="94">
        <f t="shared" si="451"/>
        <v>0.5</v>
      </c>
      <c r="BC221" s="80">
        <v>5</v>
      </c>
      <c r="BD221" s="81">
        <v>-1</v>
      </c>
      <c r="BE221" s="62">
        <v>2</v>
      </c>
      <c r="BF221" s="62">
        <v>12</v>
      </c>
      <c r="BG221" s="62">
        <f t="shared" si="452"/>
        <v>18</v>
      </c>
      <c r="BH221" s="141">
        <f t="shared" si="453"/>
        <v>540</v>
      </c>
      <c r="BI221" s="141">
        <f t="shared" si="454"/>
        <v>1116</v>
      </c>
      <c r="BJ221" s="94">
        <f t="shared" si="455"/>
        <v>4.5</v>
      </c>
      <c r="BK221" s="80">
        <v>2</v>
      </c>
      <c r="BL221" s="81">
        <v>0</v>
      </c>
      <c r="BM221" s="62">
        <v>1</v>
      </c>
      <c r="BN221" s="62">
        <v>0</v>
      </c>
      <c r="BO221" s="62">
        <f t="shared" si="456"/>
        <v>3</v>
      </c>
      <c r="BP221" s="141">
        <f t="shared" si="457"/>
        <v>90</v>
      </c>
      <c r="BQ221" s="141">
        <f t="shared" si="458"/>
        <v>186</v>
      </c>
      <c r="BR221" s="94">
        <f t="shared" si="459"/>
        <v>0.75</v>
      </c>
      <c r="BS221" s="80">
        <v>0</v>
      </c>
      <c r="BT221" s="81">
        <v>0</v>
      </c>
      <c r="BU221" s="62">
        <v>0</v>
      </c>
      <c r="BV221" s="62">
        <v>0</v>
      </c>
      <c r="BW221" s="62">
        <f t="shared" si="460"/>
        <v>0</v>
      </c>
      <c r="BX221" s="141">
        <f t="shared" si="461"/>
        <v>0</v>
      </c>
      <c r="BY221" s="141">
        <f t="shared" si="462"/>
        <v>0</v>
      </c>
      <c r="BZ221" s="94">
        <f t="shared" si="463"/>
        <v>0</v>
      </c>
      <c r="CA221" s="80">
        <v>1</v>
      </c>
      <c r="CB221" s="81">
        <v>3</v>
      </c>
      <c r="CC221" s="62">
        <v>0</v>
      </c>
      <c r="CD221" s="62">
        <v>3</v>
      </c>
      <c r="CE221" s="62">
        <f t="shared" si="464"/>
        <v>7</v>
      </c>
      <c r="CF221" s="141">
        <f t="shared" si="465"/>
        <v>210</v>
      </c>
      <c r="CG221" s="141">
        <f t="shared" si="466"/>
        <v>434</v>
      </c>
      <c r="CH221" s="94">
        <f t="shared" si="467"/>
        <v>1.75</v>
      </c>
      <c r="CI221" s="80">
        <v>1</v>
      </c>
      <c r="CJ221" s="81">
        <v>1</v>
      </c>
      <c r="CK221" s="62">
        <v>0</v>
      </c>
      <c r="CL221" s="62">
        <v>0</v>
      </c>
      <c r="CM221" s="62">
        <f t="shared" si="468"/>
        <v>2</v>
      </c>
      <c r="CN221" s="141">
        <f t="shared" si="469"/>
        <v>60</v>
      </c>
      <c r="CO221" s="141">
        <f t="shared" si="470"/>
        <v>124</v>
      </c>
      <c r="CP221" s="94">
        <f t="shared" si="471"/>
        <v>0.5</v>
      </c>
      <c r="CQ221" s="80">
        <v>0</v>
      </c>
      <c r="CR221" s="81">
        <v>0</v>
      </c>
      <c r="CS221" s="62">
        <v>1</v>
      </c>
      <c r="CT221" s="62">
        <v>1</v>
      </c>
      <c r="CU221" s="62">
        <f t="shared" si="472"/>
        <v>2</v>
      </c>
      <c r="CV221" s="141">
        <f t="shared" si="473"/>
        <v>60</v>
      </c>
      <c r="CW221" s="141">
        <f t="shared" si="474"/>
        <v>124</v>
      </c>
      <c r="CX221" s="94">
        <f t="shared" si="475"/>
        <v>0.5</v>
      </c>
      <c r="CY221" s="80">
        <v>1</v>
      </c>
      <c r="CZ221" s="81">
        <v>0</v>
      </c>
      <c r="DA221" s="62">
        <v>0</v>
      </c>
      <c r="DB221" s="62">
        <v>0</v>
      </c>
      <c r="DC221" s="62">
        <f t="shared" si="476"/>
        <v>1</v>
      </c>
      <c r="DD221" s="141">
        <f t="shared" si="477"/>
        <v>30</v>
      </c>
      <c r="DE221" s="141">
        <f t="shared" si="478"/>
        <v>62</v>
      </c>
      <c r="DF221" s="94">
        <f t="shared" si="479"/>
        <v>0.25</v>
      </c>
      <c r="DG221" s="65">
        <v>0</v>
      </c>
      <c r="DH221" s="81">
        <v>0</v>
      </c>
      <c r="DI221" s="62">
        <v>0</v>
      </c>
      <c r="DJ221" s="62">
        <v>0</v>
      </c>
      <c r="DK221" s="62">
        <f t="shared" si="480"/>
        <v>0</v>
      </c>
      <c r="DL221" s="141">
        <f t="shared" si="481"/>
        <v>0</v>
      </c>
      <c r="DM221" s="141">
        <f t="shared" si="482"/>
        <v>0</v>
      </c>
      <c r="DN221" s="94">
        <f t="shared" si="483"/>
        <v>0</v>
      </c>
    </row>
    <row r="222" spans="1:118" ht="16.5" thickTop="1" thickBot="1" x14ac:dyDescent="0.3">
      <c r="A222" s="151">
        <v>216</v>
      </c>
      <c r="B222" s="66">
        <v>758233</v>
      </c>
      <c r="C222" s="67" t="s">
        <v>591</v>
      </c>
      <c r="D222" s="75" t="s">
        <v>570</v>
      </c>
      <c r="E222" s="76">
        <v>40</v>
      </c>
      <c r="F222" s="77">
        <v>83</v>
      </c>
      <c r="G222" s="58">
        <f t="shared" si="424"/>
        <v>7</v>
      </c>
      <c r="H222" s="58">
        <f t="shared" si="425"/>
        <v>0</v>
      </c>
      <c r="I222" s="58">
        <f t="shared" si="426"/>
        <v>5</v>
      </c>
      <c r="J222" s="58">
        <f t="shared" si="427"/>
        <v>11</v>
      </c>
      <c r="K222" s="59">
        <f t="shared" si="428"/>
        <v>23</v>
      </c>
      <c r="L222" s="120">
        <f t="shared" si="429"/>
        <v>5.75</v>
      </c>
      <c r="M222" s="120">
        <f t="shared" si="430"/>
        <v>920</v>
      </c>
      <c r="N222" s="60">
        <f t="shared" si="431"/>
        <v>1909</v>
      </c>
      <c r="O222" s="78">
        <v>0</v>
      </c>
      <c r="P222" s="79">
        <v>0</v>
      </c>
      <c r="Q222" s="62">
        <v>0</v>
      </c>
      <c r="R222" s="62">
        <v>0</v>
      </c>
      <c r="S222" s="63">
        <f t="shared" si="432"/>
        <v>0</v>
      </c>
      <c r="T222" s="64">
        <f t="shared" si="433"/>
        <v>0</v>
      </c>
      <c r="U222" s="64">
        <f t="shared" si="434"/>
        <v>0</v>
      </c>
      <c r="V222" s="64">
        <f t="shared" si="435"/>
        <v>0</v>
      </c>
      <c r="W222" s="80">
        <v>0</v>
      </c>
      <c r="X222" s="81">
        <v>0</v>
      </c>
      <c r="Y222" s="62">
        <v>0</v>
      </c>
      <c r="Z222" s="62">
        <v>0</v>
      </c>
      <c r="AA222" s="62">
        <f t="shared" si="436"/>
        <v>0</v>
      </c>
      <c r="AB222" s="141">
        <f t="shared" si="437"/>
        <v>0</v>
      </c>
      <c r="AC222" s="141">
        <f t="shared" si="438"/>
        <v>0</v>
      </c>
      <c r="AD222" s="94">
        <f t="shared" si="439"/>
        <v>0</v>
      </c>
      <c r="AE222" s="80">
        <v>0</v>
      </c>
      <c r="AF222" s="81">
        <v>0</v>
      </c>
      <c r="AG222" s="62">
        <v>0</v>
      </c>
      <c r="AH222" s="62">
        <v>0</v>
      </c>
      <c r="AI222" s="62">
        <f t="shared" si="440"/>
        <v>0</v>
      </c>
      <c r="AJ222" s="141">
        <f t="shared" si="441"/>
        <v>0</v>
      </c>
      <c r="AK222" s="141">
        <f t="shared" si="442"/>
        <v>0</v>
      </c>
      <c r="AL222" s="94">
        <f t="shared" si="443"/>
        <v>0</v>
      </c>
      <c r="AM222" s="80">
        <v>0</v>
      </c>
      <c r="AN222" s="81">
        <v>0</v>
      </c>
      <c r="AO222" s="62">
        <v>0</v>
      </c>
      <c r="AP222" s="62">
        <v>0</v>
      </c>
      <c r="AQ222" s="62">
        <f t="shared" si="444"/>
        <v>0</v>
      </c>
      <c r="AR222" s="141">
        <f t="shared" si="445"/>
        <v>0</v>
      </c>
      <c r="AS222" s="141">
        <f t="shared" si="446"/>
        <v>0</v>
      </c>
      <c r="AT222" s="94">
        <f t="shared" si="447"/>
        <v>0</v>
      </c>
      <c r="AU222" s="80">
        <v>0</v>
      </c>
      <c r="AV222" s="81">
        <v>0</v>
      </c>
      <c r="AW222" s="62">
        <v>0</v>
      </c>
      <c r="AX222" s="62">
        <v>0</v>
      </c>
      <c r="AY222" s="62">
        <f t="shared" si="448"/>
        <v>0</v>
      </c>
      <c r="AZ222" s="141">
        <f t="shared" si="449"/>
        <v>0</v>
      </c>
      <c r="BA222" s="141">
        <f t="shared" si="450"/>
        <v>0</v>
      </c>
      <c r="BB222" s="94">
        <f t="shared" si="451"/>
        <v>0</v>
      </c>
      <c r="BC222" s="80">
        <v>7</v>
      </c>
      <c r="BD222" s="81">
        <v>0</v>
      </c>
      <c r="BE222" s="62">
        <v>5</v>
      </c>
      <c r="BF222" s="62">
        <v>10</v>
      </c>
      <c r="BG222" s="62">
        <f t="shared" si="452"/>
        <v>22</v>
      </c>
      <c r="BH222" s="141">
        <f t="shared" si="453"/>
        <v>880</v>
      </c>
      <c r="BI222" s="141">
        <f t="shared" si="454"/>
        <v>1826</v>
      </c>
      <c r="BJ222" s="94">
        <f t="shared" si="455"/>
        <v>5.5</v>
      </c>
      <c r="BK222" s="80">
        <v>0</v>
      </c>
      <c r="BL222" s="81">
        <v>0</v>
      </c>
      <c r="BM222" s="62">
        <v>0</v>
      </c>
      <c r="BN222" s="62">
        <v>0</v>
      </c>
      <c r="BO222" s="62">
        <f t="shared" si="456"/>
        <v>0</v>
      </c>
      <c r="BP222" s="141">
        <f t="shared" si="457"/>
        <v>0</v>
      </c>
      <c r="BQ222" s="141">
        <f t="shared" si="458"/>
        <v>0</v>
      </c>
      <c r="BR222" s="94">
        <f t="shared" si="459"/>
        <v>0</v>
      </c>
      <c r="BS222" s="80">
        <v>0</v>
      </c>
      <c r="BT222" s="81">
        <v>0</v>
      </c>
      <c r="BU222" s="62">
        <v>0</v>
      </c>
      <c r="BV222" s="62">
        <v>0</v>
      </c>
      <c r="BW222" s="62">
        <f t="shared" si="460"/>
        <v>0</v>
      </c>
      <c r="BX222" s="141">
        <f t="shared" si="461"/>
        <v>0</v>
      </c>
      <c r="BY222" s="141">
        <f t="shared" si="462"/>
        <v>0</v>
      </c>
      <c r="BZ222" s="94">
        <f t="shared" si="463"/>
        <v>0</v>
      </c>
      <c r="CA222" s="80">
        <v>0</v>
      </c>
      <c r="CB222" s="81">
        <v>0</v>
      </c>
      <c r="CC222" s="62">
        <v>0</v>
      </c>
      <c r="CD222" s="62">
        <v>0</v>
      </c>
      <c r="CE222" s="62">
        <f t="shared" si="464"/>
        <v>0</v>
      </c>
      <c r="CF222" s="141">
        <f t="shared" si="465"/>
        <v>0</v>
      </c>
      <c r="CG222" s="141">
        <f t="shared" si="466"/>
        <v>0</v>
      </c>
      <c r="CH222" s="94">
        <f t="shared" si="467"/>
        <v>0</v>
      </c>
      <c r="CI222" s="80">
        <v>0</v>
      </c>
      <c r="CJ222" s="81">
        <v>0</v>
      </c>
      <c r="CK222" s="62">
        <v>0</v>
      </c>
      <c r="CL222" s="62">
        <v>0</v>
      </c>
      <c r="CM222" s="62">
        <f t="shared" si="468"/>
        <v>0</v>
      </c>
      <c r="CN222" s="141">
        <f t="shared" si="469"/>
        <v>0</v>
      </c>
      <c r="CO222" s="141">
        <f t="shared" si="470"/>
        <v>0</v>
      </c>
      <c r="CP222" s="94">
        <f t="shared" si="471"/>
        <v>0</v>
      </c>
      <c r="CQ222" s="80">
        <v>0</v>
      </c>
      <c r="CR222" s="81">
        <v>0</v>
      </c>
      <c r="CS222" s="62">
        <v>0</v>
      </c>
      <c r="CT222" s="62">
        <v>1</v>
      </c>
      <c r="CU222" s="62">
        <f t="shared" si="472"/>
        <v>1</v>
      </c>
      <c r="CV222" s="141">
        <f t="shared" si="473"/>
        <v>40</v>
      </c>
      <c r="CW222" s="141">
        <f t="shared" si="474"/>
        <v>83</v>
      </c>
      <c r="CX222" s="94">
        <f t="shared" si="475"/>
        <v>0.25</v>
      </c>
      <c r="CY222" s="80">
        <v>0</v>
      </c>
      <c r="CZ222" s="81">
        <v>0</v>
      </c>
      <c r="DA222" s="62">
        <v>0</v>
      </c>
      <c r="DB222" s="62">
        <v>0</v>
      </c>
      <c r="DC222" s="62">
        <f t="shared" si="476"/>
        <v>0</v>
      </c>
      <c r="DD222" s="141">
        <f t="shared" si="477"/>
        <v>0</v>
      </c>
      <c r="DE222" s="141">
        <f t="shared" si="478"/>
        <v>0</v>
      </c>
      <c r="DF222" s="94">
        <f t="shared" si="479"/>
        <v>0</v>
      </c>
      <c r="DG222" s="65">
        <v>0</v>
      </c>
      <c r="DH222" s="81">
        <v>0</v>
      </c>
      <c r="DI222" s="62">
        <v>0</v>
      </c>
      <c r="DJ222" s="62">
        <v>0</v>
      </c>
      <c r="DK222" s="62">
        <f t="shared" si="480"/>
        <v>0</v>
      </c>
      <c r="DL222" s="141">
        <f t="shared" si="481"/>
        <v>0</v>
      </c>
      <c r="DM222" s="141">
        <f t="shared" si="482"/>
        <v>0</v>
      </c>
      <c r="DN222" s="94">
        <f t="shared" si="483"/>
        <v>0</v>
      </c>
    </row>
    <row r="223" spans="1:118" ht="16.5" thickTop="1" thickBot="1" x14ac:dyDescent="0.3">
      <c r="A223" s="151">
        <v>217</v>
      </c>
      <c r="B223" s="66">
        <v>758234</v>
      </c>
      <c r="C223" s="67" t="s">
        <v>592</v>
      </c>
      <c r="D223" s="75" t="s">
        <v>571</v>
      </c>
      <c r="E223" s="76">
        <v>40</v>
      </c>
      <c r="F223" s="77">
        <v>83</v>
      </c>
      <c r="G223" s="58">
        <f t="shared" si="424"/>
        <v>5</v>
      </c>
      <c r="H223" s="58">
        <f t="shared" si="425"/>
        <v>2</v>
      </c>
      <c r="I223" s="58">
        <f t="shared" si="426"/>
        <v>4</v>
      </c>
      <c r="J223" s="58">
        <f t="shared" si="427"/>
        <v>3</v>
      </c>
      <c r="K223" s="59">
        <f t="shared" si="428"/>
        <v>14</v>
      </c>
      <c r="L223" s="120">
        <f t="shared" si="429"/>
        <v>3.5</v>
      </c>
      <c r="M223" s="120">
        <f t="shared" si="430"/>
        <v>560</v>
      </c>
      <c r="N223" s="60">
        <f t="shared" si="431"/>
        <v>1162</v>
      </c>
      <c r="O223" s="78">
        <v>0</v>
      </c>
      <c r="P223" s="79">
        <v>0</v>
      </c>
      <c r="Q223" s="62">
        <v>0</v>
      </c>
      <c r="R223" s="62">
        <v>0</v>
      </c>
      <c r="S223" s="63">
        <f t="shared" si="432"/>
        <v>0</v>
      </c>
      <c r="T223" s="64">
        <f t="shared" si="433"/>
        <v>0</v>
      </c>
      <c r="U223" s="64">
        <f t="shared" si="434"/>
        <v>0</v>
      </c>
      <c r="V223" s="64">
        <f t="shared" si="435"/>
        <v>0</v>
      </c>
      <c r="W223" s="80">
        <v>0</v>
      </c>
      <c r="X223" s="81">
        <v>0</v>
      </c>
      <c r="Y223" s="62">
        <v>0</v>
      </c>
      <c r="Z223" s="62">
        <v>0</v>
      </c>
      <c r="AA223" s="62">
        <f t="shared" si="436"/>
        <v>0</v>
      </c>
      <c r="AB223" s="141">
        <f t="shared" si="437"/>
        <v>0</v>
      </c>
      <c r="AC223" s="141">
        <f t="shared" si="438"/>
        <v>0</v>
      </c>
      <c r="AD223" s="94">
        <f t="shared" si="439"/>
        <v>0</v>
      </c>
      <c r="AE223" s="80">
        <v>0</v>
      </c>
      <c r="AF223" s="81">
        <v>0</v>
      </c>
      <c r="AG223" s="62">
        <v>0</v>
      </c>
      <c r="AH223" s="62">
        <v>0</v>
      </c>
      <c r="AI223" s="62">
        <f t="shared" si="440"/>
        <v>0</v>
      </c>
      <c r="AJ223" s="141">
        <f t="shared" si="441"/>
        <v>0</v>
      </c>
      <c r="AK223" s="141">
        <f t="shared" si="442"/>
        <v>0</v>
      </c>
      <c r="AL223" s="94">
        <f t="shared" si="443"/>
        <v>0</v>
      </c>
      <c r="AM223" s="80">
        <v>0</v>
      </c>
      <c r="AN223" s="81">
        <v>0</v>
      </c>
      <c r="AO223" s="62">
        <v>0</v>
      </c>
      <c r="AP223" s="62">
        <v>0</v>
      </c>
      <c r="AQ223" s="62">
        <f t="shared" si="444"/>
        <v>0</v>
      </c>
      <c r="AR223" s="141">
        <f t="shared" si="445"/>
        <v>0</v>
      </c>
      <c r="AS223" s="141">
        <f t="shared" si="446"/>
        <v>0</v>
      </c>
      <c r="AT223" s="94">
        <f t="shared" si="447"/>
        <v>0</v>
      </c>
      <c r="AU223" s="80">
        <v>0</v>
      </c>
      <c r="AV223" s="81">
        <v>0</v>
      </c>
      <c r="AW223" s="62">
        <v>0</v>
      </c>
      <c r="AX223" s="62">
        <v>0</v>
      </c>
      <c r="AY223" s="62">
        <f t="shared" si="448"/>
        <v>0</v>
      </c>
      <c r="AZ223" s="141">
        <f t="shared" si="449"/>
        <v>0</v>
      </c>
      <c r="BA223" s="141">
        <f t="shared" si="450"/>
        <v>0</v>
      </c>
      <c r="BB223" s="94">
        <f t="shared" si="451"/>
        <v>0</v>
      </c>
      <c r="BC223" s="80">
        <v>5</v>
      </c>
      <c r="BD223" s="81">
        <v>2</v>
      </c>
      <c r="BE223" s="62">
        <v>3</v>
      </c>
      <c r="BF223" s="62">
        <v>3</v>
      </c>
      <c r="BG223" s="62">
        <f t="shared" si="452"/>
        <v>13</v>
      </c>
      <c r="BH223" s="141">
        <f t="shared" si="453"/>
        <v>520</v>
      </c>
      <c r="BI223" s="141">
        <f t="shared" si="454"/>
        <v>1079</v>
      </c>
      <c r="BJ223" s="94">
        <f t="shared" si="455"/>
        <v>3.25</v>
      </c>
      <c r="BK223" s="80">
        <v>0</v>
      </c>
      <c r="BL223" s="81">
        <v>0</v>
      </c>
      <c r="BM223" s="62">
        <v>0</v>
      </c>
      <c r="BN223" s="62">
        <v>0</v>
      </c>
      <c r="BO223" s="62">
        <f t="shared" si="456"/>
        <v>0</v>
      </c>
      <c r="BP223" s="141">
        <f t="shared" si="457"/>
        <v>0</v>
      </c>
      <c r="BQ223" s="141">
        <f t="shared" si="458"/>
        <v>0</v>
      </c>
      <c r="BR223" s="94">
        <f t="shared" si="459"/>
        <v>0</v>
      </c>
      <c r="BS223" s="80">
        <v>0</v>
      </c>
      <c r="BT223" s="81">
        <v>0</v>
      </c>
      <c r="BU223" s="62">
        <v>0</v>
      </c>
      <c r="BV223" s="62">
        <v>0</v>
      </c>
      <c r="BW223" s="62">
        <f t="shared" si="460"/>
        <v>0</v>
      </c>
      <c r="BX223" s="141">
        <f t="shared" si="461"/>
        <v>0</v>
      </c>
      <c r="BY223" s="141">
        <f t="shared" si="462"/>
        <v>0</v>
      </c>
      <c r="BZ223" s="94">
        <f t="shared" si="463"/>
        <v>0</v>
      </c>
      <c r="CA223" s="80">
        <v>0</v>
      </c>
      <c r="CB223" s="81">
        <v>0</v>
      </c>
      <c r="CC223" s="62">
        <v>0</v>
      </c>
      <c r="CD223" s="62">
        <v>0</v>
      </c>
      <c r="CE223" s="62">
        <f t="shared" si="464"/>
        <v>0</v>
      </c>
      <c r="CF223" s="141">
        <f t="shared" si="465"/>
        <v>0</v>
      </c>
      <c r="CG223" s="141">
        <f t="shared" si="466"/>
        <v>0</v>
      </c>
      <c r="CH223" s="94">
        <f t="shared" si="467"/>
        <v>0</v>
      </c>
      <c r="CI223" s="80">
        <v>0</v>
      </c>
      <c r="CJ223" s="81">
        <v>0</v>
      </c>
      <c r="CK223" s="62">
        <v>0</v>
      </c>
      <c r="CL223" s="62">
        <v>0</v>
      </c>
      <c r="CM223" s="62">
        <f t="shared" si="468"/>
        <v>0</v>
      </c>
      <c r="CN223" s="141">
        <f t="shared" si="469"/>
        <v>0</v>
      </c>
      <c r="CO223" s="141">
        <f t="shared" si="470"/>
        <v>0</v>
      </c>
      <c r="CP223" s="94">
        <f t="shared" si="471"/>
        <v>0</v>
      </c>
      <c r="CQ223" s="80">
        <v>0</v>
      </c>
      <c r="CR223" s="81">
        <v>0</v>
      </c>
      <c r="CS223" s="62">
        <v>1</v>
      </c>
      <c r="CT223" s="62">
        <v>0</v>
      </c>
      <c r="CU223" s="62">
        <f t="shared" si="472"/>
        <v>1</v>
      </c>
      <c r="CV223" s="141">
        <f t="shared" si="473"/>
        <v>40</v>
      </c>
      <c r="CW223" s="141">
        <f t="shared" si="474"/>
        <v>83</v>
      </c>
      <c r="CX223" s="94">
        <f t="shared" si="475"/>
        <v>0.25</v>
      </c>
      <c r="CY223" s="80">
        <v>0</v>
      </c>
      <c r="CZ223" s="81">
        <v>0</v>
      </c>
      <c r="DA223" s="62">
        <v>0</v>
      </c>
      <c r="DB223" s="62">
        <v>0</v>
      </c>
      <c r="DC223" s="62">
        <f t="shared" si="476"/>
        <v>0</v>
      </c>
      <c r="DD223" s="141">
        <f t="shared" si="477"/>
        <v>0</v>
      </c>
      <c r="DE223" s="141">
        <f t="shared" si="478"/>
        <v>0</v>
      </c>
      <c r="DF223" s="94">
        <f t="shared" si="479"/>
        <v>0</v>
      </c>
      <c r="DG223" s="65">
        <v>0</v>
      </c>
      <c r="DH223" s="81">
        <v>0</v>
      </c>
      <c r="DI223" s="62">
        <v>0</v>
      </c>
      <c r="DJ223" s="62">
        <v>0</v>
      </c>
      <c r="DK223" s="62">
        <f t="shared" si="480"/>
        <v>0</v>
      </c>
      <c r="DL223" s="141">
        <f t="shared" si="481"/>
        <v>0</v>
      </c>
      <c r="DM223" s="141">
        <f t="shared" si="482"/>
        <v>0</v>
      </c>
      <c r="DN223" s="94">
        <f t="shared" si="483"/>
        <v>0</v>
      </c>
    </row>
    <row r="224" spans="1:118" ht="16.5" thickTop="1" thickBot="1" x14ac:dyDescent="0.3">
      <c r="A224" s="151">
        <v>218</v>
      </c>
      <c r="B224" s="66">
        <v>758235</v>
      </c>
      <c r="C224" s="67" t="s">
        <v>593</v>
      </c>
      <c r="D224" s="75" t="s">
        <v>572</v>
      </c>
      <c r="E224" s="76">
        <v>45</v>
      </c>
      <c r="F224" s="77">
        <v>93</v>
      </c>
      <c r="G224" s="58">
        <f t="shared" si="424"/>
        <v>5</v>
      </c>
      <c r="H224" s="58">
        <f t="shared" si="425"/>
        <v>0</v>
      </c>
      <c r="I224" s="58">
        <f t="shared" si="426"/>
        <v>5</v>
      </c>
      <c r="J224" s="58">
        <f t="shared" si="427"/>
        <v>5</v>
      </c>
      <c r="K224" s="59">
        <f t="shared" si="428"/>
        <v>15</v>
      </c>
      <c r="L224" s="120">
        <f t="shared" si="429"/>
        <v>3.75</v>
      </c>
      <c r="M224" s="120">
        <f t="shared" si="430"/>
        <v>675</v>
      </c>
      <c r="N224" s="60">
        <f t="shared" si="431"/>
        <v>1395</v>
      </c>
      <c r="O224" s="78">
        <v>0</v>
      </c>
      <c r="P224" s="79">
        <v>0</v>
      </c>
      <c r="Q224" s="62">
        <v>0</v>
      </c>
      <c r="R224" s="62">
        <v>0</v>
      </c>
      <c r="S224" s="63">
        <f t="shared" si="432"/>
        <v>0</v>
      </c>
      <c r="T224" s="64">
        <f t="shared" si="433"/>
        <v>0</v>
      </c>
      <c r="U224" s="64">
        <f t="shared" si="434"/>
        <v>0</v>
      </c>
      <c r="V224" s="64">
        <f t="shared" si="435"/>
        <v>0</v>
      </c>
      <c r="W224" s="80">
        <v>0</v>
      </c>
      <c r="X224" s="81">
        <v>0</v>
      </c>
      <c r="Y224" s="62">
        <v>0</v>
      </c>
      <c r="Z224" s="62">
        <v>0</v>
      </c>
      <c r="AA224" s="62">
        <f t="shared" si="436"/>
        <v>0</v>
      </c>
      <c r="AB224" s="141">
        <f t="shared" si="437"/>
        <v>0</v>
      </c>
      <c r="AC224" s="141">
        <f t="shared" si="438"/>
        <v>0</v>
      </c>
      <c r="AD224" s="94">
        <f t="shared" si="439"/>
        <v>0</v>
      </c>
      <c r="AE224" s="80">
        <v>0</v>
      </c>
      <c r="AF224" s="81">
        <v>0</v>
      </c>
      <c r="AG224" s="62">
        <v>0</v>
      </c>
      <c r="AH224" s="62">
        <v>0</v>
      </c>
      <c r="AI224" s="62">
        <f t="shared" si="440"/>
        <v>0</v>
      </c>
      <c r="AJ224" s="141">
        <f t="shared" si="441"/>
        <v>0</v>
      </c>
      <c r="AK224" s="141">
        <f t="shared" si="442"/>
        <v>0</v>
      </c>
      <c r="AL224" s="94">
        <f t="shared" si="443"/>
        <v>0</v>
      </c>
      <c r="AM224" s="80">
        <v>0</v>
      </c>
      <c r="AN224" s="81">
        <v>0</v>
      </c>
      <c r="AO224" s="62">
        <v>0</v>
      </c>
      <c r="AP224" s="62">
        <v>0</v>
      </c>
      <c r="AQ224" s="62">
        <f t="shared" si="444"/>
        <v>0</v>
      </c>
      <c r="AR224" s="141">
        <f t="shared" si="445"/>
        <v>0</v>
      </c>
      <c r="AS224" s="141">
        <f t="shared" si="446"/>
        <v>0</v>
      </c>
      <c r="AT224" s="94">
        <f t="shared" si="447"/>
        <v>0</v>
      </c>
      <c r="AU224" s="80">
        <v>0</v>
      </c>
      <c r="AV224" s="81">
        <v>0</v>
      </c>
      <c r="AW224" s="62">
        <v>0</v>
      </c>
      <c r="AX224" s="62">
        <v>0</v>
      </c>
      <c r="AY224" s="62">
        <f t="shared" si="448"/>
        <v>0</v>
      </c>
      <c r="AZ224" s="141">
        <f t="shared" si="449"/>
        <v>0</v>
      </c>
      <c r="BA224" s="141">
        <f t="shared" si="450"/>
        <v>0</v>
      </c>
      <c r="BB224" s="94">
        <f t="shared" si="451"/>
        <v>0</v>
      </c>
      <c r="BC224" s="80">
        <v>4</v>
      </c>
      <c r="BD224" s="81">
        <v>0</v>
      </c>
      <c r="BE224" s="62">
        <v>5</v>
      </c>
      <c r="BF224" s="62">
        <v>5</v>
      </c>
      <c r="BG224" s="62">
        <f t="shared" si="452"/>
        <v>14</v>
      </c>
      <c r="BH224" s="141">
        <f t="shared" si="453"/>
        <v>630</v>
      </c>
      <c r="BI224" s="141">
        <f t="shared" si="454"/>
        <v>1302</v>
      </c>
      <c r="BJ224" s="94">
        <f t="shared" si="455"/>
        <v>3.5</v>
      </c>
      <c r="BK224" s="80">
        <v>0</v>
      </c>
      <c r="BL224" s="81">
        <v>0</v>
      </c>
      <c r="BM224" s="62">
        <v>0</v>
      </c>
      <c r="BN224" s="62">
        <v>0</v>
      </c>
      <c r="BO224" s="62">
        <f t="shared" si="456"/>
        <v>0</v>
      </c>
      <c r="BP224" s="141">
        <f t="shared" si="457"/>
        <v>0</v>
      </c>
      <c r="BQ224" s="141">
        <f t="shared" si="458"/>
        <v>0</v>
      </c>
      <c r="BR224" s="94">
        <f t="shared" si="459"/>
        <v>0</v>
      </c>
      <c r="BS224" s="80">
        <v>0</v>
      </c>
      <c r="BT224" s="81">
        <v>0</v>
      </c>
      <c r="BU224" s="62">
        <v>0</v>
      </c>
      <c r="BV224" s="62">
        <v>0</v>
      </c>
      <c r="BW224" s="62">
        <f t="shared" si="460"/>
        <v>0</v>
      </c>
      <c r="BX224" s="141">
        <f t="shared" si="461"/>
        <v>0</v>
      </c>
      <c r="BY224" s="141">
        <f t="shared" si="462"/>
        <v>0</v>
      </c>
      <c r="BZ224" s="94">
        <f t="shared" si="463"/>
        <v>0</v>
      </c>
      <c r="CA224" s="80">
        <v>0</v>
      </c>
      <c r="CB224" s="81">
        <v>0</v>
      </c>
      <c r="CC224" s="62">
        <v>0</v>
      </c>
      <c r="CD224" s="62">
        <v>0</v>
      </c>
      <c r="CE224" s="62">
        <f t="shared" si="464"/>
        <v>0</v>
      </c>
      <c r="CF224" s="141">
        <f t="shared" si="465"/>
        <v>0</v>
      </c>
      <c r="CG224" s="141">
        <f t="shared" si="466"/>
        <v>0</v>
      </c>
      <c r="CH224" s="94">
        <f t="shared" si="467"/>
        <v>0</v>
      </c>
      <c r="CI224" s="80">
        <v>0</v>
      </c>
      <c r="CJ224" s="81">
        <v>0</v>
      </c>
      <c r="CK224" s="62">
        <v>0</v>
      </c>
      <c r="CL224" s="62">
        <v>0</v>
      </c>
      <c r="CM224" s="62">
        <f t="shared" si="468"/>
        <v>0</v>
      </c>
      <c r="CN224" s="141">
        <f t="shared" si="469"/>
        <v>0</v>
      </c>
      <c r="CO224" s="141">
        <f t="shared" si="470"/>
        <v>0</v>
      </c>
      <c r="CP224" s="94">
        <f t="shared" si="471"/>
        <v>0</v>
      </c>
      <c r="CQ224" s="80">
        <v>1</v>
      </c>
      <c r="CR224" s="81">
        <v>0</v>
      </c>
      <c r="CS224" s="62">
        <v>0</v>
      </c>
      <c r="CT224" s="62">
        <v>0</v>
      </c>
      <c r="CU224" s="62">
        <f t="shared" si="472"/>
        <v>1</v>
      </c>
      <c r="CV224" s="141">
        <f t="shared" si="473"/>
        <v>45</v>
      </c>
      <c r="CW224" s="141">
        <f t="shared" si="474"/>
        <v>93</v>
      </c>
      <c r="CX224" s="94">
        <f t="shared" si="475"/>
        <v>0.25</v>
      </c>
      <c r="CY224" s="80">
        <v>0</v>
      </c>
      <c r="CZ224" s="81">
        <v>0</v>
      </c>
      <c r="DA224" s="62">
        <v>0</v>
      </c>
      <c r="DB224" s="62">
        <v>0</v>
      </c>
      <c r="DC224" s="62">
        <f t="shared" si="476"/>
        <v>0</v>
      </c>
      <c r="DD224" s="141">
        <f t="shared" si="477"/>
        <v>0</v>
      </c>
      <c r="DE224" s="141">
        <f t="shared" si="478"/>
        <v>0</v>
      </c>
      <c r="DF224" s="94">
        <f t="shared" si="479"/>
        <v>0</v>
      </c>
      <c r="DG224" s="65">
        <v>0</v>
      </c>
      <c r="DH224" s="81">
        <v>0</v>
      </c>
      <c r="DI224" s="62">
        <v>0</v>
      </c>
      <c r="DJ224" s="62">
        <v>0</v>
      </c>
      <c r="DK224" s="62">
        <f t="shared" si="480"/>
        <v>0</v>
      </c>
      <c r="DL224" s="141">
        <f t="shared" si="481"/>
        <v>0</v>
      </c>
      <c r="DM224" s="141">
        <f t="shared" si="482"/>
        <v>0</v>
      </c>
      <c r="DN224" s="94">
        <f t="shared" si="483"/>
        <v>0</v>
      </c>
    </row>
    <row r="225" spans="1:118" ht="16.5" thickTop="1" thickBot="1" x14ac:dyDescent="0.3">
      <c r="A225" s="151">
        <v>219</v>
      </c>
      <c r="B225" s="66">
        <v>758236</v>
      </c>
      <c r="C225" s="67" t="s">
        <v>594</v>
      </c>
      <c r="D225" s="75" t="s">
        <v>573</v>
      </c>
      <c r="E225" s="76">
        <v>45</v>
      </c>
      <c r="F225" s="77">
        <v>93</v>
      </c>
      <c r="G225" s="58">
        <f t="shared" si="424"/>
        <v>8</v>
      </c>
      <c r="H225" s="58">
        <f t="shared" si="425"/>
        <v>0</v>
      </c>
      <c r="I225" s="58">
        <f t="shared" si="426"/>
        <v>7</v>
      </c>
      <c r="J225" s="58">
        <f t="shared" si="427"/>
        <v>0</v>
      </c>
      <c r="K225" s="59">
        <f t="shared" si="428"/>
        <v>15</v>
      </c>
      <c r="L225" s="120">
        <f t="shared" si="429"/>
        <v>3.75</v>
      </c>
      <c r="M225" s="120">
        <f t="shared" si="430"/>
        <v>675</v>
      </c>
      <c r="N225" s="60">
        <f t="shared" si="431"/>
        <v>1395</v>
      </c>
      <c r="O225" s="78">
        <v>0</v>
      </c>
      <c r="P225" s="79">
        <v>0</v>
      </c>
      <c r="Q225" s="62">
        <v>0</v>
      </c>
      <c r="R225" s="62">
        <v>0</v>
      </c>
      <c r="S225" s="63">
        <f t="shared" si="432"/>
        <v>0</v>
      </c>
      <c r="T225" s="64">
        <f t="shared" si="433"/>
        <v>0</v>
      </c>
      <c r="U225" s="64">
        <f t="shared" si="434"/>
        <v>0</v>
      </c>
      <c r="V225" s="64">
        <f t="shared" si="435"/>
        <v>0</v>
      </c>
      <c r="W225" s="80">
        <v>0</v>
      </c>
      <c r="X225" s="81">
        <v>0</v>
      </c>
      <c r="Y225" s="62">
        <v>0</v>
      </c>
      <c r="Z225" s="62">
        <v>0</v>
      </c>
      <c r="AA225" s="62">
        <f t="shared" si="436"/>
        <v>0</v>
      </c>
      <c r="AB225" s="141">
        <f t="shared" si="437"/>
        <v>0</v>
      </c>
      <c r="AC225" s="141">
        <f t="shared" si="438"/>
        <v>0</v>
      </c>
      <c r="AD225" s="94">
        <f t="shared" si="439"/>
        <v>0</v>
      </c>
      <c r="AE225" s="80">
        <v>0</v>
      </c>
      <c r="AF225" s="81">
        <v>0</v>
      </c>
      <c r="AG225" s="62">
        <v>0</v>
      </c>
      <c r="AH225" s="62">
        <v>0</v>
      </c>
      <c r="AI225" s="62">
        <f t="shared" si="440"/>
        <v>0</v>
      </c>
      <c r="AJ225" s="141">
        <f t="shared" si="441"/>
        <v>0</v>
      </c>
      <c r="AK225" s="141">
        <f t="shared" si="442"/>
        <v>0</v>
      </c>
      <c r="AL225" s="94">
        <f t="shared" si="443"/>
        <v>0</v>
      </c>
      <c r="AM225" s="80">
        <v>0</v>
      </c>
      <c r="AN225" s="81">
        <v>0</v>
      </c>
      <c r="AO225" s="62">
        <v>0</v>
      </c>
      <c r="AP225" s="62">
        <v>0</v>
      </c>
      <c r="AQ225" s="62">
        <f t="shared" si="444"/>
        <v>0</v>
      </c>
      <c r="AR225" s="141">
        <f t="shared" si="445"/>
        <v>0</v>
      </c>
      <c r="AS225" s="141">
        <f t="shared" si="446"/>
        <v>0</v>
      </c>
      <c r="AT225" s="94">
        <f t="shared" si="447"/>
        <v>0</v>
      </c>
      <c r="AU225" s="80">
        <v>0</v>
      </c>
      <c r="AV225" s="81">
        <v>0</v>
      </c>
      <c r="AW225" s="62">
        <v>0</v>
      </c>
      <c r="AX225" s="62">
        <v>0</v>
      </c>
      <c r="AY225" s="62">
        <f t="shared" si="448"/>
        <v>0</v>
      </c>
      <c r="AZ225" s="141">
        <f t="shared" si="449"/>
        <v>0</v>
      </c>
      <c r="BA225" s="141">
        <f t="shared" si="450"/>
        <v>0</v>
      </c>
      <c r="BB225" s="94">
        <f t="shared" si="451"/>
        <v>0</v>
      </c>
      <c r="BC225" s="80">
        <v>5</v>
      </c>
      <c r="BD225" s="81">
        <v>0</v>
      </c>
      <c r="BE225" s="62">
        <v>7</v>
      </c>
      <c r="BF225" s="62">
        <v>0</v>
      </c>
      <c r="BG225" s="62">
        <f t="shared" si="452"/>
        <v>12</v>
      </c>
      <c r="BH225" s="141">
        <f t="shared" si="453"/>
        <v>540</v>
      </c>
      <c r="BI225" s="141">
        <f t="shared" si="454"/>
        <v>1116</v>
      </c>
      <c r="BJ225" s="94">
        <f t="shared" si="455"/>
        <v>3</v>
      </c>
      <c r="BK225" s="80">
        <v>0</v>
      </c>
      <c r="BL225" s="81">
        <v>0</v>
      </c>
      <c r="BM225" s="62">
        <v>0</v>
      </c>
      <c r="BN225" s="62">
        <v>0</v>
      </c>
      <c r="BO225" s="62">
        <f t="shared" si="456"/>
        <v>0</v>
      </c>
      <c r="BP225" s="141">
        <f t="shared" si="457"/>
        <v>0</v>
      </c>
      <c r="BQ225" s="141">
        <f t="shared" si="458"/>
        <v>0</v>
      </c>
      <c r="BR225" s="94">
        <f t="shared" si="459"/>
        <v>0</v>
      </c>
      <c r="BS225" s="80">
        <v>0</v>
      </c>
      <c r="BT225" s="81">
        <v>0</v>
      </c>
      <c r="BU225" s="62">
        <v>0</v>
      </c>
      <c r="BV225" s="62">
        <v>0</v>
      </c>
      <c r="BW225" s="62">
        <f t="shared" si="460"/>
        <v>0</v>
      </c>
      <c r="BX225" s="141">
        <f t="shared" si="461"/>
        <v>0</v>
      </c>
      <c r="BY225" s="141">
        <f t="shared" si="462"/>
        <v>0</v>
      </c>
      <c r="BZ225" s="94">
        <f t="shared" si="463"/>
        <v>0</v>
      </c>
      <c r="CA225" s="80">
        <v>0</v>
      </c>
      <c r="CB225" s="81">
        <v>0</v>
      </c>
      <c r="CC225" s="62">
        <v>0</v>
      </c>
      <c r="CD225" s="62">
        <v>0</v>
      </c>
      <c r="CE225" s="62">
        <f t="shared" si="464"/>
        <v>0</v>
      </c>
      <c r="CF225" s="141">
        <f t="shared" si="465"/>
        <v>0</v>
      </c>
      <c r="CG225" s="141">
        <f t="shared" si="466"/>
        <v>0</v>
      </c>
      <c r="CH225" s="94">
        <f t="shared" si="467"/>
        <v>0</v>
      </c>
      <c r="CI225" s="80">
        <v>0</v>
      </c>
      <c r="CJ225" s="81">
        <v>0</v>
      </c>
      <c r="CK225" s="62">
        <v>0</v>
      </c>
      <c r="CL225" s="62">
        <v>0</v>
      </c>
      <c r="CM225" s="62">
        <f t="shared" si="468"/>
        <v>0</v>
      </c>
      <c r="CN225" s="141">
        <f t="shared" si="469"/>
        <v>0</v>
      </c>
      <c r="CO225" s="141">
        <f t="shared" si="470"/>
        <v>0</v>
      </c>
      <c r="CP225" s="94">
        <f t="shared" si="471"/>
        <v>0</v>
      </c>
      <c r="CQ225" s="80">
        <v>3</v>
      </c>
      <c r="CR225" s="81">
        <v>0</v>
      </c>
      <c r="CS225" s="62">
        <v>0</v>
      </c>
      <c r="CT225" s="62">
        <v>0</v>
      </c>
      <c r="CU225" s="62">
        <f t="shared" si="472"/>
        <v>3</v>
      </c>
      <c r="CV225" s="141">
        <f t="shared" si="473"/>
        <v>135</v>
      </c>
      <c r="CW225" s="141">
        <f t="shared" si="474"/>
        <v>279</v>
      </c>
      <c r="CX225" s="94">
        <f t="shared" si="475"/>
        <v>0.75</v>
      </c>
      <c r="CY225" s="80">
        <v>0</v>
      </c>
      <c r="CZ225" s="81">
        <v>0</v>
      </c>
      <c r="DA225" s="62">
        <v>0</v>
      </c>
      <c r="DB225" s="62">
        <v>0</v>
      </c>
      <c r="DC225" s="62">
        <f t="shared" si="476"/>
        <v>0</v>
      </c>
      <c r="DD225" s="141">
        <f t="shared" si="477"/>
        <v>0</v>
      </c>
      <c r="DE225" s="141">
        <f t="shared" si="478"/>
        <v>0</v>
      </c>
      <c r="DF225" s="94">
        <f t="shared" si="479"/>
        <v>0</v>
      </c>
      <c r="DG225" s="65">
        <v>0</v>
      </c>
      <c r="DH225" s="81">
        <v>0</v>
      </c>
      <c r="DI225" s="62">
        <v>0</v>
      </c>
      <c r="DJ225" s="62">
        <v>0</v>
      </c>
      <c r="DK225" s="62">
        <f t="shared" si="480"/>
        <v>0</v>
      </c>
      <c r="DL225" s="141">
        <f t="shared" si="481"/>
        <v>0</v>
      </c>
      <c r="DM225" s="141">
        <f t="shared" si="482"/>
        <v>0</v>
      </c>
      <c r="DN225" s="94">
        <f t="shared" si="483"/>
        <v>0</v>
      </c>
    </row>
    <row r="226" spans="1:118" ht="16.5" thickTop="1" thickBot="1" x14ac:dyDescent="0.3">
      <c r="A226" s="151">
        <v>220</v>
      </c>
      <c r="B226" s="66">
        <v>758241</v>
      </c>
      <c r="C226" s="67" t="s">
        <v>595</v>
      </c>
      <c r="D226" s="75" t="s">
        <v>574</v>
      </c>
      <c r="E226" s="76">
        <v>114.5</v>
      </c>
      <c r="F226" s="77">
        <v>241</v>
      </c>
      <c r="G226" s="58">
        <f t="shared" si="424"/>
        <v>0</v>
      </c>
      <c r="H226" s="58">
        <f t="shared" si="425"/>
        <v>0</v>
      </c>
      <c r="I226" s="58">
        <f t="shared" si="426"/>
        <v>0</v>
      </c>
      <c r="J226" s="58">
        <f t="shared" si="427"/>
        <v>0</v>
      </c>
      <c r="K226" s="59">
        <f t="shared" si="428"/>
        <v>0</v>
      </c>
      <c r="L226" s="120">
        <f t="shared" si="429"/>
        <v>0</v>
      </c>
      <c r="M226" s="120">
        <f t="shared" si="430"/>
        <v>0</v>
      </c>
      <c r="N226" s="60">
        <f t="shared" si="431"/>
        <v>0</v>
      </c>
      <c r="O226" s="78">
        <v>0</v>
      </c>
      <c r="P226" s="79">
        <v>0</v>
      </c>
      <c r="Q226" s="62">
        <v>0</v>
      </c>
      <c r="R226" s="62">
        <v>0</v>
      </c>
      <c r="S226" s="63">
        <f t="shared" si="432"/>
        <v>0</v>
      </c>
      <c r="T226" s="64">
        <f t="shared" si="433"/>
        <v>0</v>
      </c>
      <c r="U226" s="64">
        <f t="shared" si="434"/>
        <v>0</v>
      </c>
      <c r="V226" s="64">
        <f t="shared" si="435"/>
        <v>0</v>
      </c>
      <c r="W226" s="80">
        <v>0</v>
      </c>
      <c r="X226" s="81">
        <v>0</v>
      </c>
      <c r="Y226" s="62">
        <v>0</v>
      </c>
      <c r="Z226" s="62">
        <v>0</v>
      </c>
      <c r="AA226" s="62">
        <f t="shared" si="436"/>
        <v>0</v>
      </c>
      <c r="AB226" s="141">
        <f t="shared" si="437"/>
        <v>0</v>
      </c>
      <c r="AC226" s="141">
        <f t="shared" si="438"/>
        <v>0</v>
      </c>
      <c r="AD226" s="94">
        <f t="shared" si="439"/>
        <v>0</v>
      </c>
      <c r="AE226" s="80">
        <v>0</v>
      </c>
      <c r="AF226" s="81">
        <v>0</v>
      </c>
      <c r="AG226" s="62">
        <v>0</v>
      </c>
      <c r="AH226" s="62">
        <v>0</v>
      </c>
      <c r="AI226" s="62">
        <f t="shared" si="440"/>
        <v>0</v>
      </c>
      <c r="AJ226" s="141">
        <f t="shared" si="441"/>
        <v>0</v>
      </c>
      <c r="AK226" s="141">
        <f t="shared" si="442"/>
        <v>0</v>
      </c>
      <c r="AL226" s="94">
        <f t="shared" si="443"/>
        <v>0</v>
      </c>
      <c r="AM226" s="80">
        <v>0</v>
      </c>
      <c r="AN226" s="81">
        <v>0</v>
      </c>
      <c r="AO226" s="62">
        <v>0</v>
      </c>
      <c r="AP226" s="62">
        <v>0</v>
      </c>
      <c r="AQ226" s="62">
        <f t="shared" si="444"/>
        <v>0</v>
      </c>
      <c r="AR226" s="141">
        <f t="shared" si="445"/>
        <v>0</v>
      </c>
      <c r="AS226" s="141">
        <f t="shared" si="446"/>
        <v>0</v>
      </c>
      <c r="AT226" s="94">
        <f t="shared" si="447"/>
        <v>0</v>
      </c>
      <c r="AU226" s="80">
        <v>0</v>
      </c>
      <c r="AV226" s="81">
        <v>0</v>
      </c>
      <c r="AW226" s="62">
        <v>0</v>
      </c>
      <c r="AX226" s="62">
        <v>0</v>
      </c>
      <c r="AY226" s="62">
        <f t="shared" si="448"/>
        <v>0</v>
      </c>
      <c r="AZ226" s="141">
        <f t="shared" si="449"/>
        <v>0</v>
      </c>
      <c r="BA226" s="141">
        <f t="shared" si="450"/>
        <v>0</v>
      </c>
      <c r="BB226" s="94">
        <f t="shared" si="451"/>
        <v>0</v>
      </c>
      <c r="BC226" s="80">
        <v>0</v>
      </c>
      <c r="BD226" s="81">
        <v>0</v>
      </c>
      <c r="BE226" s="62">
        <v>0</v>
      </c>
      <c r="BF226" s="62">
        <v>0</v>
      </c>
      <c r="BG226" s="62">
        <f t="shared" si="452"/>
        <v>0</v>
      </c>
      <c r="BH226" s="141">
        <f t="shared" si="453"/>
        <v>0</v>
      </c>
      <c r="BI226" s="141">
        <f t="shared" si="454"/>
        <v>0</v>
      </c>
      <c r="BJ226" s="94">
        <f t="shared" si="455"/>
        <v>0</v>
      </c>
      <c r="BK226" s="80">
        <v>0</v>
      </c>
      <c r="BL226" s="81">
        <v>0</v>
      </c>
      <c r="BM226" s="62">
        <v>0</v>
      </c>
      <c r="BN226" s="62">
        <v>0</v>
      </c>
      <c r="BO226" s="62">
        <f t="shared" si="456"/>
        <v>0</v>
      </c>
      <c r="BP226" s="141">
        <f t="shared" si="457"/>
        <v>0</v>
      </c>
      <c r="BQ226" s="141">
        <f t="shared" si="458"/>
        <v>0</v>
      </c>
      <c r="BR226" s="94">
        <f t="shared" si="459"/>
        <v>0</v>
      </c>
      <c r="BS226" s="80">
        <v>0</v>
      </c>
      <c r="BT226" s="81">
        <v>0</v>
      </c>
      <c r="BU226" s="62">
        <v>0</v>
      </c>
      <c r="BV226" s="62">
        <v>0</v>
      </c>
      <c r="BW226" s="62">
        <f t="shared" si="460"/>
        <v>0</v>
      </c>
      <c r="BX226" s="141">
        <f t="shared" si="461"/>
        <v>0</v>
      </c>
      <c r="BY226" s="141">
        <f t="shared" si="462"/>
        <v>0</v>
      </c>
      <c r="BZ226" s="94">
        <f t="shared" si="463"/>
        <v>0</v>
      </c>
      <c r="CA226" s="80">
        <v>0</v>
      </c>
      <c r="CB226" s="81">
        <v>0</v>
      </c>
      <c r="CC226" s="62">
        <v>0</v>
      </c>
      <c r="CD226" s="62">
        <v>0</v>
      </c>
      <c r="CE226" s="62">
        <f t="shared" si="464"/>
        <v>0</v>
      </c>
      <c r="CF226" s="141">
        <f t="shared" si="465"/>
        <v>0</v>
      </c>
      <c r="CG226" s="141">
        <f t="shared" si="466"/>
        <v>0</v>
      </c>
      <c r="CH226" s="94">
        <f t="shared" si="467"/>
        <v>0</v>
      </c>
      <c r="CI226" s="80">
        <v>0</v>
      </c>
      <c r="CJ226" s="81">
        <v>0</v>
      </c>
      <c r="CK226" s="62">
        <v>0</v>
      </c>
      <c r="CL226" s="62">
        <v>0</v>
      </c>
      <c r="CM226" s="62">
        <f t="shared" si="468"/>
        <v>0</v>
      </c>
      <c r="CN226" s="141">
        <f t="shared" si="469"/>
        <v>0</v>
      </c>
      <c r="CO226" s="141">
        <f t="shared" si="470"/>
        <v>0</v>
      </c>
      <c r="CP226" s="94">
        <f t="shared" si="471"/>
        <v>0</v>
      </c>
      <c r="CQ226" s="80">
        <v>0</v>
      </c>
      <c r="CR226" s="81">
        <v>0</v>
      </c>
      <c r="CS226" s="62">
        <v>0</v>
      </c>
      <c r="CT226" s="62">
        <v>0</v>
      </c>
      <c r="CU226" s="62">
        <f t="shared" si="472"/>
        <v>0</v>
      </c>
      <c r="CV226" s="141">
        <f t="shared" si="473"/>
        <v>0</v>
      </c>
      <c r="CW226" s="141">
        <f t="shared" si="474"/>
        <v>0</v>
      </c>
      <c r="CX226" s="94">
        <f t="shared" si="475"/>
        <v>0</v>
      </c>
      <c r="CY226" s="80">
        <v>0</v>
      </c>
      <c r="CZ226" s="81">
        <v>0</v>
      </c>
      <c r="DA226" s="62">
        <v>0</v>
      </c>
      <c r="DB226" s="62">
        <v>0</v>
      </c>
      <c r="DC226" s="62">
        <f t="shared" si="476"/>
        <v>0</v>
      </c>
      <c r="DD226" s="141">
        <f t="shared" si="477"/>
        <v>0</v>
      </c>
      <c r="DE226" s="141">
        <f t="shared" si="478"/>
        <v>0</v>
      </c>
      <c r="DF226" s="94">
        <f t="shared" si="479"/>
        <v>0</v>
      </c>
      <c r="DG226" s="65">
        <v>0</v>
      </c>
      <c r="DH226" s="81">
        <v>0</v>
      </c>
      <c r="DI226" s="62">
        <v>0</v>
      </c>
      <c r="DJ226" s="62">
        <v>0</v>
      </c>
      <c r="DK226" s="62">
        <f t="shared" si="480"/>
        <v>0</v>
      </c>
      <c r="DL226" s="141">
        <f t="shared" si="481"/>
        <v>0</v>
      </c>
      <c r="DM226" s="141">
        <f t="shared" si="482"/>
        <v>0</v>
      </c>
      <c r="DN226" s="94">
        <f t="shared" si="483"/>
        <v>0</v>
      </c>
    </row>
    <row r="227" spans="1:118" ht="16.5" thickTop="1" thickBot="1" x14ac:dyDescent="0.3">
      <c r="A227" s="151">
        <v>221</v>
      </c>
      <c r="B227" s="66">
        <v>758244</v>
      </c>
      <c r="C227" s="67" t="s">
        <v>596</v>
      </c>
      <c r="D227" s="75" t="s">
        <v>575</v>
      </c>
      <c r="E227" s="76">
        <v>44.5</v>
      </c>
      <c r="F227" s="77">
        <v>94</v>
      </c>
      <c r="G227" s="58">
        <f t="shared" si="424"/>
        <v>0</v>
      </c>
      <c r="H227" s="58">
        <f t="shared" si="425"/>
        <v>0</v>
      </c>
      <c r="I227" s="58">
        <f t="shared" si="426"/>
        <v>0</v>
      </c>
      <c r="J227" s="58">
        <f t="shared" si="427"/>
        <v>0</v>
      </c>
      <c r="K227" s="59">
        <f t="shared" si="428"/>
        <v>0</v>
      </c>
      <c r="L227" s="120">
        <f t="shared" si="429"/>
        <v>0</v>
      </c>
      <c r="M227" s="120">
        <f t="shared" si="430"/>
        <v>0</v>
      </c>
      <c r="N227" s="60">
        <f t="shared" si="431"/>
        <v>0</v>
      </c>
      <c r="O227" s="78">
        <v>0</v>
      </c>
      <c r="P227" s="79">
        <v>0</v>
      </c>
      <c r="Q227" s="62">
        <v>0</v>
      </c>
      <c r="R227" s="62">
        <v>0</v>
      </c>
      <c r="S227" s="63">
        <f t="shared" si="432"/>
        <v>0</v>
      </c>
      <c r="T227" s="64">
        <f t="shared" si="433"/>
        <v>0</v>
      </c>
      <c r="U227" s="64">
        <f t="shared" si="434"/>
        <v>0</v>
      </c>
      <c r="V227" s="64">
        <f t="shared" si="435"/>
        <v>0</v>
      </c>
      <c r="W227" s="80">
        <v>0</v>
      </c>
      <c r="X227" s="81">
        <v>0</v>
      </c>
      <c r="Y227" s="62">
        <v>0</v>
      </c>
      <c r="Z227" s="62">
        <v>0</v>
      </c>
      <c r="AA227" s="62">
        <f t="shared" si="436"/>
        <v>0</v>
      </c>
      <c r="AB227" s="141">
        <f t="shared" si="437"/>
        <v>0</v>
      </c>
      <c r="AC227" s="141">
        <f t="shared" si="438"/>
        <v>0</v>
      </c>
      <c r="AD227" s="94">
        <f t="shared" si="439"/>
        <v>0</v>
      </c>
      <c r="AE227" s="80">
        <v>0</v>
      </c>
      <c r="AF227" s="81">
        <v>0</v>
      </c>
      <c r="AG227" s="62">
        <v>0</v>
      </c>
      <c r="AH227" s="62">
        <v>0</v>
      </c>
      <c r="AI227" s="62">
        <f t="shared" si="440"/>
        <v>0</v>
      </c>
      <c r="AJ227" s="141">
        <f t="shared" si="441"/>
        <v>0</v>
      </c>
      <c r="AK227" s="141">
        <f t="shared" si="442"/>
        <v>0</v>
      </c>
      <c r="AL227" s="94">
        <f t="shared" si="443"/>
        <v>0</v>
      </c>
      <c r="AM227" s="80">
        <v>0</v>
      </c>
      <c r="AN227" s="81">
        <v>0</v>
      </c>
      <c r="AO227" s="62">
        <v>0</v>
      </c>
      <c r="AP227" s="62">
        <v>0</v>
      </c>
      <c r="AQ227" s="62">
        <f t="shared" si="444"/>
        <v>0</v>
      </c>
      <c r="AR227" s="141">
        <f t="shared" si="445"/>
        <v>0</v>
      </c>
      <c r="AS227" s="141">
        <f t="shared" si="446"/>
        <v>0</v>
      </c>
      <c r="AT227" s="94">
        <f t="shared" si="447"/>
        <v>0</v>
      </c>
      <c r="AU227" s="80">
        <v>0</v>
      </c>
      <c r="AV227" s="81">
        <v>0</v>
      </c>
      <c r="AW227" s="62">
        <v>0</v>
      </c>
      <c r="AX227" s="62">
        <v>0</v>
      </c>
      <c r="AY227" s="62">
        <f t="shared" si="448"/>
        <v>0</v>
      </c>
      <c r="AZ227" s="141">
        <f t="shared" si="449"/>
        <v>0</v>
      </c>
      <c r="BA227" s="141">
        <f t="shared" si="450"/>
        <v>0</v>
      </c>
      <c r="BB227" s="94">
        <f t="shared" si="451"/>
        <v>0</v>
      </c>
      <c r="BC227" s="80">
        <v>0</v>
      </c>
      <c r="BD227" s="81">
        <v>0</v>
      </c>
      <c r="BE227" s="62">
        <v>0</v>
      </c>
      <c r="BF227" s="62">
        <v>0</v>
      </c>
      <c r="BG227" s="62">
        <f t="shared" si="452"/>
        <v>0</v>
      </c>
      <c r="BH227" s="141">
        <f t="shared" si="453"/>
        <v>0</v>
      </c>
      <c r="BI227" s="141">
        <f t="shared" si="454"/>
        <v>0</v>
      </c>
      <c r="BJ227" s="94">
        <f t="shared" si="455"/>
        <v>0</v>
      </c>
      <c r="BK227" s="80">
        <v>0</v>
      </c>
      <c r="BL227" s="81">
        <v>0</v>
      </c>
      <c r="BM227" s="62">
        <v>0</v>
      </c>
      <c r="BN227" s="62">
        <v>0</v>
      </c>
      <c r="BO227" s="62">
        <f t="shared" si="456"/>
        <v>0</v>
      </c>
      <c r="BP227" s="141">
        <f t="shared" si="457"/>
        <v>0</v>
      </c>
      <c r="BQ227" s="141">
        <f t="shared" si="458"/>
        <v>0</v>
      </c>
      <c r="BR227" s="94">
        <f t="shared" si="459"/>
        <v>0</v>
      </c>
      <c r="BS227" s="80">
        <v>0</v>
      </c>
      <c r="BT227" s="81">
        <v>0</v>
      </c>
      <c r="BU227" s="62">
        <v>0</v>
      </c>
      <c r="BV227" s="62">
        <v>0</v>
      </c>
      <c r="BW227" s="62">
        <f t="shared" si="460"/>
        <v>0</v>
      </c>
      <c r="BX227" s="141">
        <f t="shared" si="461"/>
        <v>0</v>
      </c>
      <c r="BY227" s="141">
        <f t="shared" si="462"/>
        <v>0</v>
      </c>
      <c r="BZ227" s="94">
        <f t="shared" si="463"/>
        <v>0</v>
      </c>
      <c r="CA227" s="80">
        <v>0</v>
      </c>
      <c r="CB227" s="81">
        <v>0</v>
      </c>
      <c r="CC227" s="62">
        <v>0</v>
      </c>
      <c r="CD227" s="62">
        <v>0</v>
      </c>
      <c r="CE227" s="62">
        <f t="shared" si="464"/>
        <v>0</v>
      </c>
      <c r="CF227" s="141">
        <f t="shared" si="465"/>
        <v>0</v>
      </c>
      <c r="CG227" s="141">
        <f t="shared" si="466"/>
        <v>0</v>
      </c>
      <c r="CH227" s="94">
        <f t="shared" si="467"/>
        <v>0</v>
      </c>
      <c r="CI227" s="80">
        <v>0</v>
      </c>
      <c r="CJ227" s="81">
        <v>0</v>
      </c>
      <c r="CK227" s="62">
        <v>0</v>
      </c>
      <c r="CL227" s="62">
        <v>0</v>
      </c>
      <c r="CM227" s="62">
        <f t="shared" si="468"/>
        <v>0</v>
      </c>
      <c r="CN227" s="141">
        <f t="shared" si="469"/>
        <v>0</v>
      </c>
      <c r="CO227" s="141">
        <f t="shared" si="470"/>
        <v>0</v>
      </c>
      <c r="CP227" s="94">
        <f t="shared" si="471"/>
        <v>0</v>
      </c>
      <c r="CQ227" s="80">
        <v>0</v>
      </c>
      <c r="CR227" s="81">
        <v>0</v>
      </c>
      <c r="CS227" s="62">
        <v>0</v>
      </c>
      <c r="CT227" s="62">
        <v>0</v>
      </c>
      <c r="CU227" s="62">
        <f t="shared" si="472"/>
        <v>0</v>
      </c>
      <c r="CV227" s="141">
        <f t="shared" si="473"/>
        <v>0</v>
      </c>
      <c r="CW227" s="141">
        <f t="shared" si="474"/>
        <v>0</v>
      </c>
      <c r="CX227" s="94">
        <f t="shared" si="475"/>
        <v>0</v>
      </c>
      <c r="CY227" s="80">
        <v>0</v>
      </c>
      <c r="CZ227" s="81">
        <v>0</v>
      </c>
      <c r="DA227" s="62">
        <v>0</v>
      </c>
      <c r="DB227" s="62">
        <v>0</v>
      </c>
      <c r="DC227" s="62">
        <f t="shared" si="476"/>
        <v>0</v>
      </c>
      <c r="DD227" s="141">
        <f t="shared" si="477"/>
        <v>0</v>
      </c>
      <c r="DE227" s="141">
        <f t="shared" si="478"/>
        <v>0</v>
      </c>
      <c r="DF227" s="94">
        <f t="shared" si="479"/>
        <v>0</v>
      </c>
      <c r="DG227" s="65">
        <v>0</v>
      </c>
      <c r="DH227" s="81">
        <v>0</v>
      </c>
      <c r="DI227" s="62">
        <v>0</v>
      </c>
      <c r="DJ227" s="62">
        <v>0</v>
      </c>
      <c r="DK227" s="62">
        <f t="shared" si="480"/>
        <v>0</v>
      </c>
      <c r="DL227" s="141">
        <f t="shared" si="481"/>
        <v>0</v>
      </c>
      <c r="DM227" s="141">
        <f t="shared" si="482"/>
        <v>0</v>
      </c>
      <c r="DN227" s="94">
        <f t="shared" si="483"/>
        <v>0</v>
      </c>
    </row>
    <row r="228" spans="1:118" ht="16.5" thickTop="1" thickBot="1" x14ac:dyDescent="0.3">
      <c r="A228" s="151">
        <v>222</v>
      </c>
      <c r="B228" s="66">
        <v>758245</v>
      </c>
      <c r="C228" s="67" t="s">
        <v>597</v>
      </c>
      <c r="D228" s="75" t="s">
        <v>576</v>
      </c>
      <c r="E228" s="76">
        <v>44.5</v>
      </c>
      <c r="F228" s="77">
        <v>94</v>
      </c>
      <c r="G228" s="58">
        <f t="shared" si="424"/>
        <v>0</v>
      </c>
      <c r="H228" s="58">
        <f t="shared" si="425"/>
        <v>0</v>
      </c>
      <c r="I228" s="58">
        <f t="shared" si="426"/>
        <v>0</v>
      </c>
      <c r="J228" s="58">
        <f t="shared" si="427"/>
        <v>0</v>
      </c>
      <c r="K228" s="59">
        <f t="shared" si="428"/>
        <v>0</v>
      </c>
      <c r="L228" s="120">
        <f t="shared" si="429"/>
        <v>0</v>
      </c>
      <c r="M228" s="120">
        <f t="shared" si="430"/>
        <v>0</v>
      </c>
      <c r="N228" s="60">
        <f t="shared" si="431"/>
        <v>0</v>
      </c>
      <c r="O228" s="78">
        <v>0</v>
      </c>
      <c r="P228" s="79">
        <v>0</v>
      </c>
      <c r="Q228" s="62">
        <v>0</v>
      </c>
      <c r="R228" s="62">
        <v>0</v>
      </c>
      <c r="S228" s="63">
        <f t="shared" si="432"/>
        <v>0</v>
      </c>
      <c r="T228" s="64">
        <f t="shared" si="433"/>
        <v>0</v>
      </c>
      <c r="U228" s="64">
        <f t="shared" si="434"/>
        <v>0</v>
      </c>
      <c r="V228" s="64">
        <f t="shared" si="435"/>
        <v>0</v>
      </c>
      <c r="W228" s="80">
        <v>0</v>
      </c>
      <c r="X228" s="81">
        <v>0</v>
      </c>
      <c r="Y228" s="62">
        <v>0</v>
      </c>
      <c r="Z228" s="62">
        <v>0</v>
      </c>
      <c r="AA228" s="62">
        <f t="shared" si="436"/>
        <v>0</v>
      </c>
      <c r="AB228" s="141">
        <f t="shared" si="437"/>
        <v>0</v>
      </c>
      <c r="AC228" s="141">
        <f t="shared" si="438"/>
        <v>0</v>
      </c>
      <c r="AD228" s="94">
        <f t="shared" si="439"/>
        <v>0</v>
      </c>
      <c r="AE228" s="80">
        <v>0</v>
      </c>
      <c r="AF228" s="81">
        <v>0</v>
      </c>
      <c r="AG228" s="62">
        <v>0</v>
      </c>
      <c r="AH228" s="62">
        <v>0</v>
      </c>
      <c r="AI228" s="62">
        <f t="shared" si="440"/>
        <v>0</v>
      </c>
      <c r="AJ228" s="141">
        <f t="shared" si="441"/>
        <v>0</v>
      </c>
      <c r="AK228" s="141">
        <f t="shared" si="442"/>
        <v>0</v>
      </c>
      <c r="AL228" s="94">
        <f t="shared" si="443"/>
        <v>0</v>
      </c>
      <c r="AM228" s="80">
        <v>0</v>
      </c>
      <c r="AN228" s="81">
        <v>0</v>
      </c>
      <c r="AO228" s="62">
        <v>0</v>
      </c>
      <c r="AP228" s="62">
        <v>0</v>
      </c>
      <c r="AQ228" s="62">
        <f t="shared" si="444"/>
        <v>0</v>
      </c>
      <c r="AR228" s="141">
        <f t="shared" si="445"/>
        <v>0</v>
      </c>
      <c r="AS228" s="141">
        <f t="shared" si="446"/>
        <v>0</v>
      </c>
      <c r="AT228" s="94">
        <f t="shared" si="447"/>
        <v>0</v>
      </c>
      <c r="AU228" s="80">
        <v>0</v>
      </c>
      <c r="AV228" s="81">
        <v>0</v>
      </c>
      <c r="AW228" s="62">
        <v>0</v>
      </c>
      <c r="AX228" s="62">
        <v>0</v>
      </c>
      <c r="AY228" s="62">
        <f t="shared" si="448"/>
        <v>0</v>
      </c>
      <c r="AZ228" s="141">
        <f t="shared" si="449"/>
        <v>0</v>
      </c>
      <c r="BA228" s="141">
        <f t="shared" si="450"/>
        <v>0</v>
      </c>
      <c r="BB228" s="94">
        <f t="shared" si="451"/>
        <v>0</v>
      </c>
      <c r="BC228" s="80">
        <v>0</v>
      </c>
      <c r="BD228" s="81">
        <v>0</v>
      </c>
      <c r="BE228" s="62">
        <v>0</v>
      </c>
      <c r="BF228" s="62">
        <v>0</v>
      </c>
      <c r="BG228" s="62">
        <f t="shared" si="452"/>
        <v>0</v>
      </c>
      <c r="BH228" s="141">
        <f t="shared" si="453"/>
        <v>0</v>
      </c>
      <c r="BI228" s="141">
        <f t="shared" si="454"/>
        <v>0</v>
      </c>
      <c r="BJ228" s="94">
        <f t="shared" si="455"/>
        <v>0</v>
      </c>
      <c r="BK228" s="80">
        <v>0</v>
      </c>
      <c r="BL228" s="81">
        <v>0</v>
      </c>
      <c r="BM228" s="62">
        <v>0</v>
      </c>
      <c r="BN228" s="62">
        <v>0</v>
      </c>
      <c r="BO228" s="62">
        <f t="shared" si="456"/>
        <v>0</v>
      </c>
      <c r="BP228" s="141">
        <f t="shared" si="457"/>
        <v>0</v>
      </c>
      <c r="BQ228" s="141">
        <f t="shared" si="458"/>
        <v>0</v>
      </c>
      <c r="BR228" s="94">
        <f t="shared" si="459"/>
        <v>0</v>
      </c>
      <c r="BS228" s="80">
        <v>0</v>
      </c>
      <c r="BT228" s="81">
        <v>0</v>
      </c>
      <c r="BU228" s="62">
        <v>0</v>
      </c>
      <c r="BV228" s="62">
        <v>0</v>
      </c>
      <c r="BW228" s="62">
        <f t="shared" si="460"/>
        <v>0</v>
      </c>
      <c r="BX228" s="141">
        <f t="shared" si="461"/>
        <v>0</v>
      </c>
      <c r="BY228" s="141">
        <f t="shared" si="462"/>
        <v>0</v>
      </c>
      <c r="BZ228" s="94">
        <f t="shared" si="463"/>
        <v>0</v>
      </c>
      <c r="CA228" s="80">
        <v>0</v>
      </c>
      <c r="CB228" s="81">
        <v>0</v>
      </c>
      <c r="CC228" s="62">
        <v>0</v>
      </c>
      <c r="CD228" s="62">
        <v>0</v>
      </c>
      <c r="CE228" s="62">
        <f t="shared" si="464"/>
        <v>0</v>
      </c>
      <c r="CF228" s="141">
        <f t="shared" si="465"/>
        <v>0</v>
      </c>
      <c r="CG228" s="141">
        <f t="shared" si="466"/>
        <v>0</v>
      </c>
      <c r="CH228" s="94">
        <f t="shared" si="467"/>
        <v>0</v>
      </c>
      <c r="CI228" s="80">
        <v>0</v>
      </c>
      <c r="CJ228" s="81">
        <v>0</v>
      </c>
      <c r="CK228" s="62">
        <v>0</v>
      </c>
      <c r="CL228" s="62">
        <v>0</v>
      </c>
      <c r="CM228" s="62">
        <f t="shared" si="468"/>
        <v>0</v>
      </c>
      <c r="CN228" s="141">
        <f t="shared" si="469"/>
        <v>0</v>
      </c>
      <c r="CO228" s="141">
        <f t="shared" si="470"/>
        <v>0</v>
      </c>
      <c r="CP228" s="94">
        <f t="shared" si="471"/>
        <v>0</v>
      </c>
      <c r="CQ228" s="80">
        <v>0</v>
      </c>
      <c r="CR228" s="81">
        <v>0</v>
      </c>
      <c r="CS228" s="62">
        <v>0</v>
      </c>
      <c r="CT228" s="62">
        <v>0</v>
      </c>
      <c r="CU228" s="62">
        <f t="shared" si="472"/>
        <v>0</v>
      </c>
      <c r="CV228" s="141">
        <f t="shared" si="473"/>
        <v>0</v>
      </c>
      <c r="CW228" s="141">
        <f t="shared" si="474"/>
        <v>0</v>
      </c>
      <c r="CX228" s="94">
        <f t="shared" si="475"/>
        <v>0</v>
      </c>
      <c r="CY228" s="80">
        <v>0</v>
      </c>
      <c r="CZ228" s="81">
        <v>0</v>
      </c>
      <c r="DA228" s="62">
        <v>0</v>
      </c>
      <c r="DB228" s="62">
        <v>0</v>
      </c>
      <c r="DC228" s="62">
        <f t="shared" si="476"/>
        <v>0</v>
      </c>
      <c r="DD228" s="141">
        <f t="shared" si="477"/>
        <v>0</v>
      </c>
      <c r="DE228" s="141">
        <f t="shared" si="478"/>
        <v>0</v>
      </c>
      <c r="DF228" s="94">
        <f t="shared" si="479"/>
        <v>0</v>
      </c>
      <c r="DG228" s="65">
        <v>0</v>
      </c>
      <c r="DH228" s="81">
        <v>0</v>
      </c>
      <c r="DI228" s="62">
        <v>0</v>
      </c>
      <c r="DJ228" s="62">
        <v>0</v>
      </c>
      <c r="DK228" s="62">
        <f t="shared" si="480"/>
        <v>0</v>
      </c>
      <c r="DL228" s="141">
        <f t="shared" si="481"/>
        <v>0</v>
      </c>
      <c r="DM228" s="141">
        <f t="shared" si="482"/>
        <v>0</v>
      </c>
      <c r="DN228" s="94">
        <f t="shared" si="483"/>
        <v>0</v>
      </c>
    </row>
    <row r="229" spans="1:118" ht="16.5" thickTop="1" thickBot="1" x14ac:dyDescent="0.3">
      <c r="A229" s="151">
        <v>223</v>
      </c>
      <c r="B229" s="66">
        <v>762676</v>
      </c>
      <c r="C229" s="67" t="s">
        <v>598</v>
      </c>
      <c r="D229" s="75" t="s">
        <v>599</v>
      </c>
      <c r="E229" s="76">
        <v>125</v>
      </c>
      <c r="F229" s="77">
        <v>259</v>
      </c>
      <c r="G229" s="58">
        <f t="shared" si="424"/>
        <v>0</v>
      </c>
      <c r="H229" s="58">
        <f t="shared" si="425"/>
        <v>0</v>
      </c>
      <c r="I229" s="58">
        <f t="shared" si="426"/>
        <v>0</v>
      </c>
      <c r="J229" s="58">
        <f t="shared" si="427"/>
        <v>0</v>
      </c>
      <c r="K229" s="59">
        <f t="shared" si="428"/>
        <v>0</v>
      </c>
      <c r="L229" s="120">
        <f t="shared" si="429"/>
        <v>0</v>
      </c>
      <c r="M229" s="120">
        <f t="shared" si="430"/>
        <v>0</v>
      </c>
      <c r="N229" s="60">
        <f t="shared" si="431"/>
        <v>0</v>
      </c>
      <c r="O229" s="78">
        <v>0</v>
      </c>
      <c r="P229" s="79">
        <v>0</v>
      </c>
      <c r="Q229" s="62">
        <v>0</v>
      </c>
      <c r="R229" s="62">
        <v>0</v>
      </c>
      <c r="S229" s="63">
        <f t="shared" si="432"/>
        <v>0</v>
      </c>
      <c r="T229" s="64">
        <f t="shared" si="433"/>
        <v>0</v>
      </c>
      <c r="U229" s="64">
        <f t="shared" si="434"/>
        <v>0</v>
      </c>
      <c r="V229" s="64">
        <f t="shared" si="435"/>
        <v>0</v>
      </c>
      <c r="W229" s="80">
        <v>0</v>
      </c>
      <c r="X229" s="81">
        <v>0</v>
      </c>
      <c r="Y229" s="62">
        <v>0</v>
      </c>
      <c r="Z229" s="62">
        <v>0</v>
      </c>
      <c r="AA229" s="62">
        <f t="shared" si="436"/>
        <v>0</v>
      </c>
      <c r="AB229" s="141">
        <f t="shared" si="437"/>
        <v>0</v>
      </c>
      <c r="AC229" s="141">
        <f t="shared" si="438"/>
        <v>0</v>
      </c>
      <c r="AD229" s="94">
        <f t="shared" si="439"/>
        <v>0</v>
      </c>
      <c r="AE229" s="80">
        <v>0</v>
      </c>
      <c r="AF229" s="81">
        <v>0</v>
      </c>
      <c r="AG229" s="62">
        <v>0</v>
      </c>
      <c r="AH229" s="62">
        <v>0</v>
      </c>
      <c r="AI229" s="62">
        <f t="shared" si="440"/>
        <v>0</v>
      </c>
      <c r="AJ229" s="141">
        <f t="shared" si="441"/>
        <v>0</v>
      </c>
      <c r="AK229" s="141">
        <f t="shared" si="442"/>
        <v>0</v>
      </c>
      <c r="AL229" s="94">
        <f t="shared" si="443"/>
        <v>0</v>
      </c>
      <c r="AM229" s="80">
        <v>0</v>
      </c>
      <c r="AN229" s="81">
        <v>0</v>
      </c>
      <c r="AO229" s="62">
        <v>0</v>
      </c>
      <c r="AP229" s="62">
        <v>0</v>
      </c>
      <c r="AQ229" s="62">
        <f t="shared" si="444"/>
        <v>0</v>
      </c>
      <c r="AR229" s="141">
        <f t="shared" si="445"/>
        <v>0</v>
      </c>
      <c r="AS229" s="141">
        <f t="shared" si="446"/>
        <v>0</v>
      </c>
      <c r="AT229" s="94">
        <f t="shared" si="447"/>
        <v>0</v>
      </c>
      <c r="AU229" s="80">
        <v>0</v>
      </c>
      <c r="AV229" s="81">
        <v>0</v>
      </c>
      <c r="AW229" s="62">
        <v>0</v>
      </c>
      <c r="AX229" s="62">
        <v>0</v>
      </c>
      <c r="AY229" s="62">
        <f t="shared" si="448"/>
        <v>0</v>
      </c>
      <c r="AZ229" s="141">
        <f t="shared" si="449"/>
        <v>0</v>
      </c>
      <c r="BA229" s="141">
        <f t="shared" si="450"/>
        <v>0</v>
      </c>
      <c r="BB229" s="94">
        <f t="shared" si="451"/>
        <v>0</v>
      </c>
      <c r="BC229" s="80">
        <v>0</v>
      </c>
      <c r="BD229" s="81">
        <v>0</v>
      </c>
      <c r="BE229" s="62">
        <v>0</v>
      </c>
      <c r="BF229" s="62">
        <v>0</v>
      </c>
      <c r="BG229" s="62">
        <f t="shared" si="452"/>
        <v>0</v>
      </c>
      <c r="BH229" s="141">
        <f t="shared" si="453"/>
        <v>0</v>
      </c>
      <c r="BI229" s="141">
        <f t="shared" si="454"/>
        <v>0</v>
      </c>
      <c r="BJ229" s="94">
        <f t="shared" si="455"/>
        <v>0</v>
      </c>
      <c r="BK229" s="80">
        <v>0</v>
      </c>
      <c r="BL229" s="81">
        <v>0</v>
      </c>
      <c r="BM229" s="62">
        <v>0</v>
      </c>
      <c r="BN229" s="62">
        <v>0</v>
      </c>
      <c r="BO229" s="62">
        <f t="shared" si="456"/>
        <v>0</v>
      </c>
      <c r="BP229" s="141">
        <f t="shared" si="457"/>
        <v>0</v>
      </c>
      <c r="BQ229" s="141">
        <f t="shared" si="458"/>
        <v>0</v>
      </c>
      <c r="BR229" s="94">
        <f t="shared" si="459"/>
        <v>0</v>
      </c>
      <c r="BS229" s="80">
        <v>0</v>
      </c>
      <c r="BT229" s="81">
        <v>0</v>
      </c>
      <c r="BU229" s="62">
        <v>0</v>
      </c>
      <c r="BV229" s="62">
        <v>0</v>
      </c>
      <c r="BW229" s="62">
        <f t="shared" si="460"/>
        <v>0</v>
      </c>
      <c r="BX229" s="141">
        <f t="shared" si="461"/>
        <v>0</v>
      </c>
      <c r="BY229" s="141">
        <f t="shared" si="462"/>
        <v>0</v>
      </c>
      <c r="BZ229" s="94">
        <f t="shared" si="463"/>
        <v>0</v>
      </c>
      <c r="CA229" s="80">
        <v>0</v>
      </c>
      <c r="CB229" s="81">
        <v>0</v>
      </c>
      <c r="CC229" s="62">
        <v>0</v>
      </c>
      <c r="CD229" s="62">
        <v>0</v>
      </c>
      <c r="CE229" s="62">
        <f t="shared" si="464"/>
        <v>0</v>
      </c>
      <c r="CF229" s="141">
        <f t="shared" si="465"/>
        <v>0</v>
      </c>
      <c r="CG229" s="141">
        <f t="shared" si="466"/>
        <v>0</v>
      </c>
      <c r="CH229" s="94">
        <f t="shared" si="467"/>
        <v>0</v>
      </c>
      <c r="CI229" s="80">
        <v>0</v>
      </c>
      <c r="CJ229" s="81">
        <v>0</v>
      </c>
      <c r="CK229" s="62">
        <v>0</v>
      </c>
      <c r="CL229" s="62">
        <v>0</v>
      </c>
      <c r="CM229" s="62">
        <f t="shared" si="468"/>
        <v>0</v>
      </c>
      <c r="CN229" s="141">
        <f t="shared" si="469"/>
        <v>0</v>
      </c>
      <c r="CO229" s="141">
        <f t="shared" si="470"/>
        <v>0</v>
      </c>
      <c r="CP229" s="94">
        <f t="shared" si="471"/>
        <v>0</v>
      </c>
      <c r="CQ229" s="80">
        <v>0</v>
      </c>
      <c r="CR229" s="81">
        <v>0</v>
      </c>
      <c r="CS229" s="62">
        <v>0</v>
      </c>
      <c r="CT229" s="62">
        <v>0</v>
      </c>
      <c r="CU229" s="62">
        <f t="shared" si="472"/>
        <v>0</v>
      </c>
      <c r="CV229" s="141">
        <f t="shared" si="473"/>
        <v>0</v>
      </c>
      <c r="CW229" s="141">
        <f t="shared" si="474"/>
        <v>0</v>
      </c>
      <c r="CX229" s="94">
        <f t="shared" si="475"/>
        <v>0</v>
      </c>
      <c r="CY229" s="80">
        <v>0</v>
      </c>
      <c r="CZ229" s="81">
        <v>0</v>
      </c>
      <c r="DA229" s="62">
        <v>0</v>
      </c>
      <c r="DB229" s="62">
        <v>0</v>
      </c>
      <c r="DC229" s="62">
        <f t="shared" si="476"/>
        <v>0</v>
      </c>
      <c r="DD229" s="141">
        <f t="shared" si="477"/>
        <v>0</v>
      </c>
      <c r="DE229" s="141">
        <f t="shared" si="478"/>
        <v>0</v>
      </c>
      <c r="DF229" s="94">
        <f t="shared" si="479"/>
        <v>0</v>
      </c>
      <c r="DG229" s="65">
        <v>0</v>
      </c>
      <c r="DH229" s="81">
        <v>0</v>
      </c>
      <c r="DI229" s="62">
        <v>0</v>
      </c>
      <c r="DJ229" s="62">
        <v>0</v>
      </c>
      <c r="DK229" s="62">
        <f t="shared" si="480"/>
        <v>0</v>
      </c>
      <c r="DL229" s="141">
        <f t="shared" si="481"/>
        <v>0</v>
      </c>
      <c r="DM229" s="141">
        <f t="shared" si="482"/>
        <v>0</v>
      </c>
      <c r="DN229" s="94">
        <f t="shared" si="483"/>
        <v>0</v>
      </c>
    </row>
    <row r="230" spans="1:118" ht="16.5" thickTop="1" thickBot="1" x14ac:dyDescent="0.3">
      <c r="A230" s="151">
        <v>224</v>
      </c>
      <c r="B230" s="66">
        <v>762677</v>
      </c>
      <c r="C230" s="67" t="s">
        <v>600</v>
      </c>
      <c r="D230" s="75" t="s">
        <v>601</v>
      </c>
      <c r="E230" s="76">
        <v>45</v>
      </c>
      <c r="F230" s="77">
        <v>89</v>
      </c>
      <c r="G230" s="58">
        <f t="shared" si="424"/>
        <v>0</v>
      </c>
      <c r="H230" s="58">
        <f t="shared" si="425"/>
        <v>2</v>
      </c>
      <c r="I230" s="58">
        <f t="shared" si="426"/>
        <v>5</v>
      </c>
      <c r="J230" s="58">
        <f t="shared" si="427"/>
        <v>2</v>
      </c>
      <c r="K230" s="59">
        <f t="shared" si="428"/>
        <v>9</v>
      </c>
      <c r="L230" s="120">
        <f t="shared" si="429"/>
        <v>2.25</v>
      </c>
      <c r="M230" s="120">
        <f t="shared" si="430"/>
        <v>405</v>
      </c>
      <c r="N230" s="60">
        <f t="shared" si="431"/>
        <v>801</v>
      </c>
      <c r="O230" s="78">
        <v>0</v>
      </c>
      <c r="P230" s="79">
        <v>0</v>
      </c>
      <c r="Q230" s="62">
        <v>0</v>
      </c>
      <c r="R230" s="62">
        <v>0</v>
      </c>
      <c r="S230" s="63">
        <f t="shared" si="432"/>
        <v>0</v>
      </c>
      <c r="T230" s="64">
        <f t="shared" si="433"/>
        <v>0</v>
      </c>
      <c r="U230" s="64">
        <f t="shared" si="434"/>
        <v>0</v>
      </c>
      <c r="V230" s="64">
        <f t="shared" si="435"/>
        <v>0</v>
      </c>
      <c r="W230" s="80">
        <v>0</v>
      </c>
      <c r="X230" s="81">
        <v>0</v>
      </c>
      <c r="Y230" s="62">
        <v>0</v>
      </c>
      <c r="Z230" s="62">
        <v>0</v>
      </c>
      <c r="AA230" s="62">
        <f t="shared" si="436"/>
        <v>0</v>
      </c>
      <c r="AB230" s="141">
        <f t="shared" si="437"/>
        <v>0</v>
      </c>
      <c r="AC230" s="141">
        <f t="shared" si="438"/>
        <v>0</v>
      </c>
      <c r="AD230" s="94">
        <f t="shared" si="439"/>
        <v>0</v>
      </c>
      <c r="AE230" s="80">
        <v>0</v>
      </c>
      <c r="AF230" s="81">
        <v>0</v>
      </c>
      <c r="AG230" s="62">
        <v>1</v>
      </c>
      <c r="AH230" s="62">
        <v>0</v>
      </c>
      <c r="AI230" s="62">
        <f t="shared" si="440"/>
        <v>1</v>
      </c>
      <c r="AJ230" s="141">
        <f t="shared" si="441"/>
        <v>45</v>
      </c>
      <c r="AK230" s="141">
        <f t="shared" si="442"/>
        <v>89</v>
      </c>
      <c r="AL230" s="94">
        <f t="shared" si="443"/>
        <v>0.25</v>
      </c>
      <c r="AM230" s="80">
        <v>0</v>
      </c>
      <c r="AN230" s="81">
        <v>1</v>
      </c>
      <c r="AO230" s="62">
        <v>0</v>
      </c>
      <c r="AP230" s="62">
        <v>1</v>
      </c>
      <c r="AQ230" s="62">
        <f t="shared" si="444"/>
        <v>2</v>
      </c>
      <c r="AR230" s="141">
        <f t="shared" si="445"/>
        <v>90</v>
      </c>
      <c r="AS230" s="141">
        <f t="shared" si="446"/>
        <v>178</v>
      </c>
      <c r="AT230" s="94">
        <f t="shared" si="447"/>
        <v>0.5</v>
      </c>
      <c r="AU230" s="80">
        <v>0</v>
      </c>
      <c r="AV230" s="81">
        <v>0</v>
      </c>
      <c r="AW230" s="62">
        <v>0</v>
      </c>
      <c r="AX230" s="62">
        <v>0</v>
      </c>
      <c r="AY230" s="62">
        <f t="shared" si="448"/>
        <v>0</v>
      </c>
      <c r="AZ230" s="141">
        <f t="shared" si="449"/>
        <v>0</v>
      </c>
      <c r="BA230" s="141">
        <f t="shared" si="450"/>
        <v>0</v>
      </c>
      <c r="BB230" s="94">
        <f t="shared" si="451"/>
        <v>0</v>
      </c>
      <c r="BC230" s="80">
        <v>0</v>
      </c>
      <c r="BD230" s="81">
        <v>0</v>
      </c>
      <c r="BE230" s="62">
        <v>1</v>
      </c>
      <c r="BF230" s="62">
        <v>0</v>
      </c>
      <c r="BG230" s="62">
        <f t="shared" si="452"/>
        <v>1</v>
      </c>
      <c r="BH230" s="141">
        <f t="shared" si="453"/>
        <v>45</v>
      </c>
      <c r="BI230" s="141">
        <f t="shared" si="454"/>
        <v>89</v>
      </c>
      <c r="BJ230" s="94">
        <f t="shared" si="455"/>
        <v>0.25</v>
      </c>
      <c r="BK230" s="80">
        <v>0</v>
      </c>
      <c r="BL230" s="81">
        <v>1</v>
      </c>
      <c r="BM230" s="62">
        <v>0</v>
      </c>
      <c r="BN230" s="62">
        <v>1</v>
      </c>
      <c r="BO230" s="62">
        <f t="shared" si="456"/>
        <v>2</v>
      </c>
      <c r="BP230" s="141">
        <f t="shared" si="457"/>
        <v>90</v>
      </c>
      <c r="BQ230" s="141">
        <f t="shared" si="458"/>
        <v>178</v>
      </c>
      <c r="BR230" s="94">
        <f t="shared" si="459"/>
        <v>0.5</v>
      </c>
      <c r="BS230" s="80">
        <v>0</v>
      </c>
      <c r="BT230" s="81">
        <v>0</v>
      </c>
      <c r="BU230" s="62">
        <v>0</v>
      </c>
      <c r="BV230" s="62">
        <v>0</v>
      </c>
      <c r="BW230" s="62">
        <f t="shared" si="460"/>
        <v>0</v>
      </c>
      <c r="BX230" s="141">
        <f t="shared" si="461"/>
        <v>0</v>
      </c>
      <c r="BY230" s="141">
        <f t="shared" si="462"/>
        <v>0</v>
      </c>
      <c r="BZ230" s="94">
        <f t="shared" si="463"/>
        <v>0</v>
      </c>
      <c r="CA230" s="80">
        <v>0</v>
      </c>
      <c r="CB230" s="81">
        <v>0</v>
      </c>
      <c r="CC230" s="62">
        <v>2</v>
      </c>
      <c r="CD230" s="62">
        <v>0</v>
      </c>
      <c r="CE230" s="62">
        <f t="shared" si="464"/>
        <v>2</v>
      </c>
      <c r="CF230" s="141">
        <f t="shared" si="465"/>
        <v>90</v>
      </c>
      <c r="CG230" s="141">
        <f t="shared" si="466"/>
        <v>178</v>
      </c>
      <c r="CH230" s="94">
        <f t="shared" si="467"/>
        <v>0.5</v>
      </c>
      <c r="CI230" s="80">
        <v>0</v>
      </c>
      <c r="CJ230" s="81">
        <v>0</v>
      </c>
      <c r="CK230" s="62">
        <v>0</v>
      </c>
      <c r="CL230" s="62">
        <v>0</v>
      </c>
      <c r="CM230" s="62">
        <f t="shared" si="468"/>
        <v>0</v>
      </c>
      <c r="CN230" s="141">
        <f t="shared" si="469"/>
        <v>0</v>
      </c>
      <c r="CO230" s="141">
        <f t="shared" si="470"/>
        <v>0</v>
      </c>
      <c r="CP230" s="94">
        <f t="shared" si="471"/>
        <v>0</v>
      </c>
      <c r="CQ230" s="80">
        <v>0</v>
      </c>
      <c r="CR230" s="81">
        <v>0</v>
      </c>
      <c r="CS230" s="62">
        <v>0</v>
      </c>
      <c r="CT230" s="62">
        <v>0</v>
      </c>
      <c r="CU230" s="62">
        <f t="shared" si="472"/>
        <v>0</v>
      </c>
      <c r="CV230" s="141">
        <f t="shared" si="473"/>
        <v>0</v>
      </c>
      <c r="CW230" s="141">
        <f t="shared" si="474"/>
        <v>0</v>
      </c>
      <c r="CX230" s="94">
        <f t="shared" si="475"/>
        <v>0</v>
      </c>
      <c r="CY230" s="80">
        <v>0</v>
      </c>
      <c r="CZ230" s="81">
        <v>0</v>
      </c>
      <c r="DA230" s="62">
        <v>1</v>
      </c>
      <c r="DB230" s="62">
        <v>0</v>
      </c>
      <c r="DC230" s="62">
        <f t="shared" si="476"/>
        <v>1</v>
      </c>
      <c r="DD230" s="141">
        <f t="shared" si="477"/>
        <v>45</v>
      </c>
      <c r="DE230" s="141">
        <f t="shared" si="478"/>
        <v>89</v>
      </c>
      <c r="DF230" s="94">
        <f t="shared" si="479"/>
        <v>0.25</v>
      </c>
      <c r="DG230" s="65">
        <v>0</v>
      </c>
      <c r="DH230" s="81">
        <v>0</v>
      </c>
      <c r="DI230" s="62">
        <v>0</v>
      </c>
      <c r="DJ230" s="62">
        <v>0</v>
      </c>
      <c r="DK230" s="62">
        <f t="shared" si="480"/>
        <v>0</v>
      </c>
      <c r="DL230" s="141">
        <f t="shared" si="481"/>
        <v>0</v>
      </c>
      <c r="DM230" s="141">
        <f t="shared" si="482"/>
        <v>0</v>
      </c>
      <c r="DN230" s="94">
        <f t="shared" si="483"/>
        <v>0</v>
      </c>
    </row>
    <row r="231" spans="1:118" ht="16.5" thickTop="1" thickBot="1" x14ac:dyDescent="0.3">
      <c r="A231" s="151">
        <v>225</v>
      </c>
      <c r="B231" s="66">
        <v>762678</v>
      </c>
      <c r="C231" s="67" t="s">
        <v>602</v>
      </c>
      <c r="D231" s="75" t="s">
        <v>603</v>
      </c>
      <c r="E231" s="76">
        <v>40</v>
      </c>
      <c r="F231" s="77">
        <v>79</v>
      </c>
      <c r="G231" s="58">
        <f t="shared" ref="G231:G236" si="484">SUM(O231,W231,AE231,AM231,AU231,BK231,BC231,CA231,BS231,CQ231,CI231,CY231,DG231)</f>
        <v>0</v>
      </c>
      <c r="H231" s="58">
        <f t="shared" ref="H231:H236" si="485">SUM(P231,X231,AF231,AN231,AV231,BL231,BD231,CB231,BT231,CR231,CJ231,CZ231,DH231)</f>
        <v>1</v>
      </c>
      <c r="I231" s="58">
        <f t="shared" ref="I231:I236" si="486">SUM(Q231,Y231,AG231,AO231,AW231,BM231,BE231,CC231,BU231,CS231,CK231,DA231,DI231)</f>
        <v>1</v>
      </c>
      <c r="J231" s="58">
        <f t="shared" ref="J231:J236" si="487">SUM(R231,Z231,AH231,AP231,AX231,BN231,BF231,CD231,BV231,CT231,CL231,DB231,DJ231)</f>
        <v>1</v>
      </c>
      <c r="K231" s="59">
        <f t="shared" ref="K231:K236" si="488">SUM(G231:J231)</f>
        <v>3</v>
      </c>
      <c r="L231" s="120">
        <f t="shared" ref="L231:L236" si="489">AVERAGE(G231:J231)</f>
        <v>0.75</v>
      </c>
      <c r="M231" s="120">
        <f t="shared" ref="M231:M236" si="490">E231*K231</f>
        <v>120</v>
      </c>
      <c r="N231" s="60">
        <f t="shared" ref="N231:N236" si="491">F231*K231</f>
        <v>237</v>
      </c>
      <c r="O231" s="78">
        <v>0</v>
      </c>
      <c r="P231" s="79">
        <v>0</v>
      </c>
      <c r="Q231" s="62">
        <v>0</v>
      </c>
      <c r="R231" s="62">
        <v>0</v>
      </c>
      <c r="S231" s="63">
        <f t="shared" ref="S231:S236" si="492">SUM(O231:R231)</f>
        <v>0</v>
      </c>
      <c r="T231" s="64">
        <f t="shared" ref="T231:T236" si="493">S231*E231</f>
        <v>0</v>
      </c>
      <c r="U231" s="64">
        <f t="shared" ref="U231:U236" si="494">S231*F231</f>
        <v>0</v>
      </c>
      <c r="V231" s="64">
        <f t="shared" ref="V231:V236" si="495">AVERAGE(O231:R231)</f>
        <v>0</v>
      </c>
      <c r="W231" s="80">
        <v>0</v>
      </c>
      <c r="X231" s="81">
        <v>0</v>
      </c>
      <c r="Y231" s="62">
        <v>0</v>
      </c>
      <c r="Z231" s="62">
        <v>0</v>
      </c>
      <c r="AA231" s="62">
        <f t="shared" ref="AA231:AA236" si="496">SUM(W231:Z231)</f>
        <v>0</v>
      </c>
      <c r="AB231" s="141">
        <f t="shared" ref="AB231:AB236" si="497">AA231*E231</f>
        <v>0</v>
      </c>
      <c r="AC231" s="141">
        <f t="shared" ref="AC231:AC236" si="498">AA231*F231</f>
        <v>0</v>
      </c>
      <c r="AD231" s="94">
        <f t="shared" ref="AD231:AD236" si="499">AVERAGE(W231:Z231)</f>
        <v>0</v>
      </c>
      <c r="AE231" s="80">
        <v>0</v>
      </c>
      <c r="AF231" s="81">
        <v>0</v>
      </c>
      <c r="AG231" s="62">
        <v>0</v>
      </c>
      <c r="AH231" s="62">
        <v>0</v>
      </c>
      <c r="AI231" s="62">
        <f t="shared" ref="AI231:AI236" si="500">SUM(AE231:AH231)</f>
        <v>0</v>
      </c>
      <c r="AJ231" s="141">
        <f t="shared" ref="AJ231:AJ236" si="501">AI231*E231</f>
        <v>0</v>
      </c>
      <c r="AK231" s="141">
        <f t="shared" ref="AK231:AK236" si="502">AI231*F231</f>
        <v>0</v>
      </c>
      <c r="AL231" s="94">
        <f t="shared" ref="AL231:AL236" si="503">AVERAGE(AE231:AH231)</f>
        <v>0</v>
      </c>
      <c r="AM231" s="80">
        <v>0</v>
      </c>
      <c r="AN231" s="81">
        <v>0</v>
      </c>
      <c r="AO231" s="62">
        <v>0</v>
      </c>
      <c r="AP231" s="62">
        <v>0</v>
      </c>
      <c r="AQ231" s="62">
        <f t="shared" ref="AQ231:AQ236" si="504">SUM(AM231:AP231)</f>
        <v>0</v>
      </c>
      <c r="AR231" s="141">
        <f t="shared" ref="AR231:AR236" si="505">AQ231*E231</f>
        <v>0</v>
      </c>
      <c r="AS231" s="141">
        <f t="shared" ref="AS231:AS236" si="506">AQ231*F231</f>
        <v>0</v>
      </c>
      <c r="AT231" s="94">
        <f t="shared" ref="AT231:AT236" si="507">AVERAGE(AM231:AP231)</f>
        <v>0</v>
      </c>
      <c r="AU231" s="80">
        <v>0</v>
      </c>
      <c r="AV231" s="81">
        <v>0</v>
      </c>
      <c r="AW231" s="62">
        <v>0</v>
      </c>
      <c r="AX231" s="62">
        <v>0</v>
      </c>
      <c r="AY231" s="62">
        <f t="shared" ref="AY231:AY236" si="508">SUM(AU231:AX231)</f>
        <v>0</v>
      </c>
      <c r="AZ231" s="141">
        <f t="shared" ref="AZ231:AZ236" si="509">AY231*E231</f>
        <v>0</v>
      </c>
      <c r="BA231" s="141">
        <f t="shared" ref="BA231:BA236" si="510">AY231*F231</f>
        <v>0</v>
      </c>
      <c r="BB231" s="94">
        <f t="shared" ref="BB231:BB236" si="511">AVERAGE(AU231:AX231)</f>
        <v>0</v>
      </c>
      <c r="BC231" s="80">
        <v>0</v>
      </c>
      <c r="BD231" s="81">
        <v>1</v>
      </c>
      <c r="BE231" s="62">
        <v>1</v>
      </c>
      <c r="BF231" s="62">
        <v>1</v>
      </c>
      <c r="BG231" s="62">
        <f t="shared" ref="BG231:BG236" si="512">SUM(BC231:BF231)</f>
        <v>3</v>
      </c>
      <c r="BH231" s="141">
        <f t="shared" ref="BH231:BH236" si="513">BG231*E231</f>
        <v>120</v>
      </c>
      <c r="BI231" s="141">
        <f t="shared" ref="BI231:BI236" si="514">BG231*F231</f>
        <v>237</v>
      </c>
      <c r="BJ231" s="94">
        <f t="shared" ref="BJ231:BJ236" si="515">AVERAGE(BC231:BF231)</f>
        <v>0.75</v>
      </c>
      <c r="BK231" s="80">
        <v>0</v>
      </c>
      <c r="BL231" s="81">
        <v>0</v>
      </c>
      <c r="BM231" s="62">
        <v>0</v>
      </c>
      <c r="BN231" s="62">
        <v>0</v>
      </c>
      <c r="BO231" s="62">
        <f t="shared" ref="BO231:BO236" si="516">SUM(BK231:BN231)</f>
        <v>0</v>
      </c>
      <c r="BP231" s="141">
        <f t="shared" ref="BP231:BP236" si="517">BO231*E231</f>
        <v>0</v>
      </c>
      <c r="BQ231" s="141">
        <f t="shared" ref="BQ231:BQ236" si="518">BO231*F231</f>
        <v>0</v>
      </c>
      <c r="BR231" s="94">
        <f t="shared" ref="BR231:BR236" si="519">AVERAGE(BK231:BN231)</f>
        <v>0</v>
      </c>
      <c r="BS231" s="80">
        <v>0</v>
      </c>
      <c r="BT231" s="81">
        <v>0</v>
      </c>
      <c r="BU231" s="62">
        <v>0</v>
      </c>
      <c r="BV231" s="62">
        <v>0</v>
      </c>
      <c r="BW231" s="62">
        <f t="shared" ref="BW231:BW236" si="520">SUM(BS231:BV231)</f>
        <v>0</v>
      </c>
      <c r="BX231" s="141">
        <f t="shared" ref="BX231:BX236" si="521">BW231*E231</f>
        <v>0</v>
      </c>
      <c r="BY231" s="141">
        <f t="shared" ref="BY231:BY236" si="522">BW231*F231</f>
        <v>0</v>
      </c>
      <c r="BZ231" s="94">
        <f t="shared" ref="BZ231:BZ236" si="523">AVERAGE(BS231:BV231)</f>
        <v>0</v>
      </c>
      <c r="CA231" s="80">
        <v>0</v>
      </c>
      <c r="CB231" s="81">
        <v>0</v>
      </c>
      <c r="CC231" s="62">
        <v>0</v>
      </c>
      <c r="CD231" s="62">
        <v>0</v>
      </c>
      <c r="CE231" s="62">
        <f t="shared" ref="CE231:CE236" si="524">SUM(CA231:CD231)</f>
        <v>0</v>
      </c>
      <c r="CF231" s="141">
        <f t="shared" ref="CF231:CF236" si="525">CE231*E231</f>
        <v>0</v>
      </c>
      <c r="CG231" s="141">
        <f t="shared" ref="CG231:CG236" si="526">CE231*F231</f>
        <v>0</v>
      </c>
      <c r="CH231" s="94">
        <f t="shared" ref="CH231:CH236" si="527">AVERAGE(CA231:CD231)</f>
        <v>0</v>
      </c>
      <c r="CI231" s="80">
        <v>0</v>
      </c>
      <c r="CJ231" s="81">
        <v>0</v>
      </c>
      <c r="CK231" s="62">
        <v>0</v>
      </c>
      <c r="CL231" s="62">
        <v>0</v>
      </c>
      <c r="CM231" s="62">
        <f t="shared" ref="CM231:CM236" si="528">SUM(CI231:CL231)</f>
        <v>0</v>
      </c>
      <c r="CN231" s="141">
        <f t="shared" ref="CN231:CN236" si="529">CM231*E231</f>
        <v>0</v>
      </c>
      <c r="CO231" s="141">
        <f t="shared" ref="CO231:CO236" si="530">CM231*F231</f>
        <v>0</v>
      </c>
      <c r="CP231" s="94">
        <f t="shared" ref="CP231:CP236" si="531">AVERAGE(CI231:CL231)</f>
        <v>0</v>
      </c>
      <c r="CQ231" s="80">
        <v>0</v>
      </c>
      <c r="CR231" s="81">
        <v>0</v>
      </c>
      <c r="CS231" s="62">
        <v>0</v>
      </c>
      <c r="CT231" s="62">
        <v>0</v>
      </c>
      <c r="CU231" s="62">
        <f t="shared" ref="CU231:CU236" si="532">SUM(CQ231:CT231)</f>
        <v>0</v>
      </c>
      <c r="CV231" s="141">
        <f t="shared" ref="CV231:CV236" si="533">CU231*E231</f>
        <v>0</v>
      </c>
      <c r="CW231" s="141">
        <f t="shared" ref="CW231:CW236" si="534">F231*CU231</f>
        <v>0</v>
      </c>
      <c r="CX231" s="94">
        <f t="shared" ref="CX231:CX236" si="535">AVERAGE(CQ231:CT231)</f>
        <v>0</v>
      </c>
      <c r="CY231" s="80">
        <v>0</v>
      </c>
      <c r="CZ231" s="81">
        <v>0</v>
      </c>
      <c r="DA231" s="62">
        <v>0</v>
      </c>
      <c r="DB231" s="62">
        <v>0</v>
      </c>
      <c r="DC231" s="62">
        <f t="shared" ref="DC231:DC236" si="536">SUM(CY231:DB231)</f>
        <v>0</v>
      </c>
      <c r="DD231" s="141">
        <f t="shared" ref="DD231:DD236" si="537">DC231*E231</f>
        <v>0</v>
      </c>
      <c r="DE231" s="141">
        <f t="shared" ref="DE231:DE236" si="538">DC231*F231</f>
        <v>0</v>
      </c>
      <c r="DF231" s="94">
        <f t="shared" ref="DF231:DF236" si="539">AVERAGE(CY231:DB231)</f>
        <v>0</v>
      </c>
      <c r="DG231" s="65">
        <v>0</v>
      </c>
      <c r="DH231" s="81">
        <v>0</v>
      </c>
      <c r="DI231" s="62">
        <v>0</v>
      </c>
      <c r="DJ231" s="62">
        <v>0</v>
      </c>
      <c r="DK231" s="62">
        <f t="shared" ref="DK231:DK236" si="540">SUM(DG231:DJ231)</f>
        <v>0</v>
      </c>
      <c r="DL231" s="141">
        <f t="shared" ref="DL231:DL236" si="541">E231*DK231</f>
        <v>0</v>
      </c>
      <c r="DM231" s="141">
        <f t="shared" ref="DM231:DM236" si="542">DK231*F231</f>
        <v>0</v>
      </c>
      <c r="DN231" s="94">
        <f t="shared" si="483"/>
        <v>0</v>
      </c>
    </row>
    <row r="232" spans="1:118" ht="16.5" thickTop="1" thickBot="1" x14ac:dyDescent="0.3">
      <c r="A232" s="151">
        <v>226</v>
      </c>
      <c r="B232" s="66">
        <v>762679</v>
      </c>
      <c r="C232" s="67" t="s">
        <v>604</v>
      </c>
      <c r="D232" s="75" t="s">
        <v>605</v>
      </c>
      <c r="E232" s="76">
        <v>40</v>
      </c>
      <c r="F232" s="77">
        <v>79</v>
      </c>
      <c r="G232" s="58">
        <f t="shared" si="484"/>
        <v>5</v>
      </c>
      <c r="H232" s="58">
        <f t="shared" si="485"/>
        <v>2</v>
      </c>
      <c r="I232" s="58">
        <f t="shared" si="486"/>
        <v>0</v>
      </c>
      <c r="J232" s="58">
        <f t="shared" si="487"/>
        <v>3</v>
      </c>
      <c r="K232" s="59">
        <f t="shared" si="488"/>
        <v>10</v>
      </c>
      <c r="L232" s="120">
        <f t="shared" si="489"/>
        <v>2.5</v>
      </c>
      <c r="M232" s="120">
        <f t="shared" si="490"/>
        <v>400</v>
      </c>
      <c r="N232" s="60">
        <f t="shared" si="491"/>
        <v>790</v>
      </c>
      <c r="O232" s="78">
        <v>0</v>
      </c>
      <c r="P232" s="79">
        <v>0</v>
      </c>
      <c r="Q232" s="62">
        <v>0</v>
      </c>
      <c r="R232" s="62">
        <v>0</v>
      </c>
      <c r="S232" s="63">
        <f t="shared" si="492"/>
        <v>0</v>
      </c>
      <c r="T232" s="64">
        <f t="shared" si="493"/>
        <v>0</v>
      </c>
      <c r="U232" s="64">
        <f t="shared" si="494"/>
        <v>0</v>
      </c>
      <c r="V232" s="64">
        <f t="shared" si="495"/>
        <v>0</v>
      </c>
      <c r="W232" s="80">
        <v>1</v>
      </c>
      <c r="X232" s="81">
        <v>0</v>
      </c>
      <c r="Y232" s="62">
        <v>0</v>
      </c>
      <c r="Z232" s="62">
        <v>2</v>
      </c>
      <c r="AA232" s="62">
        <f t="shared" si="496"/>
        <v>3</v>
      </c>
      <c r="AB232" s="141">
        <f t="shared" si="497"/>
        <v>120</v>
      </c>
      <c r="AC232" s="141">
        <f t="shared" si="498"/>
        <v>237</v>
      </c>
      <c r="AD232" s="94">
        <f t="shared" si="499"/>
        <v>0.75</v>
      </c>
      <c r="AE232" s="80">
        <v>1</v>
      </c>
      <c r="AF232" s="81">
        <v>0</v>
      </c>
      <c r="AG232" s="62">
        <v>0</v>
      </c>
      <c r="AH232" s="62">
        <v>0</v>
      </c>
      <c r="AI232" s="62">
        <f t="shared" si="500"/>
        <v>1</v>
      </c>
      <c r="AJ232" s="141">
        <f t="shared" si="501"/>
        <v>40</v>
      </c>
      <c r="AK232" s="141">
        <f t="shared" si="502"/>
        <v>79</v>
      </c>
      <c r="AL232" s="94">
        <f t="shared" si="503"/>
        <v>0.25</v>
      </c>
      <c r="AM232" s="80">
        <v>0</v>
      </c>
      <c r="AN232" s="81">
        <v>0</v>
      </c>
      <c r="AO232" s="62">
        <v>0</v>
      </c>
      <c r="AP232" s="62">
        <v>0</v>
      </c>
      <c r="AQ232" s="62">
        <f t="shared" si="504"/>
        <v>0</v>
      </c>
      <c r="AR232" s="141">
        <f t="shared" si="505"/>
        <v>0</v>
      </c>
      <c r="AS232" s="141">
        <f t="shared" si="506"/>
        <v>0</v>
      </c>
      <c r="AT232" s="94">
        <f t="shared" si="507"/>
        <v>0</v>
      </c>
      <c r="AU232" s="80">
        <v>0</v>
      </c>
      <c r="AV232" s="81">
        <v>0</v>
      </c>
      <c r="AW232" s="62">
        <v>0</v>
      </c>
      <c r="AX232" s="62">
        <v>0</v>
      </c>
      <c r="AY232" s="62">
        <f t="shared" si="508"/>
        <v>0</v>
      </c>
      <c r="AZ232" s="141">
        <f t="shared" si="509"/>
        <v>0</v>
      </c>
      <c r="BA232" s="141">
        <f t="shared" si="510"/>
        <v>0</v>
      </c>
      <c r="BB232" s="94">
        <f t="shared" si="511"/>
        <v>0</v>
      </c>
      <c r="BC232" s="80">
        <v>1</v>
      </c>
      <c r="BD232" s="81">
        <v>1</v>
      </c>
      <c r="BE232" s="62">
        <v>0</v>
      </c>
      <c r="BF232" s="62">
        <v>1</v>
      </c>
      <c r="BG232" s="62">
        <f t="shared" si="512"/>
        <v>3</v>
      </c>
      <c r="BH232" s="141">
        <f t="shared" si="513"/>
        <v>120</v>
      </c>
      <c r="BI232" s="141">
        <f t="shared" si="514"/>
        <v>237</v>
      </c>
      <c r="BJ232" s="94">
        <f t="shared" si="515"/>
        <v>0.75</v>
      </c>
      <c r="BK232" s="80">
        <v>0</v>
      </c>
      <c r="BL232" s="81">
        <v>1</v>
      </c>
      <c r="BM232" s="62">
        <v>0</v>
      </c>
      <c r="BN232" s="62">
        <v>0</v>
      </c>
      <c r="BO232" s="62">
        <f t="shared" si="516"/>
        <v>1</v>
      </c>
      <c r="BP232" s="141">
        <f t="shared" si="517"/>
        <v>40</v>
      </c>
      <c r="BQ232" s="141">
        <f t="shared" si="518"/>
        <v>79</v>
      </c>
      <c r="BR232" s="94">
        <f t="shared" si="519"/>
        <v>0.25</v>
      </c>
      <c r="BS232" s="80">
        <v>0</v>
      </c>
      <c r="BT232" s="81">
        <v>0</v>
      </c>
      <c r="BU232" s="62">
        <v>0</v>
      </c>
      <c r="BV232" s="62">
        <v>0</v>
      </c>
      <c r="BW232" s="62">
        <f t="shared" si="520"/>
        <v>0</v>
      </c>
      <c r="BX232" s="141">
        <f t="shared" si="521"/>
        <v>0</v>
      </c>
      <c r="BY232" s="141">
        <f t="shared" si="522"/>
        <v>0</v>
      </c>
      <c r="BZ232" s="94">
        <f t="shared" si="523"/>
        <v>0</v>
      </c>
      <c r="CA232" s="80">
        <v>1</v>
      </c>
      <c r="CB232" s="81">
        <v>0</v>
      </c>
      <c r="CC232" s="62">
        <v>0</v>
      </c>
      <c r="CD232" s="62">
        <v>0</v>
      </c>
      <c r="CE232" s="62">
        <f t="shared" si="524"/>
        <v>1</v>
      </c>
      <c r="CF232" s="141">
        <f t="shared" si="525"/>
        <v>40</v>
      </c>
      <c r="CG232" s="141">
        <f t="shared" si="526"/>
        <v>79</v>
      </c>
      <c r="CH232" s="94">
        <f t="shared" si="527"/>
        <v>0.25</v>
      </c>
      <c r="CI232" s="80">
        <v>0</v>
      </c>
      <c r="CJ232" s="81">
        <v>0</v>
      </c>
      <c r="CK232" s="62">
        <v>0</v>
      </c>
      <c r="CL232" s="62">
        <v>0</v>
      </c>
      <c r="CM232" s="62">
        <f t="shared" si="528"/>
        <v>0</v>
      </c>
      <c r="CN232" s="141">
        <f t="shared" si="529"/>
        <v>0</v>
      </c>
      <c r="CO232" s="141">
        <f t="shared" si="530"/>
        <v>0</v>
      </c>
      <c r="CP232" s="94">
        <f t="shared" si="531"/>
        <v>0</v>
      </c>
      <c r="CQ232" s="80">
        <v>0</v>
      </c>
      <c r="CR232" s="81">
        <v>0</v>
      </c>
      <c r="CS232" s="62">
        <v>0</v>
      </c>
      <c r="CT232" s="62">
        <v>0</v>
      </c>
      <c r="CU232" s="62">
        <f t="shared" si="532"/>
        <v>0</v>
      </c>
      <c r="CV232" s="141">
        <f t="shared" si="533"/>
        <v>0</v>
      </c>
      <c r="CW232" s="141">
        <f t="shared" si="534"/>
        <v>0</v>
      </c>
      <c r="CX232" s="94">
        <f t="shared" si="535"/>
        <v>0</v>
      </c>
      <c r="CY232" s="80">
        <v>1</v>
      </c>
      <c r="CZ232" s="81">
        <v>0</v>
      </c>
      <c r="DA232" s="62">
        <v>0</v>
      </c>
      <c r="DB232" s="62">
        <v>0</v>
      </c>
      <c r="DC232" s="62">
        <f t="shared" si="536"/>
        <v>1</v>
      </c>
      <c r="DD232" s="141">
        <f t="shared" si="537"/>
        <v>40</v>
      </c>
      <c r="DE232" s="141">
        <f t="shared" si="538"/>
        <v>79</v>
      </c>
      <c r="DF232" s="94">
        <f t="shared" si="539"/>
        <v>0.25</v>
      </c>
      <c r="DG232" s="65">
        <v>0</v>
      </c>
      <c r="DH232" s="81">
        <v>0</v>
      </c>
      <c r="DI232" s="62">
        <v>0</v>
      </c>
      <c r="DJ232" s="62">
        <v>0</v>
      </c>
      <c r="DK232" s="62">
        <f t="shared" si="540"/>
        <v>0</v>
      </c>
      <c r="DL232" s="141">
        <f t="shared" si="541"/>
        <v>0</v>
      </c>
      <c r="DM232" s="141">
        <f t="shared" si="542"/>
        <v>0</v>
      </c>
      <c r="DN232" s="94">
        <f t="shared" ref="DN232:DN236" si="543">AVERAGE(DG232:DJ232)</f>
        <v>0</v>
      </c>
    </row>
    <row r="233" spans="1:118" ht="16.5" thickTop="1" thickBot="1" x14ac:dyDescent="0.3">
      <c r="A233" s="151">
        <v>227</v>
      </c>
      <c r="B233" s="66">
        <v>762680</v>
      </c>
      <c r="C233" s="67" t="s">
        <v>606</v>
      </c>
      <c r="D233" s="75" t="s">
        <v>607</v>
      </c>
      <c r="E233" s="76">
        <v>40</v>
      </c>
      <c r="F233" s="77">
        <v>79</v>
      </c>
      <c r="G233" s="58">
        <f t="shared" si="484"/>
        <v>0</v>
      </c>
      <c r="H233" s="58">
        <f t="shared" si="485"/>
        <v>1</v>
      </c>
      <c r="I233" s="58">
        <f t="shared" si="486"/>
        <v>1</v>
      </c>
      <c r="J233" s="58">
        <f t="shared" si="487"/>
        <v>2</v>
      </c>
      <c r="K233" s="59">
        <f t="shared" si="488"/>
        <v>4</v>
      </c>
      <c r="L233" s="120">
        <f t="shared" si="489"/>
        <v>1</v>
      </c>
      <c r="M233" s="120">
        <f t="shared" si="490"/>
        <v>160</v>
      </c>
      <c r="N233" s="60">
        <f t="shared" si="491"/>
        <v>316</v>
      </c>
      <c r="O233" s="78">
        <v>0</v>
      </c>
      <c r="P233" s="79">
        <v>0</v>
      </c>
      <c r="Q233" s="62">
        <v>0</v>
      </c>
      <c r="R233" s="62">
        <v>0</v>
      </c>
      <c r="S233" s="63">
        <f t="shared" si="492"/>
        <v>0</v>
      </c>
      <c r="T233" s="64">
        <f t="shared" si="493"/>
        <v>0</v>
      </c>
      <c r="U233" s="64">
        <f t="shared" si="494"/>
        <v>0</v>
      </c>
      <c r="V233" s="64">
        <f t="shared" si="495"/>
        <v>0</v>
      </c>
      <c r="W233" s="80">
        <v>0</v>
      </c>
      <c r="X233" s="81">
        <v>0</v>
      </c>
      <c r="Y233" s="62">
        <v>0</v>
      </c>
      <c r="Z233" s="62">
        <v>0</v>
      </c>
      <c r="AA233" s="62">
        <f t="shared" si="496"/>
        <v>0</v>
      </c>
      <c r="AB233" s="141">
        <f t="shared" si="497"/>
        <v>0</v>
      </c>
      <c r="AC233" s="141">
        <f t="shared" si="498"/>
        <v>0</v>
      </c>
      <c r="AD233" s="94">
        <f t="shared" si="499"/>
        <v>0</v>
      </c>
      <c r="AE233" s="80">
        <v>0</v>
      </c>
      <c r="AF233" s="81">
        <v>0</v>
      </c>
      <c r="AG233" s="62">
        <v>0</v>
      </c>
      <c r="AH233" s="62">
        <v>0</v>
      </c>
      <c r="AI233" s="62">
        <f t="shared" si="500"/>
        <v>0</v>
      </c>
      <c r="AJ233" s="141">
        <f t="shared" si="501"/>
        <v>0</v>
      </c>
      <c r="AK233" s="141">
        <f t="shared" si="502"/>
        <v>0</v>
      </c>
      <c r="AL233" s="94">
        <f t="shared" si="503"/>
        <v>0</v>
      </c>
      <c r="AM233" s="80">
        <v>0</v>
      </c>
      <c r="AN233" s="81">
        <v>0</v>
      </c>
      <c r="AO233" s="62">
        <v>0</v>
      </c>
      <c r="AP233" s="62">
        <v>0</v>
      </c>
      <c r="AQ233" s="62">
        <f t="shared" si="504"/>
        <v>0</v>
      </c>
      <c r="AR233" s="141">
        <f t="shared" si="505"/>
        <v>0</v>
      </c>
      <c r="AS233" s="141">
        <f t="shared" si="506"/>
        <v>0</v>
      </c>
      <c r="AT233" s="94">
        <f t="shared" si="507"/>
        <v>0</v>
      </c>
      <c r="AU233" s="80">
        <v>0</v>
      </c>
      <c r="AV233" s="81">
        <v>0</v>
      </c>
      <c r="AW233" s="62">
        <v>0</v>
      </c>
      <c r="AX233" s="62">
        <v>0</v>
      </c>
      <c r="AY233" s="62">
        <f t="shared" si="508"/>
        <v>0</v>
      </c>
      <c r="AZ233" s="141">
        <f t="shared" si="509"/>
        <v>0</v>
      </c>
      <c r="BA233" s="141">
        <f t="shared" si="510"/>
        <v>0</v>
      </c>
      <c r="BB233" s="94">
        <f t="shared" si="511"/>
        <v>0</v>
      </c>
      <c r="BC233" s="80">
        <v>0</v>
      </c>
      <c r="BD233" s="81">
        <v>1</v>
      </c>
      <c r="BE233" s="62">
        <v>1</v>
      </c>
      <c r="BF233" s="62">
        <v>1</v>
      </c>
      <c r="BG233" s="62">
        <f t="shared" si="512"/>
        <v>3</v>
      </c>
      <c r="BH233" s="141">
        <f t="shared" si="513"/>
        <v>120</v>
      </c>
      <c r="BI233" s="141">
        <f t="shared" si="514"/>
        <v>237</v>
      </c>
      <c r="BJ233" s="94">
        <f t="shared" si="515"/>
        <v>0.75</v>
      </c>
      <c r="BK233" s="80">
        <v>0</v>
      </c>
      <c r="BL233" s="81">
        <v>0</v>
      </c>
      <c r="BM233" s="62">
        <v>0</v>
      </c>
      <c r="BN233" s="62">
        <v>0</v>
      </c>
      <c r="BO233" s="62">
        <f t="shared" si="516"/>
        <v>0</v>
      </c>
      <c r="BP233" s="141">
        <f t="shared" si="517"/>
        <v>0</v>
      </c>
      <c r="BQ233" s="141">
        <f t="shared" si="518"/>
        <v>0</v>
      </c>
      <c r="BR233" s="94">
        <f t="shared" si="519"/>
        <v>0</v>
      </c>
      <c r="BS233" s="80">
        <v>0</v>
      </c>
      <c r="BT233" s="81">
        <v>0</v>
      </c>
      <c r="BU233" s="62">
        <v>0</v>
      </c>
      <c r="BV233" s="62">
        <v>0</v>
      </c>
      <c r="BW233" s="62">
        <f t="shared" si="520"/>
        <v>0</v>
      </c>
      <c r="BX233" s="141">
        <f t="shared" si="521"/>
        <v>0</v>
      </c>
      <c r="BY233" s="141">
        <f t="shared" si="522"/>
        <v>0</v>
      </c>
      <c r="BZ233" s="94">
        <f t="shared" si="523"/>
        <v>0</v>
      </c>
      <c r="CA233" s="80">
        <v>0</v>
      </c>
      <c r="CB233" s="81">
        <v>0</v>
      </c>
      <c r="CC233" s="62">
        <v>0</v>
      </c>
      <c r="CD233" s="62">
        <v>0</v>
      </c>
      <c r="CE233" s="62">
        <f t="shared" si="524"/>
        <v>0</v>
      </c>
      <c r="CF233" s="141">
        <f t="shared" si="525"/>
        <v>0</v>
      </c>
      <c r="CG233" s="141">
        <f t="shared" si="526"/>
        <v>0</v>
      </c>
      <c r="CH233" s="94">
        <f t="shared" si="527"/>
        <v>0</v>
      </c>
      <c r="CI233" s="80">
        <v>0</v>
      </c>
      <c r="CJ233" s="81">
        <v>0</v>
      </c>
      <c r="CK233" s="62">
        <v>0</v>
      </c>
      <c r="CL233" s="62">
        <v>0</v>
      </c>
      <c r="CM233" s="62">
        <f t="shared" si="528"/>
        <v>0</v>
      </c>
      <c r="CN233" s="141">
        <f t="shared" si="529"/>
        <v>0</v>
      </c>
      <c r="CO233" s="141">
        <f t="shared" si="530"/>
        <v>0</v>
      </c>
      <c r="CP233" s="94">
        <f t="shared" si="531"/>
        <v>0</v>
      </c>
      <c r="CQ233" s="80">
        <v>0</v>
      </c>
      <c r="CR233" s="81">
        <v>0</v>
      </c>
      <c r="CS233" s="62">
        <v>0</v>
      </c>
      <c r="CT233" s="62">
        <v>1</v>
      </c>
      <c r="CU233" s="62">
        <f t="shared" si="532"/>
        <v>1</v>
      </c>
      <c r="CV233" s="141">
        <f t="shared" si="533"/>
        <v>40</v>
      </c>
      <c r="CW233" s="141">
        <f t="shared" si="534"/>
        <v>79</v>
      </c>
      <c r="CX233" s="94">
        <f t="shared" si="535"/>
        <v>0.25</v>
      </c>
      <c r="CY233" s="80">
        <v>0</v>
      </c>
      <c r="CZ233" s="81">
        <v>0</v>
      </c>
      <c r="DA233" s="62">
        <v>0</v>
      </c>
      <c r="DB233" s="62">
        <v>0</v>
      </c>
      <c r="DC233" s="62">
        <f t="shared" si="536"/>
        <v>0</v>
      </c>
      <c r="DD233" s="141">
        <f t="shared" si="537"/>
        <v>0</v>
      </c>
      <c r="DE233" s="141">
        <f t="shared" si="538"/>
        <v>0</v>
      </c>
      <c r="DF233" s="94">
        <f t="shared" si="539"/>
        <v>0</v>
      </c>
      <c r="DG233" s="65">
        <v>0</v>
      </c>
      <c r="DH233" s="81">
        <v>0</v>
      </c>
      <c r="DI233" s="62">
        <v>0</v>
      </c>
      <c r="DJ233" s="62">
        <v>0</v>
      </c>
      <c r="DK233" s="62">
        <f t="shared" si="540"/>
        <v>0</v>
      </c>
      <c r="DL233" s="141">
        <f t="shared" si="541"/>
        <v>0</v>
      </c>
      <c r="DM233" s="141">
        <f t="shared" si="542"/>
        <v>0</v>
      </c>
      <c r="DN233" s="94">
        <f t="shared" si="543"/>
        <v>0</v>
      </c>
    </row>
    <row r="234" spans="1:118" ht="16.5" thickTop="1" thickBot="1" x14ac:dyDescent="0.3">
      <c r="A234" s="151">
        <v>228</v>
      </c>
      <c r="B234" s="66">
        <v>762681</v>
      </c>
      <c r="C234" s="67" t="s">
        <v>608</v>
      </c>
      <c r="D234" s="75" t="s">
        <v>609</v>
      </c>
      <c r="E234" s="76">
        <v>30</v>
      </c>
      <c r="F234" s="77">
        <v>59</v>
      </c>
      <c r="G234" s="58">
        <f t="shared" si="484"/>
        <v>1</v>
      </c>
      <c r="H234" s="58">
        <f t="shared" si="485"/>
        <v>4</v>
      </c>
      <c r="I234" s="58">
        <f t="shared" si="486"/>
        <v>0</v>
      </c>
      <c r="J234" s="58">
        <f t="shared" si="487"/>
        <v>0</v>
      </c>
      <c r="K234" s="59">
        <f t="shared" si="488"/>
        <v>5</v>
      </c>
      <c r="L234" s="120">
        <f t="shared" si="489"/>
        <v>1.25</v>
      </c>
      <c r="M234" s="120">
        <f t="shared" si="490"/>
        <v>150</v>
      </c>
      <c r="N234" s="60">
        <f t="shared" si="491"/>
        <v>295</v>
      </c>
      <c r="O234" s="78">
        <v>0</v>
      </c>
      <c r="P234" s="79">
        <v>0</v>
      </c>
      <c r="Q234" s="62">
        <v>0</v>
      </c>
      <c r="R234" s="62">
        <v>0</v>
      </c>
      <c r="S234" s="63">
        <f t="shared" si="492"/>
        <v>0</v>
      </c>
      <c r="T234" s="64">
        <f t="shared" si="493"/>
        <v>0</v>
      </c>
      <c r="U234" s="64">
        <f t="shared" si="494"/>
        <v>0</v>
      </c>
      <c r="V234" s="64">
        <f t="shared" si="495"/>
        <v>0</v>
      </c>
      <c r="W234" s="80">
        <v>0</v>
      </c>
      <c r="X234" s="81">
        <v>1</v>
      </c>
      <c r="Y234" s="62">
        <v>0</v>
      </c>
      <c r="Z234" s="62">
        <v>0</v>
      </c>
      <c r="AA234" s="62">
        <f t="shared" si="496"/>
        <v>1</v>
      </c>
      <c r="AB234" s="141">
        <f t="shared" si="497"/>
        <v>30</v>
      </c>
      <c r="AC234" s="141">
        <f t="shared" si="498"/>
        <v>59</v>
      </c>
      <c r="AD234" s="94">
        <f t="shared" si="499"/>
        <v>0.25</v>
      </c>
      <c r="AE234" s="80">
        <v>0</v>
      </c>
      <c r="AF234" s="81">
        <v>0</v>
      </c>
      <c r="AG234" s="62">
        <v>0</v>
      </c>
      <c r="AH234" s="62">
        <v>0</v>
      </c>
      <c r="AI234" s="62">
        <f t="shared" si="500"/>
        <v>0</v>
      </c>
      <c r="AJ234" s="141">
        <f t="shared" si="501"/>
        <v>0</v>
      </c>
      <c r="AK234" s="141">
        <f t="shared" si="502"/>
        <v>0</v>
      </c>
      <c r="AL234" s="94">
        <f t="shared" si="503"/>
        <v>0</v>
      </c>
      <c r="AM234" s="80">
        <v>0</v>
      </c>
      <c r="AN234" s="81">
        <v>0</v>
      </c>
      <c r="AO234" s="62">
        <v>0</v>
      </c>
      <c r="AP234" s="62">
        <v>0</v>
      </c>
      <c r="AQ234" s="62">
        <f t="shared" si="504"/>
        <v>0</v>
      </c>
      <c r="AR234" s="141">
        <f t="shared" si="505"/>
        <v>0</v>
      </c>
      <c r="AS234" s="141">
        <f t="shared" si="506"/>
        <v>0</v>
      </c>
      <c r="AT234" s="94">
        <f t="shared" si="507"/>
        <v>0</v>
      </c>
      <c r="AU234" s="80">
        <v>0</v>
      </c>
      <c r="AV234" s="81">
        <v>0</v>
      </c>
      <c r="AW234" s="62">
        <v>0</v>
      </c>
      <c r="AX234" s="62">
        <v>0</v>
      </c>
      <c r="AY234" s="62">
        <f t="shared" si="508"/>
        <v>0</v>
      </c>
      <c r="AZ234" s="141">
        <f t="shared" si="509"/>
        <v>0</v>
      </c>
      <c r="BA234" s="141">
        <f t="shared" si="510"/>
        <v>0</v>
      </c>
      <c r="BB234" s="94">
        <f t="shared" si="511"/>
        <v>0</v>
      </c>
      <c r="BC234" s="80">
        <v>1</v>
      </c>
      <c r="BD234" s="81">
        <v>3</v>
      </c>
      <c r="BE234" s="62">
        <v>0</v>
      </c>
      <c r="BF234" s="62">
        <v>0</v>
      </c>
      <c r="BG234" s="62">
        <f t="shared" si="512"/>
        <v>4</v>
      </c>
      <c r="BH234" s="141">
        <f t="shared" si="513"/>
        <v>120</v>
      </c>
      <c r="BI234" s="141">
        <f t="shared" si="514"/>
        <v>236</v>
      </c>
      <c r="BJ234" s="94">
        <f t="shared" si="515"/>
        <v>1</v>
      </c>
      <c r="BK234" s="80">
        <v>0</v>
      </c>
      <c r="BL234" s="81">
        <v>0</v>
      </c>
      <c r="BM234" s="62">
        <v>0</v>
      </c>
      <c r="BN234" s="62">
        <v>0</v>
      </c>
      <c r="BO234" s="62">
        <f t="shared" si="516"/>
        <v>0</v>
      </c>
      <c r="BP234" s="141">
        <f t="shared" si="517"/>
        <v>0</v>
      </c>
      <c r="BQ234" s="141">
        <f t="shared" si="518"/>
        <v>0</v>
      </c>
      <c r="BR234" s="94">
        <f t="shared" si="519"/>
        <v>0</v>
      </c>
      <c r="BS234" s="80">
        <v>0</v>
      </c>
      <c r="BT234" s="81">
        <v>0</v>
      </c>
      <c r="BU234" s="62">
        <v>0</v>
      </c>
      <c r="BV234" s="62">
        <v>0</v>
      </c>
      <c r="BW234" s="62">
        <f t="shared" si="520"/>
        <v>0</v>
      </c>
      <c r="BX234" s="141">
        <f t="shared" si="521"/>
        <v>0</v>
      </c>
      <c r="BY234" s="141">
        <f t="shared" si="522"/>
        <v>0</v>
      </c>
      <c r="BZ234" s="94">
        <f t="shared" si="523"/>
        <v>0</v>
      </c>
      <c r="CA234" s="80">
        <v>0</v>
      </c>
      <c r="CB234" s="81">
        <v>0</v>
      </c>
      <c r="CC234" s="62">
        <v>0</v>
      </c>
      <c r="CD234" s="62">
        <v>0</v>
      </c>
      <c r="CE234" s="62">
        <f t="shared" si="524"/>
        <v>0</v>
      </c>
      <c r="CF234" s="141">
        <f t="shared" si="525"/>
        <v>0</v>
      </c>
      <c r="CG234" s="141">
        <f t="shared" si="526"/>
        <v>0</v>
      </c>
      <c r="CH234" s="94">
        <f t="shared" si="527"/>
        <v>0</v>
      </c>
      <c r="CI234" s="80">
        <v>0</v>
      </c>
      <c r="CJ234" s="81">
        <v>0</v>
      </c>
      <c r="CK234" s="62">
        <v>0</v>
      </c>
      <c r="CL234" s="62">
        <v>0</v>
      </c>
      <c r="CM234" s="62">
        <f t="shared" si="528"/>
        <v>0</v>
      </c>
      <c r="CN234" s="141">
        <f t="shared" si="529"/>
        <v>0</v>
      </c>
      <c r="CO234" s="141">
        <f t="shared" si="530"/>
        <v>0</v>
      </c>
      <c r="CP234" s="94">
        <f t="shared" si="531"/>
        <v>0</v>
      </c>
      <c r="CQ234" s="80">
        <v>0</v>
      </c>
      <c r="CR234" s="81">
        <v>0</v>
      </c>
      <c r="CS234" s="62">
        <v>0</v>
      </c>
      <c r="CT234" s="62">
        <v>0</v>
      </c>
      <c r="CU234" s="62">
        <f t="shared" si="532"/>
        <v>0</v>
      </c>
      <c r="CV234" s="141">
        <f t="shared" si="533"/>
        <v>0</v>
      </c>
      <c r="CW234" s="141">
        <f t="shared" si="534"/>
        <v>0</v>
      </c>
      <c r="CX234" s="94">
        <f t="shared" si="535"/>
        <v>0</v>
      </c>
      <c r="CY234" s="80">
        <v>0</v>
      </c>
      <c r="CZ234" s="81">
        <v>0</v>
      </c>
      <c r="DA234" s="62">
        <v>0</v>
      </c>
      <c r="DB234" s="62">
        <v>0</v>
      </c>
      <c r="DC234" s="62">
        <f t="shared" si="536"/>
        <v>0</v>
      </c>
      <c r="DD234" s="141">
        <f t="shared" si="537"/>
        <v>0</v>
      </c>
      <c r="DE234" s="141">
        <f t="shared" si="538"/>
        <v>0</v>
      </c>
      <c r="DF234" s="94">
        <f t="shared" si="539"/>
        <v>0</v>
      </c>
      <c r="DG234" s="65">
        <v>0</v>
      </c>
      <c r="DH234" s="81">
        <v>0</v>
      </c>
      <c r="DI234" s="62">
        <v>0</v>
      </c>
      <c r="DJ234" s="62">
        <v>0</v>
      </c>
      <c r="DK234" s="62">
        <f t="shared" si="540"/>
        <v>0</v>
      </c>
      <c r="DL234" s="141">
        <f t="shared" si="541"/>
        <v>0</v>
      </c>
      <c r="DM234" s="141">
        <f t="shared" si="542"/>
        <v>0</v>
      </c>
      <c r="DN234" s="94">
        <f t="shared" si="543"/>
        <v>0</v>
      </c>
    </row>
    <row r="235" spans="1:118" ht="16.5" thickTop="1" thickBot="1" x14ac:dyDescent="0.3">
      <c r="A235" s="151">
        <v>229</v>
      </c>
      <c r="B235" s="66">
        <v>762682</v>
      </c>
      <c r="C235" s="67" t="s">
        <v>610</v>
      </c>
      <c r="D235" s="75" t="s">
        <v>611</v>
      </c>
      <c r="E235" s="76">
        <v>30</v>
      </c>
      <c r="F235" s="77">
        <v>29</v>
      </c>
      <c r="G235" s="58">
        <f t="shared" si="484"/>
        <v>2</v>
      </c>
      <c r="H235" s="58">
        <f t="shared" si="485"/>
        <v>2</v>
      </c>
      <c r="I235" s="58">
        <f t="shared" si="486"/>
        <v>2</v>
      </c>
      <c r="J235" s="58">
        <f t="shared" si="487"/>
        <v>0</v>
      </c>
      <c r="K235" s="59">
        <f t="shared" si="488"/>
        <v>6</v>
      </c>
      <c r="L235" s="120">
        <f t="shared" si="489"/>
        <v>1.5</v>
      </c>
      <c r="M235" s="120">
        <f t="shared" si="490"/>
        <v>180</v>
      </c>
      <c r="N235" s="60">
        <f t="shared" si="491"/>
        <v>174</v>
      </c>
      <c r="O235" s="78">
        <v>0</v>
      </c>
      <c r="P235" s="79">
        <v>0</v>
      </c>
      <c r="Q235" s="62">
        <v>0</v>
      </c>
      <c r="R235" s="62">
        <v>0</v>
      </c>
      <c r="S235" s="63">
        <f t="shared" si="492"/>
        <v>0</v>
      </c>
      <c r="T235" s="64">
        <f t="shared" si="493"/>
        <v>0</v>
      </c>
      <c r="U235" s="64">
        <f t="shared" si="494"/>
        <v>0</v>
      </c>
      <c r="V235" s="64">
        <f t="shared" si="495"/>
        <v>0</v>
      </c>
      <c r="W235" s="80">
        <v>0</v>
      </c>
      <c r="X235" s="81">
        <v>0</v>
      </c>
      <c r="Y235" s="62">
        <v>1</v>
      </c>
      <c r="Z235" s="62">
        <v>0</v>
      </c>
      <c r="AA235" s="62">
        <f t="shared" si="496"/>
        <v>1</v>
      </c>
      <c r="AB235" s="141">
        <f t="shared" si="497"/>
        <v>30</v>
      </c>
      <c r="AC235" s="141">
        <f t="shared" si="498"/>
        <v>29</v>
      </c>
      <c r="AD235" s="94">
        <f t="shared" si="499"/>
        <v>0.25</v>
      </c>
      <c r="AE235" s="80">
        <v>0</v>
      </c>
      <c r="AF235" s="81">
        <v>0</v>
      </c>
      <c r="AG235" s="62">
        <v>0</v>
      </c>
      <c r="AH235" s="62">
        <v>0</v>
      </c>
      <c r="AI235" s="62">
        <f t="shared" si="500"/>
        <v>0</v>
      </c>
      <c r="AJ235" s="141">
        <f t="shared" si="501"/>
        <v>0</v>
      </c>
      <c r="AK235" s="141">
        <f t="shared" si="502"/>
        <v>0</v>
      </c>
      <c r="AL235" s="94">
        <f t="shared" si="503"/>
        <v>0</v>
      </c>
      <c r="AM235" s="80">
        <v>0</v>
      </c>
      <c r="AN235" s="81">
        <v>0</v>
      </c>
      <c r="AO235" s="62">
        <v>0</v>
      </c>
      <c r="AP235" s="62">
        <v>0</v>
      </c>
      <c r="AQ235" s="62">
        <f t="shared" si="504"/>
        <v>0</v>
      </c>
      <c r="AR235" s="141">
        <f t="shared" si="505"/>
        <v>0</v>
      </c>
      <c r="AS235" s="141">
        <f t="shared" si="506"/>
        <v>0</v>
      </c>
      <c r="AT235" s="94">
        <f t="shared" si="507"/>
        <v>0</v>
      </c>
      <c r="AU235" s="80">
        <v>0</v>
      </c>
      <c r="AV235" s="81">
        <v>0</v>
      </c>
      <c r="AW235" s="62">
        <v>0</v>
      </c>
      <c r="AX235" s="62">
        <v>0</v>
      </c>
      <c r="AY235" s="62">
        <f t="shared" si="508"/>
        <v>0</v>
      </c>
      <c r="AZ235" s="141">
        <f t="shared" si="509"/>
        <v>0</v>
      </c>
      <c r="BA235" s="141">
        <f t="shared" si="510"/>
        <v>0</v>
      </c>
      <c r="BB235" s="94">
        <f t="shared" si="511"/>
        <v>0</v>
      </c>
      <c r="BC235" s="80">
        <v>2</v>
      </c>
      <c r="BD235" s="81">
        <v>2</v>
      </c>
      <c r="BE235" s="62">
        <v>1</v>
      </c>
      <c r="BF235" s="62">
        <v>0</v>
      </c>
      <c r="BG235" s="62">
        <f t="shared" si="512"/>
        <v>5</v>
      </c>
      <c r="BH235" s="141">
        <f t="shared" si="513"/>
        <v>150</v>
      </c>
      <c r="BI235" s="141">
        <f t="shared" si="514"/>
        <v>145</v>
      </c>
      <c r="BJ235" s="94">
        <f t="shared" si="515"/>
        <v>1.25</v>
      </c>
      <c r="BK235" s="80">
        <v>0</v>
      </c>
      <c r="BL235" s="81">
        <v>0</v>
      </c>
      <c r="BM235" s="62">
        <v>0</v>
      </c>
      <c r="BN235" s="62">
        <v>0</v>
      </c>
      <c r="BO235" s="62">
        <f t="shared" si="516"/>
        <v>0</v>
      </c>
      <c r="BP235" s="141">
        <f t="shared" si="517"/>
        <v>0</v>
      </c>
      <c r="BQ235" s="141">
        <f t="shared" si="518"/>
        <v>0</v>
      </c>
      <c r="BR235" s="94">
        <f t="shared" si="519"/>
        <v>0</v>
      </c>
      <c r="BS235" s="80">
        <v>0</v>
      </c>
      <c r="BT235" s="81">
        <v>0</v>
      </c>
      <c r="BU235" s="62">
        <v>0</v>
      </c>
      <c r="BV235" s="62">
        <v>0</v>
      </c>
      <c r="BW235" s="62">
        <f t="shared" si="520"/>
        <v>0</v>
      </c>
      <c r="BX235" s="141">
        <f t="shared" si="521"/>
        <v>0</v>
      </c>
      <c r="BY235" s="141">
        <f t="shared" si="522"/>
        <v>0</v>
      </c>
      <c r="BZ235" s="94">
        <f t="shared" si="523"/>
        <v>0</v>
      </c>
      <c r="CA235" s="80">
        <v>0</v>
      </c>
      <c r="CB235" s="81">
        <v>0</v>
      </c>
      <c r="CC235" s="62">
        <v>0</v>
      </c>
      <c r="CD235" s="62">
        <v>0</v>
      </c>
      <c r="CE235" s="62">
        <f t="shared" si="524"/>
        <v>0</v>
      </c>
      <c r="CF235" s="141">
        <f t="shared" si="525"/>
        <v>0</v>
      </c>
      <c r="CG235" s="141">
        <f t="shared" si="526"/>
        <v>0</v>
      </c>
      <c r="CH235" s="94">
        <f t="shared" si="527"/>
        <v>0</v>
      </c>
      <c r="CI235" s="80">
        <v>0</v>
      </c>
      <c r="CJ235" s="81">
        <v>0</v>
      </c>
      <c r="CK235" s="62">
        <v>0</v>
      </c>
      <c r="CL235" s="62">
        <v>0</v>
      </c>
      <c r="CM235" s="62">
        <f t="shared" si="528"/>
        <v>0</v>
      </c>
      <c r="CN235" s="141">
        <f t="shared" si="529"/>
        <v>0</v>
      </c>
      <c r="CO235" s="141">
        <f t="shared" si="530"/>
        <v>0</v>
      </c>
      <c r="CP235" s="94">
        <f t="shared" si="531"/>
        <v>0</v>
      </c>
      <c r="CQ235" s="80">
        <v>0</v>
      </c>
      <c r="CR235" s="81">
        <v>0</v>
      </c>
      <c r="CS235" s="62">
        <v>0</v>
      </c>
      <c r="CT235" s="62">
        <v>0</v>
      </c>
      <c r="CU235" s="62">
        <f t="shared" si="532"/>
        <v>0</v>
      </c>
      <c r="CV235" s="141">
        <f t="shared" si="533"/>
        <v>0</v>
      </c>
      <c r="CW235" s="141">
        <f t="shared" si="534"/>
        <v>0</v>
      </c>
      <c r="CX235" s="94">
        <f t="shared" si="535"/>
        <v>0</v>
      </c>
      <c r="CY235" s="80">
        <v>0</v>
      </c>
      <c r="CZ235" s="81">
        <v>0</v>
      </c>
      <c r="DA235" s="62">
        <v>0</v>
      </c>
      <c r="DB235" s="62">
        <v>0</v>
      </c>
      <c r="DC235" s="62">
        <f t="shared" si="536"/>
        <v>0</v>
      </c>
      <c r="DD235" s="141">
        <f t="shared" si="537"/>
        <v>0</v>
      </c>
      <c r="DE235" s="141">
        <f t="shared" si="538"/>
        <v>0</v>
      </c>
      <c r="DF235" s="94">
        <f t="shared" si="539"/>
        <v>0</v>
      </c>
      <c r="DG235" s="65">
        <v>0</v>
      </c>
      <c r="DH235" s="81">
        <v>0</v>
      </c>
      <c r="DI235" s="62">
        <v>0</v>
      </c>
      <c r="DJ235" s="62">
        <v>0</v>
      </c>
      <c r="DK235" s="62">
        <f t="shared" si="540"/>
        <v>0</v>
      </c>
      <c r="DL235" s="141">
        <f t="shared" si="541"/>
        <v>0</v>
      </c>
      <c r="DM235" s="141">
        <f t="shared" si="542"/>
        <v>0</v>
      </c>
      <c r="DN235" s="94">
        <f t="shared" si="543"/>
        <v>0</v>
      </c>
    </row>
    <row r="236" spans="1:118" ht="16.5" thickTop="1" thickBot="1" x14ac:dyDescent="0.3">
      <c r="A236" s="151">
        <v>230</v>
      </c>
      <c r="B236" s="66">
        <v>762683</v>
      </c>
      <c r="C236" s="67" t="s">
        <v>612</v>
      </c>
      <c r="D236" s="75" t="s">
        <v>613</v>
      </c>
      <c r="E236" s="76">
        <v>45</v>
      </c>
      <c r="F236" s="77">
        <v>89</v>
      </c>
      <c r="G236" s="58">
        <f t="shared" si="484"/>
        <v>6</v>
      </c>
      <c r="H236" s="58">
        <f t="shared" si="485"/>
        <v>4</v>
      </c>
      <c r="I236" s="58">
        <f t="shared" si="486"/>
        <v>2</v>
      </c>
      <c r="J236" s="58">
        <f t="shared" si="487"/>
        <v>5</v>
      </c>
      <c r="K236" s="59">
        <f t="shared" si="488"/>
        <v>17</v>
      </c>
      <c r="L236" s="120">
        <f t="shared" si="489"/>
        <v>4.25</v>
      </c>
      <c r="M236" s="120">
        <f t="shared" si="490"/>
        <v>765</v>
      </c>
      <c r="N236" s="60">
        <f t="shared" si="491"/>
        <v>1513</v>
      </c>
      <c r="O236" s="78">
        <v>0</v>
      </c>
      <c r="P236" s="79">
        <v>0</v>
      </c>
      <c r="Q236" s="62">
        <v>0</v>
      </c>
      <c r="R236" s="62">
        <v>0</v>
      </c>
      <c r="S236" s="63">
        <f t="shared" si="492"/>
        <v>0</v>
      </c>
      <c r="T236" s="64">
        <f t="shared" si="493"/>
        <v>0</v>
      </c>
      <c r="U236" s="64">
        <f t="shared" si="494"/>
        <v>0</v>
      </c>
      <c r="V236" s="64">
        <f t="shared" si="495"/>
        <v>0</v>
      </c>
      <c r="W236" s="80">
        <v>0</v>
      </c>
      <c r="X236" s="81">
        <v>2</v>
      </c>
      <c r="Y236" s="62">
        <v>0</v>
      </c>
      <c r="Z236" s="62">
        <v>0</v>
      </c>
      <c r="AA236" s="62">
        <f t="shared" si="496"/>
        <v>2</v>
      </c>
      <c r="AB236" s="141">
        <f t="shared" si="497"/>
        <v>90</v>
      </c>
      <c r="AC236" s="141">
        <f t="shared" si="498"/>
        <v>178</v>
      </c>
      <c r="AD236" s="94">
        <f t="shared" si="499"/>
        <v>0.5</v>
      </c>
      <c r="AE236" s="80">
        <v>0</v>
      </c>
      <c r="AF236" s="81">
        <v>0</v>
      </c>
      <c r="AG236" s="62">
        <v>1</v>
      </c>
      <c r="AH236" s="62">
        <v>1</v>
      </c>
      <c r="AI236" s="62">
        <f t="shared" si="500"/>
        <v>2</v>
      </c>
      <c r="AJ236" s="141">
        <f t="shared" si="501"/>
        <v>90</v>
      </c>
      <c r="AK236" s="141">
        <f t="shared" si="502"/>
        <v>178</v>
      </c>
      <c r="AL236" s="94">
        <f t="shared" si="503"/>
        <v>0.5</v>
      </c>
      <c r="AM236" s="80">
        <v>1</v>
      </c>
      <c r="AN236" s="81">
        <v>0</v>
      </c>
      <c r="AO236" s="62">
        <v>0</v>
      </c>
      <c r="AP236" s="62">
        <v>0</v>
      </c>
      <c r="AQ236" s="62">
        <f t="shared" si="504"/>
        <v>1</v>
      </c>
      <c r="AR236" s="141">
        <f t="shared" si="505"/>
        <v>45</v>
      </c>
      <c r="AS236" s="141">
        <f t="shared" si="506"/>
        <v>89</v>
      </c>
      <c r="AT236" s="94">
        <f t="shared" si="507"/>
        <v>0.25</v>
      </c>
      <c r="AU236" s="80">
        <v>0</v>
      </c>
      <c r="AV236" s="81">
        <v>1</v>
      </c>
      <c r="AW236" s="62">
        <v>0</v>
      </c>
      <c r="AX236" s="62">
        <v>0</v>
      </c>
      <c r="AY236" s="62">
        <f t="shared" si="508"/>
        <v>1</v>
      </c>
      <c r="AZ236" s="141">
        <f t="shared" si="509"/>
        <v>45</v>
      </c>
      <c r="BA236" s="141">
        <f t="shared" si="510"/>
        <v>89</v>
      </c>
      <c r="BB236" s="94">
        <f t="shared" si="511"/>
        <v>0.25</v>
      </c>
      <c r="BC236" s="80">
        <v>4</v>
      </c>
      <c r="BD236" s="81">
        <v>0</v>
      </c>
      <c r="BE236" s="62">
        <v>1</v>
      </c>
      <c r="BF236" s="62">
        <v>4</v>
      </c>
      <c r="BG236" s="62">
        <f t="shared" si="512"/>
        <v>9</v>
      </c>
      <c r="BH236" s="141">
        <f t="shared" si="513"/>
        <v>405</v>
      </c>
      <c r="BI236" s="141">
        <f t="shared" si="514"/>
        <v>801</v>
      </c>
      <c r="BJ236" s="94">
        <f t="shared" si="515"/>
        <v>2.25</v>
      </c>
      <c r="BK236" s="80">
        <v>1</v>
      </c>
      <c r="BL236" s="81">
        <v>0</v>
      </c>
      <c r="BM236" s="62">
        <v>0</v>
      </c>
      <c r="BN236" s="62">
        <v>0</v>
      </c>
      <c r="BO236" s="62">
        <f t="shared" si="516"/>
        <v>1</v>
      </c>
      <c r="BP236" s="141">
        <f t="shared" si="517"/>
        <v>45</v>
      </c>
      <c r="BQ236" s="141">
        <f t="shared" si="518"/>
        <v>89</v>
      </c>
      <c r="BR236" s="94">
        <f t="shared" si="519"/>
        <v>0.25</v>
      </c>
      <c r="BS236" s="80">
        <v>0</v>
      </c>
      <c r="BT236" s="81">
        <v>0</v>
      </c>
      <c r="BU236" s="62">
        <v>0</v>
      </c>
      <c r="BV236" s="62">
        <v>0</v>
      </c>
      <c r="BW236" s="62">
        <f t="shared" si="520"/>
        <v>0</v>
      </c>
      <c r="BX236" s="141">
        <f t="shared" si="521"/>
        <v>0</v>
      </c>
      <c r="BY236" s="141">
        <f t="shared" si="522"/>
        <v>0</v>
      </c>
      <c r="BZ236" s="94">
        <f t="shared" si="523"/>
        <v>0</v>
      </c>
      <c r="CA236" s="80">
        <v>0</v>
      </c>
      <c r="CB236" s="81">
        <v>0</v>
      </c>
      <c r="CC236" s="62">
        <v>0</v>
      </c>
      <c r="CD236" s="62">
        <v>0</v>
      </c>
      <c r="CE236" s="62">
        <f t="shared" si="524"/>
        <v>0</v>
      </c>
      <c r="CF236" s="141">
        <f t="shared" si="525"/>
        <v>0</v>
      </c>
      <c r="CG236" s="141">
        <f t="shared" si="526"/>
        <v>0</v>
      </c>
      <c r="CH236" s="94">
        <f t="shared" si="527"/>
        <v>0</v>
      </c>
      <c r="CI236" s="80">
        <v>0</v>
      </c>
      <c r="CJ236" s="81">
        <v>1</v>
      </c>
      <c r="CK236" s="62">
        <v>0</v>
      </c>
      <c r="CL236" s="62">
        <v>0</v>
      </c>
      <c r="CM236" s="62">
        <f t="shared" si="528"/>
        <v>1</v>
      </c>
      <c r="CN236" s="141">
        <f t="shared" si="529"/>
        <v>45</v>
      </c>
      <c r="CO236" s="141">
        <f t="shared" si="530"/>
        <v>89</v>
      </c>
      <c r="CP236" s="94">
        <f t="shared" si="531"/>
        <v>0.25</v>
      </c>
      <c r="CQ236" s="80">
        <v>0</v>
      </c>
      <c r="CR236" s="81">
        <v>0</v>
      </c>
      <c r="CS236" s="62">
        <v>0</v>
      </c>
      <c r="CT236" s="62">
        <v>0</v>
      </c>
      <c r="CU236" s="62">
        <f t="shared" si="532"/>
        <v>0</v>
      </c>
      <c r="CV236" s="141">
        <f t="shared" si="533"/>
        <v>0</v>
      </c>
      <c r="CW236" s="141">
        <f t="shared" si="534"/>
        <v>0</v>
      </c>
      <c r="CX236" s="94">
        <f t="shared" si="535"/>
        <v>0</v>
      </c>
      <c r="CY236" s="80">
        <v>0</v>
      </c>
      <c r="CZ236" s="81">
        <v>0</v>
      </c>
      <c r="DA236" s="62">
        <v>0</v>
      </c>
      <c r="DB236" s="62">
        <v>0</v>
      </c>
      <c r="DC236" s="62">
        <f t="shared" si="536"/>
        <v>0</v>
      </c>
      <c r="DD236" s="141">
        <f t="shared" si="537"/>
        <v>0</v>
      </c>
      <c r="DE236" s="141">
        <f t="shared" si="538"/>
        <v>0</v>
      </c>
      <c r="DF236" s="94">
        <f t="shared" si="539"/>
        <v>0</v>
      </c>
      <c r="DG236" s="65">
        <v>0</v>
      </c>
      <c r="DH236" s="81">
        <v>0</v>
      </c>
      <c r="DI236" s="62">
        <v>0</v>
      </c>
      <c r="DJ236" s="62">
        <v>0</v>
      </c>
      <c r="DK236" s="62">
        <f t="shared" si="540"/>
        <v>0</v>
      </c>
      <c r="DL236" s="141">
        <f t="shared" si="541"/>
        <v>0</v>
      </c>
      <c r="DM236" s="141">
        <f t="shared" si="542"/>
        <v>0</v>
      </c>
      <c r="DN236" s="94">
        <f t="shared" si="543"/>
        <v>0</v>
      </c>
    </row>
    <row r="237" spans="1:118" ht="16.5" thickTop="1" thickBot="1" x14ac:dyDescent="0.3">
      <c r="A237" s="65"/>
      <c r="B237" s="66"/>
      <c r="C237" s="67"/>
      <c r="D237" s="75"/>
      <c r="E237" s="76"/>
      <c r="F237" s="77"/>
      <c r="G237" s="58"/>
      <c r="H237" s="58"/>
      <c r="I237" s="58"/>
      <c r="J237" s="58"/>
      <c r="K237" s="59"/>
      <c r="L237" s="120"/>
      <c r="M237" s="120"/>
      <c r="N237" s="60"/>
      <c r="O237" s="78"/>
      <c r="P237" s="79"/>
      <c r="Q237" s="62"/>
      <c r="R237" s="62"/>
      <c r="S237" s="63"/>
      <c r="T237" s="64"/>
      <c r="U237" s="64"/>
      <c r="V237" s="64"/>
      <c r="W237" s="80"/>
      <c r="X237" s="81"/>
      <c r="Y237" s="62"/>
      <c r="Z237" s="62"/>
      <c r="AA237" s="62"/>
      <c r="AB237" s="141"/>
      <c r="AC237" s="141"/>
      <c r="AD237" s="94"/>
      <c r="AE237" s="80"/>
      <c r="AF237" s="81"/>
      <c r="AG237" s="62"/>
      <c r="AH237" s="62"/>
      <c r="AI237" s="62"/>
      <c r="AJ237" s="141"/>
      <c r="AK237" s="141"/>
      <c r="AL237" s="94"/>
      <c r="AM237" s="80"/>
      <c r="AN237" s="81"/>
      <c r="AO237" s="62"/>
      <c r="AP237" s="62"/>
      <c r="AQ237" s="62"/>
      <c r="AR237" s="141"/>
      <c r="AS237" s="141"/>
      <c r="AT237" s="94"/>
      <c r="AU237" s="80"/>
      <c r="AV237" s="81"/>
      <c r="AW237" s="62"/>
      <c r="AX237" s="62"/>
      <c r="AY237" s="62"/>
      <c r="AZ237" s="141"/>
      <c r="BA237" s="141"/>
      <c r="BB237" s="94"/>
      <c r="BC237" s="80"/>
      <c r="BD237" s="81"/>
      <c r="BE237" s="62"/>
      <c r="BF237" s="62"/>
      <c r="BG237" s="62"/>
      <c r="BH237" s="141"/>
      <c r="BI237" s="141"/>
      <c r="BJ237" s="94"/>
      <c r="BK237" s="80"/>
      <c r="BL237" s="81"/>
      <c r="BM237" s="62"/>
      <c r="BN237" s="62"/>
      <c r="BO237" s="62"/>
      <c r="BP237" s="141"/>
      <c r="BQ237" s="141"/>
      <c r="BR237" s="94"/>
      <c r="BS237" s="80"/>
      <c r="BT237" s="81"/>
      <c r="BU237" s="62"/>
      <c r="BV237" s="62"/>
      <c r="BW237" s="62"/>
      <c r="BX237" s="141"/>
      <c r="BY237" s="141"/>
      <c r="BZ237" s="94"/>
      <c r="CA237" s="80"/>
      <c r="CB237" s="81"/>
      <c r="CC237" s="62"/>
      <c r="CD237" s="62"/>
      <c r="CE237" s="62"/>
      <c r="CF237" s="141"/>
      <c r="CG237" s="141"/>
      <c r="CH237" s="94"/>
      <c r="CI237" s="80"/>
      <c r="CJ237" s="81"/>
      <c r="CK237" s="62"/>
      <c r="CL237" s="62"/>
      <c r="CM237" s="62"/>
      <c r="CN237" s="141"/>
      <c r="CO237" s="141"/>
      <c r="CP237" s="94"/>
      <c r="CQ237" s="80"/>
      <c r="CR237" s="81"/>
      <c r="CS237" s="62"/>
      <c r="CT237" s="62"/>
      <c r="CU237" s="62"/>
      <c r="CV237" s="141"/>
      <c r="CW237" s="141"/>
      <c r="CX237" s="94"/>
      <c r="CY237" s="80"/>
      <c r="CZ237" s="81"/>
      <c r="DA237" s="62"/>
      <c r="DB237" s="62"/>
      <c r="DC237" s="62"/>
      <c r="DD237" s="141"/>
      <c r="DE237" s="141"/>
      <c r="DF237" s="94"/>
      <c r="DG237" s="65"/>
      <c r="DH237" s="81"/>
      <c r="DI237" s="62"/>
      <c r="DJ237" s="62"/>
      <c r="DK237" s="62"/>
      <c r="DL237" s="141"/>
      <c r="DM237" s="141"/>
      <c r="DN237" s="94"/>
    </row>
    <row r="238" spans="1:118" ht="16.5" thickTop="1" thickBot="1" x14ac:dyDescent="0.3">
      <c r="A238" s="65"/>
      <c r="B238" s="66"/>
      <c r="C238" s="67"/>
      <c r="D238" s="75"/>
      <c r="E238" s="76"/>
      <c r="F238" s="77"/>
      <c r="G238" s="58"/>
      <c r="H238" s="58"/>
      <c r="I238" s="58"/>
      <c r="J238" s="58"/>
      <c r="K238" s="59"/>
      <c r="L238" s="120"/>
      <c r="M238" s="120"/>
      <c r="N238" s="60"/>
      <c r="O238" s="78"/>
      <c r="P238" s="79"/>
      <c r="Q238" s="62"/>
      <c r="R238" s="62"/>
      <c r="S238" s="63"/>
      <c r="T238" s="64"/>
      <c r="U238" s="64"/>
      <c r="V238" s="64"/>
      <c r="W238" s="80"/>
      <c r="X238" s="81"/>
      <c r="Y238" s="62"/>
      <c r="Z238" s="62"/>
      <c r="AA238" s="62"/>
      <c r="AB238" s="141"/>
      <c r="AC238" s="141"/>
      <c r="AD238" s="94"/>
      <c r="AE238" s="80"/>
      <c r="AF238" s="81"/>
      <c r="AG238" s="62"/>
      <c r="AH238" s="62"/>
      <c r="AI238" s="62"/>
      <c r="AJ238" s="141"/>
      <c r="AK238" s="141"/>
      <c r="AL238" s="94"/>
      <c r="AM238" s="80"/>
      <c r="AN238" s="81"/>
      <c r="AO238" s="62"/>
      <c r="AP238" s="62"/>
      <c r="AQ238" s="62"/>
      <c r="AR238" s="141"/>
      <c r="AS238" s="141"/>
      <c r="AT238" s="94"/>
      <c r="AU238" s="80"/>
      <c r="AV238" s="81"/>
      <c r="AW238" s="62"/>
      <c r="AX238" s="62"/>
      <c r="AY238" s="62"/>
      <c r="AZ238" s="141"/>
      <c r="BA238" s="141"/>
      <c r="BB238" s="94"/>
      <c r="BC238" s="80"/>
      <c r="BD238" s="81"/>
      <c r="BE238" s="62"/>
      <c r="BF238" s="62"/>
      <c r="BG238" s="62"/>
      <c r="BH238" s="141"/>
      <c r="BI238" s="141"/>
      <c r="BJ238" s="94"/>
      <c r="BK238" s="80"/>
      <c r="BL238" s="81"/>
      <c r="BM238" s="62"/>
      <c r="BN238" s="62"/>
      <c r="BO238" s="62"/>
      <c r="BP238" s="141"/>
      <c r="BQ238" s="141"/>
      <c r="BR238" s="94"/>
      <c r="BS238" s="80"/>
      <c r="BT238" s="81"/>
      <c r="BU238" s="62"/>
      <c r="BV238" s="62"/>
      <c r="BW238" s="62"/>
      <c r="BX238" s="141"/>
      <c r="BY238" s="141"/>
      <c r="BZ238" s="94"/>
      <c r="CA238" s="80"/>
      <c r="CB238" s="81"/>
      <c r="CC238" s="62"/>
      <c r="CD238" s="62"/>
      <c r="CE238" s="62"/>
      <c r="CF238" s="141"/>
      <c r="CG238" s="141"/>
      <c r="CH238" s="94"/>
      <c r="CI238" s="80"/>
      <c r="CJ238" s="81"/>
      <c r="CK238" s="62"/>
      <c r="CL238" s="62"/>
      <c r="CM238" s="62"/>
      <c r="CN238" s="141"/>
      <c r="CO238" s="141"/>
      <c r="CP238" s="94"/>
      <c r="CQ238" s="80"/>
      <c r="CR238" s="81"/>
      <c r="CS238" s="62"/>
      <c r="CT238" s="62"/>
      <c r="CU238" s="62"/>
      <c r="CV238" s="141"/>
      <c r="CW238" s="141"/>
      <c r="CX238" s="94"/>
      <c r="CY238" s="80"/>
      <c r="CZ238" s="81"/>
      <c r="DA238" s="62"/>
      <c r="DB238" s="62"/>
      <c r="DC238" s="62"/>
      <c r="DD238" s="141"/>
      <c r="DE238" s="141"/>
      <c r="DF238" s="94"/>
      <c r="DG238" s="65"/>
      <c r="DH238" s="81"/>
      <c r="DI238" s="62"/>
      <c r="DJ238" s="62"/>
      <c r="DK238" s="62"/>
      <c r="DL238" s="141"/>
      <c r="DM238" s="141"/>
      <c r="DN238" s="94"/>
    </row>
    <row r="239" spans="1:118" s="92" customFormat="1" ht="16.5" thickTop="1" thickBot="1" x14ac:dyDescent="0.3">
      <c r="A239" s="82"/>
      <c r="B239" s="83"/>
      <c r="C239" s="84"/>
      <c r="D239" s="156" t="s">
        <v>254</v>
      </c>
      <c r="E239" s="157"/>
      <c r="F239" s="158"/>
      <c r="G239" s="85">
        <f t="shared" ref="G239:S239" si="544">SUM(G7:G238)</f>
        <v>288</v>
      </c>
      <c r="H239" s="85">
        <f t="shared" si="544"/>
        <v>177</v>
      </c>
      <c r="I239" s="85">
        <f t="shared" si="544"/>
        <v>157</v>
      </c>
      <c r="J239" s="85">
        <f t="shared" si="544"/>
        <v>264</v>
      </c>
      <c r="K239" s="85">
        <f t="shared" si="544"/>
        <v>886</v>
      </c>
      <c r="L239" s="121">
        <f t="shared" si="544"/>
        <v>221.5</v>
      </c>
      <c r="M239" s="121">
        <f t="shared" si="544"/>
        <v>36695.65</v>
      </c>
      <c r="N239" s="86">
        <f t="shared" si="544"/>
        <v>75025</v>
      </c>
      <c r="O239" s="87">
        <f t="shared" si="544"/>
        <v>11</v>
      </c>
      <c r="P239" s="87">
        <f t="shared" si="544"/>
        <v>11</v>
      </c>
      <c r="Q239" s="87">
        <f t="shared" si="544"/>
        <v>0</v>
      </c>
      <c r="R239" s="87">
        <f t="shared" si="544"/>
        <v>13</v>
      </c>
      <c r="S239" s="88">
        <f t="shared" si="544"/>
        <v>35</v>
      </c>
      <c r="T239" s="140"/>
      <c r="U239" s="140"/>
      <c r="V239" s="89">
        <f t="shared" ref="V239:AA239" si="545">SUM(V7:V238)</f>
        <v>8.75</v>
      </c>
      <c r="W239" s="87">
        <f t="shared" si="545"/>
        <v>4</v>
      </c>
      <c r="X239" s="87">
        <f t="shared" si="545"/>
        <v>6</v>
      </c>
      <c r="Y239" s="87">
        <f t="shared" si="545"/>
        <v>1</v>
      </c>
      <c r="Z239" s="87">
        <f t="shared" si="545"/>
        <v>5</v>
      </c>
      <c r="AA239" s="87">
        <f t="shared" si="545"/>
        <v>16</v>
      </c>
      <c r="AB239" s="87"/>
      <c r="AC239" s="87"/>
      <c r="AD239" s="87">
        <f t="shared" ref="AD239:AI239" si="546">SUM(AD7:AD238)</f>
        <v>4</v>
      </c>
      <c r="AE239" s="87">
        <f t="shared" si="546"/>
        <v>11</v>
      </c>
      <c r="AF239" s="87">
        <f t="shared" si="546"/>
        <v>2</v>
      </c>
      <c r="AG239" s="87">
        <f t="shared" si="546"/>
        <v>11</v>
      </c>
      <c r="AH239" s="87">
        <f t="shared" si="546"/>
        <v>13</v>
      </c>
      <c r="AI239" s="87">
        <f t="shared" si="546"/>
        <v>37</v>
      </c>
      <c r="AJ239" s="87"/>
      <c r="AK239" s="87"/>
      <c r="AL239" s="87">
        <f>SUM(AL7:AL238)</f>
        <v>9.25</v>
      </c>
      <c r="AM239" s="90">
        <f>SUM(AM40:AM238,AM7)</f>
        <v>26</v>
      </c>
      <c r="AN239" s="91">
        <f>SUM(AN7:AN238)</f>
        <v>17</v>
      </c>
      <c r="AO239" s="87">
        <f>SUM(AO7:AO238)</f>
        <v>6</v>
      </c>
      <c r="AP239" s="87">
        <f>SUM(AP7:AP238)</f>
        <v>14</v>
      </c>
      <c r="AQ239" s="87">
        <f>SUM(AQ7:AQ238)</f>
        <v>63</v>
      </c>
      <c r="AR239" s="87"/>
      <c r="AS239" s="87"/>
      <c r="AT239" s="87">
        <f t="shared" ref="AT239:AY239" si="547">SUM(AT7:AT238)</f>
        <v>15.75</v>
      </c>
      <c r="AU239" s="87">
        <f t="shared" si="547"/>
        <v>9</v>
      </c>
      <c r="AV239" s="87">
        <f t="shared" si="547"/>
        <v>14</v>
      </c>
      <c r="AW239" s="87">
        <f t="shared" si="547"/>
        <v>6</v>
      </c>
      <c r="AX239" s="87">
        <f t="shared" si="547"/>
        <v>12</v>
      </c>
      <c r="AY239" s="87">
        <f t="shared" si="547"/>
        <v>41</v>
      </c>
      <c r="AZ239" s="87"/>
      <c r="BA239" s="87"/>
      <c r="BB239" s="87">
        <f t="shared" ref="BB239:BG239" si="548">SUM(BB7:BB238)</f>
        <v>10.25</v>
      </c>
      <c r="BC239" s="87">
        <f t="shared" si="548"/>
        <v>158</v>
      </c>
      <c r="BD239" s="87">
        <f t="shared" si="548"/>
        <v>95</v>
      </c>
      <c r="BE239" s="87">
        <f t="shared" si="548"/>
        <v>105</v>
      </c>
      <c r="BF239" s="87">
        <f t="shared" si="548"/>
        <v>147</v>
      </c>
      <c r="BG239" s="87">
        <f t="shared" si="548"/>
        <v>505</v>
      </c>
      <c r="BH239" s="87"/>
      <c r="BI239" s="87"/>
      <c r="BJ239" s="87">
        <f t="shared" ref="BJ239:BO239" si="549">SUM(BJ7:BJ238)</f>
        <v>126.25</v>
      </c>
      <c r="BK239" s="87">
        <f t="shared" si="549"/>
        <v>9</v>
      </c>
      <c r="BL239" s="87">
        <f t="shared" si="549"/>
        <v>7</v>
      </c>
      <c r="BM239" s="87">
        <f t="shared" si="549"/>
        <v>7</v>
      </c>
      <c r="BN239" s="87">
        <f t="shared" si="549"/>
        <v>4</v>
      </c>
      <c r="BO239" s="87">
        <f t="shared" si="549"/>
        <v>27</v>
      </c>
      <c r="BP239" s="87"/>
      <c r="BQ239" s="87"/>
      <c r="BR239" s="87">
        <f t="shared" ref="BR239:BW239" si="550">SUM(BR7:BR238)</f>
        <v>6.75</v>
      </c>
      <c r="BS239" s="87">
        <f t="shared" si="550"/>
        <v>1</v>
      </c>
      <c r="BT239" s="87">
        <f t="shared" si="550"/>
        <v>0</v>
      </c>
      <c r="BU239" s="87">
        <f t="shared" si="550"/>
        <v>1</v>
      </c>
      <c r="BV239" s="87">
        <f t="shared" si="550"/>
        <v>1</v>
      </c>
      <c r="BW239" s="87">
        <f t="shared" si="550"/>
        <v>3</v>
      </c>
      <c r="BX239" s="87"/>
      <c r="BY239" s="87"/>
      <c r="BZ239" s="87">
        <f t="shared" ref="BZ239:CE239" si="551">SUM(BZ7:BZ238)</f>
        <v>0.75</v>
      </c>
      <c r="CA239" s="87">
        <f t="shared" si="551"/>
        <v>38</v>
      </c>
      <c r="CB239" s="87">
        <f t="shared" si="551"/>
        <v>19</v>
      </c>
      <c r="CC239" s="87">
        <f t="shared" si="551"/>
        <v>13</v>
      </c>
      <c r="CD239" s="87">
        <f t="shared" si="551"/>
        <v>37</v>
      </c>
      <c r="CE239" s="87">
        <f t="shared" si="551"/>
        <v>107</v>
      </c>
      <c r="CF239" s="87"/>
      <c r="CG239" s="87"/>
      <c r="CH239" s="87">
        <f t="shared" ref="CH239:CM239" si="552">SUM(CH7:CH238)</f>
        <v>26.75</v>
      </c>
      <c r="CI239" s="87">
        <f t="shared" si="552"/>
        <v>3</v>
      </c>
      <c r="CJ239" s="87">
        <f t="shared" si="552"/>
        <v>2</v>
      </c>
      <c r="CK239" s="87">
        <f t="shared" si="552"/>
        <v>0</v>
      </c>
      <c r="CL239" s="87">
        <f t="shared" si="552"/>
        <v>2</v>
      </c>
      <c r="CM239" s="87">
        <f t="shared" si="552"/>
        <v>7</v>
      </c>
      <c r="CN239" s="87"/>
      <c r="CO239" s="87"/>
      <c r="CP239" s="87">
        <f t="shared" ref="CP239:CU239" si="553">SUM(CP7:CP238)</f>
        <v>1.75</v>
      </c>
      <c r="CQ239" s="87">
        <f t="shared" si="553"/>
        <v>8</v>
      </c>
      <c r="CR239" s="87">
        <f t="shared" si="553"/>
        <v>4</v>
      </c>
      <c r="CS239" s="87">
        <f t="shared" si="553"/>
        <v>6</v>
      </c>
      <c r="CT239" s="87">
        <f t="shared" si="553"/>
        <v>12</v>
      </c>
      <c r="CU239" s="87">
        <f t="shared" si="553"/>
        <v>30</v>
      </c>
      <c r="CV239" s="87"/>
      <c r="CW239" s="87"/>
      <c r="CX239" s="87">
        <f t="shared" ref="CX239:DC239" si="554">SUM(CX7:CX238)</f>
        <v>7.5</v>
      </c>
      <c r="CY239" s="87">
        <f t="shared" si="554"/>
        <v>9</v>
      </c>
      <c r="CZ239" s="87">
        <f t="shared" si="554"/>
        <v>0</v>
      </c>
      <c r="DA239" s="87">
        <f t="shared" si="554"/>
        <v>1</v>
      </c>
      <c r="DB239" s="87">
        <f t="shared" si="554"/>
        <v>4</v>
      </c>
      <c r="DC239" s="87">
        <f t="shared" si="554"/>
        <v>14</v>
      </c>
      <c r="DD239" s="87"/>
      <c r="DE239" s="87"/>
      <c r="DF239" s="87">
        <f t="shared" ref="DF239:DK239" si="555">SUM(DF7:DF238)</f>
        <v>3.5</v>
      </c>
      <c r="DG239" s="87">
        <f t="shared" si="555"/>
        <v>1</v>
      </c>
      <c r="DH239" s="87">
        <f t="shared" si="555"/>
        <v>0</v>
      </c>
      <c r="DI239" s="87">
        <f t="shared" si="555"/>
        <v>0</v>
      </c>
      <c r="DJ239" s="87">
        <f t="shared" si="555"/>
        <v>0</v>
      </c>
      <c r="DK239" s="87">
        <f t="shared" si="555"/>
        <v>1</v>
      </c>
      <c r="DL239" s="87"/>
      <c r="DM239" s="87"/>
      <c r="DN239" s="87">
        <f>SUM(DN7:DN238)</f>
        <v>0.25</v>
      </c>
    </row>
    <row r="240" spans="1:118" x14ac:dyDescent="0.25">
      <c r="G240" s="51"/>
      <c r="H240" s="51">
        <f>P239+X239+AF239+AN239+AV239+BD239+BL239+BT239+CB239+CJ239+CR239+CZ239</f>
        <v>177</v>
      </c>
      <c r="I240" s="51">
        <f>Q239+Y239+AG239+AO239+AW239+BE239+BM239+BU239+CC239+CK239+CS239+DA239</f>
        <v>157</v>
      </c>
      <c r="J240" s="52">
        <f>R239+Z239+AH239+AP239+AX239+BF239+BN239+BV239+CD239+CL239+CT239+DB239</f>
        <v>264</v>
      </c>
    </row>
  </sheetData>
  <mergeCells count="9">
    <mergeCell ref="D239:F239"/>
    <mergeCell ref="G5:N5"/>
    <mergeCell ref="A6:F6"/>
    <mergeCell ref="F4:F5"/>
    <mergeCell ref="E4:E5"/>
    <mergeCell ref="D4:D5"/>
    <mergeCell ref="C4:C5"/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CC"/>
  </sheetPr>
  <dimension ref="A1:EO172"/>
  <sheetViews>
    <sheetView topLeftCell="CE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93" t="s">
        <v>399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6953156282308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2</v>
      </c>
      <c r="U3" s="93">
        <v>1</v>
      </c>
      <c r="V3" s="93">
        <v>99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2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0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6953156281479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1</v>
      </c>
      <c r="R4" s="93">
        <v>1</v>
      </c>
      <c r="S4" s="93">
        <v>149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1</v>
      </c>
      <c r="AP4" s="93">
        <v>-1</v>
      </c>
      <c r="AQ4" s="93">
        <v>-149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3</v>
      </c>
      <c r="BC4" s="93">
        <v>447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4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6953156282964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6</v>
      </c>
      <c r="L5" s="93">
        <v>1</v>
      </c>
      <c r="M5" s="93">
        <v>49</v>
      </c>
      <c r="N5" s="93">
        <v>0</v>
      </c>
      <c r="O5" s="93">
        <v>0</v>
      </c>
      <c r="P5" s="93">
        <v>0</v>
      </c>
      <c r="Q5" s="93">
        <v>5</v>
      </c>
      <c r="R5" s="93">
        <v>0</v>
      </c>
      <c r="S5" s="93">
        <v>0</v>
      </c>
      <c r="T5" s="93">
        <v>19</v>
      </c>
      <c r="U5" s="93">
        <v>3</v>
      </c>
      <c r="V5" s="93">
        <v>147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0</v>
      </c>
      <c r="AQ5" s="93">
        <v>0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9</v>
      </c>
      <c r="BB5" s="93">
        <v>4</v>
      </c>
      <c r="BC5" s="93">
        <v>196</v>
      </c>
      <c r="BD5" s="93">
        <v>4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12</v>
      </c>
      <c r="BZ5" s="93">
        <v>4</v>
      </c>
      <c r="CA5" s="93">
        <v>196</v>
      </c>
      <c r="CB5" s="93">
        <v>0</v>
      </c>
      <c r="CC5" s="93">
        <v>1</v>
      </c>
      <c r="CD5" s="93">
        <v>49</v>
      </c>
      <c r="CE5" s="93">
        <v>6</v>
      </c>
      <c r="CF5" s="93">
        <v>1</v>
      </c>
      <c r="CG5" s="93">
        <v>49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2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6953156282971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14</v>
      </c>
      <c r="I6" s="93">
        <v>2</v>
      </c>
      <c r="J6" s="93">
        <v>98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25</v>
      </c>
      <c r="U6" s="93">
        <v>1</v>
      </c>
      <c r="V6" s="93">
        <v>49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10</v>
      </c>
      <c r="AP6" s="93">
        <v>0</v>
      </c>
      <c r="AQ6" s="93">
        <v>0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15</v>
      </c>
      <c r="BB6" s="93">
        <v>2</v>
      </c>
      <c r="BC6" s="93">
        <v>98</v>
      </c>
      <c r="BD6" s="93">
        <v>4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15</v>
      </c>
      <c r="BZ6" s="93">
        <v>2</v>
      </c>
      <c r="CA6" s="93">
        <v>98</v>
      </c>
      <c r="CB6" s="93">
        <v>4</v>
      </c>
      <c r="CC6" s="93">
        <v>0</v>
      </c>
      <c r="CD6" s="93">
        <v>0</v>
      </c>
      <c r="CE6" s="93">
        <v>1</v>
      </c>
      <c r="CF6" s="93">
        <v>1</v>
      </c>
      <c r="CG6" s="93">
        <v>49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7</v>
      </c>
      <c r="CO6" s="93">
        <v>1</v>
      </c>
      <c r="CP6" s="93">
        <v>49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6953156278806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6953156278813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6953156280540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6953156280557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6953156280564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6953156280571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6953156278554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4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4</v>
      </c>
      <c r="BZ13" s="93">
        <v>1</v>
      </c>
      <c r="CA13" s="93">
        <v>39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6953156278547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6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4</v>
      </c>
      <c r="BZ14" s="93">
        <v>1</v>
      </c>
      <c r="CA14" s="93">
        <v>39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6953156278561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7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6953156273887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2</v>
      </c>
      <c r="I16" s="93">
        <v>0</v>
      </c>
      <c r="J16" s="93">
        <v>0</v>
      </c>
      <c r="K16" s="93">
        <v>4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8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3</v>
      </c>
      <c r="BB16" s="93">
        <v>2</v>
      </c>
      <c r="BC16" s="93">
        <v>438</v>
      </c>
      <c r="BD16" s="93">
        <v>1</v>
      </c>
      <c r="BE16" s="93">
        <v>1</v>
      </c>
      <c r="BF16" s="93">
        <v>219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2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6953156273894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7</v>
      </c>
      <c r="BB17" s="93">
        <v>0</v>
      </c>
      <c r="BC17" s="93">
        <v>0</v>
      </c>
      <c r="BD17" s="93">
        <v>0</v>
      </c>
      <c r="BE17" s="93">
        <v>1</v>
      </c>
      <c r="BF17" s="93">
        <v>121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4</v>
      </c>
      <c r="BW17" s="93">
        <v>0</v>
      </c>
      <c r="BX17" s="93">
        <v>0</v>
      </c>
      <c r="BY17" s="93">
        <v>2</v>
      </c>
      <c r="BZ17" s="93">
        <v>0</v>
      </c>
      <c r="CA17" s="93">
        <v>0</v>
      </c>
      <c r="CB17" s="93">
        <v>1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6953156264519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6953156264502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6953156271685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1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6953156271692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3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2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6953156277953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8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6953156277960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1</v>
      </c>
      <c r="BB23" s="93">
        <v>2</v>
      </c>
      <c r="BC23" s="93">
        <v>138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6953156277977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6953156272965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2</v>
      </c>
      <c r="BC25" s="93">
        <v>198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6953156272972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1</v>
      </c>
      <c r="BC26" s="93">
        <v>99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6953156273825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6953156276390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1</v>
      </c>
      <c r="BC28" s="93">
        <v>199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6953156276406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5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5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6953156280243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36</v>
      </c>
      <c r="U30" s="93">
        <v>2</v>
      </c>
      <c r="V30" s="93">
        <v>358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3</v>
      </c>
      <c r="BC30" s="93">
        <v>537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3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6953156278844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1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7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2</v>
      </c>
      <c r="BB31" s="93">
        <v>7</v>
      </c>
      <c r="BC31" s="93">
        <v>973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2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1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0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6953156278851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6953156273016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1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1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0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6953156273023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2</v>
      </c>
      <c r="BC34" s="93">
        <v>338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3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0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6953156273665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6953156273672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2</v>
      </c>
      <c r="BB36" s="93">
        <v>2</v>
      </c>
      <c r="BC36" s="93">
        <v>198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6953156273689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6953156271197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6953156271203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1</v>
      </c>
      <c r="BC39" s="93">
        <v>249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6953156271210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6953156275188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6953156275195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-1</v>
      </c>
      <c r="BB42" s="93">
        <v>1</v>
      </c>
      <c r="BC42" s="93">
        <v>229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1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6953156275201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4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6953156276413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6</v>
      </c>
      <c r="U44" s="93">
        <v>1</v>
      </c>
      <c r="V44" s="93">
        <v>99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6</v>
      </c>
      <c r="BB44" s="93">
        <v>1</v>
      </c>
      <c r="BC44" s="93">
        <v>99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0</v>
      </c>
      <c r="CC44" s="93">
        <v>1</v>
      </c>
      <c r="CD44" s="93">
        <v>99</v>
      </c>
      <c r="CE44" s="93">
        <v>1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6953156278721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6953156278738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1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6953156278745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1</v>
      </c>
      <c r="BB47" s="93">
        <v>1</v>
      </c>
      <c r="BC47" s="93">
        <v>79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4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6953156273030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6953156278523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6953156278530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6953156267503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5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6953156276420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8</v>
      </c>
      <c r="BB52" s="93">
        <v>1</v>
      </c>
      <c r="BC52" s="93">
        <v>259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1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6953156278622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0</v>
      </c>
      <c r="R53" s="93">
        <v>1</v>
      </c>
      <c r="S53" s="93">
        <v>129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1</v>
      </c>
      <c r="BB53" s="93">
        <v>0</v>
      </c>
      <c r="BC53" s="93">
        <v>0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3</v>
      </c>
      <c r="BW53" s="93">
        <v>0</v>
      </c>
      <c r="BX53" s="93">
        <v>0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6953156278639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6953156265608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4</v>
      </c>
      <c r="BB55" s="93">
        <v>5</v>
      </c>
      <c r="BC55" s="93">
        <v>545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6953156255814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1</v>
      </c>
      <c r="BC56" s="93">
        <v>49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6953156253025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2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2</v>
      </c>
      <c r="BB57" s="93">
        <v>3</v>
      </c>
      <c r="BC57" s="93">
        <v>147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1</v>
      </c>
      <c r="BW57" s="93">
        <v>0</v>
      </c>
      <c r="BX57" s="93">
        <v>0</v>
      </c>
      <c r="BY57" s="93">
        <v>3</v>
      </c>
      <c r="BZ57" s="93">
        <v>0</v>
      </c>
      <c r="CA57" s="93">
        <v>0</v>
      </c>
      <c r="CB57" s="93">
        <v>1</v>
      </c>
      <c r="CC57" s="93">
        <v>0</v>
      </c>
      <c r="CD57" s="93">
        <v>0</v>
      </c>
      <c r="CE57" s="93">
        <v>1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6953156253049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1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1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6953156253032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2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0</v>
      </c>
      <c r="BC59" s="93">
        <v>0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2</v>
      </c>
      <c r="BW59" s="93">
        <v>0</v>
      </c>
      <c r="BX59" s="93">
        <v>0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6953156259362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6953156253056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5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6953156280526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3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1</v>
      </c>
      <c r="BW62" s="93">
        <v>1</v>
      </c>
      <c r="BX62" s="93">
        <v>39</v>
      </c>
      <c r="BY62" s="93">
        <v>4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6953156280533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3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6953156259850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1</v>
      </c>
      <c r="M64" s="93">
        <v>49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5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3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2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6953156259867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5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6953156276468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3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1</v>
      </c>
      <c r="BC66" s="93">
        <v>69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6953156273085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5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1</v>
      </c>
      <c r="BC67" s="93">
        <v>69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7</v>
      </c>
      <c r="BZ67" s="93">
        <v>1</v>
      </c>
      <c r="CA67" s="93">
        <v>69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6953156273092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6</v>
      </c>
      <c r="BB68" s="93">
        <v>1</v>
      </c>
      <c r="BC68" s="93">
        <v>69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2</v>
      </c>
      <c r="BW68" s="93">
        <v>1</v>
      </c>
      <c r="BX68" s="93">
        <v>69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6953156273108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4</v>
      </c>
      <c r="U69" s="93">
        <v>2</v>
      </c>
      <c r="V69" s="93">
        <v>138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1</v>
      </c>
      <c r="BB69" s="93">
        <v>1</v>
      </c>
      <c r="BC69" s="93">
        <v>69</v>
      </c>
      <c r="BD69" s="93">
        <v>4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1</v>
      </c>
      <c r="BX69" s="93">
        <v>69</v>
      </c>
      <c r="BY69" s="93">
        <v>3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6953156260573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6953156260580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6953156260597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6953156260603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6953156253063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2</v>
      </c>
      <c r="BB74" s="93">
        <v>1</v>
      </c>
      <c r="BC74" s="93">
        <v>49</v>
      </c>
      <c r="BD74" s="93">
        <v>3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6953156253070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7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2</v>
      </c>
      <c r="BC75" s="93">
        <v>98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3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6953156259379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6</v>
      </c>
      <c r="BB76" s="93">
        <v>2</v>
      </c>
      <c r="BC76" s="93">
        <v>98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3</v>
      </c>
      <c r="BW76" s="93">
        <v>0</v>
      </c>
      <c r="BX76" s="93">
        <v>0</v>
      </c>
      <c r="BY76" s="93">
        <v>3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6953156253094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6953156282001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6953156282018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6953156282025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6953156280977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6953156280984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6953156282315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6953156282322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6953156278790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6953156281707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6953156281691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3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2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2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6953156281370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6953156281363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9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1</v>
      </c>
      <c r="AQ89" s="93">
        <v>49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7</v>
      </c>
      <c r="BB89" s="93">
        <v>1</v>
      </c>
      <c r="BC89" s="93">
        <v>49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1</v>
      </c>
      <c r="BZ89" s="93">
        <v>2</v>
      </c>
      <c r="CA89" s="93">
        <v>98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6953156281387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9</v>
      </c>
      <c r="U90" s="93">
        <v>1</v>
      </c>
      <c r="V90" s="93">
        <v>49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6953156280250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6953156280267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6953156276673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8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3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6953156282032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6953156282049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6953156282056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6953156282063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6953156282070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6953156282087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6953156281738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6953156281745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6953156253087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1</v>
      </c>
      <c r="BB102" s="93">
        <v>1</v>
      </c>
      <c r="BC102" s="93">
        <v>49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6953156277526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1</v>
      </c>
      <c r="L103" s="93">
        <v>2</v>
      </c>
      <c r="M103" s="93">
        <v>78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8</v>
      </c>
      <c r="BC103" s="93">
        <v>312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2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6953156275522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6953156275515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1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6953156280816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6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6953156280809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1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6953156280793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2</v>
      </c>
      <c r="BB108" s="93">
        <v>1</v>
      </c>
      <c r="BC108" s="93">
        <v>39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4</v>
      </c>
      <c r="BZ108" s="93">
        <v>1</v>
      </c>
      <c r="CA108" s="93">
        <v>39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6953156270961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3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6953156261631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6953156258396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6953156270954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1</v>
      </c>
      <c r="U112" s="93">
        <v>0</v>
      </c>
      <c r="V112" s="93">
        <v>0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6953156284647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5</v>
      </c>
      <c r="I113" s="93">
        <v>1</v>
      </c>
      <c r="J113" s="93">
        <v>49</v>
      </c>
      <c r="K113" s="93">
        <v>8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26</v>
      </c>
      <c r="U113" s="93">
        <v>3</v>
      </c>
      <c r="V113" s="93">
        <v>147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20</v>
      </c>
      <c r="BB113" s="93">
        <v>1</v>
      </c>
      <c r="BC113" s="93">
        <v>49</v>
      </c>
      <c r="BD113" s="93">
        <v>7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6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4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6953156282926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2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2</v>
      </c>
      <c r="U114" s="93">
        <v>2</v>
      </c>
      <c r="V114" s="93">
        <v>198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5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2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6953156282933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6953156280274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7</v>
      </c>
      <c r="BB116" s="93">
        <v>1</v>
      </c>
      <c r="BC116" s="93">
        <v>139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6953156282940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0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6</v>
      </c>
      <c r="BB117" s="93">
        <v>3</v>
      </c>
      <c r="BC117" s="93">
        <v>297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3</v>
      </c>
      <c r="BW117" s="93">
        <v>1</v>
      </c>
      <c r="BX117" s="93">
        <v>99</v>
      </c>
      <c r="BY117" s="93">
        <v>6</v>
      </c>
      <c r="BZ117" s="93">
        <v>0</v>
      </c>
      <c r="CA117" s="93">
        <v>0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6953156282957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7</v>
      </c>
      <c r="BB118" s="93">
        <v>2</v>
      </c>
      <c r="BC118" s="93">
        <v>198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0</v>
      </c>
      <c r="CA118" s="93">
        <v>0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6953156284234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2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4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4</v>
      </c>
      <c r="BB119" s="93">
        <v>1</v>
      </c>
      <c r="BC119" s="93">
        <v>59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4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2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6953156284241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6953156284258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1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4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3</v>
      </c>
      <c r="BB121" s="93">
        <v>1</v>
      </c>
      <c r="BC121" s="93">
        <v>59</v>
      </c>
      <c r="BD121" s="93">
        <v>0</v>
      </c>
      <c r="BE121" s="93">
        <v>1</v>
      </c>
      <c r="BF121" s="93">
        <v>59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4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2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6953156284630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6</v>
      </c>
      <c r="I122" s="93">
        <v>0</v>
      </c>
      <c r="J122" s="93">
        <v>0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12</v>
      </c>
      <c r="U122" s="93">
        <v>4</v>
      </c>
      <c r="V122" s="93">
        <v>196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4</v>
      </c>
      <c r="AP122" s="93">
        <v>1</v>
      </c>
      <c r="AQ122" s="93">
        <v>49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16</v>
      </c>
      <c r="BB122" s="93">
        <v>2</v>
      </c>
      <c r="BC122" s="93">
        <v>98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2</v>
      </c>
      <c r="CC122" s="93">
        <v>0</v>
      </c>
      <c r="CD122" s="93">
        <v>0</v>
      </c>
      <c r="CE122" s="93">
        <v>1</v>
      </c>
      <c r="CF122" s="93">
        <v>1</v>
      </c>
      <c r="CG122" s="93">
        <v>49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6953156286603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14</v>
      </c>
      <c r="BB123" s="93">
        <v>0</v>
      </c>
      <c r="BC123" s="93">
        <v>0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9</v>
      </c>
      <c r="BZ123" s="93">
        <v>1</v>
      </c>
      <c r="CA123" s="93">
        <v>99</v>
      </c>
      <c r="CB123" s="93">
        <v>2</v>
      </c>
      <c r="CC123" s="93">
        <v>0</v>
      </c>
      <c r="CD123" s="93">
        <v>0</v>
      </c>
      <c r="CE123" s="93">
        <v>1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6953156279650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3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4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1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20</v>
      </c>
      <c r="BB124" s="93">
        <v>0</v>
      </c>
      <c r="BC124" s="93">
        <v>0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2</v>
      </c>
      <c r="CC124" s="93">
        <v>0</v>
      </c>
      <c r="CD124" s="93">
        <v>0</v>
      </c>
      <c r="CE124" s="93">
        <v>1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6953156279667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2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4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4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10</v>
      </c>
      <c r="BB125" s="93">
        <v>1</v>
      </c>
      <c r="BC125" s="93">
        <v>89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4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2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6953156282100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4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11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2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6953156279155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8</v>
      </c>
      <c r="BB127" s="93">
        <v>1</v>
      </c>
      <c r="BC127" s="93">
        <v>79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6953156279148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8</v>
      </c>
      <c r="BB128" s="93">
        <v>1</v>
      </c>
      <c r="BC128" s="93">
        <v>79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6953156272668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1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1</v>
      </c>
      <c r="CG129" s="93">
        <v>249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6953156270640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1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5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6953156284401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4</v>
      </c>
      <c r="I131" s="93">
        <v>1</v>
      </c>
      <c r="J131" s="93">
        <v>59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6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1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4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6958444961736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1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6953156282247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1</v>
      </c>
      <c r="M133" s="93">
        <v>289</v>
      </c>
      <c r="N133" s="93">
        <v>0</v>
      </c>
      <c r="O133" s="93">
        <v>0</v>
      </c>
      <c r="P133" s="93">
        <v>0</v>
      </c>
      <c r="Q133" s="93">
        <v>4</v>
      </c>
      <c r="R133" s="93">
        <v>1</v>
      </c>
      <c r="S133" s="93">
        <v>289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5</v>
      </c>
      <c r="AP133" s="93">
        <v>0</v>
      </c>
      <c r="AQ133" s="93">
        <v>0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6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2</v>
      </c>
      <c r="CF133" s="93">
        <v>1</v>
      </c>
      <c r="CG133" s="93">
        <v>289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6953156282254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5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2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6953156271357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6953156271371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6953156271364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4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6953156287372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6953156284814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0</v>
      </c>
      <c r="I139" s="93">
        <v>2</v>
      </c>
      <c r="J139" s="93">
        <v>138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2</v>
      </c>
      <c r="R139" s="93">
        <v>0</v>
      </c>
      <c r="S139" s="93">
        <v>0</v>
      </c>
      <c r="T139" s="93">
        <v>5</v>
      </c>
      <c r="U139" s="93">
        <v>2</v>
      </c>
      <c r="V139" s="93">
        <v>138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1</v>
      </c>
      <c r="AP139" s="93">
        <v>3</v>
      </c>
      <c r="AQ139" s="93">
        <v>207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5</v>
      </c>
      <c r="BB139" s="93">
        <v>1</v>
      </c>
      <c r="BC139" s="93">
        <v>69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2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1</v>
      </c>
      <c r="DA139" s="93">
        <v>1</v>
      </c>
      <c r="DB139" s="93">
        <v>69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6953156284821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1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3</v>
      </c>
      <c r="R140" s="93">
        <v>0</v>
      </c>
      <c r="S140" s="93">
        <v>0</v>
      </c>
      <c r="T140" s="93">
        <v>6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5</v>
      </c>
      <c r="BB140" s="93">
        <v>1</v>
      </c>
      <c r="BC140" s="93">
        <v>69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0</v>
      </c>
      <c r="BZ140" s="93">
        <v>1</v>
      </c>
      <c r="CA140" s="93">
        <v>69</v>
      </c>
      <c r="CB140" s="93">
        <v>0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2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6953156284838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0</v>
      </c>
      <c r="J141" s="93">
        <v>0</v>
      </c>
      <c r="K141" s="93">
        <v>2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  <c r="Q141" s="93">
        <v>3</v>
      </c>
      <c r="R141" s="93">
        <v>0</v>
      </c>
      <c r="S141" s="93">
        <v>0</v>
      </c>
      <c r="T141" s="93">
        <v>9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5</v>
      </c>
      <c r="BB141" s="93">
        <v>2</v>
      </c>
      <c r="BC141" s="93">
        <v>138</v>
      </c>
      <c r="BD141" s="93">
        <v>2</v>
      </c>
      <c r="BE141" s="93">
        <v>1</v>
      </c>
      <c r="BF141" s="93">
        <v>69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2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2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6953156284845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2</v>
      </c>
      <c r="R142" s="93">
        <v>0</v>
      </c>
      <c r="S142" s="93">
        <v>0</v>
      </c>
      <c r="T142" s="93">
        <v>9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6</v>
      </c>
      <c r="BB142" s="93">
        <v>0</v>
      </c>
      <c r="BC142" s="93">
        <v>0</v>
      </c>
      <c r="BD142" s="93">
        <v>2</v>
      </c>
      <c r="BE142" s="93">
        <v>1</v>
      </c>
      <c r="BF142" s="93">
        <v>69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0</v>
      </c>
      <c r="CD142" s="93">
        <v>0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6953156284890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3</v>
      </c>
      <c r="BB143" s="93">
        <v>2</v>
      </c>
      <c r="BC143" s="93">
        <v>138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6</v>
      </c>
      <c r="BW143" s="93">
        <v>1</v>
      </c>
      <c r="BX143" s="93">
        <v>69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2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6953156284906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2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3</v>
      </c>
      <c r="R144" s="93">
        <v>0</v>
      </c>
      <c r="S144" s="93">
        <v>0</v>
      </c>
      <c r="T144" s="93">
        <v>7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8</v>
      </c>
      <c r="BB144" s="93">
        <v>0</v>
      </c>
      <c r="BC144" s="93">
        <v>0</v>
      </c>
      <c r="BD144" s="93">
        <v>1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6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3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1</v>
      </c>
      <c r="DA144" s="93">
        <v>1</v>
      </c>
      <c r="DB144" s="93">
        <v>69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6953156284913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1</v>
      </c>
      <c r="J145" s="93">
        <v>69</v>
      </c>
      <c r="K145" s="93">
        <v>4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3</v>
      </c>
      <c r="R145" s="93">
        <v>0</v>
      </c>
      <c r="S145" s="93">
        <v>0</v>
      </c>
      <c r="T145" s="93">
        <v>8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6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4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3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1</v>
      </c>
      <c r="DA145" s="93">
        <v>1</v>
      </c>
      <c r="DB145" s="93">
        <v>69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6953156284920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4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5</v>
      </c>
      <c r="R146" s="93">
        <v>0</v>
      </c>
      <c r="S146" s="93">
        <v>0</v>
      </c>
      <c r="T146" s="93">
        <v>10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4</v>
      </c>
      <c r="BB146" s="93">
        <v>0</v>
      </c>
      <c r="BC146" s="93">
        <v>0</v>
      </c>
      <c r="BD146" s="93">
        <v>1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3</v>
      </c>
      <c r="BW146" s="93">
        <v>1</v>
      </c>
      <c r="BX146" s="93">
        <v>69</v>
      </c>
      <c r="BY146" s="93">
        <v>5</v>
      </c>
      <c r="BZ146" s="93">
        <v>0</v>
      </c>
      <c r="CA146" s="93">
        <v>0</v>
      </c>
      <c r="CB146" s="93">
        <v>2</v>
      </c>
      <c r="CC146" s="93">
        <v>0</v>
      </c>
      <c r="CD146" s="93">
        <v>0</v>
      </c>
      <c r="CE146" s="93">
        <v>3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1</v>
      </c>
      <c r="CP146" s="93">
        <v>69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2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6953156285798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3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4</v>
      </c>
      <c r="R147" s="93">
        <v>0</v>
      </c>
      <c r="S147" s="93">
        <v>0</v>
      </c>
      <c r="T147" s="93">
        <v>7</v>
      </c>
      <c r="U147" s="93">
        <v>2</v>
      </c>
      <c r="V147" s="93">
        <v>118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3</v>
      </c>
      <c r="BB147" s="93">
        <v>6</v>
      </c>
      <c r="BC147" s="93">
        <v>354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4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2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2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6953156279025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3</v>
      </c>
      <c r="R148" s="93">
        <v>0</v>
      </c>
      <c r="S148" s="93">
        <v>0</v>
      </c>
      <c r="T148" s="93">
        <v>14</v>
      </c>
      <c r="U148" s="93">
        <v>2</v>
      </c>
      <c r="V148" s="93">
        <v>98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8</v>
      </c>
      <c r="BB148" s="93">
        <v>1</v>
      </c>
      <c r="BC148" s="93">
        <v>49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6953156279018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6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12</v>
      </c>
      <c r="BB149" s="93">
        <v>1</v>
      </c>
      <c r="BC149" s="93">
        <v>49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3</v>
      </c>
      <c r="BZ149" s="93">
        <v>2</v>
      </c>
      <c r="CA149" s="93">
        <v>98</v>
      </c>
      <c r="CB149" s="93">
        <v>2</v>
      </c>
      <c r="CC149" s="93">
        <v>1</v>
      </c>
      <c r="CD149" s="93">
        <v>49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2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6953156285804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2</v>
      </c>
      <c r="L150" s="93">
        <v>1</v>
      </c>
      <c r="M150" s="93">
        <v>59</v>
      </c>
      <c r="N150" s="93">
        <v>0</v>
      </c>
      <c r="O150" s="93">
        <v>0</v>
      </c>
      <c r="P150" s="93">
        <v>0</v>
      </c>
      <c r="Q150" s="93">
        <v>5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7</v>
      </c>
      <c r="BB150" s="93">
        <v>0</v>
      </c>
      <c r="BC150" s="93">
        <v>0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4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2</v>
      </c>
      <c r="CC150" s="93">
        <v>0</v>
      </c>
      <c r="CD150" s="93">
        <v>0</v>
      </c>
      <c r="CE150" s="93">
        <v>2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2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6953156285460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6953156279643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2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4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6</v>
      </c>
      <c r="BB152" s="93">
        <v>1</v>
      </c>
      <c r="BC152" s="93">
        <v>99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4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2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6953156282094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3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3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6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4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3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6953156282117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2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4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2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4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6953156282124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2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4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4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3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2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744790317374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2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3</v>
      </c>
      <c r="BC156" s="93">
        <v>207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1</v>
      </c>
      <c r="BW156" s="93">
        <v>1</v>
      </c>
      <c r="BX156" s="93">
        <v>69</v>
      </c>
      <c r="BY156" s="93">
        <v>2</v>
      </c>
      <c r="BZ156" s="93">
        <v>2</v>
      </c>
      <c r="CA156" s="93">
        <v>138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744790317381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5</v>
      </c>
      <c r="I157" s="93">
        <v>1</v>
      </c>
      <c r="J157" s="93">
        <v>59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4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3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3</v>
      </c>
      <c r="BC157" s="93">
        <v>177</v>
      </c>
      <c r="BD157" s="93">
        <v>3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2</v>
      </c>
      <c r="BZ157" s="93">
        <v>1</v>
      </c>
      <c r="CA157" s="93">
        <v>59</v>
      </c>
      <c r="CB157" s="93">
        <v>1</v>
      </c>
      <c r="CC157" s="93">
        <v>1</v>
      </c>
      <c r="CD157" s="93">
        <v>59</v>
      </c>
      <c r="CE157" s="93">
        <v>3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7447902860838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7447902860692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7447902860524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1</v>
      </c>
      <c r="U160" s="93">
        <v>1</v>
      </c>
      <c r="V160" s="93">
        <v>789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2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2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7447902860456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4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7447902860388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4716076167467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3</v>
      </c>
      <c r="U163" s="93">
        <v>1</v>
      </c>
      <c r="V163" s="93">
        <v>149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1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29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4716076167443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1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1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27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4716076167313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5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2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29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4716076167337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33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4716076161304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12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16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6953156288492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8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19</v>
      </c>
      <c r="U168" s="93">
        <v>0</v>
      </c>
      <c r="V168" s="93">
        <v>0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11</v>
      </c>
      <c r="BB168" s="93">
        <v>5</v>
      </c>
      <c r="BC168" s="93">
        <v>345</v>
      </c>
      <c r="BD168" s="93">
        <v>5</v>
      </c>
      <c r="BE168" s="93">
        <v>1</v>
      </c>
      <c r="BF168" s="93">
        <v>69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11</v>
      </c>
      <c r="BZ168" s="93">
        <v>2</v>
      </c>
      <c r="CA168" s="93">
        <v>138</v>
      </c>
      <c r="CB168" s="93">
        <v>5</v>
      </c>
      <c r="CC168" s="93">
        <v>0</v>
      </c>
      <c r="CD168" s="93">
        <v>0</v>
      </c>
      <c r="CE168" s="93">
        <v>4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6953156288508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8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12</v>
      </c>
      <c r="AP169" s="93">
        <v>0</v>
      </c>
      <c r="AQ169" s="93">
        <v>0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10</v>
      </c>
      <c r="BB169" s="93">
        <v>0</v>
      </c>
      <c r="BC169" s="93">
        <v>0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12</v>
      </c>
      <c r="BZ169" s="93">
        <v>1</v>
      </c>
      <c r="CA169" s="93">
        <v>69</v>
      </c>
      <c r="CB169" s="93">
        <v>5</v>
      </c>
      <c r="CC169" s="93">
        <v>0</v>
      </c>
      <c r="CD169" s="93">
        <v>0</v>
      </c>
      <c r="CE169" s="93">
        <v>4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6953156287884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5</v>
      </c>
      <c r="I170" s="93">
        <v>3</v>
      </c>
      <c r="J170" s="93">
        <v>177</v>
      </c>
      <c r="K170" s="93">
        <v>10</v>
      </c>
      <c r="L170" s="93">
        <v>1</v>
      </c>
      <c r="M170" s="93">
        <v>59</v>
      </c>
      <c r="N170" s="93">
        <v>0</v>
      </c>
      <c r="O170" s="93">
        <v>0</v>
      </c>
      <c r="P170" s="93">
        <v>0</v>
      </c>
      <c r="Q170" s="93">
        <v>8</v>
      </c>
      <c r="R170" s="93">
        <v>1</v>
      </c>
      <c r="S170" s="93">
        <v>59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6</v>
      </c>
      <c r="AP170" s="93">
        <v>1</v>
      </c>
      <c r="AQ170" s="93">
        <v>59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8</v>
      </c>
      <c r="BB170" s="93">
        <v>4</v>
      </c>
      <c r="BC170" s="93">
        <v>236</v>
      </c>
      <c r="BD170" s="93">
        <v>6</v>
      </c>
      <c r="BE170" s="93">
        <v>1</v>
      </c>
      <c r="BF170" s="93">
        <v>59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6</v>
      </c>
      <c r="BZ170" s="93">
        <v>0</v>
      </c>
      <c r="CA170" s="93">
        <v>0</v>
      </c>
      <c r="CB170" s="93">
        <v>3</v>
      </c>
      <c r="CC170" s="93">
        <v>0</v>
      </c>
      <c r="CD170" s="93">
        <v>0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6953156287891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6</v>
      </c>
      <c r="I171" s="93">
        <v>3</v>
      </c>
      <c r="J171" s="93">
        <v>177</v>
      </c>
      <c r="K171" s="93">
        <v>3</v>
      </c>
      <c r="L171" s="93">
        <v>2</v>
      </c>
      <c r="M171" s="93">
        <v>118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17</v>
      </c>
      <c r="U171" s="93">
        <v>0</v>
      </c>
      <c r="V171" s="93">
        <v>0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5</v>
      </c>
      <c r="AP171" s="93">
        <v>3</v>
      </c>
      <c r="AQ171" s="93">
        <v>177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3</v>
      </c>
      <c r="BB171" s="93">
        <v>4</v>
      </c>
      <c r="BC171" s="93">
        <v>236</v>
      </c>
      <c r="BD171" s="93">
        <v>5</v>
      </c>
      <c r="BE171" s="93">
        <v>1</v>
      </c>
      <c r="BF171" s="93">
        <v>59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8</v>
      </c>
      <c r="BZ171" s="93">
        <v>0</v>
      </c>
      <c r="CA171" s="93">
        <v>0</v>
      </c>
      <c r="CB171" s="93">
        <v>4</v>
      </c>
      <c r="CC171" s="93">
        <v>0</v>
      </c>
      <c r="CD171" s="93">
        <v>0</v>
      </c>
      <c r="CE171" s="93">
        <v>0</v>
      </c>
      <c r="CF171" s="93">
        <v>1</v>
      </c>
      <c r="CG171" s="93">
        <v>59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/>
      <c r="BN172" s="93"/>
      <c r="BO172" s="93"/>
      <c r="BP172" s="93"/>
      <c r="BQ172" s="93"/>
      <c r="BR172" s="93"/>
      <c r="BS172" s="93"/>
      <c r="BT172" s="93"/>
      <c r="BU172" s="93"/>
      <c r="BV172" s="93"/>
      <c r="BW172" s="93"/>
      <c r="BX172" s="93"/>
      <c r="BY172" s="93"/>
      <c r="BZ172" s="93"/>
      <c r="CA172" s="93"/>
      <c r="CB172" s="93"/>
      <c r="CC172" s="93"/>
      <c r="CD172" s="93"/>
      <c r="CE172" s="93"/>
      <c r="CF172" s="93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opLeftCell="A171" zoomScale="90" zoomScaleNormal="90" workbookViewId="0">
      <selection activeCell="H5" sqref="H5:H202"/>
    </sheetView>
  </sheetViews>
  <sheetFormatPr defaultRowHeight="15" x14ac:dyDescent="0.25"/>
  <cols>
    <col min="1" max="2" width="9.140625" style="50"/>
    <col min="3" max="3" width="12.28515625" style="50" customWidth="1"/>
    <col min="4" max="4" width="9.85546875" style="50" customWidth="1"/>
    <col min="5" max="6" width="9.140625" style="50"/>
    <col min="7" max="7" width="13.85546875" style="50" bestFit="1" customWidth="1"/>
    <col min="8" max="8" width="12.28515625" style="50" bestFit="1" customWidth="1"/>
    <col min="9" max="9" width="3.7109375" style="50" customWidth="1"/>
    <col min="10" max="10" width="4.7109375" style="119" bestFit="1" customWidth="1"/>
    <col min="11" max="11" width="5.28515625" style="119" bestFit="1" customWidth="1"/>
    <col min="12" max="12" width="4.7109375" style="119" bestFit="1" customWidth="1"/>
    <col min="13" max="13" width="4.140625" style="50" customWidth="1"/>
    <col min="14" max="18" width="5.7109375" style="50" customWidth="1"/>
    <col min="19" max="16384" width="9.140625" style="50"/>
  </cols>
  <sheetData>
    <row r="1" spans="1:18" x14ac:dyDescent="0.25">
      <c r="C1" s="49"/>
      <c r="F1" s="49"/>
      <c r="G1" s="49"/>
    </row>
    <row r="2" spans="1:18" ht="15.75" thickBot="1" x14ac:dyDescent="0.3">
      <c r="C2" s="49"/>
      <c r="F2" s="49"/>
      <c r="G2" s="49"/>
    </row>
    <row r="3" spans="1:18" s="49" customFormat="1" ht="15.75" thickBot="1" x14ac:dyDescent="0.3">
      <c r="A3" s="95" t="s">
        <v>17</v>
      </c>
      <c r="B3" s="96" t="s">
        <v>18</v>
      </c>
      <c r="C3" s="96" t="s">
        <v>19</v>
      </c>
      <c r="D3" s="96" t="s">
        <v>20</v>
      </c>
      <c r="E3" s="97" t="s">
        <v>21</v>
      </c>
      <c r="F3" s="98" t="s">
        <v>257</v>
      </c>
      <c r="G3" s="145"/>
      <c r="J3" s="119"/>
      <c r="K3" s="119"/>
      <c r="L3" s="119"/>
    </row>
    <row r="4" spans="1:18" s="49" customFormat="1" ht="18.75" customHeight="1" thickBot="1" x14ac:dyDescent="0.3">
      <c r="A4" s="99"/>
      <c r="B4" s="100"/>
      <c r="C4" s="100"/>
      <c r="D4" s="100"/>
      <c r="E4" s="101"/>
      <c r="F4" s="102"/>
      <c r="G4" s="146" t="s">
        <v>614</v>
      </c>
      <c r="H4" s="103" t="s">
        <v>550</v>
      </c>
      <c r="J4" s="118" t="s">
        <v>551</v>
      </c>
      <c r="K4" s="118" t="s">
        <v>552</v>
      </c>
      <c r="L4" s="118" t="s">
        <v>553</v>
      </c>
      <c r="N4" s="171" t="s">
        <v>554</v>
      </c>
      <c r="O4" s="172"/>
      <c r="P4" s="172"/>
      <c r="Q4" s="172"/>
      <c r="R4" s="173"/>
    </row>
    <row r="5" spans="1:18" ht="15.75" customHeight="1" thickBot="1" x14ac:dyDescent="0.3">
      <c r="A5" s="53">
        <v>1</v>
      </c>
      <c r="B5" s="54">
        <v>734835</v>
      </c>
      <c r="C5" s="55" t="s">
        <v>24</v>
      </c>
      <c r="D5" s="55" t="s">
        <v>25</v>
      </c>
      <c r="E5" s="56">
        <v>69.5</v>
      </c>
      <c r="F5" s="57">
        <v>149</v>
      </c>
      <c r="G5" s="147">
        <v>0</v>
      </c>
      <c r="H5" s="104" t="str">
        <f t="shared" ref="H5:H36" si="0">IF(G5&gt;2,"Fast Moving",IF(G5=0,"Non Moving",IF(G5&lt;3,"Slow Moving")))</f>
        <v>Non Moving</v>
      </c>
      <c r="J5" s="118">
        <f>IF(H5="Fast Moving",1,0)</f>
        <v>0</v>
      </c>
      <c r="K5" s="118">
        <f>IF(H5="Slow Moving",1,0)</f>
        <v>0</v>
      </c>
      <c r="L5" s="118">
        <f>IF(H5="Non Moving",1,0)</f>
        <v>1</v>
      </c>
      <c r="N5" s="174"/>
      <c r="O5" s="175"/>
      <c r="P5" s="175"/>
      <c r="Q5" s="175"/>
      <c r="R5" s="176"/>
    </row>
    <row r="6" spans="1:18" ht="16.5" thickTop="1" thickBot="1" x14ac:dyDescent="0.3">
      <c r="A6" s="65">
        <v>2</v>
      </c>
      <c r="B6" s="66">
        <v>734836</v>
      </c>
      <c r="C6" s="67" t="s">
        <v>26</v>
      </c>
      <c r="D6" s="67" t="s">
        <v>27</v>
      </c>
      <c r="E6" s="68">
        <v>69.5</v>
      </c>
      <c r="F6" s="69">
        <v>149</v>
      </c>
      <c r="G6" s="147">
        <v>1</v>
      </c>
      <c r="H6" s="104" t="str">
        <f t="shared" si="0"/>
        <v>Slow Moving</v>
      </c>
      <c r="J6" s="118">
        <f t="shared" ref="J6:J69" si="1">IF(H6="Fast Moving",1,0)</f>
        <v>0</v>
      </c>
      <c r="K6" s="118">
        <f t="shared" ref="K6:K69" si="2">IF(H6="Slow Moving",1,0)</f>
        <v>1</v>
      </c>
      <c r="L6" s="118">
        <f t="shared" ref="L6:L69" si="3">IF(H6="Non Moving",1,0)</f>
        <v>0</v>
      </c>
      <c r="N6" s="177">
        <f>J205</f>
        <v>34</v>
      </c>
      <c r="O6" s="178"/>
      <c r="P6" s="178"/>
      <c r="Q6" s="178"/>
      <c r="R6" s="179"/>
    </row>
    <row r="7" spans="1:18" ht="16.5" thickTop="1" thickBot="1" x14ac:dyDescent="0.3">
      <c r="A7" s="65">
        <v>3</v>
      </c>
      <c r="B7" s="66">
        <v>734837</v>
      </c>
      <c r="C7" s="67" t="s">
        <v>28</v>
      </c>
      <c r="D7" s="67" t="s">
        <v>29</v>
      </c>
      <c r="E7" s="68">
        <v>24.5</v>
      </c>
      <c r="F7" s="69">
        <v>49</v>
      </c>
      <c r="G7" s="147">
        <v>17</v>
      </c>
      <c r="H7" s="104" t="str">
        <f t="shared" si="0"/>
        <v>Fast Moving</v>
      </c>
      <c r="J7" s="118">
        <f t="shared" si="1"/>
        <v>1</v>
      </c>
      <c r="K7" s="118">
        <f t="shared" si="2"/>
        <v>0</v>
      </c>
      <c r="L7" s="118">
        <f t="shared" si="3"/>
        <v>0</v>
      </c>
    </row>
    <row r="8" spans="1:18" ht="16.5" customHeight="1" thickTop="1" thickBot="1" x14ac:dyDescent="0.3">
      <c r="A8" s="65">
        <v>4</v>
      </c>
      <c r="B8" s="66">
        <v>734838</v>
      </c>
      <c r="C8" s="67" t="s">
        <v>30</v>
      </c>
      <c r="D8" s="67" t="s">
        <v>31</v>
      </c>
      <c r="E8" s="68">
        <v>24.5</v>
      </c>
      <c r="F8" s="69">
        <v>49</v>
      </c>
      <c r="G8" s="147">
        <v>6</v>
      </c>
      <c r="H8" s="104" t="str">
        <f t="shared" si="0"/>
        <v>Fast Moving</v>
      </c>
      <c r="J8" s="118">
        <f t="shared" si="1"/>
        <v>1</v>
      </c>
      <c r="K8" s="118">
        <f t="shared" si="2"/>
        <v>0</v>
      </c>
      <c r="L8" s="118">
        <f t="shared" si="3"/>
        <v>0</v>
      </c>
      <c r="N8" s="171" t="s">
        <v>555</v>
      </c>
      <c r="O8" s="172"/>
      <c r="P8" s="172"/>
      <c r="Q8" s="172"/>
      <c r="R8" s="173"/>
    </row>
    <row r="9" spans="1:18" ht="16.5" customHeight="1" thickTop="1" thickBot="1" x14ac:dyDescent="0.3">
      <c r="A9" s="65">
        <v>5</v>
      </c>
      <c r="B9" s="66">
        <v>734839</v>
      </c>
      <c r="C9" s="67" t="s">
        <v>32</v>
      </c>
      <c r="D9" s="67" t="s">
        <v>33</v>
      </c>
      <c r="E9" s="68">
        <v>129.5</v>
      </c>
      <c r="F9" s="69">
        <v>269</v>
      </c>
      <c r="G9" s="147">
        <v>0</v>
      </c>
      <c r="H9" s="104" t="str">
        <f t="shared" si="0"/>
        <v>Non Moving</v>
      </c>
      <c r="J9" s="118">
        <f t="shared" si="1"/>
        <v>0</v>
      </c>
      <c r="K9" s="118">
        <f t="shared" si="2"/>
        <v>0</v>
      </c>
      <c r="L9" s="118">
        <f t="shared" si="3"/>
        <v>1</v>
      </c>
      <c r="N9" s="174"/>
      <c r="O9" s="175"/>
      <c r="P9" s="175"/>
      <c r="Q9" s="175"/>
      <c r="R9" s="176"/>
    </row>
    <row r="10" spans="1:18" ht="16.5" thickTop="1" thickBot="1" x14ac:dyDescent="0.3">
      <c r="A10" s="65">
        <v>6</v>
      </c>
      <c r="B10" s="66">
        <v>734840</v>
      </c>
      <c r="C10" s="67" t="s">
        <v>34</v>
      </c>
      <c r="D10" s="67" t="s">
        <v>35</v>
      </c>
      <c r="E10" s="68">
        <v>129.5</v>
      </c>
      <c r="F10" s="69">
        <v>269</v>
      </c>
      <c r="G10" s="147">
        <v>0</v>
      </c>
      <c r="H10" s="104" t="str">
        <f t="shared" si="0"/>
        <v>Non Moving</v>
      </c>
      <c r="J10" s="118">
        <f t="shared" si="1"/>
        <v>0</v>
      </c>
      <c r="K10" s="118">
        <f t="shared" si="2"/>
        <v>0</v>
      </c>
      <c r="L10" s="118">
        <f t="shared" si="3"/>
        <v>1</v>
      </c>
      <c r="N10" s="177">
        <f>K205</f>
        <v>33</v>
      </c>
      <c r="O10" s="178"/>
      <c r="P10" s="178"/>
      <c r="Q10" s="178"/>
      <c r="R10" s="179"/>
    </row>
    <row r="11" spans="1:18" ht="16.5" thickTop="1" thickBot="1" x14ac:dyDescent="0.3">
      <c r="A11" s="65">
        <v>7</v>
      </c>
      <c r="B11" s="66">
        <v>734841</v>
      </c>
      <c r="C11" s="67" t="s">
        <v>36</v>
      </c>
      <c r="D11" s="67" t="s">
        <v>37</v>
      </c>
      <c r="E11" s="68">
        <v>29.5</v>
      </c>
      <c r="F11" s="69">
        <v>59</v>
      </c>
      <c r="G11" s="147">
        <v>0</v>
      </c>
      <c r="H11" s="104" t="str">
        <f t="shared" si="0"/>
        <v>Non Moving</v>
      </c>
      <c r="J11" s="118">
        <f t="shared" si="1"/>
        <v>0</v>
      </c>
      <c r="K11" s="118">
        <f t="shared" si="2"/>
        <v>0</v>
      </c>
      <c r="L11" s="118">
        <f t="shared" si="3"/>
        <v>1</v>
      </c>
    </row>
    <row r="12" spans="1:18" ht="16.5" customHeight="1" thickTop="1" thickBot="1" x14ac:dyDescent="0.3">
      <c r="A12" s="65">
        <v>8</v>
      </c>
      <c r="B12" s="66">
        <v>734843</v>
      </c>
      <c r="C12" s="67" t="s">
        <v>38</v>
      </c>
      <c r="D12" s="67" t="s">
        <v>39</v>
      </c>
      <c r="E12" s="68">
        <v>29.5</v>
      </c>
      <c r="F12" s="69">
        <v>59</v>
      </c>
      <c r="G12" s="147">
        <v>0</v>
      </c>
      <c r="H12" s="104" t="str">
        <f t="shared" si="0"/>
        <v>Non Moving</v>
      </c>
      <c r="J12" s="118">
        <f t="shared" si="1"/>
        <v>0</v>
      </c>
      <c r="K12" s="118">
        <f t="shared" si="2"/>
        <v>0</v>
      </c>
      <c r="L12" s="118">
        <f t="shared" si="3"/>
        <v>1</v>
      </c>
      <c r="N12" s="171" t="s">
        <v>556</v>
      </c>
      <c r="O12" s="172"/>
      <c r="P12" s="172"/>
      <c r="Q12" s="172"/>
      <c r="R12" s="173"/>
    </row>
    <row r="13" spans="1:18" ht="16.5" customHeight="1" thickTop="1" thickBot="1" x14ac:dyDescent="0.3">
      <c r="A13" s="65">
        <v>9</v>
      </c>
      <c r="B13" s="66">
        <v>734845</v>
      </c>
      <c r="C13" s="67" t="s">
        <v>40</v>
      </c>
      <c r="D13" s="67" t="s">
        <v>41</v>
      </c>
      <c r="E13" s="68">
        <v>29.5</v>
      </c>
      <c r="F13" s="69">
        <v>59</v>
      </c>
      <c r="G13" s="147">
        <v>0</v>
      </c>
      <c r="H13" s="104" t="str">
        <f t="shared" si="0"/>
        <v>Non Moving</v>
      </c>
      <c r="J13" s="118">
        <f t="shared" si="1"/>
        <v>0</v>
      </c>
      <c r="K13" s="118">
        <f t="shared" si="2"/>
        <v>0</v>
      </c>
      <c r="L13" s="118">
        <f t="shared" si="3"/>
        <v>1</v>
      </c>
      <c r="N13" s="174"/>
      <c r="O13" s="175"/>
      <c r="P13" s="175"/>
      <c r="Q13" s="175"/>
      <c r="R13" s="176"/>
    </row>
    <row r="14" spans="1:18" ht="16.5" thickTop="1" thickBot="1" x14ac:dyDescent="0.3">
      <c r="A14" s="65">
        <v>10</v>
      </c>
      <c r="B14" s="66">
        <v>734848</v>
      </c>
      <c r="C14" s="67" t="s">
        <v>42</v>
      </c>
      <c r="D14" s="67" t="s">
        <v>43</v>
      </c>
      <c r="E14" s="68">
        <v>29.5</v>
      </c>
      <c r="F14" s="69">
        <v>59</v>
      </c>
      <c r="G14" s="147">
        <v>0</v>
      </c>
      <c r="H14" s="104" t="str">
        <f t="shared" si="0"/>
        <v>Non Moving</v>
      </c>
      <c r="J14" s="118">
        <f t="shared" si="1"/>
        <v>0</v>
      </c>
      <c r="K14" s="118">
        <f t="shared" si="2"/>
        <v>0</v>
      </c>
      <c r="L14" s="118">
        <f t="shared" si="3"/>
        <v>1</v>
      </c>
      <c r="N14" s="177">
        <f>L205</f>
        <v>131</v>
      </c>
      <c r="O14" s="178"/>
      <c r="P14" s="178"/>
      <c r="Q14" s="178"/>
      <c r="R14" s="179"/>
    </row>
    <row r="15" spans="1:18" ht="16.5" thickTop="1" thickBot="1" x14ac:dyDescent="0.3">
      <c r="A15" s="65">
        <v>11</v>
      </c>
      <c r="B15" s="66">
        <v>734864</v>
      </c>
      <c r="C15" s="67" t="s">
        <v>44</v>
      </c>
      <c r="D15" s="67" t="s">
        <v>45</v>
      </c>
      <c r="E15" s="68">
        <v>24.5</v>
      </c>
      <c r="F15" s="69">
        <v>49</v>
      </c>
      <c r="G15" s="147">
        <v>0</v>
      </c>
      <c r="H15" s="104" t="str">
        <f t="shared" si="0"/>
        <v>Non Moving</v>
      </c>
      <c r="J15" s="118">
        <f t="shared" si="1"/>
        <v>0</v>
      </c>
      <c r="K15" s="118">
        <f t="shared" si="2"/>
        <v>0</v>
      </c>
      <c r="L15" s="118">
        <f t="shared" si="3"/>
        <v>1</v>
      </c>
    </row>
    <row r="16" spans="1:18" ht="16.5" thickTop="1" thickBot="1" x14ac:dyDescent="0.3">
      <c r="A16" s="65">
        <v>12</v>
      </c>
      <c r="B16" s="66">
        <v>734865</v>
      </c>
      <c r="C16" s="67" t="s">
        <v>46</v>
      </c>
      <c r="D16" s="67" t="s">
        <v>47</v>
      </c>
      <c r="E16" s="68">
        <v>24.5</v>
      </c>
      <c r="F16" s="69">
        <v>49</v>
      </c>
      <c r="G16" s="147">
        <v>0</v>
      </c>
      <c r="H16" s="104" t="str">
        <f t="shared" si="0"/>
        <v>Non Moving</v>
      </c>
      <c r="J16" s="118">
        <f t="shared" si="1"/>
        <v>0</v>
      </c>
      <c r="K16" s="118">
        <f t="shared" si="2"/>
        <v>0</v>
      </c>
      <c r="L16" s="118">
        <f t="shared" si="3"/>
        <v>1</v>
      </c>
    </row>
    <row r="17" spans="1:12" ht="16.5" thickTop="1" thickBot="1" x14ac:dyDescent="0.3">
      <c r="A17" s="65">
        <v>13</v>
      </c>
      <c r="B17" s="66">
        <v>734866</v>
      </c>
      <c r="C17" s="67" t="s">
        <v>48</v>
      </c>
      <c r="D17" s="67" t="s">
        <v>49</v>
      </c>
      <c r="E17" s="68">
        <v>24.5</v>
      </c>
      <c r="F17" s="69">
        <v>49</v>
      </c>
      <c r="G17" s="147">
        <v>0</v>
      </c>
      <c r="H17" s="104" t="str">
        <f t="shared" si="0"/>
        <v>Non Moving</v>
      </c>
      <c r="J17" s="118">
        <f t="shared" si="1"/>
        <v>0</v>
      </c>
      <c r="K17" s="118">
        <f t="shared" si="2"/>
        <v>0</v>
      </c>
      <c r="L17" s="118">
        <f t="shared" si="3"/>
        <v>1</v>
      </c>
    </row>
    <row r="18" spans="1:12" ht="16.5" thickTop="1" thickBot="1" x14ac:dyDescent="0.3">
      <c r="A18" s="65">
        <v>14</v>
      </c>
      <c r="B18" s="66">
        <v>734867</v>
      </c>
      <c r="C18" s="67" t="s">
        <v>50</v>
      </c>
      <c r="D18" s="67" t="s">
        <v>51</v>
      </c>
      <c r="E18" s="68">
        <v>104.5</v>
      </c>
      <c r="F18" s="69">
        <v>219</v>
      </c>
      <c r="G18" s="147">
        <v>1</v>
      </c>
      <c r="H18" s="104" t="str">
        <f t="shared" si="0"/>
        <v>Slow Moving</v>
      </c>
      <c r="J18" s="118">
        <f t="shared" si="1"/>
        <v>0</v>
      </c>
      <c r="K18" s="118">
        <f t="shared" si="2"/>
        <v>1</v>
      </c>
      <c r="L18" s="118">
        <f t="shared" si="3"/>
        <v>0</v>
      </c>
    </row>
    <row r="19" spans="1:12" ht="16.5" thickTop="1" thickBot="1" x14ac:dyDescent="0.3">
      <c r="A19" s="65">
        <v>15</v>
      </c>
      <c r="B19" s="66">
        <v>734868</v>
      </c>
      <c r="C19" s="67" t="s">
        <v>52</v>
      </c>
      <c r="D19" s="67" t="s">
        <v>53</v>
      </c>
      <c r="E19" s="68">
        <v>104.5</v>
      </c>
      <c r="F19" s="69">
        <v>219</v>
      </c>
      <c r="G19" s="147">
        <v>0</v>
      </c>
      <c r="H19" s="104" t="str">
        <f t="shared" si="0"/>
        <v>Non Moving</v>
      </c>
      <c r="J19" s="118">
        <f t="shared" si="1"/>
        <v>0</v>
      </c>
      <c r="K19" s="118">
        <f t="shared" si="2"/>
        <v>0</v>
      </c>
      <c r="L19" s="118">
        <f t="shared" si="3"/>
        <v>1</v>
      </c>
    </row>
    <row r="20" spans="1:12" ht="16.5" thickTop="1" thickBot="1" x14ac:dyDescent="0.3">
      <c r="A20" s="65">
        <v>16</v>
      </c>
      <c r="B20" s="66">
        <v>734869</v>
      </c>
      <c r="C20" s="67" t="s">
        <v>54</v>
      </c>
      <c r="D20" s="67" t="s">
        <v>55</v>
      </c>
      <c r="E20" s="68">
        <v>99.5</v>
      </c>
      <c r="F20" s="69">
        <v>209</v>
      </c>
      <c r="G20" s="147">
        <v>0</v>
      </c>
      <c r="H20" s="104" t="str">
        <f t="shared" si="0"/>
        <v>Non Moving</v>
      </c>
      <c r="J20" s="118">
        <f t="shared" si="1"/>
        <v>0</v>
      </c>
      <c r="K20" s="118">
        <f t="shared" si="2"/>
        <v>0</v>
      </c>
      <c r="L20" s="118">
        <f t="shared" si="3"/>
        <v>1</v>
      </c>
    </row>
    <row r="21" spans="1:12" ht="16.5" thickTop="1" thickBot="1" x14ac:dyDescent="0.3">
      <c r="A21" s="65">
        <v>17</v>
      </c>
      <c r="B21" s="66">
        <v>734870</v>
      </c>
      <c r="C21" s="67" t="s">
        <v>56</v>
      </c>
      <c r="D21" s="67" t="s">
        <v>57</v>
      </c>
      <c r="E21" s="68">
        <v>99.5</v>
      </c>
      <c r="F21" s="69">
        <v>209</v>
      </c>
      <c r="G21" s="147">
        <v>0</v>
      </c>
      <c r="H21" s="104" t="str">
        <f t="shared" si="0"/>
        <v>Non Moving</v>
      </c>
      <c r="J21" s="118">
        <f t="shared" si="1"/>
        <v>0</v>
      </c>
      <c r="K21" s="118">
        <f t="shared" si="2"/>
        <v>0</v>
      </c>
      <c r="L21" s="118">
        <f t="shared" si="3"/>
        <v>1</v>
      </c>
    </row>
    <row r="22" spans="1:12" ht="16.5" thickTop="1" thickBot="1" x14ac:dyDescent="0.3">
      <c r="A22" s="65">
        <v>18</v>
      </c>
      <c r="B22" s="66">
        <v>734871</v>
      </c>
      <c r="C22" s="67" t="s">
        <v>58</v>
      </c>
      <c r="D22" s="67" t="s">
        <v>59</v>
      </c>
      <c r="E22" s="68">
        <v>79.5</v>
      </c>
      <c r="F22" s="69">
        <v>169</v>
      </c>
      <c r="G22" s="147">
        <v>0</v>
      </c>
      <c r="H22" s="104" t="str">
        <f t="shared" si="0"/>
        <v>Non Moving</v>
      </c>
      <c r="J22" s="118">
        <f t="shared" si="1"/>
        <v>0</v>
      </c>
      <c r="K22" s="118">
        <f t="shared" si="2"/>
        <v>0</v>
      </c>
      <c r="L22" s="118">
        <f t="shared" si="3"/>
        <v>1</v>
      </c>
    </row>
    <row r="23" spans="1:12" ht="16.5" thickTop="1" thickBot="1" x14ac:dyDescent="0.3">
      <c r="A23" s="65">
        <v>19</v>
      </c>
      <c r="B23" s="66">
        <v>734872</v>
      </c>
      <c r="C23" s="67" t="s">
        <v>60</v>
      </c>
      <c r="D23" s="67" t="s">
        <v>61</v>
      </c>
      <c r="E23" s="68">
        <v>79.5</v>
      </c>
      <c r="F23" s="69">
        <v>169</v>
      </c>
      <c r="G23" s="147">
        <v>0</v>
      </c>
      <c r="H23" s="104" t="str">
        <f t="shared" si="0"/>
        <v>Non Moving</v>
      </c>
      <c r="J23" s="118">
        <f t="shared" si="1"/>
        <v>0</v>
      </c>
      <c r="K23" s="118">
        <f t="shared" si="2"/>
        <v>0</v>
      </c>
      <c r="L23" s="118">
        <f t="shared" si="3"/>
        <v>1</v>
      </c>
    </row>
    <row r="24" spans="1:12" ht="16.5" thickTop="1" thickBot="1" x14ac:dyDescent="0.3">
      <c r="A24" s="65">
        <v>20</v>
      </c>
      <c r="B24" s="66">
        <v>734873</v>
      </c>
      <c r="C24" s="67" t="s">
        <v>62</v>
      </c>
      <c r="D24" s="67" t="s">
        <v>63</v>
      </c>
      <c r="E24" s="68">
        <v>44.5</v>
      </c>
      <c r="F24" s="69">
        <v>99</v>
      </c>
      <c r="G24" s="147">
        <v>0</v>
      </c>
      <c r="H24" s="104" t="str">
        <f t="shared" si="0"/>
        <v>Non Moving</v>
      </c>
      <c r="J24" s="118">
        <f t="shared" si="1"/>
        <v>0</v>
      </c>
      <c r="K24" s="118">
        <f t="shared" si="2"/>
        <v>0</v>
      </c>
      <c r="L24" s="118">
        <f t="shared" si="3"/>
        <v>1</v>
      </c>
    </row>
    <row r="25" spans="1:12" ht="16.5" thickTop="1" thickBot="1" x14ac:dyDescent="0.3">
      <c r="A25" s="65">
        <v>21</v>
      </c>
      <c r="B25" s="66">
        <v>734874</v>
      </c>
      <c r="C25" s="67" t="s">
        <v>64</v>
      </c>
      <c r="D25" s="67" t="s">
        <v>65</v>
      </c>
      <c r="E25" s="68">
        <v>44.5</v>
      </c>
      <c r="F25" s="69">
        <v>99</v>
      </c>
      <c r="G25" s="147">
        <v>0</v>
      </c>
      <c r="H25" s="104" t="str">
        <f t="shared" si="0"/>
        <v>Non Moving</v>
      </c>
      <c r="J25" s="118">
        <f t="shared" si="1"/>
        <v>0</v>
      </c>
      <c r="K25" s="118">
        <f t="shared" si="2"/>
        <v>0</v>
      </c>
      <c r="L25" s="118">
        <f t="shared" si="3"/>
        <v>1</v>
      </c>
    </row>
    <row r="26" spans="1:12" ht="16.5" thickTop="1" thickBot="1" x14ac:dyDescent="0.3">
      <c r="A26" s="65">
        <v>22</v>
      </c>
      <c r="B26" s="66">
        <v>734875</v>
      </c>
      <c r="C26" s="67" t="s">
        <v>66</v>
      </c>
      <c r="D26" s="67" t="s">
        <v>67</v>
      </c>
      <c r="E26" s="68">
        <v>44.5</v>
      </c>
      <c r="F26" s="69">
        <v>99</v>
      </c>
      <c r="G26" s="147">
        <v>0</v>
      </c>
      <c r="H26" s="104" t="str">
        <f t="shared" si="0"/>
        <v>Non Moving</v>
      </c>
      <c r="J26" s="118">
        <f t="shared" si="1"/>
        <v>0</v>
      </c>
      <c r="K26" s="118">
        <f t="shared" si="2"/>
        <v>0</v>
      </c>
      <c r="L26" s="118">
        <f t="shared" si="3"/>
        <v>1</v>
      </c>
    </row>
    <row r="27" spans="1:12" ht="16.5" thickTop="1" thickBot="1" x14ac:dyDescent="0.3">
      <c r="A27" s="65">
        <v>23</v>
      </c>
      <c r="B27" s="66">
        <v>734876</v>
      </c>
      <c r="C27" s="67" t="s">
        <v>68</v>
      </c>
      <c r="D27" s="67" t="s">
        <v>69</v>
      </c>
      <c r="E27" s="68">
        <v>54.5</v>
      </c>
      <c r="F27" s="69">
        <v>119</v>
      </c>
      <c r="G27" s="147">
        <v>0</v>
      </c>
      <c r="H27" s="104" t="str">
        <f t="shared" si="0"/>
        <v>Non Moving</v>
      </c>
      <c r="J27" s="118">
        <f t="shared" si="1"/>
        <v>0</v>
      </c>
      <c r="K27" s="118">
        <f t="shared" si="2"/>
        <v>0</v>
      </c>
      <c r="L27" s="118">
        <f t="shared" si="3"/>
        <v>1</v>
      </c>
    </row>
    <row r="28" spans="1:12" ht="16.5" thickTop="1" thickBot="1" x14ac:dyDescent="0.3">
      <c r="A28" s="65">
        <v>24</v>
      </c>
      <c r="B28" s="66">
        <v>734877</v>
      </c>
      <c r="C28" s="67" t="s">
        <v>70</v>
      </c>
      <c r="D28" s="67" t="s">
        <v>71</v>
      </c>
      <c r="E28" s="68">
        <v>54.5</v>
      </c>
      <c r="F28" s="69">
        <v>119</v>
      </c>
      <c r="G28" s="147">
        <v>0</v>
      </c>
      <c r="H28" s="104" t="str">
        <f t="shared" si="0"/>
        <v>Non Moving</v>
      </c>
      <c r="J28" s="118">
        <f t="shared" si="1"/>
        <v>0</v>
      </c>
      <c r="K28" s="118">
        <f t="shared" si="2"/>
        <v>0</v>
      </c>
      <c r="L28" s="118">
        <f t="shared" si="3"/>
        <v>1</v>
      </c>
    </row>
    <row r="29" spans="1:12" ht="16.5" thickTop="1" thickBot="1" x14ac:dyDescent="0.3">
      <c r="A29" s="65">
        <v>25</v>
      </c>
      <c r="B29" s="66">
        <v>734878</v>
      </c>
      <c r="C29" s="67" t="s">
        <v>72</v>
      </c>
      <c r="D29" s="67" t="s">
        <v>73</v>
      </c>
      <c r="E29" s="68">
        <v>54.5</v>
      </c>
      <c r="F29" s="69">
        <v>119</v>
      </c>
      <c r="G29" s="147">
        <v>0</v>
      </c>
      <c r="H29" s="104" t="str">
        <f t="shared" si="0"/>
        <v>Non Moving</v>
      </c>
      <c r="J29" s="118">
        <f t="shared" si="1"/>
        <v>0</v>
      </c>
      <c r="K29" s="118">
        <f t="shared" si="2"/>
        <v>0</v>
      </c>
      <c r="L29" s="118">
        <f t="shared" si="3"/>
        <v>1</v>
      </c>
    </row>
    <row r="30" spans="1:12" ht="16.5" thickTop="1" thickBot="1" x14ac:dyDescent="0.3">
      <c r="A30" s="65">
        <v>26</v>
      </c>
      <c r="B30" s="66">
        <v>734879</v>
      </c>
      <c r="C30" s="67" t="s">
        <v>74</v>
      </c>
      <c r="D30" s="67" t="s">
        <v>75</v>
      </c>
      <c r="E30" s="68">
        <v>139.5</v>
      </c>
      <c r="F30" s="69">
        <v>289</v>
      </c>
      <c r="G30" s="147">
        <v>0</v>
      </c>
      <c r="H30" s="104" t="str">
        <f t="shared" si="0"/>
        <v>Non Moving</v>
      </c>
      <c r="J30" s="118">
        <f t="shared" si="1"/>
        <v>0</v>
      </c>
      <c r="K30" s="118">
        <f t="shared" si="2"/>
        <v>0</v>
      </c>
      <c r="L30" s="118">
        <f t="shared" si="3"/>
        <v>1</v>
      </c>
    </row>
    <row r="31" spans="1:12" ht="16.5" thickTop="1" thickBot="1" x14ac:dyDescent="0.3">
      <c r="A31" s="65">
        <v>27</v>
      </c>
      <c r="B31" s="66">
        <v>734880</v>
      </c>
      <c r="C31" s="67" t="s">
        <v>76</v>
      </c>
      <c r="D31" s="67" t="s">
        <v>77</v>
      </c>
      <c r="E31" s="68">
        <v>139.5</v>
      </c>
      <c r="F31" s="69">
        <v>289</v>
      </c>
      <c r="G31" s="147">
        <v>6</v>
      </c>
      <c r="H31" s="104" t="str">
        <f t="shared" si="0"/>
        <v>Fast Moving</v>
      </c>
      <c r="J31" s="118">
        <f t="shared" si="1"/>
        <v>1</v>
      </c>
      <c r="K31" s="118">
        <f t="shared" si="2"/>
        <v>0</v>
      </c>
      <c r="L31" s="118">
        <f t="shared" si="3"/>
        <v>0</v>
      </c>
    </row>
    <row r="32" spans="1:12" ht="16.5" thickTop="1" thickBot="1" x14ac:dyDescent="0.3">
      <c r="A32" s="65">
        <v>28</v>
      </c>
      <c r="B32" s="66">
        <v>734881</v>
      </c>
      <c r="C32" s="67" t="s">
        <v>78</v>
      </c>
      <c r="D32" s="67" t="s">
        <v>79</v>
      </c>
      <c r="E32" s="68">
        <v>84.5</v>
      </c>
      <c r="F32" s="69">
        <v>179</v>
      </c>
      <c r="G32" s="147">
        <v>4</v>
      </c>
      <c r="H32" s="104" t="str">
        <f t="shared" si="0"/>
        <v>Fast Moving</v>
      </c>
      <c r="J32" s="118">
        <f t="shared" si="1"/>
        <v>1</v>
      </c>
      <c r="K32" s="118">
        <f t="shared" si="2"/>
        <v>0</v>
      </c>
      <c r="L32" s="118">
        <f t="shared" si="3"/>
        <v>0</v>
      </c>
    </row>
    <row r="33" spans="1:12" ht="16.5" thickTop="1" thickBot="1" x14ac:dyDescent="0.3">
      <c r="A33" s="65">
        <v>29</v>
      </c>
      <c r="B33" s="66">
        <v>734882</v>
      </c>
      <c r="C33" s="67" t="s">
        <v>80</v>
      </c>
      <c r="D33" s="67" t="s">
        <v>81</v>
      </c>
      <c r="E33" s="68">
        <v>64.5</v>
      </c>
      <c r="F33" s="69">
        <v>139</v>
      </c>
      <c r="G33" s="147">
        <v>0</v>
      </c>
      <c r="H33" s="104" t="str">
        <f t="shared" si="0"/>
        <v>Non Moving</v>
      </c>
      <c r="J33" s="118">
        <f t="shared" si="1"/>
        <v>0</v>
      </c>
      <c r="K33" s="118">
        <f t="shared" si="2"/>
        <v>0</v>
      </c>
      <c r="L33" s="118">
        <f t="shared" si="3"/>
        <v>1</v>
      </c>
    </row>
    <row r="34" spans="1:12" ht="16.5" thickTop="1" thickBot="1" x14ac:dyDescent="0.3">
      <c r="A34" s="65">
        <v>30</v>
      </c>
      <c r="B34" s="66">
        <v>734883</v>
      </c>
      <c r="C34" s="67" t="s">
        <v>82</v>
      </c>
      <c r="D34" s="67" t="s">
        <v>83</v>
      </c>
      <c r="E34" s="68">
        <v>64.5</v>
      </c>
      <c r="F34" s="69">
        <v>139</v>
      </c>
      <c r="G34" s="147">
        <v>0</v>
      </c>
      <c r="H34" s="104" t="str">
        <f t="shared" si="0"/>
        <v>Non Moving</v>
      </c>
      <c r="J34" s="118">
        <f t="shared" si="1"/>
        <v>0</v>
      </c>
      <c r="K34" s="118">
        <f t="shared" si="2"/>
        <v>0</v>
      </c>
      <c r="L34" s="118">
        <f t="shared" si="3"/>
        <v>1</v>
      </c>
    </row>
    <row r="35" spans="1:12" ht="16.5" thickTop="1" thickBot="1" x14ac:dyDescent="0.3">
      <c r="A35" s="65">
        <v>31</v>
      </c>
      <c r="B35" s="66">
        <v>734884</v>
      </c>
      <c r="C35" s="67" t="s">
        <v>84</v>
      </c>
      <c r="D35" s="67" t="s">
        <v>85</v>
      </c>
      <c r="E35" s="68">
        <v>79.5</v>
      </c>
      <c r="F35" s="69">
        <v>169</v>
      </c>
      <c r="G35" s="147">
        <v>0</v>
      </c>
      <c r="H35" s="104" t="str">
        <f t="shared" si="0"/>
        <v>Non Moving</v>
      </c>
      <c r="J35" s="118">
        <f t="shared" si="1"/>
        <v>0</v>
      </c>
      <c r="K35" s="118">
        <f t="shared" si="2"/>
        <v>0</v>
      </c>
      <c r="L35" s="118">
        <f t="shared" si="3"/>
        <v>1</v>
      </c>
    </row>
    <row r="36" spans="1:12" ht="16.5" thickTop="1" thickBot="1" x14ac:dyDescent="0.3">
      <c r="A36" s="65">
        <v>32</v>
      </c>
      <c r="B36" s="66">
        <v>734885</v>
      </c>
      <c r="C36" s="67" t="s">
        <v>86</v>
      </c>
      <c r="D36" s="67" t="s">
        <v>87</v>
      </c>
      <c r="E36" s="68">
        <v>79.5</v>
      </c>
      <c r="F36" s="69">
        <v>169</v>
      </c>
      <c r="G36" s="147">
        <v>0</v>
      </c>
      <c r="H36" s="104" t="str">
        <f t="shared" si="0"/>
        <v>Non Moving</v>
      </c>
      <c r="J36" s="118">
        <f t="shared" si="1"/>
        <v>0</v>
      </c>
      <c r="K36" s="118">
        <f t="shared" si="2"/>
        <v>0</v>
      </c>
      <c r="L36" s="118">
        <f t="shared" si="3"/>
        <v>1</v>
      </c>
    </row>
    <row r="37" spans="1:12" ht="16.5" thickTop="1" thickBot="1" x14ac:dyDescent="0.3">
      <c r="A37" s="65">
        <v>33</v>
      </c>
      <c r="B37" s="66">
        <v>734886</v>
      </c>
      <c r="C37" s="67" t="s">
        <v>88</v>
      </c>
      <c r="D37" s="67" t="s">
        <v>89</v>
      </c>
      <c r="E37" s="68">
        <v>59.5</v>
      </c>
      <c r="F37" s="69">
        <v>129</v>
      </c>
      <c r="G37" s="147">
        <v>0</v>
      </c>
      <c r="H37" s="104" t="str">
        <f t="shared" ref="H37:H68" si="4">IF(G37&gt;2,"Fast Moving",IF(G37=0,"Non Moving",IF(G37&lt;3,"Slow Moving")))</f>
        <v>Non Moving</v>
      </c>
      <c r="J37" s="118">
        <f t="shared" si="1"/>
        <v>0</v>
      </c>
      <c r="K37" s="118">
        <f t="shared" si="2"/>
        <v>0</v>
      </c>
      <c r="L37" s="118">
        <f t="shared" si="3"/>
        <v>1</v>
      </c>
    </row>
    <row r="38" spans="1:12" ht="16.5" thickTop="1" thickBot="1" x14ac:dyDescent="0.3">
      <c r="A38" s="65">
        <v>34</v>
      </c>
      <c r="B38" s="66">
        <v>734887</v>
      </c>
      <c r="C38" s="67" t="s">
        <v>90</v>
      </c>
      <c r="D38" s="67" t="s">
        <v>91</v>
      </c>
      <c r="E38" s="68">
        <v>59.5</v>
      </c>
      <c r="F38" s="69">
        <v>129</v>
      </c>
      <c r="G38" s="147">
        <v>5</v>
      </c>
      <c r="H38" s="104" t="str">
        <f t="shared" si="4"/>
        <v>Fast Moving</v>
      </c>
      <c r="J38" s="118">
        <f t="shared" si="1"/>
        <v>1</v>
      </c>
      <c r="K38" s="118">
        <f t="shared" si="2"/>
        <v>0</v>
      </c>
      <c r="L38" s="118">
        <f t="shared" si="3"/>
        <v>0</v>
      </c>
    </row>
    <row r="39" spans="1:12" ht="16.5" thickTop="1" thickBot="1" x14ac:dyDescent="0.3">
      <c r="A39" s="65">
        <v>35</v>
      </c>
      <c r="B39" s="66">
        <v>734888</v>
      </c>
      <c r="C39" s="67" t="s">
        <v>92</v>
      </c>
      <c r="D39" s="67" t="s">
        <v>93</v>
      </c>
      <c r="E39" s="68">
        <v>59.5</v>
      </c>
      <c r="F39" s="69">
        <v>129</v>
      </c>
      <c r="G39" s="147">
        <v>0</v>
      </c>
      <c r="H39" s="104" t="str">
        <f t="shared" si="4"/>
        <v>Non Moving</v>
      </c>
      <c r="J39" s="118">
        <f t="shared" si="1"/>
        <v>0</v>
      </c>
      <c r="K39" s="118">
        <f t="shared" si="2"/>
        <v>0</v>
      </c>
      <c r="L39" s="118">
        <f t="shared" si="3"/>
        <v>1</v>
      </c>
    </row>
    <row r="40" spans="1:12" ht="16.5" thickTop="1" thickBot="1" x14ac:dyDescent="0.3">
      <c r="A40" s="65">
        <v>36</v>
      </c>
      <c r="B40" s="66">
        <v>734889</v>
      </c>
      <c r="C40" s="67" t="s">
        <v>94</v>
      </c>
      <c r="D40" s="67" t="s">
        <v>95</v>
      </c>
      <c r="E40" s="68">
        <v>119.5</v>
      </c>
      <c r="F40" s="69">
        <v>249</v>
      </c>
      <c r="G40" s="147">
        <v>3</v>
      </c>
      <c r="H40" s="104" t="str">
        <f t="shared" si="4"/>
        <v>Fast Moving</v>
      </c>
      <c r="J40" s="118">
        <f t="shared" si="1"/>
        <v>1</v>
      </c>
      <c r="K40" s="118">
        <f t="shared" si="2"/>
        <v>0</v>
      </c>
      <c r="L40" s="118">
        <f t="shared" si="3"/>
        <v>0</v>
      </c>
    </row>
    <row r="41" spans="1:12" ht="16.5" thickTop="1" thickBot="1" x14ac:dyDescent="0.3">
      <c r="A41" s="65">
        <v>37</v>
      </c>
      <c r="B41" s="66">
        <v>734890</v>
      </c>
      <c r="C41" s="67" t="s">
        <v>96</v>
      </c>
      <c r="D41" s="67" t="s">
        <v>97</v>
      </c>
      <c r="E41" s="68">
        <v>119.5</v>
      </c>
      <c r="F41" s="69">
        <v>249</v>
      </c>
      <c r="G41" s="147">
        <v>1</v>
      </c>
      <c r="H41" s="104" t="str">
        <f t="shared" si="4"/>
        <v>Slow Moving</v>
      </c>
      <c r="J41" s="118">
        <f t="shared" si="1"/>
        <v>0</v>
      </c>
      <c r="K41" s="118">
        <f t="shared" si="2"/>
        <v>1</v>
      </c>
      <c r="L41" s="118">
        <f t="shared" si="3"/>
        <v>0</v>
      </c>
    </row>
    <row r="42" spans="1:12" ht="16.5" thickTop="1" thickBot="1" x14ac:dyDescent="0.3">
      <c r="A42" s="65">
        <v>38</v>
      </c>
      <c r="B42" s="66">
        <v>734891</v>
      </c>
      <c r="C42" s="67" t="s">
        <v>98</v>
      </c>
      <c r="D42" s="67" t="s">
        <v>99</v>
      </c>
      <c r="E42" s="68">
        <v>119.5</v>
      </c>
      <c r="F42" s="69">
        <v>249</v>
      </c>
      <c r="G42" s="147">
        <v>0</v>
      </c>
      <c r="H42" s="104" t="str">
        <f t="shared" si="4"/>
        <v>Non Moving</v>
      </c>
      <c r="J42" s="118">
        <f t="shared" si="1"/>
        <v>0</v>
      </c>
      <c r="K42" s="118">
        <f t="shared" si="2"/>
        <v>0</v>
      </c>
      <c r="L42" s="118">
        <f t="shared" si="3"/>
        <v>1</v>
      </c>
    </row>
    <row r="43" spans="1:12" ht="16.5" thickTop="1" thickBot="1" x14ac:dyDescent="0.3">
      <c r="A43" s="65">
        <v>39</v>
      </c>
      <c r="B43" s="66">
        <v>734892</v>
      </c>
      <c r="C43" s="67" t="s">
        <v>100</v>
      </c>
      <c r="D43" s="67" t="s">
        <v>101</v>
      </c>
      <c r="E43" s="68">
        <v>109.5</v>
      </c>
      <c r="F43" s="69">
        <v>229</v>
      </c>
      <c r="G43" s="147">
        <v>0</v>
      </c>
      <c r="H43" s="104" t="str">
        <f t="shared" si="4"/>
        <v>Non Moving</v>
      </c>
      <c r="J43" s="118">
        <f t="shared" si="1"/>
        <v>0</v>
      </c>
      <c r="K43" s="118">
        <f t="shared" si="2"/>
        <v>0</v>
      </c>
      <c r="L43" s="118">
        <f t="shared" si="3"/>
        <v>1</v>
      </c>
    </row>
    <row r="44" spans="1:12" ht="16.5" thickTop="1" thickBot="1" x14ac:dyDescent="0.3">
      <c r="A44" s="65">
        <v>40</v>
      </c>
      <c r="B44" s="66">
        <v>734893</v>
      </c>
      <c r="C44" s="67" t="s">
        <v>102</v>
      </c>
      <c r="D44" s="67" t="s">
        <v>103</v>
      </c>
      <c r="E44" s="68">
        <v>109.5</v>
      </c>
      <c r="F44" s="69">
        <v>229</v>
      </c>
      <c r="G44" s="147">
        <v>1</v>
      </c>
      <c r="H44" s="104" t="str">
        <f t="shared" si="4"/>
        <v>Slow Moving</v>
      </c>
      <c r="J44" s="118">
        <f t="shared" si="1"/>
        <v>0</v>
      </c>
      <c r="K44" s="118">
        <f t="shared" si="2"/>
        <v>1</v>
      </c>
      <c r="L44" s="118">
        <f t="shared" si="3"/>
        <v>0</v>
      </c>
    </row>
    <row r="45" spans="1:12" ht="16.5" thickTop="1" thickBot="1" x14ac:dyDescent="0.3">
      <c r="A45" s="65">
        <v>41</v>
      </c>
      <c r="B45" s="66">
        <v>734894</v>
      </c>
      <c r="C45" s="67" t="s">
        <v>104</v>
      </c>
      <c r="D45" s="67" t="s">
        <v>105</v>
      </c>
      <c r="E45" s="68">
        <v>109.5</v>
      </c>
      <c r="F45" s="69">
        <v>229</v>
      </c>
      <c r="G45" s="147">
        <v>0</v>
      </c>
      <c r="H45" s="104" t="str">
        <f t="shared" si="4"/>
        <v>Non Moving</v>
      </c>
      <c r="J45" s="118">
        <f t="shared" si="1"/>
        <v>0</v>
      </c>
      <c r="K45" s="118">
        <f t="shared" si="2"/>
        <v>0</v>
      </c>
      <c r="L45" s="118">
        <f t="shared" si="3"/>
        <v>1</v>
      </c>
    </row>
    <row r="46" spans="1:12" ht="16.5" thickTop="1" thickBot="1" x14ac:dyDescent="0.3">
      <c r="A46" s="65">
        <v>42</v>
      </c>
      <c r="B46" s="66">
        <v>734895</v>
      </c>
      <c r="C46" s="67" t="s">
        <v>106</v>
      </c>
      <c r="D46" s="67" t="s">
        <v>107</v>
      </c>
      <c r="E46" s="68">
        <v>44.5</v>
      </c>
      <c r="F46" s="69">
        <v>99</v>
      </c>
      <c r="G46" s="147">
        <v>1</v>
      </c>
      <c r="H46" s="104" t="str">
        <f t="shared" si="4"/>
        <v>Slow Moving</v>
      </c>
      <c r="J46" s="118">
        <f t="shared" si="1"/>
        <v>0</v>
      </c>
      <c r="K46" s="118">
        <f t="shared" si="2"/>
        <v>1</v>
      </c>
      <c r="L46" s="118">
        <f t="shared" si="3"/>
        <v>0</v>
      </c>
    </row>
    <row r="47" spans="1:12" ht="16.5" thickTop="1" thickBot="1" x14ac:dyDescent="0.3">
      <c r="A47" s="65">
        <v>43</v>
      </c>
      <c r="B47" s="66">
        <v>734896</v>
      </c>
      <c r="C47" s="67" t="s">
        <v>108</v>
      </c>
      <c r="D47" s="67" t="s">
        <v>109</v>
      </c>
      <c r="E47" s="68">
        <v>49.5</v>
      </c>
      <c r="F47" s="69">
        <v>109</v>
      </c>
      <c r="G47" s="147">
        <v>0</v>
      </c>
      <c r="H47" s="104" t="str">
        <f t="shared" si="4"/>
        <v>Non Moving</v>
      </c>
      <c r="J47" s="118">
        <f t="shared" si="1"/>
        <v>0</v>
      </c>
      <c r="K47" s="118">
        <f t="shared" si="2"/>
        <v>0</v>
      </c>
      <c r="L47" s="118">
        <f t="shared" si="3"/>
        <v>1</v>
      </c>
    </row>
    <row r="48" spans="1:12" ht="16.5" thickTop="1" thickBot="1" x14ac:dyDescent="0.3">
      <c r="A48" s="65">
        <v>44</v>
      </c>
      <c r="B48" s="66">
        <v>734897</v>
      </c>
      <c r="C48" s="67" t="s">
        <v>110</v>
      </c>
      <c r="D48" s="67" t="s">
        <v>111</v>
      </c>
      <c r="E48" s="68">
        <v>49.5</v>
      </c>
      <c r="F48" s="69">
        <v>109</v>
      </c>
      <c r="G48" s="147">
        <v>0</v>
      </c>
      <c r="H48" s="104" t="str">
        <f t="shared" si="4"/>
        <v>Non Moving</v>
      </c>
      <c r="J48" s="118">
        <f t="shared" si="1"/>
        <v>0</v>
      </c>
      <c r="K48" s="118">
        <f t="shared" si="2"/>
        <v>0</v>
      </c>
      <c r="L48" s="118">
        <f t="shared" si="3"/>
        <v>1</v>
      </c>
    </row>
    <row r="49" spans="1:12" ht="16.5" thickTop="1" thickBot="1" x14ac:dyDescent="0.3">
      <c r="A49" s="65">
        <v>45</v>
      </c>
      <c r="B49" s="66">
        <v>734898</v>
      </c>
      <c r="C49" s="67" t="s">
        <v>112</v>
      </c>
      <c r="D49" s="67" t="s">
        <v>113</v>
      </c>
      <c r="E49" s="68">
        <v>49.5</v>
      </c>
      <c r="F49" s="69">
        <v>109</v>
      </c>
      <c r="G49" s="147">
        <v>0</v>
      </c>
      <c r="H49" s="104" t="str">
        <f t="shared" si="4"/>
        <v>Non Moving</v>
      </c>
      <c r="J49" s="118">
        <f t="shared" si="1"/>
        <v>0</v>
      </c>
      <c r="K49" s="118">
        <f t="shared" si="2"/>
        <v>0</v>
      </c>
      <c r="L49" s="118">
        <f t="shared" si="3"/>
        <v>1</v>
      </c>
    </row>
    <row r="50" spans="1:12" ht="16.5" thickTop="1" thickBot="1" x14ac:dyDescent="0.3">
      <c r="A50" s="65">
        <v>46</v>
      </c>
      <c r="B50" s="66">
        <v>734899</v>
      </c>
      <c r="C50" s="67" t="s">
        <v>114</v>
      </c>
      <c r="D50" s="67" t="s">
        <v>115</v>
      </c>
      <c r="E50" s="68">
        <v>49.5</v>
      </c>
      <c r="F50" s="69">
        <v>109</v>
      </c>
      <c r="G50" s="147">
        <v>3</v>
      </c>
      <c r="H50" s="104" t="str">
        <f t="shared" si="4"/>
        <v>Fast Moving</v>
      </c>
      <c r="J50" s="118">
        <f t="shared" si="1"/>
        <v>1</v>
      </c>
      <c r="K50" s="118">
        <f t="shared" si="2"/>
        <v>0</v>
      </c>
      <c r="L50" s="118">
        <f t="shared" si="3"/>
        <v>0</v>
      </c>
    </row>
    <row r="51" spans="1:12" ht="16.5" thickTop="1" thickBot="1" x14ac:dyDescent="0.3">
      <c r="A51" s="65">
        <v>47</v>
      </c>
      <c r="B51" s="66">
        <v>734900</v>
      </c>
      <c r="C51" s="67" t="s">
        <v>116</v>
      </c>
      <c r="D51" s="67" t="s">
        <v>117</v>
      </c>
      <c r="E51" s="68">
        <v>39.5</v>
      </c>
      <c r="F51" s="69">
        <v>79</v>
      </c>
      <c r="G51" s="147">
        <v>0</v>
      </c>
      <c r="H51" s="104" t="str">
        <f t="shared" si="4"/>
        <v>Non Moving</v>
      </c>
      <c r="J51" s="118">
        <f t="shared" si="1"/>
        <v>0</v>
      </c>
      <c r="K51" s="118">
        <f t="shared" si="2"/>
        <v>0</v>
      </c>
      <c r="L51" s="118">
        <f t="shared" si="3"/>
        <v>1</v>
      </c>
    </row>
    <row r="52" spans="1:12" ht="16.5" thickTop="1" thickBot="1" x14ac:dyDescent="0.3">
      <c r="A52" s="65">
        <v>48</v>
      </c>
      <c r="B52" s="66">
        <v>734901</v>
      </c>
      <c r="C52" s="67" t="s">
        <v>118</v>
      </c>
      <c r="D52" s="67" t="s">
        <v>119</v>
      </c>
      <c r="E52" s="68">
        <v>39.5</v>
      </c>
      <c r="F52" s="69">
        <v>79</v>
      </c>
      <c r="G52" s="147">
        <v>0</v>
      </c>
      <c r="H52" s="104" t="str">
        <f t="shared" si="4"/>
        <v>Non Moving</v>
      </c>
      <c r="J52" s="118">
        <f t="shared" si="1"/>
        <v>0</v>
      </c>
      <c r="K52" s="118">
        <f t="shared" si="2"/>
        <v>0</v>
      </c>
      <c r="L52" s="118">
        <f t="shared" si="3"/>
        <v>1</v>
      </c>
    </row>
    <row r="53" spans="1:12" ht="16.5" thickTop="1" thickBot="1" x14ac:dyDescent="0.3">
      <c r="A53" s="65">
        <v>49</v>
      </c>
      <c r="B53" s="66">
        <v>734902</v>
      </c>
      <c r="C53" s="67" t="s">
        <v>120</v>
      </c>
      <c r="D53" s="67" t="s">
        <v>121</v>
      </c>
      <c r="E53" s="68">
        <v>104.5</v>
      </c>
      <c r="F53" s="69">
        <v>219</v>
      </c>
      <c r="G53" s="147">
        <v>0</v>
      </c>
      <c r="H53" s="104" t="str">
        <f t="shared" si="4"/>
        <v>Non Moving</v>
      </c>
      <c r="J53" s="118">
        <f t="shared" si="1"/>
        <v>0</v>
      </c>
      <c r="K53" s="118">
        <f t="shared" si="2"/>
        <v>0</v>
      </c>
      <c r="L53" s="118">
        <f t="shared" si="3"/>
        <v>1</v>
      </c>
    </row>
    <row r="54" spans="1:12" ht="16.5" thickTop="1" thickBot="1" x14ac:dyDescent="0.3">
      <c r="A54" s="65">
        <v>50</v>
      </c>
      <c r="B54" s="66">
        <v>734903</v>
      </c>
      <c r="C54" s="67" t="s">
        <v>122</v>
      </c>
      <c r="D54" s="67" t="s">
        <v>123</v>
      </c>
      <c r="E54" s="68">
        <v>169.5</v>
      </c>
      <c r="F54" s="69">
        <v>359</v>
      </c>
      <c r="G54" s="147">
        <v>0</v>
      </c>
      <c r="H54" s="104" t="str">
        <f t="shared" si="4"/>
        <v>Non Moving</v>
      </c>
      <c r="J54" s="118">
        <f t="shared" si="1"/>
        <v>0</v>
      </c>
      <c r="K54" s="118">
        <f t="shared" si="2"/>
        <v>0</v>
      </c>
      <c r="L54" s="118">
        <f t="shared" si="3"/>
        <v>1</v>
      </c>
    </row>
    <row r="55" spans="1:12" ht="16.5" thickTop="1" thickBot="1" x14ac:dyDescent="0.3">
      <c r="A55" s="65">
        <v>51</v>
      </c>
      <c r="B55" s="66">
        <v>734904</v>
      </c>
      <c r="C55" s="67" t="s">
        <v>124</v>
      </c>
      <c r="D55" s="67" t="s">
        <v>125</v>
      </c>
      <c r="E55" s="68">
        <v>59.5</v>
      </c>
      <c r="F55" s="69">
        <v>129</v>
      </c>
      <c r="G55" s="147">
        <v>0</v>
      </c>
      <c r="H55" s="104" t="str">
        <f t="shared" si="4"/>
        <v>Non Moving</v>
      </c>
      <c r="J55" s="118">
        <f t="shared" si="1"/>
        <v>0</v>
      </c>
      <c r="K55" s="118">
        <f t="shared" si="2"/>
        <v>0</v>
      </c>
      <c r="L55" s="118">
        <f t="shared" si="3"/>
        <v>1</v>
      </c>
    </row>
    <row r="56" spans="1:12" ht="16.5" thickTop="1" thickBot="1" x14ac:dyDescent="0.3">
      <c r="A56" s="65">
        <v>52</v>
      </c>
      <c r="B56" s="66">
        <v>734905</v>
      </c>
      <c r="C56" s="67" t="s">
        <v>126</v>
      </c>
      <c r="D56" s="67" t="s">
        <v>127</v>
      </c>
      <c r="E56" s="68">
        <v>114.5</v>
      </c>
      <c r="F56" s="69">
        <v>239</v>
      </c>
      <c r="G56" s="147">
        <v>0</v>
      </c>
      <c r="H56" s="104" t="str">
        <f t="shared" si="4"/>
        <v>Non Moving</v>
      </c>
      <c r="J56" s="118">
        <f t="shared" si="1"/>
        <v>0</v>
      </c>
      <c r="K56" s="118">
        <f t="shared" si="2"/>
        <v>0</v>
      </c>
      <c r="L56" s="118">
        <f t="shared" si="3"/>
        <v>1</v>
      </c>
    </row>
    <row r="57" spans="1:12" ht="16.5" thickTop="1" thickBot="1" x14ac:dyDescent="0.3">
      <c r="A57" s="65">
        <v>53</v>
      </c>
      <c r="B57" s="66">
        <v>734906</v>
      </c>
      <c r="C57" s="67" t="s">
        <v>128</v>
      </c>
      <c r="D57" s="67" t="s">
        <v>129</v>
      </c>
      <c r="E57" s="68">
        <v>49.5</v>
      </c>
      <c r="F57" s="69">
        <v>109</v>
      </c>
      <c r="G57" s="147">
        <v>7</v>
      </c>
      <c r="H57" s="104" t="str">
        <f t="shared" si="4"/>
        <v>Fast Moving</v>
      </c>
      <c r="J57" s="118">
        <f t="shared" si="1"/>
        <v>1</v>
      </c>
      <c r="K57" s="118">
        <f t="shared" si="2"/>
        <v>0</v>
      </c>
      <c r="L57" s="118">
        <f t="shared" si="3"/>
        <v>0</v>
      </c>
    </row>
    <row r="58" spans="1:12" ht="16.5" thickTop="1" thickBot="1" x14ac:dyDescent="0.3">
      <c r="A58" s="65">
        <v>54</v>
      </c>
      <c r="B58" s="66">
        <v>734907</v>
      </c>
      <c r="C58" s="67" t="s">
        <v>130</v>
      </c>
      <c r="D58" s="67" t="s">
        <v>131</v>
      </c>
      <c r="E58" s="68">
        <v>24.5</v>
      </c>
      <c r="F58" s="69">
        <v>49</v>
      </c>
      <c r="G58" s="147">
        <v>0</v>
      </c>
      <c r="H58" s="104" t="str">
        <f t="shared" si="4"/>
        <v>Non Moving</v>
      </c>
      <c r="J58" s="118">
        <f t="shared" si="1"/>
        <v>0</v>
      </c>
      <c r="K58" s="118">
        <f t="shared" si="2"/>
        <v>0</v>
      </c>
      <c r="L58" s="118">
        <f t="shared" si="3"/>
        <v>1</v>
      </c>
    </row>
    <row r="59" spans="1:12" ht="16.5" thickTop="1" thickBot="1" x14ac:dyDescent="0.3">
      <c r="A59" s="65">
        <v>55</v>
      </c>
      <c r="B59" s="66">
        <v>734909</v>
      </c>
      <c r="C59" s="67" t="s">
        <v>132</v>
      </c>
      <c r="D59" s="67" t="s">
        <v>133</v>
      </c>
      <c r="E59" s="68">
        <v>24.5</v>
      </c>
      <c r="F59" s="69">
        <v>49</v>
      </c>
      <c r="G59" s="147">
        <v>2</v>
      </c>
      <c r="H59" s="104" t="str">
        <f t="shared" si="4"/>
        <v>Slow Moving</v>
      </c>
      <c r="J59" s="118">
        <f t="shared" si="1"/>
        <v>0</v>
      </c>
      <c r="K59" s="118">
        <f t="shared" si="2"/>
        <v>1</v>
      </c>
      <c r="L59" s="118">
        <f t="shared" si="3"/>
        <v>0</v>
      </c>
    </row>
    <row r="60" spans="1:12" ht="16.5" thickTop="1" thickBot="1" x14ac:dyDescent="0.3">
      <c r="A60" s="65">
        <v>56</v>
      </c>
      <c r="B60" s="66">
        <v>734910</v>
      </c>
      <c r="C60" s="67" t="s">
        <v>134</v>
      </c>
      <c r="D60" s="67" t="s">
        <v>135</v>
      </c>
      <c r="E60" s="68">
        <v>24.5</v>
      </c>
      <c r="F60" s="69">
        <v>49</v>
      </c>
      <c r="G60" s="147">
        <v>0</v>
      </c>
      <c r="H60" s="104" t="str">
        <f t="shared" si="4"/>
        <v>Non Moving</v>
      </c>
      <c r="J60" s="118">
        <f t="shared" si="1"/>
        <v>0</v>
      </c>
      <c r="K60" s="118">
        <f t="shared" si="2"/>
        <v>0</v>
      </c>
      <c r="L60" s="118">
        <f t="shared" si="3"/>
        <v>1</v>
      </c>
    </row>
    <row r="61" spans="1:12" ht="16.5" thickTop="1" thickBot="1" x14ac:dyDescent="0.3">
      <c r="A61" s="65">
        <v>57</v>
      </c>
      <c r="B61" s="66">
        <v>734911</v>
      </c>
      <c r="C61" s="67" t="s">
        <v>136</v>
      </c>
      <c r="D61" s="67" t="s">
        <v>137</v>
      </c>
      <c r="E61" s="68">
        <v>24.5</v>
      </c>
      <c r="F61" s="69">
        <v>49</v>
      </c>
      <c r="G61" s="147">
        <v>0</v>
      </c>
      <c r="H61" s="104" t="str">
        <f t="shared" si="4"/>
        <v>Non Moving</v>
      </c>
      <c r="J61" s="118">
        <f t="shared" si="1"/>
        <v>0</v>
      </c>
      <c r="K61" s="118">
        <f t="shared" si="2"/>
        <v>0</v>
      </c>
      <c r="L61" s="118">
        <f t="shared" si="3"/>
        <v>1</v>
      </c>
    </row>
    <row r="62" spans="1:12" ht="16.5" thickTop="1" thickBot="1" x14ac:dyDescent="0.3">
      <c r="A62" s="65">
        <v>58</v>
      </c>
      <c r="B62" s="66">
        <v>734912</v>
      </c>
      <c r="C62" s="67" t="s">
        <v>138</v>
      </c>
      <c r="D62" s="67" t="s">
        <v>139</v>
      </c>
      <c r="E62" s="68">
        <v>24.5</v>
      </c>
      <c r="F62" s="69">
        <v>49</v>
      </c>
      <c r="G62" s="147">
        <v>0</v>
      </c>
      <c r="H62" s="104" t="str">
        <f t="shared" si="4"/>
        <v>Non Moving</v>
      </c>
      <c r="J62" s="118">
        <f t="shared" si="1"/>
        <v>0</v>
      </c>
      <c r="K62" s="118">
        <f t="shared" si="2"/>
        <v>0</v>
      </c>
      <c r="L62" s="118">
        <f t="shared" si="3"/>
        <v>1</v>
      </c>
    </row>
    <row r="63" spans="1:12" ht="16.5" thickTop="1" thickBot="1" x14ac:dyDescent="0.3">
      <c r="A63" s="65">
        <v>59</v>
      </c>
      <c r="B63" s="66">
        <v>734913</v>
      </c>
      <c r="C63" s="67" t="s">
        <v>140</v>
      </c>
      <c r="D63" s="67" t="s">
        <v>135</v>
      </c>
      <c r="E63" s="68">
        <v>24.5</v>
      </c>
      <c r="F63" s="69">
        <v>49</v>
      </c>
      <c r="G63" s="147">
        <v>1</v>
      </c>
      <c r="H63" s="104" t="str">
        <f t="shared" si="4"/>
        <v>Slow Moving</v>
      </c>
      <c r="J63" s="118">
        <f t="shared" si="1"/>
        <v>0</v>
      </c>
      <c r="K63" s="118">
        <f t="shared" si="2"/>
        <v>1</v>
      </c>
      <c r="L63" s="118">
        <f t="shared" si="3"/>
        <v>0</v>
      </c>
    </row>
    <row r="64" spans="1:12" ht="16.5" thickTop="1" thickBot="1" x14ac:dyDescent="0.3">
      <c r="A64" s="65">
        <v>60</v>
      </c>
      <c r="B64" s="66">
        <v>734914</v>
      </c>
      <c r="C64" s="67" t="s">
        <v>141</v>
      </c>
      <c r="D64" s="67" t="s">
        <v>142</v>
      </c>
      <c r="E64" s="68">
        <v>24.5</v>
      </c>
      <c r="F64" s="69">
        <v>49</v>
      </c>
      <c r="G64" s="147">
        <v>0</v>
      </c>
      <c r="H64" s="104" t="str">
        <f t="shared" si="4"/>
        <v>Non Moving</v>
      </c>
      <c r="J64" s="118">
        <f t="shared" si="1"/>
        <v>0</v>
      </c>
      <c r="K64" s="118">
        <f t="shared" si="2"/>
        <v>0</v>
      </c>
      <c r="L64" s="118">
        <f t="shared" si="3"/>
        <v>1</v>
      </c>
    </row>
    <row r="65" spans="1:12" ht="16.5" thickTop="1" thickBot="1" x14ac:dyDescent="0.3">
      <c r="A65" s="65">
        <v>61</v>
      </c>
      <c r="B65" s="66">
        <v>734915</v>
      </c>
      <c r="C65" s="67" t="s">
        <v>143</v>
      </c>
      <c r="D65" s="67" t="s">
        <v>144</v>
      </c>
      <c r="E65" s="68">
        <v>24.5</v>
      </c>
      <c r="F65" s="69">
        <v>49</v>
      </c>
      <c r="G65" s="147">
        <v>0</v>
      </c>
      <c r="H65" s="104" t="str">
        <f t="shared" si="4"/>
        <v>Non Moving</v>
      </c>
      <c r="J65" s="118">
        <f t="shared" si="1"/>
        <v>0</v>
      </c>
      <c r="K65" s="118">
        <f t="shared" si="2"/>
        <v>0</v>
      </c>
      <c r="L65" s="118">
        <f t="shared" si="3"/>
        <v>1</v>
      </c>
    </row>
    <row r="66" spans="1:12" ht="16.5" thickTop="1" thickBot="1" x14ac:dyDescent="0.3">
      <c r="A66" s="65">
        <v>62</v>
      </c>
      <c r="B66" s="66">
        <v>734916</v>
      </c>
      <c r="C66" s="67" t="s">
        <v>145</v>
      </c>
      <c r="D66" s="67" t="s">
        <v>146</v>
      </c>
      <c r="E66" s="68">
        <v>29.5</v>
      </c>
      <c r="F66" s="69">
        <v>59</v>
      </c>
      <c r="G66" s="147">
        <v>0</v>
      </c>
      <c r="H66" s="104" t="str">
        <f t="shared" si="4"/>
        <v>Non Moving</v>
      </c>
      <c r="J66" s="118">
        <f t="shared" si="1"/>
        <v>0</v>
      </c>
      <c r="K66" s="118">
        <f t="shared" si="2"/>
        <v>0</v>
      </c>
      <c r="L66" s="118">
        <f t="shared" si="3"/>
        <v>1</v>
      </c>
    </row>
    <row r="67" spans="1:12" ht="16.5" thickTop="1" thickBot="1" x14ac:dyDescent="0.3">
      <c r="A67" s="65">
        <v>63</v>
      </c>
      <c r="B67" s="66">
        <v>734917</v>
      </c>
      <c r="C67" s="67" t="s">
        <v>147</v>
      </c>
      <c r="D67" s="67" t="s">
        <v>148</v>
      </c>
      <c r="E67" s="68">
        <v>29.5</v>
      </c>
      <c r="F67" s="69">
        <v>59</v>
      </c>
      <c r="G67" s="147">
        <v>0</v>
      </c>
      <c r="H67" s="104" t="str">
        <f t="shared" si="4"/>
        <v>Non Moving</v>
      </c>
      <c r="J67" s="118">
        <f t="shared" si="1"/>
        <v>0</v>
      </c>
      <c r="K67" s="118">
        <f t="shared" si="2"/>
        <v>0</v>
      </c>
      <c r="L67" s="118">
        <f t="shared" si="3"/>
        <v>1</v>
      </c>
    </row>
    <row r="68" spans="1:12" ht="16.5" thickTop="1" thickBot="1" x14ac:dyDescent="0.3">
      <c r="A68" s="65">
        <v>64</v>
      </c>
      <c r="B68" s="66">
        <v>734918</v>
      </c>
      <c r="C68" s="67" t="s">
        <v>149</v>
      </c>
      <c r="D68" s="67" t="s">
        <v>150</v>
      </c>
      <c r="E68" s="68">
        <v>44.5</v>
      </c>
      <c r="F68" s="69">
        <v>99</v>
      </c>
      <c r="G68" s="147">
        <v>0</v>
      </c>
      <c r="H68" s="104" t="str">
        <f t="shared" si="4"/>
        <v>Non Moving</v>
      </c>
      <c r="J68" s="118">
        <f t="shared" si="1"/>
        <v>0</v>
      </c>
      <c r="K68" s="118">
        <f t="shared" si="2"/>
        <v>0</v>
      </c>
      <c r="L68" s="118">
        <f t="shared" si="3"/>
        <v>1</v>
      </c>
    </row>
    <row r="69" spans="1:12" ht="16.5" thickTop="1" thickBot="1" x14ac:dyDescent="0.3">
      <c r="A69" s="65">
        <v>65</v>
      </c>
      <c r="B69" s="66">
        <v>734920</v>
      </c>
      <c r="C69" s="67" t="s">
        <v>151</v>
      </c>
      <c r="D69" s="67" t="s">
        <v>152</v>
      </c>
      <c r="E69" s="68">
        <v>34.5</v>
      </c>
      <c r="F69" s="69">
        <v>69</v>
      </c>
      <c r="G69" s="147">
        <v>2</v>
      </c>
      <c r="H69" s="104" t="str">
        <f t="shared" ref="H69:H100" si="5">IF(G69&gt;2,"Fast Moving",IF(G69=0,"Non Moving",IF(G69&lt;3,"Slow Moving")))</f>
        <v>Slow Moving</v>
      </c>
      <c r="J69" s="118">
        <f t="shared" si="1"/>
        <v>0</v>
      </c>
      <c r="K69" s="118">
        <f t="shared" si="2"/>
        <v>1</v>
      </c>
      <c r="L69" s="118">
        <f t="shared" si="3"/>
        <v>0</v>
      </c>
    </row>
    <row r="70" spans="1:12" ht="16.5" thickTop="1" thickBot="1" x14ac:dyDescent="0.3">
      <c r="A70" s="65">
        <v>66</v>
      </c>
      <c r="B70" s="66">
        <v>734921</v>
      </c>
      <c r="C70" s="67" t="s">
        <v>153</v>
      </c>
      <c r="D70" s="67" t="s">
        <v>154</v>
      </c>
      <c r="E70" s="68">
        <v>34.5</v>
      </c>
      <c r="F70" s="69">
        <v>69</v>
      </c>
      <c r="G70" s="147">
        <v>2</v>
      </c>
      <c r="H70" s="104" t="str">
        <f t="shared" si="5"/>
        <v>Slow Moving</v>
      </c>
      <c r="J70" s="118">
        <f t="shared" ref="J70:J133" si="6">IF(H70="Fast Moving",1,0)</f>
        <v>0</v>
      </c>
      <c r="K70" s="118">
        <f t="shared" ref="K70:K133" si="7">IF(H70="Slow Moving",1,0)</f>
        <v>1</v>
      </c>
      <c r="L70" s="118">
        <f t="shared" ref="L70:L133" si="8">IF(H70="Non Moving",1,0)</f>
        <v>0</v>
      </c>
    </row>
    <row r="71" spans="1:12" ht="16.5" thickTop="1" thickBot="1" x14ac:dyDescent="0.3">
      <c r="A71" s="65">
        <v>67</v>
      </c>
      <c r="B71" s="66">
        <v>734922</v>
      </c>
      <c r="C71" s="67" t="s">
        <v>155</v>
      </c>
      <c r="D71" s="67" t="s">
        <v>156</v>
      </c>
      <c r="E71" s="68">
        <v>34.5</v>
      </c>
      <c r="F71" s="69">
        <v>69</v>
      </c>
      <c r="G71" s="147">
        <v>2</v>
      </c>
      <c r="H71" s="104" t="str">
        <f t="shared" si="5"/>
        <v>Slow Moving</v>
      </c>
      <c r="J71" s="118">
        <f t="shared" si="6"/>
        <v>0</v>
      </c>
      <c r="K71" s="118">
        <f t="shared" si="7"/>
        <v>1</v>
      </c>
      <c r="L71" s="118">
        <f t="shared" si="8"/>
        <v>0</v>
      </c>
    </row>
    <row r="72" spans="1:12" ht="16.5" thickTop="1" thickBot="1" x14ac:dyDescent="0.3">
      <c r="A72" s="65">
        <v>68</v>
      </c>
      <c r="B72" s="66">
        <v>734923</v>
      </c>
      <c r="C72" s="67" t="s">
        <v>157</v>
      </c>
      <c r="D72" s="67" t="s">
        <v>158</v>
      </c>
      <c r="E72" s="68">
        <v>29.5</v>
      </c>
      <c r="F72" s="69">
        <v>59</v>
      </c>
      <c r="G72" s="147">
        <v>0</v>
      </c>
      <c r="H72" s="104" t="str">
        <f t="shared" si="5"/>
        <v>Non Moving</v>
      </c>
      <c r="J72" s="118">
        <f t="shared" si="6"/>
        <v>0</v>
      </c>
      <c r="K72" s="118">
        <f t="shared" si="7"/>
        <v>0</v>
      </c>
      <c r="L72" s="118">
        <f t="shared" si="8"/>
        <v>1</v>
      </c>
    </row>
    <row r="73" spans="1:12" ht="16.5" thickTop="1" thickBot="1" x14ac:dyDescent="0.3">
      <c r="A73" s="65">
        <v>69</v>
      </c>
      <c r="B73" s="66">
        <v>734924</v>
      </c>
      <c r="C73" s="67" t="s">
        <v>159</v>
      </c>
      <c r="D73" s="67" t="s">
        <v>160</v>
      </c>
      <c r="E73" s="68">
        <v>29.5</v>
      </c>
      <c r="F73" s="69">
        <v>59</v>
      </c>
      <c r="G73" s="147">
        <v>0</v>
      </c>
      <c r="H73" s="104" t="str">
        <f t="shared" si="5"/>
        <v>Non Moving</v>
      </c>
      <c r="J73" s="118">
        <f t="shared" si="6"/>
        <v>0</v>
      </c>
      <c r="K73" s="118">
        <f t="shared" si="7"/>
        <v>0</v>
      </c>
      <c r="L73" s="118">
        <f t="shared" si="8"/>
        <v>1</v>
      </c>
    </row>
    <row r="74" spans="1:12" ht="16.5" thickTop="1" thickBot="1" x14ac:dyDescent="0.3">
      <c r="A74" s="65">
        <v>70</v>
      </c>
      <c r="B74" s="66">
        <v>734925</v>
      </c>
      <c r="C74" s="67" t="s">
        <v>161</v>
      </c>
      <c r="D74" s="67" t="s">
        <v>162</v>
      </c>
      <c r="E74" s="68">
        <v>29.5</v>
      </c>
      <c r="F74" s="69">
        <v>59</v>
      </c>
      <c r="G74" s="147">
        <v>0</v>
      </c>
      <c r="H74" s="104" t="str">
        <f t="shared" si="5"/>
        <v>Non Moving</v>
      </c>
      <c r="J74" s="118">
        <f t="shared" si="6"/>
        <v>0</v>
      </c>
      <c r="K74" s="118">
        <f t="shared" si="7"/>
        <v>0</v>
      </c>
      <c r="L74" s="118">
        <f t="shared" si="8"/>
        <v>1</v>
      </c>
    </row>
    <row r="75" spans="1:12" ht="16.5" thickTop="1" thickBot="1" x14ac:dyDescent="0.3">
      <c r="A75" s="65">
        <v>71</v>
      </c>
      <c r="B75" s="66">
        <v>734926</v>
      </c>
      <c r="C75" s="67" t="s">
        <v>163</v>
      </c>
      <c r="D75" s="67" t="s">
        <v>164</v>
      </c>
      <c r="E75" s="68">
        <v>24.5</v>
      </c>
      <c r="F75" s="69">
        <v>49</v>
      </c>
      <c r="G75" s="147">
        <v>0</v>
      </c>
      <c r="H75" s="104" t="str">
        <f t="shared" si="5"/>
        <v>Non Moving</v>
      </c>
      <c r="J75" s="118">
        <f t="shared" si="6"/>
        <v>0</v>
      </c>
      <c r="K75" s="118">
        <f t="shared" si="7"/>
        <v>0</v>
      </c>
      <c r="L75" s="118">
        <f t="shared" si="8"/>
        <v>1</v>
      </c>
    </row>
    <row r="76" spans="1:12" ht="16.5" thickTop="1" thickBot="1" x14ac:dyDescent="0.3">
      <c r="A76" s="65">
        <v>72</v>
      </c>
      <c r="B76" s="66">
        <v>734927</v>
      </c>
      <c r="C76" s="67" t="s">
        <v>165</v>
      </c>
      <c r="D76" s="67" t="s">
        <v>166</v>
      </c>
      <c r="E76" s="68">
        <v>24.5</v>
      </c>
      <c r="F76" s="69">
        <v>49</v>
      </c>
      <c r="G76" s="147">
        <v>7</v>
      </c>
      <c r="H76" s="104" t="str">
        <f t="shared" si="5"/>
        <v>Fast Moving</v>
      </c>
      <c r="J76" s="118">
        <f t="shared" si="6"/>
        <v>1</v>
      </c>
      <c r="K76" s="118">
        <f t="shared" si="7"/>
        <v>0</v>
      </c>
      <c r="L76" s="118">
        <f t="shared" si="8"/>
        <v>0</v>
      </c>
    </row>
    <row r="77" spans="1:12" ht="16.5" thickTop="1" thickBot="1" x14ac:dyDescent="0.3">
      <c r="A77" s="65">
        <v>73</v>
      </c>
      <c r="B77" s="66">
        <v>734928</v>
      </c>
      <c r="C77" s="67" t="s">
        <v>167</v>
      </c>
      <c r="D77" s="67" t="s">
        <v>168</v>
      </c>
      <c r="E77" s="68">
        <v>24</v>
      </c>
      <c r="F77" s="69">
        <v>49</v>
      </c>
      <c r="G77" s="147">
        <v>1</v>
      </c>
      <c r="H77" s="104" t="str">
        <f t="shared" si="5"/>
        <v>Slow Moving</v>
      </c>
      <c r="J77" s="118">
        <f t="shared" si="6"/>
        <v>0</v>
      </c>
      <c r="K77" s="118">
        <f t="shared" si="7"/>
        <v>1</v>
      </c>
      <c r="L77" s="118">
        <f t="shared" si="8"/>
        <v>0</v>
      </c>
    </row>
    <row r="78" spans="1:12" ht="16.5" thickTop="1" thickBot="1" x14ac:dyDescent="0.3">
      <c r="A78" s="65">
        <v>74</v>
      </c>
      <c r="B78" s="66">
        <v>734929</v>
      </c>
      <c r="C78" s="67" t="s">
        <v>169</v>
      </c>
      <c r="D78" s="67" t="s">
        <v>170</v>
      </c>
      <c r="E78" s="68">
        <v>24.5</v>
      </c>
      <c r="F78" s="69">
        <v>49</v>
      </c>
      <c r="G78" s="147">
        <v>0</v>
      </c>
      <c r="H78" s="104" t="str">
        <f t="shared" si="5"/>
        <v>Non Moving</v>
      </c>
      <c r="J78" s="118">
        <f t="shared" si="6"/>
        <v>0</v>
      </c>
      <c r="K78" s="118">
        <f t="shared" si="7"/>
        <v>0</v>
      </c>
      <c r="L78" s="118">
        <f t="shared" si="8"/>
        <v>1</v>
      </c>
    </row>
    <row r="79" spans="1:12" ht="16.5" thickTop="1" thickBot="1" x14ac:dyDescent="0.3">
      <c r="A79" s="65">
        <v>75</v>
      </c>
      <c r="B79" s="66">
        <v>734930</v>
      </c>
      <c r="C79" s="67" t="s">
        <v>171</v>
      </c>
      <c r="D79" s="67" t="s">
        <v>172</v>
      </c>
      <c r="E79" s="68">
        <v>24.5</v>
      </c>
      <c r="F79" s="69">
        <v>49</v>
      </c>
      <c r="G79" s="147">
        <v>3</v>
      </c>
      <c r="H79" s="104" t="str">
        <f t="shared" si="5"/>
        <v>Fast Moving</v>
      </c>
      <c r="J79" s="118">
        <f t="shared" si="6"/>
        <v>1</v>
      </c>
      <c r="K79" s="118">
        <f t="shared" si="7"/>
        <v>0</v>
      </c>
      <c r="L79" s="118">
        <f t="shared" si="8"/>
        <v>0</v>
      </c>
    </row>
    <row r="80" spans="1:12" ht="16.5" thickTop="1" thickBot="1" x14ac:dyDescent="0.3">
      <c r="A80" s="65">
        <v>76</v>
      </c>
      <c r="B80" s="66">
        <v>734931</v>
      </c>
      <c r="C80" s="67" t="s">
        <v>173</v>
      </c>
      <c r="D80" s="67" t="s">
        <v>174</v>
      </c>
      <c r="E80" s="68">
        <v>24.5</v>
      </c>
      <c r="F80" s="69">
        <v>49</v>
      </c>
      <c r="G80" s="147">
        <v>0</v>
      </c>
      <c r="H80" s="104" t="str">
        <f t="shared" si="5"/>
        <v>Non Moving</v>
      </c>
      <c r="J80" s="118">
        <f t="shared" si="6"/>
        <v>0</v>
      </c>
      <c r="K80" s="118">
        <f t="shared" si="7"/>
        <v>0</v>
      </c>
      <c r="L80" s="118">
        <f t="shared" si="8"/>
        <v>1</v>
      </c>
    </row>
    <row r="81" spans="1:12" ht="16.5" thickTop="1" thickBot="1" x14ac:dyDescent="0.3">
      <c r="A81" s="65">
        <v>77</v>
      </c>
      <c r="B81" s="66">
        <v>734933</v>
      </c>
      <c r="C81" s="67" t="s">
        <v>175</v>
      </c>
      <c r="D81" s="67" t="s">
        <v>176</v>
      </c>
      <c r="E81" s="68">
        <v>24.5</v>
      </c>
      <c r="F81" s="69">
        <v>49</v>
      </c>
      <c r="G81" s="147">
        <v>0</v>
      </c>
      <c r="H81" s="104" t="str">
        <f t="shared" si="5"/>
        <v>Non Moving</v>
      </c>
      <c r="J81" s="118">
        <f t="shared" si="6"/>
        <v>0</v>
      </c>
      <c r="K81" s="118">
        <f t="shared" si="7"/>
        <v>0</v>
      </c>
      <c r="L81" s="118">
        <f t="shared" si="8"/>
        <v>1</v>
      </c>
    </row>
    <row r="82" spans="1:12" ht="16.5" thickTop="1" thickBot="1" x14ac:dyDescent="0.3">
      <c r="A82" s="65">
        <v>78</v>
      </c>
      <c r="B82" s="66">
        <v>734934</v>
      </c>
      <c r="C82" s="67" t="s">
        <v>177</v>
      </c>
      <c r="D82" s="67" t="s">
        <v>178</v>
      </c>
      <c r="E82" s="68">
        <v>24.5</v>
      </c>
      <c r="F82" s="69">
        <v>49</v>
      </c>
      <c r="G82" s="147">
        <v>0</v>
      </c>
      <c r="H82" s="104" t="str">
        <f t="shared" si="5"/>
        <v>Non Moving</v>
      </c>
      <c r="J82" s="118">
        <f t="shared" si="6"/>
        <v>0</v>
      </c>
      <c r="K82" s="118">
        <f t="shared" si="7"/>
        <v>0</v>
      </c>
      <c r="L82" s="118">
        <f t="shared" si="8"/>
        <v>1</v>
      </c>
    </row>
    <row r="83" spans="1:12" ht="16.5" thickTop="1" thickBot="1" x14ac:dyDescent="0.3">
      <c r="A83" s="65">
        <v>79</v>
      </c>
      <c r="B83" s="66">
        <v>734935</v>
      </c>
      <c r="C83" s="67" t="s">
        <v>179</v>
      </c>
      <c r="D83" s="67" t="s">
        <v>180</v>
      </c>
      <c r="E83" s="68">
        <v>29.5</v>
      </c>
      <c r="F83" s="69">
        <v>59</v>
      </c>
      <c r="G83" s="147">
        <v>0</v>
      </c>
      <c r="H83" s="104" t="str">
        <f t="shared" si="5"/>
        <v>Non Moving</v>
      </c>
      <c r="J83" s="118">
        <f t="shared" si="6"/>
        <v>0</v>
      </c>
      <c r="K83" s="118">
        <f t="shared" si="7"/>
        <v>0</v>
      </c>
      <c r="L83" s="118">
        <f t="shared" si="8"/>
        <v>1</v>
      </c>
    </row>
    <row r="84" spans="1:12" ht="16.5" thickTop="1" thickBot="1" x14ac:dyDescent="0.3">
      <c r="A84" s="65">
        <v>80</v>
      </c>
      <c r="B84" s="66">
        <v>734936</v>
      </c>
      <c r="C84" s="67" t="s">
        <v>181</v>
      </c>
      <c r="D84" s="67" t="s">
        <v>182</v>
      </c>
      <c r="E84" s="68">
        <v>29.5</v>
      </c>
      <c r="F84" s="69">
        <v>59</v>
      </c>
      <c r="G84" s="147">
        <v>0</v>
      </c>
      <c r="H84" s="104" t="str">
        <f t="shared" si="5"/>
        <v>Non Moving</v>
      </c>
      <c r="J84" s="118">
        <f t="shared" si="6"/>
        <v>0</v>
      </c>
      <c r="K84" s="118">
        <f t="shared" si="7"/>
        <v>0</v>
      </c>
      <c r="L84" s="118">
        <f t="shared" si="8"/>
        <v>1</v>
      </c>
    </row>
    <row r="85" spans="1:12" ht="16.5" thickTop="1" thickBot="1" x14ac:dyDescent="0.3">
      <c r="A85" s="65">
        <v>81</v>
      </c>
      <c r="B85" s="66">
        <v>734937</v>
      </c>
      <c r="C85" s="67" t="s">
        <v>183</v>
      </c>
      <c r="D85" s="67" t="s">
        <v>184</v>
      </c>
      <c r="E85" s="68">
        <v>69.5</v>
      </c>
      <c r="F85" s="69">
        <v>149</v>
      </c>
      <c r="G85" s="147">
        <v>0</v>
      </c>
      <c r="H85" s="104" t="str">
        <f t="shared" si="5"/>
        <v>Non Moving</v>
      </c>
      <c r="J85" s="118">
        <f t="shared" si="6"/>
        <v>0</v>
      </c>
      <c r="K85" s="118">
        <f t="shared" si="7"/>
        <v>0</v>
      </c>
      <c r="L85" s="118">
        <f t="shared" si="8"/>
        <v>1</v>
      </c>
    </row>
    <row r="86" spans="1:12" ht="16.5" thickTop="1" thickBot="1" x14ac:dyDescent="0.3">
      <c r="A86" s="65">
        <v>82</v>
      </c>
      <c r="B86" s="66">
        <v>734938</v>
      </c>
      <c r="C86" s="67" t="s">
        <v>185</v>
      </c>
      <c r="D86" s="67" t="s">
        <v>186</v>
      </c>
      <c r="E86" s="68">
        <v>69.5</v>
      </c>
      <c r="F86" s="69">
        <v>149</v>
      </c>
      <c r="G86" s="147">
        <v>0</v>
      </c>
      <c r="H86" s="104" t="str">
        <f t="shared" si="5"/>
        <v>Non Moving</v>
      </c>
      <c r="J86" s="118">
        <f t="shared" si="6"/>
        <v>0</v>
      </c>
      <c r="K86" s="118">
        <f t="shared" si="7"/>
        <v>0</v>
      </c>
      <c r="L86" s="118">
        <f t="shared" si="8"/>
        <v>1</v>
      </c>
    </row>
    <row r="87" spans="1:12" ht="16.5" thickTop="1" thickBot="1" x14ac:dyDescent="0.3">
      <c r="A87" s="65">
        <v>83</v>
      </c>
      <c r="B87" s="66">
        <v>734939</v>
      </c>
      <c r="C87" s="67" t="s">
        <v>187</v>
      </c>
      <c r="D87" s="67" t="s">
        <v>188</v>
      </c>
      <c r="E87" s="68">
        <v>109.5</v>
      </c>
      <c r="F87" s="69">
        <v>229</v>
      </c>
      <c r="G87" s="147">
        <v>0</v>
      </c>
      <c r="H87" s="104" t="str">
        <f t="shared" si="5"/>
        <v>Non Moving</v>
      </c>
      <c r="J87" s="118">
        <f t="shared" si="6"/>
        <v>0</v>
      </c>
      <c r="K87" s="118">
        <f t="shared" si="7"/>
        <v>0</v>
      </c>
      <c r="L87" s="118">
        <f t="shared" si="8"/>
        <v>1</v>
      </c>
    </row>
    <row r="88" spans="1:12" ht="16.5" thickTop="1" thickBot="1" x14ac:dyDescent="0.3">
      <c r="A88" s="65">
        <v>84</v>
      </c>
      <c r="B88" s="66">
        <v>734940</v>
      </c>
      <c r="C88" s="67" t="s">
        <v>189</v>
      </c>
      <c r="D88" s="67" t="s">
        <v>190</v>
      </c>
      <c r="E88" s="68">
        <v>44.5</v>
      </c>
      <c r="F88" s="69">
        <v>99</v>
      </c>
      <c r="G88" s="147">
        <v>0</v>
      </c>
      <c r="H88" s="104" t="str">
        <f t="shared" si="5"/>
        <v>Non Moving</v>
      </c>
      <c r="J88" s="118">
        <f t="shared" si="6"/>
        <v>0</v>
      </c>
      <c r="K88" s="118">
        <f t="shared" si="7"/>
        <v>0</v>
      </c>
      <c r="L88" s="118">
        <f t="shared" si="8"/>
        <v>1</v>
      </c>
    </row>
    <row r="89" spans="1:12" ht="16.5" thickTop="1" thickBot="1" x14ac:dyDescent="0.3">
      <c r="A89" s="65">
        <v>85</v>
      </c>
      <c r="B89" s="66">
        <v>734941</v>
      </c>
      <c r="C89" s="67" t="s">
        <v>191</v>
      </c>
      <c r="D89" s="67" t="s">
        <v>192</v>
      </c>
      <c r="E89" s="68">
        <v>44.5</v>
      </c>
      <c r="F89" s="69">
        <v>89</v>
      </c>
      <c r="G89" s="147">
        <v>0</v>
      </c>
      <c r="H89" s="104" t="str">
        <f t="shared" si="5"/>
        <v>Non Moving</v>
      </c>
      <c r="J89" s="118">
        <f t="shared" si="6"/>
        <v>0</v>
      </c>
      <c r="K89" s="118">
        <f t="shared" si="7"/>
        <v>0</v>
      </c>
      <c r="L89" s="118">
        <f t="shared" si="8"/>
        <v>1</v>
      </c>
    </row>
    <row r="90" spans="1:12" ht="16.5" thickTop="1" thickBot="1" x14ac:dyDescent="0.3">
      <c r="A90" s="65">
        <v>86</v>
      </c>
      <c r="B90" s="66">
        <v>734942</v>
      </c>
      <c r="C90" s="67" t="s">
        <v>193</v>
      </c>
      <c r="D90" s="67" t="s">
        <v>194</v>
      </c>
      <c r="E90" s="68">
        <v>24.5</v>
      </c>
      <c r="F90" s="69">
        <v>49</v>
      </c>
      <c r="G90" s="147">
        <v>1</v>
      </c>
      <c r="H90" s="104" t="str">
        <f t="shared" si="5"/>
        <v>Slow Moving</v>
      </c>
      <c r="J90" s="118">
        <f t="shared" si="6"/>
        <v>0</v>
      </c>
      <c r="K90" s="118">
        <f t="shared" si="7"/>
        <v>1</v>
      </c>
      <c r="L90" s="118">
        <f t="shared" si="8"/>
        <v>0</v>
      </c>
    </row>
    <row r="91" spans="1:12" ht="16.5" thickTop="1" thickBot="1" x14ac:dyDescent="0.3">
      <c r="A91" s="65">
        <v>87</v>
      </c>
      <c r="B91" s="66">
        <v>734943</v>
      </c>
      <c r="C91" s="67" t="s">
        <v>195</v>
      </c>
      <c r="D91" s="67" t="s">
        <v>196</v>
      </c>
      <c r="E91" s="68">
        <v>24.5</v>
      </c>
      <c r="F91" s="69">
        <v>49</v>
      </c>
      <c r="G91" s="147">
        <v>0</v>
      </c>
      <c r="H91" s="104" t="str">
        <f t="shared" si="5"/>
        <v>Non Moving</v>
      </c>
      <c r="J91" s="118">
        <f t="shared" si="6"/>
        <v>0</v>
      </c>
      <c r="K91" s="118">
        <f t="shared" si="7"/>
        <v>0</v>
      </c>
      <c r="L91" s="118">
        <f t="shared" si="8"/>
        <v>1</v>
      </c>
    </row>
    <row r="92" spans="1:12" ht="16.5" thickTop="1" thickBot="1" x14ac:dyDescent="0.3">
      <c r="A92" s="65">
        <v>88</v>
      </c>
      <c r="B92" s="66">
        <v>734944</v>
      </c>
      <c r="C92" s="67" t="s">
        <v>197</v>
      </c>
      <c r="D92" s="67" t="s">
        <v>198</v>
      </c>
      <c r="E92" s="68">
        <v>24.5</v>
      </c>
      <c r="F92" s="69">
        <v>49</v>
      </c>
      <c r="G92" s="147">
        <v>0</v>
      </c>
      <c r="H92" s="104" t="str">
        <f t="shared" si="5"/>
        <v>Non Moving</v>
      </c>
      <c r="J92" s="118">
        <f t="shared" si="6"/>
        <v>0</v>
      </c>
      <c r="K92" s="118">
        <f t="shared" si="7"/>
        <v>0</v>
      </c>
      <c r="L92" s="118">
        <f t="shared" si="8"/>
        <v>1</v>
      </c>
    </row>
    <row r="93" spans="1:12" ht="16.5" thickTop="1" thickBot="1" x14ac:dyDescent="0.3">
      <c r="A93" s="65">
        <v>89</v>
      </c>
      <c r="B93" s="66">
        <v>734945</v>
      </c>
      <c r="C93" s="67" t="s">
        <v>199</v>
      </c>
      <c r="D93" s="67" t="s">
        <v>200</v>
      </c>
      <c r="E93" s="68">
        <v>39.5</v>
      </c>
      <c r="F93" s="69">
        <v>79</v>
      </c>
      <c r="G93" s="147">
        <v>0</v>
      </c>
      <c r="H93" s="104" t="str">
        <f t="shared" si="5"/>
        <v>Non Moving</v>
      </c>
      <c r="J93" s="118">
        <f t="shared" si="6"/>
        <v>0</v>
      </c>
      <c r="K93" s="118">
        <f t="shared" si="7"/>
        <v>0</v>
      </c>
      <c r="L93" s="118">
        <f t="shared" si="8"/>
        <v>1</v>
      </c>
    </row>
    <row r="94" spans="1:12" ht="16.5" thickTop="1" thickBot="1" x14ac:dyDescent="0.3">
      <c r="A94" s="65">
        <v>90</v>
      </c>
      <c r="B94" s="66">
        <v>734947</v>
      </c>
      <c r="C94" s="67" t="s">
        <v>201</v>
      </c>
      <c r="D94" s="67" t="s">
        <v>202</v>
      </c>
      <c r="E94" s="68">
        <v>39.5</v>
      </c>
      <c r="F94" s="69">
        <v>79</v>
      </c>
      <c r="G94" s="147">
        <v>0</v>
      </c>
      <c r="H94" s="104" t="str">
        <f t="shared" si="5"/>
        <v>Non Moving</v>
      </c>
      <c r="J94" s="118">
        <f t="shared" si="6"/>
        <v>0</v>
      </c>
      <c r="K94" s="118">
        <f t="shared" si="7"/>
        <v>0</v>
      </c>
      <c r="L94" s="118">
        <f t="shared" si="8"/>
        <v>1</v>
      </c>
    </row>
    <row r="95" spans="1:12" ht="16.5" thickTop="1" thickBot="1" x14ac:dyDescent="0.3">
      <c r="A95" s="65">
        <v>91</v>
      </c>
      <c r="B95" s="66">
        <v>734948</v>
      </c>
      <c r="C95" s="67" t="s">
        <v>203</v>
      </c>
      <c r="D95" s="67" t="s">
        <v>204</v>
      </c>
      <c r="E95" s="68">
        <v>49.5</v>
      </c>
      <c r="F95" s="69">
        <v>109</v>
      </c>
      <c r="G95" s="147">
        <v>1</v>
      </c>
      <c r="H95" s="104" t="str">
        <f t="shared" si="5"/>
        <v>Slow Moving</v>
      </c>
      <c r="J95" s="118">
        <f t="shared" si="6"/>
        <v>0</v>
      </c>
      <c r="K95" s="118">
        <f t="shared" si="7"/>
        <v>1</v>
      </c>
      <c r="L95" s="118">
        <f t="shared" si="8"/>
        <v>0</v>
      </c>
    </row>
    <row r="96" spans="1:12" ht="16.5" thickTop="1" thickBot="1" x14ac:dyDescent="0.3">
      <c r="A96" s="65">
        <v>92</v>
      </c>
      <c r="B96" s="66">
        <v>734966</v>
      </c>
      <c r="C96" s="67" t="s">
        <v>205</v>
      </c>
      <c r="D96" s="67" t="s">
        <v>206</v>
      </c>
      <c r="E96" s="68">
        <v>24.5</v>
      </c>
      <c r="F96" s="69">
        <v>49</v>
      </c>
      <c r="G96" s="147">
        <v>0</v>
      </c>
      <c r="H96" s="104" t="str">
        <f t="shared" si="5"/>
        <v>Non Moving</v>
      </c>
      <c r="J96" s="118">
        <f t="shared" si="6"/>
        <v>0</v>
      </c>
      <c r="K96" s="118">
        <f t="shared" si="7"/>
        <v>0</v>
      </c>
      <c r="L96" s="118">
        <f t="shared" si="8"/>
        <v>1</v>
      </c>
    </row>
    <row r="97" spans="1:12" ht="16.5" thickTop="1" thickBot="1" x14ac:dyDescent="0.3">
      <c r="A97" s="65">
        <v>93</v>
      </c>
      <c r="B97" s="66">
        <v>734968</v>
      </c>
      <c r="C97" s="67" t="s">
        <v>207</v>
      </c>
      <c r="D97" s="67" t="s">
        <v>208</v>
      </c>
      <c r="E97" s="68">
        <v>24.5</v>
      </c>
      <c r="F97" s="69">
        <v>49</v>
      </c>
      <c r="G97" s="147">
        <v>0</v>
      </c>
      <c r="H97" s="104" t="str">
        <f t="shared" si="5"/>
        <v>Non Moving</v>
      </c>
      <c r="J97" s="118">
        <f t="shared" si="6"/>
        <v>0</v>
      </c>
      <c r="K97" s="118">
        <f t="shared" si="7"/>
        <v>0</v>
      </c>
      <c r="L97" s="118">
        <f t="shared" si="8"/>
        <v>1</v>
      </c>
    </row>
    <row r="98" spans="1:12" ht="16.5" thickTop="1" thickBot="1" x14ac:dyDescent="0.3">
      <c r="A98" s="65">
        <v>94</v>
      </c>
      <c r="B98" s="66">
        <v>734970</v>
      </c>
      <c r="C98" s="67" t="s">
        <v>209</v>
      </c>
      <c r="D98" s="67" t="s">
        <v>210</v>
      </c>
      <c r="E98" s="68">
        <v>24.5</v>
      </c>
      <c r="F98" s="69">
        <v>49</v>
      </c>
      <c r="G98" s="147">
        <v>0</v>
      </c>
      <c r="H98" s="104" t="str">
        <f t="shared" si="5"/>
        <v>Non Moving</v>
      </c>
      <c r="J98" s="118">
        <f t="shared" si="6"/>
        <v>0</v>
      </c>
      <c r="K98" s="118">
        <f t="shared" si="7"/>
        <v>0</v>
      </c>
      <c r="L98" s="118">
        <f t="shared" si="8"/>
        <v>1</v>
      </c>
    </row>
    <row r="99" spans="1:12" ht="16.5" thickTop="1" thickBot="1" x14ac:dyDescent="0.3">
      <c r="A99" s="65">
        <v>95</v>
      </c>
      <c r="B99" s="66">
        <v>734971</v>
      </c>
      <c r="C99" s="67" t="s">
        <v>211</v>
      </c>
      <c r="D99" s="67" t="s">
        <v>212</v>
      </c>
      <c r="E99" s="68">
        <v>24.5</v>
      </c>
      <c r="F99" s="69">
        <v>49</v>
      </c>
      <c r="G99" s="147">
        <v>0</v>
      </c>
      <c r="H99" s="104" t="str">
        <f t="shared" si="5"/>
        <v>Non Moving</v>
      </c>
      <c r="J99" s="118">
        <f t="shared" si="6"/>
        <v>0</v>
      </c>
      <c r="K99" s="118">
        <f t="shared" si="7"/>
        <v>0</v>
      </c>
      <c r="L99" s="118">
        <f t="shared" si="8"/>
        <v>1</v>
      </c>
    </row>
    <row r="100" spans="1:12" ht="16.5" thickTop="1" thickBot="1" x14ac:dyDescent="0.3">
      <c r="A100" s="65">
        <v>96</v>
      </c>
      <c r="B100" s="66">
        <v>734973</v>
      </c>
      <c r="C100" s="67" t="s">
        <v>213</v>
      </c>
      <c r="D100" s="67" t="s">
        <v>214</v>
      </c>
      <c r="E100" s="68">
        <v>24.5</v>
      </c>
      <c r="F100" s="69">
        <v>49</v>
      </c>
      <c r="G100" s="147">
        <v>0</v>
      </c>
      <c r="H100" s="104" t="str">
        <f t="shared" si="5"/>
        <v>Non Moving</v>
      </c>
      <c r="J100" s="118">
        <f t="shared" si="6"/>
        <v>0</v>
      </c>
      <c r="K100" s="118">
        <f t="shared" si="7"/>
        <v>0</v>
      </c>
      <c r="L100" s="118">
        <f t="shared" si="8"/>
        <v>1</v>
      </c>
    </row>
    <row r="101" spans="1:12" ht="16.5" thickTop="1" thickBot="1" x14ac:dyDescent="0.3">
      <c r="A101" s="65">
        <v>97</v>
      </c>
      <c r="B101" s="66">
        <v>734975</v>
      </c>
      <c r="C101" s="67" t="s">
        <v>215</v>
      </c>
      <c r="D101" s="67" t="s">
        <v>216</v>
      </c>
      <c r="E101" s="68">
        <v>24.5</v>
      </c>
      <c r="F101" s="69">
        <v>49</v>
      </c>
      <c r="G101" s="147">
        <v>0</v>
      </c>
      <c r="H101" s="104" t="str">
        <f t="shared" ref="H101:H132" si="9">IF(G101&gt;2,"Fast Moving",IF(G101=0,"Non Moving",IF(G101&lt;3,"Slow Moving")))</f>
        <v>Non Moving</v>
      </c>
      <c r="J101" s="118">
        <f t="shared" si="6"/>
        <v>0</v>
      </c>
      <c r="K101" s="118">
        <f t="shared" si="7"/>
        <v>0</v>
      </c>
      <c r="L101" s="118">
        <f t="shared" si="8"/>
        <v>1</v>
      </c>
    </row>
    <row r="102" spans="1:12" ht="16.5" thickTop="1" thickBot="1" x14ac:dyDescent="0.3">
      <c r="A102" s="65">
        <v>98</v>
      </c>
      <c r="B102" s="66">
        <v>734976</v>
      </c>
      <c r="C102" s="67" t="s">
        <v>217</v>
      </c>
      <c r="D102" s="67" t="s">
        <v>218</v>
      </c>
      <c r="E102" s="68">
        <v>39.5</v>
      </c>
      <c r="F102" s="69">
        <v>79</v>
      </c>
      <c r="G102" s="147">
        <v>0</v>
      </c>
      <c r="H102" s="104" t="str">
        <f t="shared" si="9"/>
        <v>Non Moving</v>
      </c>
      <c r="J102" s="118">
        <f t="shared" si="6"/>
        <v>0</v>
      </c>
      <c r="K102" s="118">
        <f t="shared" si="7"/>
        <v>0</v>
      </c>
      <c r="L102" s="118">
        <f t="shared" si="8"/>
        <v>1</v>
      </c>
    </row>
    <row r="103" spans="1:12" ht="16.5" thickTop="1" thickBot="1" x14ac:dyDescent="0.3">
      <c r="A103" s="65">
        <v>99</v>
      </c>
      <c r="B103" s="66">
        <v>734981</v>
      </c>
      <c r="C103" s="67" t="s">
        <v>219</v>
      </c>
      <c r="D103" s="67" t="s">
        <v>220</v>
      </c>
      <c r="E103" s="68">
        <v>39.5</v>
      </c>
      <c r="F103" s="69">
        <v>79</v>
      </c>
      <c r="G103" s="147">
        <v>0</v>
      </c>
      <c r="H103" s="104" t="str">
        <f t="shared" si="9"/>
        <v>Non Moving</v>
      </c>
      <c r="J103" s="118">
        <f t="shared" si="6"/>
        <v>0</v>
      </c>
      <c r="K103" s="118">
        <f t="shared" si="7"/>
        <v>0</v>
      </c>
      <c r="L103" s="118">
        <f t="shared" si="8"/>
        <v>1</v>
      </c>
    </row>
    <row r="104" spans="1:12" ht="16.5" thickTop="1" thickBot="1" x14ac:dyDescent="0.3">
      <c r="A104" s="65">
        <v>100</v>
      </c>
      <c r="B104" s="66">
        <v>735669</v>
      </c>
      <c r="C104" s="67" t="s">
        <v>221</v>
      </c>
      <c r="D104" s="67" t="s">
        <v>172</v>
      </c>
      <c r="E104" s="68">
        <v>24.5</v>
      </c>
      <c r="F104" s="69">
        <v>49</v>
      </c>
      <c r="G104" s="147">
        <v>1</v>
      </c>
      <c r="H104" s="104" t="str">
        <f t="shared" si="9"/>
        <v>Slow Moving</v>
      </c>
      <c r="J104" s="118">
        <f t="shared" si="6"/>
        <v>0</v>
      </c>
      <c r="K104" s="118">
        <f t="shared" si="7"/>
        <v>1</v>
      </c>
      <c r="L104" s="118">
        <f t="shared" si="8"/>
        <v>0</v>
      </c>
    </row>
    <row r="105" spans="1:12" ht="16.5" thickTop="1" thickBot="1" x14ac:dyDescent="0.3">
      <c r="A105" s="65">
        <v>101</v>
      </c>
      <c r="B105" s="66">
        <v>735670</v>
      </c>
      <c r="C105" s="67" t="s">
        <v>222</v>
      </c>
      <c r="D105" s="67" t="s">
        <v>223</v>
      </c>
      <c r="E105" s="68">
        <v>44.5</v>
      </c>
      <c r="F105" s="69">
        <v>99</v>
      </c>
      <c r="G105" s="147">
        <v>1</v>
      </c>
      <c r="H105" s="104" t="str">
        <f t="shared" si="9"/>
        <v>Slow Moving</v>
      </c>
      <c r="J105" s="118">
        <f t="shared" si="6"/>
        <v>0</v>
      </c>
      <c r="K105" s="118">
        <f t="shared" si="7"/>
        <v>1</v>
      </c>
      <c r="L105" s="118">
        <f t="shared" si="8"/>
        <v>0</v>
      </c>
    </row>
    <row r="106" spans="1:12" ht="16.5" thickTop="1" thickBot="1" x14ac:dyDescent="0.3">
      <c r="A106" s="65">
        <v>102</v>
      </c>
      <c r="B106" s="66">
        <v>738068</v>
      </c>
      <c r="C106" s="67" t="s">
        <v>224</v>
      </c>
      <c r="D106" s="67" t="s">
        <v>225</v>
      </c>
      <c r="E106" s="68">
        <v>59.5</v>
      </c>
      <c r="F106" s="69">
        <v>129</v>
      </c>
      <c r="G106" s="147">
        <v>0</v>
      </c>
      <c r="H106" s="104" t="str">
        <f t="shared" si="9"/>
        <v>Non Moving</v>
      </c>
      <c r="J106" s="118">
        <f t="shared" si="6"/>
        <v>0</v>
      </c>
      <c r="K106" s="118">
        <f t="shared" si="7"/>
        <v>0</v>
      </c>
      <c r="L106" s="118">
        <f t="shared" si="8"/>
        <v>1</v>
      </c>
    </row>
    <row r="107" spans="1:12" ht="16.5" thickTop="1" thickBot="1" x14ac:dyDescent="0.3">
      <c r="A107" s="65">
        <v>103</v>
      </c>
      <c r="B107" s="66">
        <v>738069</v>
      </c>
      <c r="C107" s="67" t="s">
        <v>226</v>
      </c>
      <c r="D107" s="67" t="s">
        <v>227</v>
      </c>
      <c r="E107" s="68">
        <v>59.5</v>
      </c>
      <c r="F107" s="69">
        <v>129</v>
      </c>
      <c r="G107" s="147">
        <v>0</v>
      </c>
      <c r="H107" s="104" t="str">
        <f t="shared" si="9"/>
        <v>Non Moving</v>
      </c>
      <c r="J107" s="118">
        <f t="shared" si="6"/>
        <v>0</v>
      </c>
      <c r="K107" s="118">
        <f t="shared" si="7"/>
        <v>0</v>
      </c>
      <c r="L107" s="118">
        <f t="shared" si="8"/>
        <v>1</v>
      </c>
    </row>
    <row r="108" spans="1:12" ht="16.5" thickTop="1" thickBot="1" x14ac:dyDescent="0.3">
      <c r="A108" s="65">
        <v>104</v>
      </c>
      <c r="B108" s="66">
        <v>738071</v>
      </c>
      <c r="C108" s="67" t="s">
        <v>228</v>
      </c>
      <c r="D108" s="67" t="s">
        <v>229</v>
      </c>
      <c r="E108" s="68">
        <v>24.5</v>
      </c>
      <c r="F108" s="69">
        <v>49</v>
      </c>
      <c r="G108" s="147">
        <v>0</v>
      </c>
      <c r="H108" s="104" t="str">
        <f t="shared" si="9"/>
        <v>Non Moving</v>
      </c>
      <c r="J108" s="118">
        <f t="shared" si="6"/>
        <v>0</v>
      </c>
      <c r="K108" s="118">
        <f t="shared" si="7"/>
        <v>0</v>
      </c>
      <c r="L108" s="118">
        <f t="shared" si="8"/>
        <v>1</v>
      </c>
    </row>
    <row r="109" spans="1:12" ht="16.5" thickTop="1" thickBot="1" x14ac:dyDescent="0.3">
      <c r="A109" s="65">
        <v>105</v>
      </c>
      <c r="B109" s="66">
        <v>738072</v>
      </c>
      <c r="C109" s="67" t="s">
        <v>230</v>
      </c>
      <c r="D109" s="67" t="s">
        <v>231</v>
      </c>
      <c r="E109" s="68">
        <v>24.5</v>
      </c>
      <c r="F109" s="69">
        <v>49</v>
      </c>
      <c r="G109" s="147">
        <v>0</v>
      </c>
      <c r="H109" s="104" t="str">
        <f t="shared" si="9"/>
        <v>Non Moving</v>
      </c>
      <c r="J109" s="118">
        <f t="shared" si="6"/>
        <v>0</v>
      </c>
      <c r="K109" s="118">
        <f t="shared" si="7"/>
        <v>0</v>
      </c>
      <c r="L109" s="118">
        <f t="shared" si="8"/>
        <v>1</v>
      </c>
    </row>
    <row r="110" spans="1:12" ht="16.5" thickTop="1" thickBot="1" x14ac:dyDescent="0.3">
      <c r="A110" s="65">
        <v>106</v>
      </c>
      <c r="B110" s="66">
        <v>738073</v>
      </c>
      <c r="C110" s="67" t="s">
        <v>232</v>
      </c>
      <c r="D110" s="67" t="s">
        <v>233</v>
      </c>
      <c r="E110" s="68">
        <v>24.5</v>
      </c>
      <c r="F110" s="69">
        <v>49</v>
      </c>
      <c r="G110" s="147">
        <v>0</v>
      </c>
      <c r="H110" s="104" t="str">
        <f t="shared" si="9"/>
        <v>Non Moving</v>
      </c>
      <c r="J110" s="118">
        <f t="shared" si="6"/>
        <v>0</v>
      </c>
      <c r="K110" s="118">
        <f t="shared" si="7"/>
        <v>0</v>
      </c>
      <c r="L110" s="118">
        <f t="shared" si="8"/>
        <v>1</v>
      </c>
    </row>
    <row r="111" spans="1:12" ht="16.5" thickTop="1" thickBot="1" x14ac:dyDescent="0.3">
      <c r="A111" s="65">
        <v>107</v>
      </c>
      <c r="B111" s="66">
        <v>738074</v>
      </c>
      <c r="C111" s="67" t="s">
        <v>234</v>
      </c>
      <c r="D111" s="67" t="s">
        <v>235</v>
      </c>
      <c r="E111" s="68">
        <v>344.5</v>
      </c>
      <c r="F111" s="69">
        <v>719</v>
      </c>
      <c r="G111" s="147">
        <v>0</v>
      </c>
      <c r="H111" s="104" t="str">
        <f t="shared" si="9"/>
        <v>Non Moving</v>
      </c>
      <c r="J111" s="118">
        <f t="shared" si="6"/>
        <v>0</v>
      </c>
      <c r="K111" s="118">
        <f t="shared" si="7"/>
        <v>0</v>
      </c>
      <c r="L111" s="118">
        <f t="shared" si="8"/>
        <v>1</v>
      </c>
    </row>
    <row r="112" spans="1:12" ht="16.5" thickTop="1" thickBot="1" x14ac:dyDescent="0.3">
      <c r="A112" s="65">
        <v>108</v>
      </c>
      <c r="B112" s="66">
        <v>738075</v>
      </c>
      <c r="C112" s="67" t="s">
        <v>236</v>
      </c>
      <c r="D112" s="67" t="s">
        <v>237</v>
      </c>
      <c r="E112" s="68">
        <v>129.5</v>
      </c>
      <c r="F112" s="69">
        <v>269</v>
      </c>
      <c r="G112" s="147">
        <v>0</v>
      </c>
      <c r="H112" s="104" t="str">
        <f t="shared" si="9"/>
        <v>Non Moving</v>
      </c>
      <c r="J112" s="118">
        <f t="shared" si="6"/>
        <v>0</v>
      </c>
      <c r="K112" s="118">
        <f t="shared" si="7"/>
        <v>0</v>
      </c>
      <c r="L112" s="118">
        <f t="shared" si="8"/>
        <v>1</v>
      </c>
    </row>
    <row r="113" spans="1:12" ht="16.5" thickTop="1" thickBot="1" x14ac:dyDescent="0.3">
      <c r="A113" s="65">
        <v>109</v>
      </c>
      <c r="B113" s="66">
        <v>738076</v>
      </c>
      <c r="C113" s="67" t="s">
        <v>238</v>
      </c>
      <c r="D113" s="67" t="s">
        <v>239</v>
      </c>
      <c r="E113" s="68">
        <v>124.5</v>
      </c>
      <c r="F113" s="69">
        <v>259</v>
      </c>
      <c r="G113" s="147">
        <v>0</v>
      </c>
      <c r="H113" s="104" t="str">
        <f t="shared" si="9"/>
        <v>Non Moving</v>
      </c>
      <c r="J113" s="118">
        <f t="shared" si="6"/>
        <v>0</v>
      </c>
      <c r="K113" s="118">
        <f t="shared" si="7"/>
        <v>0</v>
      </c>
      <c r="L113" s="118">
        <f t="shared" si="8"/>
        <v>1</v>
      </c>
    </row>
    <row r="114" spans="1:12" ht="16.5" thickTop="1" thickBot="1" x14ac:dyDescent="0.3">
      <c r="A114" s="65">
        <v>110</v>
      </c>
      <c r="B114" s="66">
        <v>738077</v>
      </c>
      <c r="C114" s="67" t="s">
        <v>240</v>
      </c>
      <c r="D114" s="67" t="s">
        <v>241</v>
      </c>
      <c r="E114" s="68">
        <v>89.5</v>
      </c>
      <c r="F114" s="69">
        <v>189</v>
      </c>
      <c r="G114" s="147">
        <v>0</v>
      </c>
      <c r="H114" s="104" t="str">
        <f t="shared" si="9"/>
        <v>Non Moving</v>
      </c>
      <c r="J114" s="118">
        <f t="shared" si="6"/>
        <v>0</v>
      </c>
      <c r="K114" s="118">
        <f t="shared" si="7"/>
        <v>0</v>
      </c>
      <c r="L114" s="118">
        <f t="shared" si="8"/>
        <v>1</v>
      </c>
    </row>
    <row r="115" spans="1:12" ht="16.5" thickTop="1" thickBot="1" x14ac:dyDescent="0.3">
      <c r="A115" s="65">
        <v>111</v>
      </c>
      <c r="B115" s="66">
        <v>738078</v>
      </c>
      <c r="C115" s="67" t="s">
        <v>242</v>
      </c>
      <c r="D115" s="67" t="s">
        <v>243</v>
      </c>
      <c r="E115" s="68">
        <v>24.5</v>
      </c>
      <c r="F115" s="69">
        <v>49</v>
      </c>
      <c r="G115" s="147">
        <v>14</v>
      </c>
      <c r="H115" s="104" t="str">
        <f t="shared" si="9"/>
        <v>Fast Moving</v>
      </c>
      <c r="J115" s="118">
        <f t="shared" si="6"/>
        <v>1</v>
      </c>
      <c r="K115" s="118">
        <f t="shared" si="7"/>
        <v>0</v>
      </c>
      <c r="L115" s="118">
        <f t="shared" si="8"/>
        <v>0</v>
      </c>
    </row>
    <row r="116" spans="1:12" ht="16.5" thickTop="1" thickBot="1" x14ac:dyDescent="0.3">
      <c r="A116" s="65">
        <v>112</v>
      </c>
      <c r="B116" s="66">
        <v>738079</v>
      </c>
      <c r="C116" s="67" t="s">
        <v>244</v>
      </c>
      <c r="D116" s="67" t="s">
        <v>245</v>
      </c>
      <c r="E116" s="68">
        <v>49.5</v>
      </c>
      <c r="F116" s="69">
        <v>99</v>
      </c>
      <c r="G116" s="147">
        <v>0</v>
      </c>
      <c r="H116" s="104" t="str">
        <f t="shared" si="9"/>
        <v>Non Moving</v>
      </c>
      <c r="J116" s="118">
        <f t="shared" si="6"/>
        <v>0</v>
      </c>
      <c r="K116" s="118">
        <f t="shared" si="7"/>
        <v>0</v>
      </c>
      <c r="L116" s="118">
        <f t="shared" si="8"/>
        <v>1</v>
      </c>
    </row>
    <row r="117" spans="1:12" ht="16.5" thickTop="1" thickBot="1" x14ac:dyDescent="0.3">
      <c r="A117" s="65">
        <v>113</v>
      </c>
      <c r="B117" s="66">
        <v>738080</v>
      </c>
      <c r="C117" s="67" t="s">
        <v>246</v>
      </c>
      <c r="D117" s="67" t="s">
        <v>247</v>
      </c>
      <c r="E117" s="68">
        <v>49.5</v>
      </c>
      <c r="F117" s="69">
        <v>99</v>
      </c>
      <c r="G117" s="147">
        <v>0</v>
      </c>
      <c r="H117" s="104" t="str">
        <f t="shared" si="9"/>
        <v>Non Moving</v>
      </c>
      <c r="J117" s="118">
        <f t="shared" si="6"/>
        <v>0</v>
      </c>
      <c r="K117" s="118">
        <f t="shared" si="7"/>
        <v>0</v>
      </c>
      <c r="L117" s="118">
        <f t="shared" si="8"/>
        <v>1</v>
      </c>
    </row>
    <row r="118" spans="1:12" ht="16.5" thickTop="1" thickBot="1" x14ac:dyDescent="0.3">
      <c r="A118" s="65">
        <v>114</v>
      </c>
      <c r="B118" s="66">
        <v>738081</v>
      </c>
      <c r="C118" s="67" t="s">
        <v>248</v>
      </c>
      <c r="D118" s="67" t="s">
        <v>249</v>
      </c>
      <c r="E118" s="68">
        <v>64.5</v>
      </c>
      <c r="F118" s="69">
        <v>139</v>
      </c>
      <c r="G118" s="147">
        <v>2</v>
      </c>
      <c r="H118" s="104" t="str">
        <f t="shared" si="9"/>
        <v>Slow Moving</v>
      </c>
      <c r="J118" s="118">
        <f t="shared" si="6"/>
        <v>0</v>
      </c>
      <c r="K118" s="118">
        <f t="shared" si="7"/>
        <v>1</v>
      </c>
      <c r="L118" s="118">
        <f t="shared" si="8"/>
        <v>0</v>
      </c>
    </row>
    <row r="119" spans="1:12" ht="16.5" thickTop="1" thickBot="1" x14ac:dyDescent="0.3">
      <c r="A119" s="65">
        <v>115</v>
      </c>
      <c r="B119" s="66">
        <v>739727</v>
      </c>
      <c r="C119" s="67" t="s">
        <v>250</v>
      </c>
      <c r="D119" s="67" t="s">
        <v>251</v>
      </c>
      <c r="E119" s="68">
        <v>44.5</v>
      </c>
      <c r="F119" s="69">
        <v>99</v>
      </c>
      <c r="G119" s="147">
        <v>4</v>
      </c>
      <c r="H119" s="104" t="str">
        <f t="shared" si="9"/>
        <v>Fast Moving</v>
      </c>
      <c r="J119" s="118">
        <f t="shared" si="6"/>
        <v>1</v>
      </c>
      <c r="K119" s="118">
        <f t="shared" si="7"/>
        <v>0</v>
      </c>
      <c r="L119" s="118">
        <f t="shared" si="8"/>
        <v>0</v>
      </c>
    </row>
    <row r="120" spans="1:12" ht="16.5" thickTop="1" thickBot="1" x14ac:dyDescent="0.3">
      <c r="A120" s="65">
        <v>116</v>
      </c>
      <c r="B120" s="66">
        <v>739728</v>
      </c>
      <c r="C120" s="67" t="s">
        <v>252</v>
      </c>
      <c r="D120" s="67" t="s">
        <v>253</v>
      </c>
      <c r="E120" s="68">
        <v>44.5</v>
      </c>
      <c r="F120" s="69">
        <v>99</v>
      </c>
      <c r="G120" s="147">
        <v>0</v>
      </c>
      <c r="H120" s="104" t="str">
        <f t="shared" si="9"/>
        <v>Non Moving</v>
      </c>
      <c r="J120" s="118">
        <f t="shared" si="6"/>
        <v>0</v>
      </c>
      <c r="K120" s="118">
        <f t="shared" si="7"/>
        <v>0</v>
      </c>
      <c r="L120" s="118">
        <f t="shared" si="8"/>
        <v>1</v>
      </c>
    </row>
    <row r="121" spans="1:12" ht="16.5" thickTop="1" thickBot="1" x14ac:dyDescent="0.3">
      <c r="A121" s="65">
        <v>117</v>
      </c>
      <c r="B121" s="66">
        <v>742244</v>
      </c>
      <c r="C121" s="67" t="s">
        <v>261</v>
      </c>
      <c r="D121" s="67" t="s">
        <v>262</v>
      </c>
      <c r="E121" s="68">
        <v>29.5</v>
      </c>
      <c r="F121" s="69">
        <v>59</v>
      </c>
      <c r="G121" s="147">
        <v>0</v>
      </c>
      <c r="H121" s="104" t="str">
        <f t="shared" si="9"/>
        <v>Non Moving</v>
      </c>
      <c r="J121" s="118">
        <f t="shared" si="6"/>
        <v>0</v>
      </c>
      <c r="K121" s="118">
        <f t="shared" si="7"/>
        <v>0</v>
      </c>
      <c r="L121" s="118">
        <f t="shared" si="8"/>
        <v>1</v>
      </c>
    </row>
    <row r="122" spans="1:12" ht="16.5" thickTop="1" thickBot="1" x14ac:dyDescent="0.3">
      <c r="A122" s="65">
        <v>118</v>
      </c>
      <c r="B122" s="66">
        <v>742245</v>
      </c>
      <c r="C122" s="67" t="s">
        <v>263</v>
      </c>
      <c r="D122" s="67" t="s">
        <v>264</v>
      </c>
      <c r="E122" s="68">
        <v>29.5</v>
      </c>
      <c r="F122" s="69">
        <v>59</v>
      </c>
      <c r="G122" s="147">
        <v>0</v>
      </c>
      <c r="H122" s="104" t="str">
        <f t="shared" si="9"/>
        <v>Non Moving</v>
      </c>
      <c r="J122" s="118">
        <f t="shared" si="6"/>
        <v>0</v>
      </c>
      <c r="K122" s="118">
        <f t="shared" si="7"/>
        <v>0</v>
      </c>
      <c r="L122" s="118">
        <f t="shared" si="8"/>
        <v>1</v>
      </c>
    </row>
    <row r="123" spans="1:12" ht="16.5" thickTop="1" thickBot="1" x14ac:dyDescent="0.3">
      <c r="A123" s="65">
        <v>119</v>
      </c>
      <c r="B123" s="66">
        <v>742247</v>
      </c>
      <c r="C123" s="67" t="s">
        <v>265</v>
      </c>
      <c r="D123" s="67" t="s">
        <v>266</v>
      </c>
      <c r="E123" s="68">
        <v>29.5</v>
      </c>
      <c r="F123" s="69">
        <v>59</v>
      </c>
      <c r="G123" s="147">
        <v>0</v>
      </c>
      <c r="H123" s="104" t="str">
        <f t="shared" si="9"/>
        <v>Non Moving</v>
      </c>
      <c r="J123" s="118">
        <f t="shared" si="6"/>
        <v>0</v>
      </c>
      <c r="K123" s="118">
        <f t="shared" si="7"/>
        <v>0</v>
      </c>
      <c r="L123" s="118">
        <f t="shared" si="8"/>
        <v>1</v>
      </c>
    </row>
    <row r="124" spans="1:12" ht="16.5" thickTop="1" thickBot="1" x14ac:dyDescent="0.3">
      <c r="A124" s="65">
        <v>120</v>
      </c>
      <c r="B124" s="66">
        <v>742248</v>
      </c>
      <c r="C124" s="67" t="s">
        <v>267</v>
      </c>
      <c r="D124" s="67" t="s">
        <v>268</v>
      </c>
      <c r="E124" s="68">
        <v>24.5</v>
      </c>
      <c r="F124" s="69">
        <v>49</v>
      </c>
      <c r="G124" s="147">
        <v>16</v>
      </c>
      <c r="H124" s="104" t="str">
        <f t="shared" si="9"/>
        <v>Fast Moving</v>
      </c>
      <c r="J124" s="118">
        <f t="shared" si="6"/>
        <v>1</v>
      </c>
      <c r="K124" s="118">
        <f t="shared" si="7"/>
        <v>0</v>
      </c>
      <c r="L124" s="118">
        <f t="shared" si="8"/>
        <v>0</v>
      </c>
    </row>
    <row r="125" spans="1:12" ht="16.5" thickTop="1" thickBot="1" x14ac:dyDescent="0.3">
      <c r="A125" s="65">
        <v>121</v>
      </c>
      <c r="B125" s="66">
        <v>742249</v>
      </c>
      <c r="C125" s="67" t="s">
        <v>269</v>
      </c>
      <c r="D125" s="67" t="s">
        <v>270</v>
      </c>
      <c r="E125" s="68">
        <v>44.5</v>
      </c>
      <c r="F125" s="69">
        <v>99</v>
      </c>
      <c r="G125" s="147">
        <v>6</v>
      </c>
      <c r="H125" s="104" t="str">
        <f t="shared" si="9"/>
        <v>Fast Moving</v>
      </c>
      <c r="J125" s="118">
        <f t="shared" si="6"/>
        <v>1</v>
      </c>
      <c r="K125" s="118">
        <f t="shared" si="7"/>
        <v>0</v>
      </c>
      <c r="L125" s="118">
        <f t="shared" si="8"/>
        <v>0</v>
      </c>
    </row>
    <row r="126" spans="1:12" ht="16.5" thickTop="1" thickBot="1" x14ac:dyDescent="0.3">
      <c r="A126" s="65">
        <v>122</v>
      </c>
      <c r="B126" s="66">
        <v>742292</v>
      </c>
      <c r="C126" s="67" t="s">
        <v>271</v>
      </c>
      <c r="D126" s="67" t="s">
        <v>272</v>
      </c>
      <c r="E126" s="68">
        <v>39.5</v>
      </c>
      <c r="F126" s="69">
        <v>79</v>
      </c>
      <c r="G126" s="147">
        <v>0</v>
      </c>
      <c r="H126" s="104" t="str">
        <f t="shared" si="9"/>
        <v>Non Moving</v>
      </c>
      <c r="J126" s="118">
        <f t="shared" si="6"/>
        <v>0</v>
      </c>
      <c r="K126" s="118">
        <f t="shared" si="7"/>
        <v>0</v>
      </c>
      <c r="L126" s="118">
        <f t="shared" si="8"/>
        <v>1</v>
      </c>
    </row>
    <row r="127" spans="1:12" ht="16.5" thickTop="1" thickBot="1" x14ac:dyDescent="0.3">
      <c r="A127" s="65">
        <v>123</v>
      </c>
      <c r="B127" s="66">
        <v>742293</v>
      </c>
      <c r="C127" s="67" t="s">
        <v>273</v>
      </c>
      <c r="D127" s="67" t="s">
        <v>274</v>
      </c>
      <c r="E127" s="68">
        <v>44.5</v>
      </c>
      <c r="F127" s="69">
        <v>89</v>
      </c>
      <c r="G127" s="147">
        <v>0</v>
      </c>
      <c r="H127" s="104" t="str">
        <f t="shared" si="9"/>
        <v>Non Moving</v>
      </c>
      <c r="J127" s="118">
        <f t="shared" si="6"/>
        <v>0</v>
      </c>
      <c r="K127" s="118">
        <f t="shared" si="7"/>
        <v>0</v>
      </c>
      <c r="L127" s="118">
        <f t="shared" si="8"/>
        <v>1</v>
      </c>
    </row>
    <row r="128" spans="1:12" ht="16.5" thickTop="1" thickBot="1" x14ac:dyDescent="0.3">
      <c r="A128" s="65">
        <v>124</v>
      </c>
      <c r="B128" s="66">
        <v>742294</v>
      </c>
      <c r="C128" s="67" t="s">
        <v>275</v>
      </c>
      <c r="D128" s="67" t="s">
        <v>276</v>
      </c>
      <c r="E128" s="68">
        <v>74.5</v>
      </c>
      <c r="F128" s="69">
        <v>159</v>
      </c>
      <c r="G128" s="147">
        <v>0</v>
      </c>
      <c r="H128" s="104" t="str">
        <f t="shared" si="9"/>
        <v>Non Moving</v>
      </c>
      <c r="J128" s="118">
        <f t="shared" si="6"/>
        <v>0</v>
      </c>
      <c r="K128" s="118">
        <f t="shared" si="7"/>
        <v>0</v>
      </c>
      <c r="L128" s="118">
        <f t="shared" si="8"/>
        <v>1</v>
      </c>
    </row>
    <row r="129" spans="1:12" ht="16.5" thickTop="1" thickBot="1" x14ac:dyDescent="0.3">
      <c r="A129" s="65">
        <v>125</v>
      </c>
      <c r="B129" s="66">
        <v>742295</v>
      </c>
      <c r="C129" s="67" t="s">
        <v>277</v>
      </c>
      <c r="D129" s="67" t="s">
        <v>278</v>
      </c>
      <c r="E129" s="68">
        <v>39.5</v>
      </c>
      <c r="F129" s="69">
        <v>79</v>
      </c>
      <c r="G129" s="147">
        <v>1</v>
      </c>
      <c r="H129" s="104" t="str">
        <f t="shared" si="9"/>
        <v>Slow Moving</v>
      </c>
      <c r="J129" s="118">
        <f t="shared" si="6"/>
        <v>0</v>
      </c>
      <c r="K129" s="118">
        <f t="shared" si="7"/>
        <v>1</v>
      </c>
      <c r="L129" s="118">
        <f t="shared" si="8"/>
        <v>0</v>
      </c>
    </row>
    <row r="130" spans="1:12" ht="16.5" thickTop="1" thickBot="1" x14ac:dyDescent="0.3">
      <c r="A130" s="65">
        <v>126</v>
      </c>
      <c r="B130" s="66">
        <v>742296</v>
      </c>
      <c r="C130" s="67" t="s">
        <v>279</v>
      </c>
      <c r="D130" s="67" t="s">
        <v>280</v>
      </c>
      <c r="E130" s="68">
        <v>39.5</v>
      </c>
      <c r="F130" s="69">
        <v>79</v>
      </c>
      <c r="G130" s="147">
        <v>1</v>
      </c>
      <c r="H130" s="104" t="str">
        <f t="shared" si="9"/>
        <v>Slow Moving</v>
      </c>
      <c r="J130" s="118">
        <f t="shared" si="6"/>
        <v>0</v>
      </c>
      <c r="K130" s="118">
        <f t="shared" si="7"/>
        <v>1</v>
      </c>
      <c r="L130" s="118">
        <f t="shared" si="8"/>
        <v>0</v>
      </c>
    </row>
    <row r="131" spans="1:12" ht="16.5" thickTop="1" thickBot="1" x14ac:dyDescent="0.3">
      <c r="A131" s="65">
        <v>127</v>
      </c>
      <c r="B131" s="66">
        <v>742297</v>
      </c>
      <c r="C131" s="67" t="s">
        <v>281</v>
      </c>
      <c r="D131" s="67" t="s">
        <v>282</v>
      </c>
      <c r="E131" s="68">
        <v>119.5</v>
      </c>
      <c r="F131" s="69">
        <v>249</v>
      </c>
      <c r="G131" s="147">
        <v>0</v>
      </c>
      <c r="H131" s="104" t="str">
        <f t="shared" si="9"/>
        <v>Non Moving</v>
      </c>
      <c r="J131" s="118">
        <f t="shared" si="6"/>
        <v>0</v>
      </c>
      <c r="K131" s="118">
        <f t="shared" si="7"/>
        <v>0</v>
      </c>
      <c r="L131" s="118">
        <f t="shared" si="8"/>
        <v>1</v>
      </c>
    </row>
    <row r="132" spans="1:12" ht="16.5" thickTop="1" thickBot="1" x14ac:dyDescent="0.3">
      <c r="A132" s="65">
        <v>128</v>
      </c>
      <c r="B132" s="66">
        <v>742298</v>
      </c>
      <c r="C132" s="67" t="s">
        <v>283</v>
      </c>
      <c r="D132" s="67" t="s">
        <v>284</v>
      </c>
      <c r="E132" s="68">
        <v>89.5</v>
      </c>
      <c r="F132" s="69">
        <v>189</v>
      </c>
      <c r="G132" s="147">
        <v>0</v>
      </c>
      <c r="H132" s="104" t="str">
        <f t="shared" si="9"/>
        <v>Non Moving</v>
      </c>
      <c r="J132" s="118">
        <f t="shared" si="6"/>
        <v>0</v>
      </c>
      <c r="K132" s="118">
        <f t="shared" si="7"/>
        <v>0</v>
      </c>
      <c r="L132" s="118">
        <f t="shared" si="8"/>
        <v>1</v>
      </c>
    </row>
    <row r="133" spans="1:12" ht="16.5" thickTop="1" thickBot="1" x14ac:dyDescent="0.3">
      <c r="A133" s="65">
        <v>129</v>
      </c>
      <c r="B133" s="66">
        <v>742300</v>
      </c>
      <c r="C133" s="67" t="s">
        <v>285</v>
      </c>
      <c r="D133" s="67" t="s">
        <v>286</v>
      </c>
      <c r="E133" s="68">
        <v>29.5</v>
      </c>
      <c r="F133" s="69">
        <v>59</v>
      </c>
      <c r="G133" s="147">
        <v>4</v>
      </c>
      <c r="H133" s="104" t="str">
        <f t="shared" ref="H133:H164" si="10">IF(G133&gt;2,"Fast Moving",IF(G133=0,"Non Moving",IF(G133&lt;3,"Slow Moving")))</f>
        <v>Fast Moving</v>
      </c>
      <c r="J133" s="118">
        <f t="shared" si="6"/>
        <v>1</v>
      </c>
      <c r="K133" s="118">
        <f t="shared" si="7"/>
        <v>0</v>
      </c>
      <c r="L133" s="118">
        <f t="shared" si="8"/>
        <v>0</v>
      </c>
    </row>
    <row r="134" spans="1:12" ht="16.5" thickTop="1" thickBot="1" x14ac:dyDescent="0.3">
      <c r="A134" s="65">
        <v>130</v>
      </c>
      <c r="B134" s="66">
        <v>742301</v>
      </c>
      <c r="C134" s="67" t="s">
        <v>287</v>
      </c>
      <c r="D134" s="67" t="s">
        <v>288</v>
      </c>
      <c r="E134" s="68">
        <v>94.5</v>
      </c>
      <c r="F134" s="64">
        <v>199</v>
      </c>
      <c r="G134" s="147">
        <v>0</v>
      </c>
      <c r="H134" s="104" t="str">
        <f t="shared" si="10"/>
        <v>Non Moving</v>
      </c>
      <c r="J134" s="118">
        <f>IF(H134="Fast Moving",1,0)</f>
        <v>0</v>
      </c>
      <c r="K134" s="118">
        <f>IF(H134="Slow Moving",1,0)</f>
        <v>0</v>
      </c>
      <c r="L134" s="118">
        <f>IF(H134="Non Moving",1,0)</f>
        <v>1</v>
      </c>
    </row>
    <row r="135" spans="1:12" ht="16.5" thickTop="1" thickBot="1" x14ac:dyDescent="0.3">
      <c r="A135" s="65">
        <v>131</v>
      </c>
      <c r="B135" s="66">
        <v>743939</v>
      </c>
      <c r="C135" s="67" t="s">
        <v>289</v>
      </c>
      <c r="D135" s="75" t="s">
        <v>290</v>
      </c>
      <c r="E135" s="76">
        <v>140</v>
      </c>
      <c r="F135" s="77">
        <v>289</v>
      </c>
      <c r="G135" s="147">
        <v>1</v>
      </c>
      <c r="H135" s="104" t="str">
        <f t="shared" si="10"/>
        <v>Slow Moving</v>
      </c>
      <c r="J135" s="118">
        <f t="shared" ref="J135:J169" si="11">IF(H135="Fast Moving",1,0)</f>
        <v>0</v>
      </c>
      <c r="K135" s="118">
        <f t="shared" ref="K135:K169" si="12">IF(H135="Slow Moving",1,0)</f>
        <v>1</v>
      </c>
      <c r="L135" s="118">
        <f t="shared" ref="L135:L198" si="13">IF(H135="Non Moving",1,0)</f>
        <v>0</v>
      </c>
    </row>
    <row r="136" spans="1:12" ht="16.5" thickTop="1" thickBot="1" x14ac:dyDescent="0.3">
      <c r="A136" s="65">
        <v>132</v>
      </c>
      <c r="B136" s="66">
        <v>743940</v>
      </c>
      <c r="C136" s="67" t="s">
        <v>291</v>
      </c>
      <c r="D136" s="75" t="s">
        <v>292</v>
      </c>
      <c r="E136" s="76">
        <v>140</v>
      </c>
      <c r="F136" s="77">
        <v>289</v>
      </c>
      <c r="G136" s="147">
        <v>0</v>
      </c>
      <c r="H136" s="104" t="str">
        <f t="shared" si="10"/>
        <v>Non Moving</v>
      </c>
      <c r="J136" s="118">
        <f t="shared" si="11"/>
        <v>0</v>
      </c>
      <c r="K136" s="118">
        <f t="shared" si="12"/>
        <v>0</v>
      </c>
      <c r="L136" s="118">
        <f t="shared" si="13"/>
        <v>1</v>
      </c>
    </row>
    <row r="137" spans="1:12" ht="16.5" thickTop="1" thickBot="1" x14ac:dyDescent="0.3">
      <c r="A137" s="65">
        <v>133</v>
      </c>
      <c r="B137" s="66">
        <v>743943</v>
      </c>
      <c r="C137" s="67" t="s">
        <v>293</v>
      </c>
      <c r="D137" s="75" t="s">
        <v>294</v>
      </c>
      <c r="E137" s="76">
        <v>49.5</v>
      </c>
      <c r="F137" s="77">
        <v>99</v>
      </c>
      <c r="G137" s="147">
        <v>0</v>
      </c>
      <c r="H137" s="104" t="str">
        <f t="shared" si="10"/>
        <v>Non Moving</v>
      </c>
      <c r="J137" s="118">
        <f t="shared" si="11"/>
        <v>0</v>
      </c>
      <c r="K137" s="118">
        <f t="shared" si="12"/>
        <v>0</v>
      </c>
      <c r="L137" s="118">
        <f t="shared" si="13"/>
        <v>1</v>
      </c>
    </row>
    <row r="138" spans="1:12" ht="16.5" thickTop="1" thickBot="1" x14ac:dyDescent="0.3">
      <c r="A138" s="65">
        <v>134</v>
      </c>
      <c r="B138" s="66">
        <v>743945</v>
      </c>
      <c r="C138" s="67" t="s">
        <v>295</v>
      </c>
      <c r="D138" s="75" t="s">
        <v>296</v>
      </c>
      <c r="E138" s="76">
        <v>49.5</v>
      </c>
      <c r="F138" s="77">
        <v>99</v>
      </c>
      <c r="G138" s="147">
        <v>0</v>
      </c>
      <c r="H138" s="104" t="str">
        <f t="shared" si="10"/>
        <v>Non Moving</v>
      </c>
      <c r="J138" s="118">
        <f t="shared" si="11"/>
        <v>0</v>
      </c>
      <c r="K138" s="118">
        <f t="shared" si="12"/>
        <v>0</v>
      </c>
      <c r="L138" s="118">
        <f t="shared" si="13"/>
        <v>1</v>
      </c>
    </row>
    <row r="139" spans="1:12" ht="16.5" thickTop="1" thickBot="1" x14ac:dyDescent="0.3">
      <c r="A139" s="65">
        <v>135</v>
      </c>
      <c r="B139" s="66">
        <v>743947</v>
      </c>
      <c r="C139" s="67" t="s">
        <v>297</v>
      </c>
      <c r="D139" s="75" t="s">
        <v>298</v>
      </c>
      <c r="E139" s="76">
        <v>49.5</v>
      </c>
      <c r="F139" s="77">
        <v>99</v>
      </c>
      <c r="G139" s="147">
        <v>0</v>
      </c>
      <c r="H139" s="104" t="str">
        <f t="shared" si="10"/>
        <v>Non Moving</v>
      </c>
      <c r="J139" s="118">
        <f t="shared" si="11"/>
        <v>0</v>
      </c>
      <c r="K139" s="118">
        <f t="shared" si="12"/>
        <v>0</v>
      </c>
      <c r="L139" s="118">
        <f t="shared" si="13"/>
        <v>1</v>
      </c>
    </row>
    <row r="140" spans="1:12" ht="16.5" thickTop="1" thickBot="1" x14ac:dyDescent="0.3">
      <c r="A140" s="65">
        <v>136</v>
      </c>
      <c r="B140" s="66">
        <v>743948</v>
      </c>
      <c r="C140" s="67" t="s">
        <v>299</v>
      </c>
      <c r="D140" s="75" t="s">
        <v>300</v>
      </c>
      <c r="E140" s="76">
        <v>79.5</v>
      </c>
      <c r="F140" s="77">
        <v>169</v>
      </c>
      <c r="G140" s="147">
        <v>0</v>
      </c>
      <c r="H140" s="104" t="str">
        <f t="shared" si="10"/>
        <v>Non Moving</v>
      </c>
      <c r="J140" s="118">
        <f t="shared" si="11"/>
        <v>0</v>
      </c>
      <c r="K140" s="118">
        <f t="shared" si="12"/>
        <v>0</v>
      </c>
      <c r="L140" s="118">
        <f t="shared" si="13"/>
        <v>1</v>
      </c>
    </row>
    <row r="141" spans="1:12" ht="16.5" thickTop="1" thickBot="1" x14ac:dyDescent="0.3">
      <c r="A141" s="65">
        <v>137</v>
      </c>
      <c r="B141" s="66">
        <v>743953</v>
      </c>
      <c r="C141" s="67" t="s">
        <v>301</v>
      </c>
      <c r="D141" s="75" t="s">
        <v>302</v>
      </c>
      <c r="E141" s="76">
        <v>34.5</v>
      </c>
      <c r="F141" s="77">
        <v>69</v>
      </c>
      <c r="G141" s="147">
        <v>2</v>
      </c>
      <c r="H141" s="104" t="str">
        <f t="shared" si="10"/>
        <v>Slow Moving</v>
      </c>
      <c r="J141" s="118">
        <f t="shared" si="11"/>
        <v>0</v>
      </c>
      <c r="K141" s="118">
        <f t="shared" si="12"/>
        <v>1</v>
      </c>
      <c r="L141" s="118">
        <f t="shared" si="13"/>
        <v>0</v>
      </c>
    </row>
    <row r="142" spans="1:12" ht="16.5" thickTop="1" thickBot="1" x14ac:dyDescent="0.3">
      <c r="A142" s="65">
        <v>138</v>
      </c>
      <c r="B142" s="66">
        <v>743955</v>
      </c>
      <c r="C142" s="67" t="s">
        <v>303</v>
      </c>
      <c r="D142" s="75" t="s">
        <v>304</v>
      </c>
      <c r="E142" s="76">
        <v>34.5</v>
      </c>
      <c r="F142" s="77">
        <v>69</v>
      </c>
      <c r="G142" s="147">
        <v>3</v>
      </c>
      <c r="H142" s="104" t="str">
        <f t="shared" si="10"/>
        <v>Fast Moving</v>
      </c>
      <c r="J142" s="118">
        <f t="shared" si="11"/>
        <v>1</v>
      </c>
      <c r="K142" s="118">
        <f t="shared" si="12"/>
        <v>0</v>
      </c>
      <c r="L142" s="118">
        <f t="shared" si="13"/>
        <v>0</v>
      </c>
    </row>
    <row r="143" spans="1:12" ht="16.5" thickTop="1" thickBot="1" x14ac:dyDescent="0.3">
      <c r="A143" s="65">
        <v>139</v>
      </c>
      <c r="B143" s="66">
        <v>743956</v>
      </c>
      <c r="C143" s="67" t="s">
        <v>305</v>
      </c>
      <c r="D143" s="75" t="s">
        <v>306</v>
      </c>
      <c r="E143" s="76">
        <v>34.5</v>
      </c>
      <c r="F143" s="77">
        <v>69</v>
      </c>
      <c r="G143" s="147">
        <v>1</v>
      </c>
      <c r="H143" s="104" t="str">
        <f t="shared" si="10"/>
        <v>Slow Moving</v>
      </c>
      <c r="J143" s="118">
        <f t="shared" si="11"/>
        <v>0</v>
      </c>
      <c r="K143" s="118">
        <f t="shared" si="12"/>
        <v>1</v>
      </c>
      <c r="L143" s="118">
        <f t="shared" si="13"/>
        <v>0</v>
      </c>
    </row>
    <row r="144" spans="1:12" ht="16.5" thickTop="1" thickBot="1" x14ac:dyDescent="0.3">
      <c r="A144" s="65">
        <v>140</v>
      </c>
      <c r="B144" s="66">
        <v>743958</v>
      </c>
      <c r="C144" s="67" t="s">
        <v>307</v>
      </c>
      <c r="D144" s="75" t="s">
        <v>308</v>
      </c>
      <c r="E144" s="76">
        <v>34.5</v>
      </c>
      <c r="F144" s="77">
        <v>69</v>
      </c>
      <c r="G144" s="147">
        <v>2</v>
      </c>
      <c r="H144" s="104" t="str">
        <f t="shared" si="10"/>
        <v>Slow Moving</v>
      </c>
      <c r="J144" s="118">
        <f t="shared" si="11"/>
        <v>0</v>
      </c>
      <c r="K144" s="118">
        <f t="shared" si="12"/>
        <v>1</v>
      </c>
      <c r="L144" s="118">
        <f t="shared" si="13"/>
        <v>0</v>
      </c>
    </row>
    <row r="145" spans="1:12" ht="16.5" thickTop="1" thickBot="1" x14ac:dyDescent="0.3">
      <c r="A145" s="65">
        <v>141</v>
      </c>
      <c r="B145" s="66">
        <v>743960</v>
      </c>
      <c r="C145" s="67" t="s">
        <v>309</v>
      </c>
      <c r="D145" s="75" t="s">
        <v>310</v>
      </c>
      <c r="E145" s="76">
        <v>34.5</v>
      </c>
      <c r="F145" s="77">
        <v>69</v>
      </c>
      <c r="G145" s="147">
        <v>2</v>
      </c>
      <c r="H145" s="104" t="str">
        <f t="shared" si="10"/>
        <v>Slow Moving</v>
      </c>
      <c r="J145" s="118">
        <f t="shared" si="11"/>
        <v>0</v>
      </c>
      <c r="K145" s="118">
        <f t="shared" si="12"/>
        <v>1</v>
      </c>
      <c r="L145" s="118">
        <f t="shared" si="13"/>
        <v>0</v>
      </c>
    </row>
    <row r="146" spans="1:12" ht="16.5" thickTop="1" thickBot="1" x14ac:dyDescent="0.3">
      <c r="A146" s="65">
        <v>142</v>
      </c>
      <c r="B146" s="66">
        <v>743961</v>
      </c>
      <c r="C146" s="67" t="s">
        <v>311</v>
      </c>
      <c r="D146" s="75" t="s">
        <v>312</v>
      </c>
      <c r="E146" s="76">
        <v>34.5</v>
      </c>
      <c r="F146" s="77">
        <v>69</v>
      </c>
      <c r="G146" s="147">
        <v>0</v>
      </c>
      <c r="H146" s="104" t="str">
        <f t="shared" si="10"/>
        <v>Non Moving</v>
      </c>
      <c r="J146" s="118">
        <f t="shared" si="11"/>
        <v>0</v>
      </c>
      <c r="K146" s="118">
        <f t="shared" si="12"/>
        <v>0</v>
      </c>
      <c r="L146" s="118">
        <f t="shared" si="13"/>
        <v>1</v>
      </c>
    </row>
    <row r="147" spans="1:12" ht="16.5" thickTop="1" thickBot="1" x14ac:dyDescent="0.3">
      <c r="A147" s="65">
        <v>143</v>
      </c>
      <c r="B147" s="66">
        <v>743963</v>
      </c>
      <c r="C147" s="67" t="s">
        <v>313</v>
      </c>
      <c r="D147" s="75" t="s">
        <v>314</v>
      </c>
      <c r="E147" s="76">
        <v>34.5</v>
      </c>
      <c r="F147" s="77">
        <v>69</v>
      </c>
      <c r="G147" s="147">
        <v>0</v>
      </c>
      <c r="H147" s="104" t="str">
        <f t="shared" si="10"/>
        <v>Non Moving</v>
      </c>
      <c r="J147" s="118">
        <f t="shared" si="11"/>
        <v>0</v>
      </c>
      <c r="K147" s="118">
        <f t="shared" si="12"/>
        <v>0</v>
      </c>
      <c r="L147" s="118">
        <f t="shared" si="13"/>
        <v>1</v>
      </c>
    </row>
    <row r="148" spans="1:12" ht="16.5" thickTop="1" thickBot="1" x14ac:dyDescent="0.3">
      <c r="A148" s="65">
        <v>144</v>
      </c>
      <c r="B148" s="66">
        <v>743965</v>
      </c>
      <c r="C148" s="67" t="s">
        <v>315</v>
      </c>
      <c r="D148" s="75" t="s">
        <v>316</v>
      </c>
      <c r="E148" s="76">
        <v>34.5</v>
      </c>
      <c r="F148" s="77">
        <v>69</v>
      </c>
      <c r="G148" s="147">
        <v>0</v>
      </c>
      <c r="H148" s="104" t="str">
        <f t="shared" si="10"/>
        <v>Non Moving</v>
      </c>
      <c r="J148" s="118">
        <f t="shared" si="11"/>
        <v>0</v>
      </c>
      <c r="K148" s="118">
        <f t="shared" si="12"/>
        <v>0</v>
      </c>
      <c r="L148" s="118">
        <f t="shared" si="13"/>
        <v>1</v>
      </c>
    </row>
    <row r="149" spans="1:12" ht="16.5" thickTop="1" thickBot="1" x14ac:dyDescent="0.3">
      <c r="A149" s="65">
        <v>145</v>
      </c>
      <c r="B149" s="66">
        <v>743966</v>
      </c>
      <c r="C149" s="67" t="s">
        <v>317</v>
      </c>
      <c r="D149" s="75" t="s">
        <v>318</v>
      </c>
      <c r="E149" s="76">
        <v>29.5</v>
      </c>
      <c r="F149" s="77">
        <v>59</v>
      </c>
      <c r="G149" s="147">
        <v>4</v>
      </c>
      <c r="H149" s="104" t="str">
        <f t="shared" si="10"/>
        <v>Fast Moving</v>
      </c>
      <c r="J149" s="118">
        <f t="shared" si="11"/>
        <v>1</v>
      </c>
      <c r="K149" s="118">
        <f t="shared" si="12"/>
        <v>0</v>
      </c>
      <c r="L149" s="118">
        <f t="shared" si="13"/>
        <v>0</v>
      </c>
    </row>
    <row r="150" spans="1:12" ht="16.5" thickTop="1" thickBot="1" x14ac:dyDescent="0.3">
      <c r="A150" s="65">
        <v>146</v>
      </c>
      <c r="B150" s="66">
        <v>743968</v>
      </c>
      <c r="C150" s="67" t="s">
        <v>319</v>
      </c>
      <c r="D150" s="75" t="s">
        <v>320</v>
      </c>
      <c r="E150" s="76">
        <v>24.5</v>
      </c>
      <c r="F150" s="77">
        <v>49</v>
      </c>
      <c r="G150" s="147">
        <v>10</v>
      </c>
      <c r="H150" s="104" t="str">
        <f t="shared" si="10"/>
        <v>Fast Moving</v>
      </c>
      <c r="J150" s="118">
        <f t="shared" si="11"/>
        <v>1</v>
      </c>
      <c r="K150" s="118">
        <f t="shared" si="12"/>
        <v>0</v>
      </c>
      <c r="L150" s="118">
        <f t="shared" si="13"/>
        <v>0</v>
      </c>
    </row>
    <row r="151" spans="1:12" ht="16.5" thickTop="1" thickBot="1" x14ac:dyDescent="0.3">
      <c r="A151" s="65">
        <v>147</v>
      </c>
      <c r="B151" s="66">
        <v>743975</v>
      </c>
      <c r="C151" s="67" t="s">
        <v>321</v>
      </c>
      <c r="D151" s="75" t="s">
        <v>322</v>
      </c>
      <c r="E151" s="76">
        <v>24.5</v>
      </c>
      <c r="F151" s="77">
        <v>49</v>
      </c>
      <c r="G151" s="147">
        <v>1</v>
      </c>
      <c r="H151" s="104" t="str">
        <f t="shared" si="10"/>
        <v>Slow Moving</v>
      </c>
      <c r="J151" s="118">
        <f t="shared" si="11"/>
        <v>0</v>
      </c>
      <c r="K151" s="118">
        <f t="shared" si="12"/>
        <v>1</v>
      </c>
      <c r="L151" s="118">
        <f t="shared" si="13"/>
        <v>0</v>
      </c>
    </row>
    <row r="152" spans="1:12" ht="16.5" thickTop="1" thickBot="1" x14ac:dyDescent="0.3">
      <c r="A152" s="65">
        <v>148</v>
      </c>
      <c r="B152" s="66">
        <v>744168</v>
      </c>
      <c r="C152" s="67" t="s">
        <v>323</v>
      </c>
      <c r="D152" s="75" t="s">
        <v>324</v>
      </c>
      <c r="E152" s="76">
        <v>29.5</v>
      </c>
      <c r="F152" s="77">
        <v>59</v>
      </c>
      <c r="G152" s="147">
        <v>2</v>
      </c>
      <c r="H152" s="104" t="str">
        <f t="shared" si="10"/>
        <v>Slow Moving</v>
      </c>
      <c r="J152" s="118">
        <f t="shared" si="11"/>
        <v>0</v>
      </c>
      <c r="K152" s="118">
        <f t="shared" si="12"/>
        <v>1</v>
      </c>
      <c r="L152" s="118">
        <f t="shared" si="13"/>
        <v>0</v>
      </c>
    </row>
    <row r="153" spans="1:12" ht="16.5" thickTop="1" thickBot="1" x14ac:dyDescent="0.3">
      <c r="A153" s="65">
        <v>149</v>
      </c>
      <c r="B153" s="66">
        <v>746545</v>
      </c>
      <c r="C153" s="67" t="s">
        <v>345</v>
      </c>
      <c r="D153" s="75" t="s">
        <v>346</v>
      </c>
      <c r="E153" s="76">
        <v>74.5</v>
      </c>
      <c r="F153" s="69">
        <v>159</v>
      </c>
      <c r="G153" s="147">
        <v>0</v>
      </c>
      <c r="H153" s="104" t="str">
        <f t="shared" si="10"/>
        <v>Non Moving</v>
      </c>
      <c r="J153" s="118">
        <f t="shared" si="11"/>
        <v>0</v>
      </c>
      <c r="K153" s="118">
        <f t="shared" si="12"/>
        <v>0</v>
      </c>
      <c r="L153" s="118">
        <f t="shared" si="13"/>
        <v>1</v>
      </c>
    </row>
    <row r="154" spans="1:12" ht="16.5" thickTop="1" thickBot="1" x14ac:dyDescent="0.3">
      <c r="A154" s="65">
        <v>150</v>
      </c>
      <c r="B154" s="66">
        <v>746546</v>
      </c>
      <c r="C154" s="67" t="s">
        <v>347</v>
      </c>
      <c r="D154" s="75" t="s">
        <v>348</v>
      </c>
      <c r="E154" s="76">
        <v>44.5</v>
      </c>
      <c r="F154" s="77">
        <v>99</v>
      </c>
      <c r="G154" s="147">
        <v>2</v>
      </c>
      <c r="H154" s="104" t="str">
        <f t="shared" si="10"/>
        <v>Slow Moving</v>
      </c>
      <c r="J154" s="118">
        <f t="shared" si="11"/>
        <v>0</v>
      </c>
      <c r="K154" s="118">
        <f t="shared" si="12"/>
        <v>1</v>
      </c>
      <c r="L154" s="118">
        <f t="shared" si="13"/>
        <v>0</v>
      </c>
    </row>
    <row r="155" spans="1:12" ht="16.5" thickTop="1" thickBot="1" x14ac:dyDescent="0.3">
      <c r="A155" s="65">
        <v>151</v>
      </c>
      <c r="B155" s="66">
        <v>746547</v>
      </c>
      <c r="C155" s="67" t="s">
        <v>349</v>
      </c>
      <c r="D155" s="75" t="s">
        <v>350</v>
      </c>
      <c r="E155" s="76">
        <v>74.5</v>
      </c>
      <c r="F155" s="77">
        <v>159</v>
      </c>
      <c r="G155" s="147">
        <v>0</v>
      </c>
      <c r="H155" s="104" t="str">
        <f t="shared" si="10"/>
        <v>Non Moving</v>
      </c>
      <c r="J155" s="118">
        <f t="shared" si="11"/>
        <v>0</v>
      </c>
      <c r="K155" s="118">
        <f t="shared" si="12"/>
        <v>0</v>
      </c>
      <c r="L155" s="118">
        <f t="shared" si="13"/>
        <v>1</v>
      </c>
    </row>
    <row r="156" spans="1:12" ht="16.5" thickTop="1" thickBot="1" x14ac:dyDescent="0.3">
      <c r="A156" s="65">
        <v>152</v>
      </c>
      <c r="B156" s="66">
        <v>746548</v>
      </c>
      <c r="C156" s="67" t="s">
        <v>351</v>
      </c>
      <c r="D156" s="75" t="s">
        <v>352</v>
      </c>
      <c r="E156" s="76">
        <v>89.5</v>
      </c>
      <c r="F156" s="77">
        <v>189</v>
      </c>
      <c r="G156" s="147">
        <v>0</v>
      </c>
      <c r="H156" s="104" t="str">
        <f t="shared" si="10"/>
        <v>Non Moving</v>
      </c>
      <c r="J156" s="118">
        <f t="shared" si="11"/>
        <v>0</v>
      </c>
      <c r="K156" s="118">
        <f t="shared" si="12"/>
        <v>0</v>
      </c>
      <c r="L156" s="118">
        <f t="shared" si="13"/>
        <v>1</v>
      </c>
    </row>
    <row r="157" spans="1:12" ht="16.5" thickTop="1" thickBot="1" x14ac:dyDescent="0.3">
      <c r="A157" s="65">
        <v>153</v>
      </c>
      <c r="B157" s="66">
        <v>746549</v>
      </c>
      <c r="C157" s="67" t="s">
        <v>353</v>
      </c>
      <c r="D157" s="75" t="s">
        <v>354</v>
      </c>
      <c r="E157" s="76">
        <v>89.5</v>
      </c>
      <c r="F157" s="77">
        <v>189</v>
      </c>
      <c r="G157" s="147">
        <v>0</v>
      </c>
      <c r="H157" s="104" t="str">
        <f t="shared" si="10"/>
        <v>Non Moving</v>
      </c>
      <c r="J157" s="118">
        <f t="shared" si="11"/>
        <v>0</v>
      </c>
      <c r="K157" s="118">
        <f t="shared" si="12"/>
        <v>0</v>
      </c>
      <c r="L157" s="118">
        <f t="shared" si="13"/>
        <v>1</v>
      </c>
    </row>
    <row r="158" spans="1:12" ht="16.5" thickTop="1" thickBot="1" x14ac:dyDescent="0.3">
      <c r="A158" s="65">
        <v>154</v>
      </c>
      <c r="B158" s="66">
        <v>746699</v>
      </c>
      <c r="C158" s="67" t="s">
        <v>355</v>
      </c>
      <c r="D158" s="75" t="s">
        <v>356</v>
      </c>
      <c r="E158" s="76">
        <v>34.5</v>
      </c>
      <c r="F158" s="77">
        <v>69</v>
      </c>
      <c r="G158" s="147">
        <v>1</v>
      </c>
      <c r="H158" s="104" t="str">
        <f t="shared" si="10"/>
        <v>Slow Moving</v>
      </c>
      <c r="J158" s="118">
        <f t="shared" si="11"/>
        <v>0</v>
      </c>
      <c r="K158" s="118">
        <f t="shared" si="12"/>
        <v>1</v>
      </c>
      <c r="L158" s="118">
        <f t="shared" si="13"/>
        <v>0</v>
      </c>
    </row>
    <row r="159" spans="1:12" ht="16.5" thickTop="1" thickBot="1" x14ac:dyDescent="0.3">
      <c r="A159" s="65">
        <v>155</v>
      </c>
      <c r="B159" s="66">
        <v>746700</v>
      </c>
      <c r="C159" s="67" t="s">
        <v>357</v>
      </c>
      <c r="D159" s="75" t="s">
        <v>358</v>
      </c>
      <c r="E159" s="76">
        <v>29.5</v>
      </c>
      <c r="F159" s="77">
        <v>59</v>
      </c>
      <c r="G159" s="147">
        <v>26</v>
      </c>
      <c r="H159" s="104" t="str">
        <f t="shared" si="10"/>
        <v>Fast Moving</v>
      </c>
      <c r="J159" s="118">
        <f t="shared" si="11"/>
        <v>1</v>
      </c>
      <c r="K159" s="118">
        <f t="shared" si="12"/>
        <v>0</v>
      </c>
      <c r="L159" s="118">
        <f t="shared" si="13"/>
        <v>0</v>
      </c>
    </row>
    <row r="160" spans="1:12" ht="16.5" thickTop="1" thickBot="1" x14ac:dyDescent="0.3">
      <c r="A160" s="65">
        <v>156</v>
      </c>
      <c r="B160" s="66">
        <v>748116</v>
      </c>
      <c r="C160" s="67" t="s">
        <v>359</v>
      </c>
      <c r="D160" s="75" t="s">
        <v>360</v>
      </c>
      <c r="E160" s="76">
        <v>487</v>
      </c>
      <c r="F160" s="77">
        <v>787</v>
      </c>
      <c r="G160" s="147">
        <v>0</v>
      </c>
      <c r="H160" s="104" t="str">
        <f t="shared" si="10"/>
        <v>Non Moving</v>
      </c>
      <c r="J160" s="118">
        <f t="shared" si="11"/>
        <v>0</v>
      </c>
      <c r="K160" s="118">
        <f t="shared" si="12"/>
        <v>0</v>
      </c>
      <c r="L160" s="118">
        <f t="shared" si="13"/>
        <v>1</v>
      </c>
    </row>
    <row r="161" spans="1:12" ht="16.5" thickTop="1" thickBot="1" x14ac:dyDescent="0.3">
      <c r="A161" s="65">
        <v>157</v>
      </c>
      <c r="B161" s="66">
        <v>748118</v>
      </c>
      <c r="C161" s="67" t="s">
        <v>361</v>
      </c>
      <c r="D161" s="75" t="s">
        <v>362</v>
      </c>
      <c r="E161" s="76">
        <v>487</v>
      </c>
      <c r="F161" s="77">
        <v>787</v>
      </c>
      <c r="G161" s="147">
        <v>0</v>
      </c>
      <c r="H161" s="104" t="str">
        <f t="shared" si="10"/>
        <v>Non Moving</v>
      </c>
      <c r="J161" s="118">
        <f t="shared" si="11"/>
        <v>0</v>
      </c>
      <c r="K161" s="118">
        <f t="shared" si="12"/>
        <v>0</v>
      </c>
      <c r="L161" s="118">
        <f t="shared" si="13"/>
        <v>1</v>
      </c>
    </row>
    <row r="162" spans="1:12" ht="16.5" thickTop="1" thickBot="1" x14ac:dyDescent="0.3">
      <c r="A162" s="65">
        <v>158</v>
      </c>
      <c r="B162" s="66">
        <v>748119</v>
      </c>
      <c r="C162" s="67" t="s">
        <v>363</v>
      </c>
      <c r="D162" s="75" t="s">
        <v>364</v>
      </c>
      <c r="E162" s="76">
        <v>487</v>
      </c>
      <c r="F162" s="77">
        <v>787</v>
      </c>
      <c r="G162" s="147">
        <v>0</v>
      </c>
      <c r="H162" s="104" t="str">
        <f t="shared" si="10"/>
        <v>Non Moving</v>
      </c>
      <c r="J162" s="118">
        <f t="shared" si="11"/>
        <v>0</v>
      </c>
      <c r="K162" s="118">
        <f t="shared" si="12"/>
        <v>0</v>
      </c>
      <c r="L162" s="118">
        <f t="shared" si="13"/>
        <v>1</v>
      </c>
    </row>
    <row r="163" spans="1:12" ht="16.5" thickTop="1" thickBot="1" x14ac:dyDescent="0.3">
      <c r="A163" s="65">
        <v>159</v>
      </c>
      <c r="B163" s="66">
        <v>748120</v>
      </c>
      <c r="C163" s="67" t="s">
        <v>365</v>
      </c>
      <c r="D163" s="75" t="s">
        <v>366</v>
      </c>
      <c r="E163" s="76">
        <v>487</v>
      </c>
      <c r="F163" s="77">
        <v>787</v>
      </c>
      <c r="G163" s="147">
        <v>0</v>
      </c>
      <c r="H163" s="104" t="str">
        <f t="shared" si="10"/>
        <v>Non Moving</v>
      </c>
      <c r="J163" s="118">
        <f t="shared" si="11"/>
        <v>0</v>
      </c>
      <c r="K163" s="118">
        <f t="shared" si="12"/>
        <v>0</v>
      </c>
      <c r="L163" s="118">
        <f t="shared" si="13"/>
        <v>1</v>
      </c>
    </row>
    <row r="164" spans="1:12" ht="16.5" thickTop="1" thickBot="1" x14ac:dyDescent="0.3">
      <c r="A164" s="65">
        <v>160</v>
      </c>
      <c r="B164" s="66">
        <v>748121</v>
      </c>
      <c r="C164" s="67" t="s">
        <v>367</v>
      </c>
      <c r="D164" s="75" t="s">
        <v>368</v>
      </c>
      <c r="E164" s="76">
        <v>487</v>
      </c>
      <c r="F164" s="77">
        <v>787</v>
      </c>
      <c r="G164" s="147">
        <v>0</v>
      </c>
      <c r="H164" s="104" t="str">
        <f t="shared" si="10"/>
        <v>Non Moving</v>
      </c>
      <c r="J164" s="118">
        <f t="shared" si="11"/>
        <v>0</v>
      </c>
      <c r="K164" s="118">
        <f t="shared" si="12"/>
        <v>0</v>
      </c>
      <c r="L164" s="118">
        <f t="shared" si="13"/>
        <v>1</v>
      </c>
    </row>
    <row r="165" spans="1:12" ht="16.5" thickTop="1" thickBot="1" x14ac:dyDescent="0.3">
      <c r="A165" s="65">
        <v>161</v>
      </c>
      <c r="B165" s="66">
        <v>748127</v>
      </c>
      <c r="C165" s="67" t="s">
        <v>369</v>
      </c>
      <c r="D165" s="75" t="s">
        <v>370</v>
      </c>
      <c r="E165" s="76">
        <v>69.5</v>
      </c>
      <c r="F165" s="77">
        <v>149</v>
      </c>
      <c r="G165" s="147">
        <v>0</v>
      </c>
      <c r="H165" s="104" t="str">
        <f t="shared" ref="H165:H170" si="14">IF(G165&gt;2,"Fast Moving",IF(G165=0,"Non Moving",IF(G165&lt;3,"Slow Moving")))</f>
        <v>Non Moving</v>
      </c>
      <c r="J165" s="118">
        <f t="shared" si="11"/>
        <v>0</v>
      </c>
      <c r="K165" s="118">
        <f t="shared" si="12"/>
        <v>0</v>
      </c>
      <c r="L165" s="118">
        <f t="shared" si="13"/>
        <v>1</v>
      </c>
    </row>
    <row r="166" spans="1:12" ht="16.5" thickTop="1" thickBot="1" x14ac:dyDescent="0.3">
      <c r="A166" s="65">
        <v>162</v>
      </c>
      <c r="B166" s="66">
        <v>748128</v>
      </c>
      <c r="C166" s="67" t="s">
        <v>371</v>
      </c>
      <c r="D166" s="75" t="s">
        <v>372</v>
      </c>
      <c r="E166" s="76">
        <v>69.5</v>
      </c>
      <c r="F166" s="77">
        <v>149</v>
      </c>
      <c r="G166" s="147">
        <v>1</v>
      </c>
      <c r="H166" s="104" t="str">
        <f t="shared" si="14"/>
        <v>Slow Moving</v>
      </c>
      <c r="J166" s="118">
        <f t="shared" si="11"/>
        <v>0</v>
      </c>
      <c r="K166" s="118">
        <f t="shared" si="12"/>
        <v>1</v>
      </c>
      <c r="L166" s="118">
        <f t="shared" si="13"/>
        <v>0</v>
      </c>
    </row>
    <row r="167" spans="1:12" ht="16.5" thickTop="1" thickBot="1" x14ac:dyDescent="0.3">
      <c r="A167" s="65">
        <v>163</v>
      </c>
      <c r="B167" s="66">
        <v>748129</v>
      </c>
      <c r="C167" s="67" t="s">
        <v>373</v>
      </c>
      <c r="D167" s="75" t="s">
        <v>374</v>
      </c>
      <c r="E167" s="76">
        <v>116.35</v>
      </c>
      <c r="F167" s="77">
        <v>189</v>
      </c>
      <c r="G167" s="147">
        <v>0</v>
      </c>
      <c r="H167" s="104" t="str">
        <f t="shared" si="14"/>
        <v>Non Moving</v>
      </c>
      <c r="J167" s="118">
        <f t="shared" si="11"/>
        <v>0</v>
      </c>
      <c r="K167" s="118">
        <f t="shared" si="12"/>
        <v>0</v>
      </c>
      <c r="L167" s="118">
        <f t="shared" si="13"/>
        <v>1</v>
      </c>
    </row>
    <row r="168" spans="1:12" ht="16.5" thickTop="1" thickBot="1" x14ac:dyDescent="0.3">
      <c r="A168" s="65">
        <v>164</v>
      </c>
      <c r="B168" s="66">
        <v>748131</v>
      </c>
      <c r="C168" s="67" t="s">
        <v>375</v>
      </c>
      <c r="D168" s="75" t="s">
        <v>376</v>
      </c>
      <c r="E168" s="76">
        <v>116.35</v>
      </c>
      <c r="F168" s="77">
        <v>189</v>
      </c>
      <c r="G168" s="147">
        <v>0</v>
      </c>
      <c r="H168" s="104" t="str">
        <f t="shared" si="14"/>
        <v>Non Moving</v>
      </c>
      <c r="J168" s="118">
        <f t="shared" si="11"/>
        <v>0</v>
      </c>
      <c r="K168" s="118">
        <f t="shared" si="12"/>
        <v>0</v>
      </c>
      <c r="L168" s="118">
        <f t="shared" si="13"/>
        <v>1</v>
      </c>
    </row>
    <row r="169" spans="1:12" ht="16.5" thickTop="1" thickBot="1" x14ac:dyDescent="0.3">
      <c r="A169" s="65">
        <v>165</v>
      </c>
      <c r="B169" s="66">
        <v>748133</v>
      </c>
      <c r="C169" s="67" t="s">
        <v>377</v>
      </c>
      <c r="D169" s="75" t="s">
        <v>378</v>
      </c>
      <c r="E169" s="76">
        <v>59.5</v>
      </c>
      <c r="F169" s="77">
        <v>129</v>
      </c>
      <c r="G169" s="147">
        <v>0</v>
      </c>
      <c r="H169" s="104" t="str">
        <f t="shared" si="14"/>
        <v>Non Moving</v>
      </c>
      <c r="J169" s="118">
        <f t="shared" si="11"/>
        <v>0</v>
      </c>
      <c r="K169" s="118">
        <f t="shared" si="12"/>
        <v>0</v>
      </c>
      <c r="L169" s="118">
        <f t="shared" si="13"/>
        <v>1</v>
      </c>
    </row>
    <row r="170" spans="1:12" ht="16.5" thickTop="1" thickBot="1" x14ac:dyDescent="0.3">
      <c r="A170" s="65">
        <v>166</v>
      </c>
      <c r="B170" s="66">
        <v>751056</v>
      </c>
      <c r="C170" s="67" t="s">
        <v>391</v>
      </c>
      <c r="D170" s="75" t="s">
        <v>395</v>
      </c>
      <c r="E170" s="76">
        <v>34.5</v>
      </c>
      <c r="F170" s="77">
        <v>69</v>
      </c>
      <c r="G170" s="147">
        <v>3</v>
      </c>
      <c r="H170" s="104" t="str">
        <f t="shared" si="14"/>
        <v>Fast Moving</v>
      </c>
      <c r="J170" s="118">
        <f t="shared" ref="J170:J202" si="15">IF(H170="Fast Moving",1,0)</f>
        <v>1</v>
      </c>
      <c r="K170" s="118">
        <f t="shared" ref="K170:K202" si="16">IF(H170="Slow Moving",1,0)</f>
        <v>0</v>
      </c>
      <c r="L170" s="118">
        <f t="shared" si="13"/>
        <v>0</v>
      </c>
    </row>
    <row r="171" spans="1:12" ht="16.5" thickTop="1" thickBot="1" x14ac:dyDescent="0.3">
      <c r="A171" s="65">
        <v>167</v>
      </c>
      <c r="B171" s="66">
        <v>751059</v>
      </c>
      <c r="C171" s="67" t="s">
        <v>392</v>
      </c>
      <c r="D171" s="75" t="s">
        <v>396</v>
      </c>
      <c r="E171" s="76">
        <v>34.5</v>
      </c>
      <c r="F171" s="77">
        <v>69</v>
      </c>
      <c r="G171" s="147">
        <v>4</v>
      </c>
      <c r="H171" s="104" t="str">
        <f t="shared" ref="H171:H202" si="17">IF(G171&gt;2,"Fast Moving",IF(G171=0,"Non Moving",IF(G171&lt;3,"Slow Moving")))</f>
        <v>Fast Moving</v>
      </c>
      <c r="J171" s="118">
        <f t="shared" si="15"/>
        <v>1</v>
      </c>
      <c r="K171" s="118">
        <f t="shared" si="16"/>
        <v>0</v>
      </c>
      <c r="L171" s="118">
        <f t="shared" si="13"/>
        <v>0</v>
      </c>
    </row>
    <row r="172" spans="1:12" ht="16.5" thickTop="1" thickBot="1" x14ac:dyDescent="0.3">
      <c r="A172" s="65">
        <v>168</v>
      </c>
      <c r="B172" s="66">
        <v>751060</v>
      </c>
      <c r="C172" s="67" t="s">
        <v>393</v>
      </c>
      <c r="D172" s="75" t="s">
        <v>397</v>
      </c>
      <c r="E172" s="76">
        <v>29.5</v>
      </c>
      <c r="F172" s="77">
        <v>59</v>
      </c>
      <c r="G172" s="147">
        <v>2</v>
      </c>
      <c r="H172" s="104" t="str">
        <f t="shared" si="17"/>
        <v>Slow Moving</v>
      </c>
      <c r="J172" s="118">
        <f t="shared" si="15"/>
        <v>0</v>
      </c>
      <c r="K172" s="118">
        <f t="shared" si="16"/>
        <v>1</v>
      </c>
      <c r="L172" s="118">
        <f t="shared" si="13"/>
        <v>0</v>
      </c>
    </row>
    <row r="173" spans="1:12" ht="16.5" thickTop="1" thickBot="1" x14ac:dyDescent="0.3">
      <c r="A173" s="65">
        <v>169</v>
      </c>
      <c r="B173" s="66">
        <v>751063</v>
      </c>
      <c r="C173" s="67" t="s">
        <v>394</v>
      </c>
      <c r="D173" s="75" t="s">
        <v>398</v>
      </c>
      <c r="E173" s="76">
        <v>29.5</v>
      </c>
      <c r="F173" s="77">
        <v>59</v>
      </c>
      <c r="G173" s="147">
        <v>0</v>
      </c>
      <c r="H173" s="104" t="str">
        <f t="shared" si="17"/>
        <v>Non Moving</v>
      </c>
      <c r="J173" s="118">
        <f t="shared" si="15"/>
        <v>0</v>
      </c>
      <c r="K173" s="118">
        <f t="shared" si="16"/>
        <v>0</v>
      </c>
      <c r="L173" s="118">
        <f t="shared" si="13"/>
        <v>1</v>
      </c>
    </row>
    <row r="174" spans="1:12" ht="16.5" thickTop="1" thickBot="1" x14ac:dyDescent="0.3">
      <c r="A174" s="65">
        <v>170</v>
      </c>
      <c r="B174" s="66">
        <v>758117</v>
      </c>
      <c r="C174" s="67" t="s">
        <v>577</v>
      </c>
      <c r="D174" s="75" t="s">
        <v>557</v>
      </c>
      <c r="E174" s="76">
        <v>44.5</v>
      </c>
      <c r="F174" s="77">
        <v>93</v>
      </c>
      <c r="G174" s="147">
        <v>10</v>
      </c>
      <c r="H174" s="104" t="str">
        <f t="shared" si="17"/>
        <v>Fast Moving</v>
      </c>
      <c r="J174" s="118">
        <f t="shared" si="15"/>
        <v>1</v>
      </c>
      <c r="K174" s="118">
        <f t="shared" si="16"/>
        <v>0</v>
      </c>
      <c r="L174" s="118">
        <f t="shared" si="13"/>
        <v>0</v>
      </c>
    </row>
    <row r="175" spans="1:12" ht="16.5" thickTop="1" thickBot="1" x14ac:dyDescent="0.3">
      <c r="A175" s="65">
        <v>171</v>
      </c>
      <c r="B175" s="66">
        <v>758119</v>
      </c>
      <c r="C175" s="67" t="s">
        <v>578</v>
      </c>
      <c r="D175" s="75" t="s">
        <v>558</v>
      </c>
      <c r="E175" s="76">
        <v>44.5</v>
      </c>
      <c r="F175" s="77">
        <v>93</v>
      </c>
      <c r="G175" s="147">
        <v>7</v>
      </c>
      <c r="H175" s="104" t="str">
        <f t="shared" si="17"/>
        <v>Fast Moving</v>
      </c>
      <c r="J175" s="118">
        <f t="shared" si="15"/>
        <v>1</v>
      </c>
      <c r="K175" s="118">
        <f t="shared" si="16"/>
        <v>0</v>
      </c>
      <c r="L175" s="118">
        <f t="shared" si="13"/>
        <v>0</v>
      </c>
    </row>
    <row r="176" spans="1:12" ht="16.5" thickTop="1" thickBot="1" x14ac:dyDescent="0.3">
      <c r="A176" s="65">
        <v>172</v>
      </c>
      <c r="B176" s="66">
        <v>758121</v>
      </c>
      <c r="C176" s="67" t="s">
        <v>579</v>
      </c>
      <c r="D176" s="75" t="s">
        <v>559</v>
      </c>
      <c r="E176" s="76">
        <v>29.5</v>
      </c>
      <c r="F176" s="77">
        <v>62</v>
      </c>
      <c r="G176" s="147">
        <v>1</v>
      </c>
      <c r="H176" s="104" t="str">
        <f t="shared" si="17"/>
        <v>Slow Moving</v>
      </c>
      <c r="J176" s="118">
        <f t="shared" si="15"/>
        <v>0</v>
      </c>
      <c r="K176" s="118">
        <f t="shared" si="16"/>
        <v>1</v>
      </c>
      <c r="L176" s="118">
        <f t="shared" si="13"/>
        <v>0</v>
      </c>
    </row>
    <row r="177" spans="1:12" ht="16.5" thickTop="1" thickBot="1" x14ac:dyDescent="0.3">
      <c r="A177" s="65">
        <v>173</v>
      </c>
      <c r="B177" s="66">
        <v>758124</v>
      </c>
      <c r="C177" s="67" t="s">
        <v>580</v>
      </c>
      <c r="D177" s="75" t="s">
        <v>560</v>
      </c>
      <c r="E177" s="76">
        <v>29.5</v>
      </c>
      <c r="F177" s="77">
        <v>62</v>
      </c>
      <c r="G177" s="147">
        <v>8</v>
      </c>
      <c r="H177" s="104" t="str">
        <f t="shared" si="17"/>
        <v>Fast Moving</v>
      </c>
      <c r="J177" s="118">
        <f t="shared" si="15"/>
        <v>1</v>
      </c>
      <c r="K177" s="118">
        <f t="shared" si="16"/>
        <v>0</v>
      </c>
      <c r="L177" s="118">
        <f t="shared" si="13"/>
        <v>0</v>
      </c>
    </row>
    <row r="178" spans="1:12" ht="16.5" thickTop="1" thickBot="1" x14ac:dyDescent="0.3">
      <c r="A178" s="65">
        <v>174</v>
      </c>
      <c r="B178" s="66">
        <v>758125</v>
      </c>
      <c r="C178" s="67" t="s">
        <v>581</v>
      </c>
      <c r="D178" s="75" t="s">
        <v>561</v>
      </c>
      <c r="E178" s="76">
        <v>74.5</v>
      </c>
      <c r="F178" s="77">
        <v>156</v>
      </c>
      <c r="G178" s="147">
        <v>4</v>
      </c>
      <c r="H178" s="104" t="str">
        <f t="shared" si="17"/>
        <v>Fast Moving</v>
      </c>
      <c r="J178" s="118">
        <f t="shared" si="15"/>
        <v>1</v>
      </c>
      <c r="K178" s="118">
        <f t="shared" si="16"/>
        <v>0</v>
      </c>
      <c r="L178" s="118">
        <f t="shared" si="13"/>
        <v>0</v>
      </c>
    </row>
    <row r="179" spans="1:12" ht="16.5" thickTop="1" thickBot="1" x14ac:dyDescent="0.3">
      <c r="A179" s="65">
        <v>175</v>
      </c>
      <c r="B179" s="66">
        <v>758126</v>
      </c>
      <c r="C179" s="67" t="s">
        <v>582</v>
      </c>
      <c r="D179" s="75" t="s">
        <v>562</v>
      </c>
      <c r="E179" s="76">
        <v>29.5</v>
      </c>
      <c r="F179" s="77">
        <v>62</v>
      </c>
      <c r="G179" s="147">
        <v>3</v>
      </c>
      <c r="H179" s="104" t="str">
        <f t="shared" si="17"/>
        <v>Fast Moving</v>
      </c>
      <c r="J179" s="118">
        <f t="shared" si="15"/>
        <v>1</v>
      </c>
      <c r="K179" s="118">
        <f t="shared" si="16"/>
        <v>0</v>
      </c>
      <c r="L179" s="118">
        <f t="shared" si="13"/>
        <v>0</v>
      </c>
    </row>
    <row r="180" spans="1:12" ht="16.5" thickTop="1" thickBot="1" x14ac:dyDescent="0.3">
      <c r="A180" s="65">
        <v>176</v>
      </c>
      <c r="B180" s="66">
        <v>758127</v>
      </c>
      <c r="C180" s="67" t="s">
        <v>583</v>
      </c>
      <c r="D180" s="75" t="s">
        <v>563</v>
      </c>
      <c r="E180" s="76">
        <v>29.5</v>
      </c>
      <c r="F180" s="77">
        <v>62</v>
      </c>
      <c r="G180" s="147">
        <v>0</v>
      </c>
      <c r="H180" s="104" t="str">
        <f t="shared" si="17"/>
        <v>Non Moving</v>
      </c>
      <c r="J180" s="118">
        <f t="shared" si="15"/>
        <v>0</v>
      </c>
      <c r="K180" s="118">
        <f t="shared" si="16"/>
        <v>0</v>
      </c>
      <c r="L180" s="118">
        <f t="shared" si="13"/>
        <v>1</v>
      </c>
    </row>
    <row r="181" spans="1:12" ht="16.5" thickTop="1" thickBot="1" x14ac:dyDescent="0.3">
      <c r="A181" s="65">
        <v>177</v>
      </c>
      <c r="B181" s="66">
        <v>758128</v>
      </c>
      <c r="C181" s="67" t="s">
        <v>584</v>
      </c>
      <c r="D181" s="75" t="s">
        <v>564</v>
      </c>
      <c r="E181" s="76">
        <v>99.5</v>
      </c>
      <c r="F181" s="77">
        <v>209</v>
      </c>
      <c r="G181" s="147">
        <v>0</v>
      </c>
      <c r="H181" s="104" t="str">
        <f t="shared" si="17"/>
        <v>Non Moving</v>
      </c>
      <c r="J181" s="118">
        <f t="shared" si="15"/>
        <v>0</v>
      </c>
      <c r="K181" s="118">
        <f t="shared" si="16"/>
        <v>0</v>
      </c>
      <c r="L181" s="118">
        <f t="shared" si="13"/>
        <v>1</v>
      </c>
    </row>
    <row r="182" spans="1:12" ht="16.5" thickTop="1" thickBot="1" x14ac:dyDescent="0.3">
      <c r="A182" s="65">
        <v>178</v>
      </c>
      <c r="B182" s="66">
        <v>758226</v>
      </c>
      <c r="C182" s="67" t="s">
        <v>585</v>
      </c>
      <c r="D182" s="75" t="s">
        <v>565</v>
      </c>
      <c r="E182" s="76">
        <v>50</v>
      </c>
      <c r="F182" s="77">
        <v>104</v>
      </c>
      <c r="G182" s="147">
        <v>0</v>
      </c>
      <c r="H182" s="104" t="str">
        <f t="shared" si="17"/>
        <v>Non Moving</v>
      </c>
      <c r="J182" s="118">
        <f t="shared" si="15"/>
        <v>0</v>
      </c>
      <c r="K182" s="118">
        <f t="shared" si="16"/>
        <v>0</v>
      </c>
      <c r="L182" s="118">
        <f t="shared" si="13"/>
        <v>1</v>
      </c>
    </row>
    <row r="183" spans="1:12" ht="16.5" thickTop="1" thickBot="1" x14ac:dyDescent="0.3">
      <c r="A183" s="65">
        <v>179</v>
      </c>
      <c r="B183" s="66">
        <v>758227</v>
      </c>
      <c r="C183" s="67" t="s">
        <v>586</v>
      </c>
      <c r="D183" s="75" t="s">
        <v>566</v>
      </c>
      <c r="E183" s="76">
        <v>50</v>
      </c>
      <c r="F183" s="77">
        <v>104</v>
      </c>
      <c r="G183" s="147">
        <v>1</v>
      </c>
      <c r="H183" s="104" t="str">
        <f t="shared" si="17"/>
        <v>Slow Moving</v>
      </c>
      <c r="J183" s="118">
        <f t="shared" si="15"/>
        <v>0</v>
      </c>
      <c r="K183" s="118">
        <f t="shared" si="16"/>
        <v>1</v>
      </c>
      <c r="L183" s="118">
        <f t="shared" si="13"/>
        <v>0</v>
      </c>
    </row>
    <row r="184" spans="1:12" ht="16.5" thickTop="1" thickBot="1" x14ac:dyDescent="0.3">
      <c r="A184" s="65">
        <v>180</v>
      </c>
      <c r="B184" s="66">
        <v>758228</v>
      </c>
      <c r="C184" s="67" t="s">
        <v>587</v>
      </c>
      <c r="D184" s="75" t="s">
        <v>567</v>
      </c>
      <c r="E184" s="76">
        <v>35</v>
      </c>
      <c r="F184" s="77">
        <v>73</v>
      </c>
      <c r="G184" s="147">
        <v>4</v>
      </c>
      <c r="H184" s="104" t="str">
        <f t="shared" si="17"/>
        <v>Fast Moving</v>
      </c>
      <c r="J184" s="118">
        <f t="shared" si="15"/>
        <v>1</v>
      </c>
      <c r="K184" s="118">
        <f t="shared" si="16"/>
        <v>0</v>
      </c>
      <c r="L184" s="118">
        <f t="shared" si="13"/>
        <v>0</v>
      </c>
    </row>
    <row r="185" spans="1:12" ht="16.5" thickTop="1" thickBot="1" x14ac:dyDescent="0.3">
      <c r="A185" s="65">
        <v>181</v>
      </c>
      <c r="B185" s="66">
        <v>758229</v>
      </c>
      <c r="C185" s="67" t="s">
        <v>588</v>
      </c>
      <c r="D185" s="75" t="s">
        <v>568</v>
      </c>
      <c r="E185" s="76">
        <v>35</v>
      </c>
      <c r="F185" s="77">
        <v>73</v>
      </c>
      <c r="G185" s="147">
        <v>0</v>
      </c>
      <c r="H185" s="104" t="str">
        <f t="shared" si="17"/>
        <v>Non Moving</v>
      </c>
      <c r="J185" s="118">
        <f t="shared" si="15"/>
        <v>0</v>
      </c>
      <c r="K185" s="118">
        <f t="shared" si="16"/>
        <v>0</v>
      </c>
      <c r="L185" s="118">
        <f t="shared" si="13"/>
        <v>1</v>
      </c>
    </row>
    <row r="186" spans="1:12" ht="16.5" thickTop="1" thickBot="1" x14ac:dyDescent="0.3">
      <c r="A186" s="65">
        <v>182</v>
      </c>
      <c r="B186" s="66">
        <v>758230</v>
      </c>
      <c r="C186" s="67" t="s">
        <v>589</v>
      </c>
      <c r="D186" s="75" t="s">
        <v>569</v>
      </c>
      <c r="E186" s="76">
        <v>35</v>
      </c>
      <c r="F186" s="77">
        <v>73</v>
      </c>
      <c r="G186" s="147">
        <v>0</v>
      </c>
      <c r="H186" s="104" t="str">
        <f t="shared" si="17"/>
        <v>Non Moving</v>
      </c>
      <c r="J186" s="118">
        <f t="shared" si="15"/>
        <v>0</v>
      </c>
      <c r="K186" s="118">
        <f t="shared" si="16"/>
        <v>0</v>
      </c>
      <c r="L186" s="118">
        <f t="shared" si="13"/>
        <v>1</v>
      </c>
    </row>
    <row r="187" spans="1:12" ht="16.5" thickTop="1" thickBot="1" x14ac:dyDescent="0.3">
      <c r="A187" s="65">
        <v>183</v>
      </c>
      <c r="B187" s="66">
        <v>758231</v>
      </c>
      <c r="C187" s="67" t="s">
        <v>590</v>
      </c>
      <c r="D187" s="75" t="s">
        <v>358</v>
      </c>
      <c r="E187" s="76">
        <v>30</v>
      </c>
      <c r="F187" s="77">
        <v>62</v>
      </c>
      <c r="G187" s="147">
        <v>16</v>
      </c>
      <c r="H187" s="104" t="str">
        <f t="shared" si="17"/>
        <v>Fast Moving</v>
      </c>
      <c r="J187" s="118">
        <f t="shared" si="15"/>
        <v>1</v>
      </c>
      <c r="K187" s="118">
        <f t="shared" si="16"/>
        <v>0</v>
      </c>
      <c r="L187" s="118">
        <f t="shared" si="13"/>
        <v>0</v>
      </c>
    </row>
    <row r="188" spans="1:12" ht="16.5" thickTop="1" thickBot="1" x14ac:dyDescent="0.3">
      <c r="A188" s="65">
        <v>184</v>
      </c>
      <c r="B188" s="66">
        <v>758233</v>
      </c>
      <c r="C188" s="67" t="s">
        <v>591</v>
      </c>
      <c r="D188" s="75" t="s">
        <v>570</v>
      </c>
      <c r="E188" s="76">
        <v>40</v>
      </c>
      <c r="F188" s="77">
        <v>83</v>
      </c>
      <c r="G188" s="147">
        <v>7</v>
      </c>
      <c r="H188" s="104" t="str">
        <f t="shared" si="17"/>
        <v>Fast Moving</v>
      </c>
      <c r="J188" s="118">
        <f t="shared" si="15"/>
        <v>1</v>
      </c>
      <c r="K188" s="118">
        <f t="shared" si="16"/>
        <v>0</v>
      </c>
      <c r="L188" s="118">
        <f t="shared" si="13"/>
        <v>0</v>
      </c>
    </row>
    <row r="189" spans="1:12" ht="16.5" thickTop="1" thickBot="1" x14ac:dyDescent="0.3">
      <c r="A189" s="65">
        <v>185</v>
      </c>
      <c r="B189" s="66">
        <v>758234</v>
      </c>
      <c r="C189" s="67" t="s">
        <v>592</v>
      </c>
      <c r="D189" s="75" t="s">
        <v>571</v>
      </c>
      <c r="E189" s="76">
        <v>40</v>
      </c>
      <c r="F189" s="77">
        <v>83</v>
      </c>
      <c r="G189" s="147">
        <v>5</v>
      </c>
      <c r="H189" s="104" t="str">
        <f t="shared" si="17"/>
        <v>Fast Moving</v>
      </c>
      <c r="J189" s="118">
        <f t="shared" si="15"/>
        <v>1</v>
      </c>
      <c r="K189" s="118">
        <f t="shared" si="16"/>
        <v>0</v>
      </c>
      <c r="L189" s="118">
        <f t="shared" si="13"/>
        <v>0</v>
      </c>
    </row>
    <row r="190" spans="1:12" ht="16.5" thickTop="1" thickBot="1" x14ac:dyDescent="0.3">
      <c r="A190" s="65">
        <v>186</v>
      </c>
      <c r="B190" s="66">
        <v>758235</v>
      </c>
      <c r="C190" s="67" t="s">
        <v>593</v>
      </c>
      <c r="D190" s="75" t="s">
        <v>572</v>
      </c>
      <c r="E190" s="76">
        <v>45</v>
      </c>
      <c r="F190" s="77">
        <v>93</v>
      </c>
      <c r="G190" s="147">
        <v>5</v>
      </c>
      <c r="H190" s="104" t="str">
        <f t="shared" si="17"/>
        <v>Fast Moving</v>
      </c>
      <c r="J190" s="118">
        <f t="shared" si="15"/>
        <v>1</v>
      </c>
      <c r="K190" s="118">
        <f t="shared" si="16"/>
        <v>0</v>
      </c>
      <c r="L190" s="118">
        <f t="shared" si="13"/>
        <v>0</v>
      </c>
    </row>
    <row r="191" spans="1:12" ht="16.5" thickTop="1" thickBot="1" x14ac:dyDescent="0.3">
      <c r="A191" s="65">
        <v>187</v>
      </c>
      <c r="B191" s="66">
        <v>758236</v>
      </c>
      <c r="C191" s="67" t="s">
        <v>594</v>
      </c>
      <c r="D191" s="75" t="s">
        <v>573</v>
      </c>
      <c r="E191" s="76">
        <v>45</v>
      </c>
      <c r="F191" s="77">
        <v>93</v>
      </c>
      <c r="G191" s="147">
        <v>8</v>
      </c>
      <c r="H191" s="104" t="str">
        <f t="shared" si="17"/>
        <v>Fast Moving</v>
      </c>
      <c r="J191" s="118">
        <f t="shared" si="15"/>
        <v>1</v>
      </c>
      <c r="K191" s="118">
        <f t="shared" si="16"/>
        <v>0</v>
      </c>
      <c r="L191" s="118">
        <f t="shared" si="13"/>
        <v>0</v>
      </c>
    </row>
    <row r="192" spans="1:12" ht="16.5" thickTop="1" thickBot="1" x14ac:dyDescent="0.3">
      <c r="A192" s="65">
        <v>188</v>
      </c>
      <c r="B192" s="66">
        <v>758241</v>
      </c>
      <c r="C192" s="67" t="s">
        <v>595</v>
      </c>
      <c r="D192" s="75" t="s">
        <v>574</v>
      </c>
      <c r="E192" s="76">
        <v>114.5</v>
      </c>
      <c r="F192" s="77">
        <v>241</v>
      </c>
      <c r="G192" s="147">
        <v>0</v>
      </c>
      <c r="H192" s="104" t="str">
        <f t="shared" si="17"/>
        <v>Non Moving</v>
      </c>
      <c r="J192" s="118">
        <f t="shared" si="15"/>
        <v>0</v>
      </c>
      <c r="K192" s="118">
        <f t="shared" si="16"/>
        <v>0</v>
      </c>
      <c r="L192" s="118">
        <f t="shared" si="13"/>
        <v>1</v>
      </c>
    </row>
    <row r="193" spans="1:12" ht="16.5" thickTop="1" thickBot="1" x14ac:dyDescent="0.3">
      <c r="A193" s="65">
        <v>189</v>
      </c>
      <c r="B193" s="66">
        <v>758244</v>
      </c>
      <c r="C193" s="67" t="s">
        <v>596</v>
      </c>
      <c r="D193" s="75" t="s">
        <v>575</v>
      </c>
      <c r="E193" s="76">
        <v>44.5</v>
      </c>
      <c r="F193" s="77">
        <v>94</v>
      </c>
      <c r="G193" s="147">
        <v>0</v>
      </c>
      <c r="H193" s="104" t="str">
        <f t="shared" si="17"/>
        <v>Non Moving</v>
      </c>
      <c r="J193" s="118">
        <f t="shared" si="15"/>
        <v>0</v>
      </c>
      <c r="K193" s="118">
        <f t="shared" si="16"/>
        <v>0</v>
      </c>
      <c r="L193" s="118">
        <f t="shared" si="13"/>
        <v>1</v>
      </c>
    </row>
    <row r="194" spans="1:12" ht="16.5" thickTop="1" thickBot="1" x14ac:dyDescent="0.3">
      <c r="A194" s="65">
        <v>190</v>
      </c>
      <c r="B194" s="66">
        <v>758245</v>
      </c>
      <c r="C194" s="67" t="s">
        <v>597</v>
      </c>
      <c r="D194" s="75" t="s">
        <v>576</v>
      </c>
      <c r="E194" s="76">
        <v>44.5</v>
      </c>
      <c r="F194" s="77">
        <v>94</v>
      </c>
      <c r="G194" s="147">
        <v>0</v>
      </c>
      <c r="H194" s="104" t="str">
        <f t="shared" si="17"/>
        <v>Non Moving</v>
      </c>
      <c r="J194" s="118">
        <f t="shared" si="15"/>
        <v>0</v>
      </c>
      <c r="K194" s="118">
        <f t="shared" si="16"/>
        <v>0</v>
      </c>
      <c r="L194" s="118">
        <f t="shared" si="13"/>
        <v>1</v>
      </c>
    </row>
    <row r="195" spans="1:12" ht="16.5" thickTop="1" thickBot="1" x14ac:dyDescent="0.3">
      <c r="A195" s="65">
        <v>191</v>
      </c>
      <c r="B195" s="66">
        <v>762676</v>
      </c>
      <c r="C195" s="67" t="s">
        <v>598</v>
      </c>
      <c r="D195" s="75" t="s">
        <v>599</v>
      </c>
      <c r="E195" s="76">
        <v>125</v>
      </c>
      <c r="F195" s="77">
        <v>259</v>
      </c>
      <c r="G195" s="147">
        <v>0</v>
      </c>
      <c r="H195" s="104" t="str">
        <f t="shared" si="17"/>
        <v>Non Moving</v>
      </c>
      <c r="J195" s="118">
        <f t="shared" si="15"/>
        <v>0</v>
      </c>
      <c r="K195" s="118">
        <f t="shared" si="16"/>
        <v>0</v>
      </c>
      <c r="L195" s="118">
        <f t="shared" si="13"/>
        <v>1</v>
      </c>
    </row>
    <row r="196" spans="1:12" ht="16.5" thickTop="1" thickBot="1" x14ac:dyDescent="0.3">
      <c r="A196" s="65">
        <v>192</v>
      </c>
      <c r="B196" s="66">
        <v>762677</v>
      </c>
      <c r="C196" s="67" t="s">
        <v>600</v>
      </c>
      <c r="D196" s="75" t="s">
        <v>601</v>
      </c>
      <c r="E196" s="76">
        <v>45</v>
      </c>
      <c r="F196" s="77">
        <v>89</v>
      </c>
      <c r="G196" s="147">
        <v>0</v>
      </c>
      <c r="H196" s="104" t="str">
        <f t="shared" si="17"/>
        <v>Non Moving</v>
      </c>
      <c r="J196" s="118">
        <f t="shared" si="15"/>
        <v>0</v>
      </c>
      <c r="K196" s="118">
        <f t="shared" si="16"/>
        <v>0</v>
      </c>
      <c r="L196" s="118">
        <f t="shared" si="13"/>
        <v>1</v>
      </c>
    </row>
    <row r="197" spans="1:12" ht="16.5" thickTop="1" thickBot="1" x14ac:dyDescent="0.3">
      <c r="A197" s="65">
        <v>193</v>
      </c>
      <c r="B197" s="66">
        <v>762678</v>
      </c>
      <c r="C197" s="67" t="s">
        <v>602</v>
      </c>
      <c r="D197" s="75" t="s">
        <v>603</v>
      </c>
      <c r="E197" s="76">
        <v>40</v>
      </c>
      <c r="F197" s="77">
        <v>79</v>
      </c>
      <c r="G197" s="147">
        <v>0</v>
      </c>
      <c r="H197" s="104" t="str">
        <f t="shared" si="17"/>
        <v>Non Moving</v>
      </c>
      <c r="J197" s="118">
        <f t="shared" si="15"/>
        <v>0</v>
      </c>
      <c r="K197" s="118">
        <f t="shared" si="16"/>
        <v>0</v>
      </c>
      <c r="L197" s="118">
        <f t="shared" si="13"/>
        <v>1</v>
      </c>
    </row>
    <row r="198" spans="1:12" ht="16.5" thickTop="1" thickBot="1" x14ac:dyDescent="0.3">
      <c r="A198" s="65">
        <v>194</v>
      </c>
      <c r="B198" s="66">
        <v>762679</v>
      </c>
      <c r="C198" s="67" t="s">
        <v>604</v>
      </c>
      <c r="D198" s="75" t="s">
        <v>605</v>
      </c>
      <c r="E198" s="76">
        <v>40</v>
      </c>
      <c r="F198" s="77">
        <v>79</v>
      </c>
      <c r="G198" s="147">
        <v>5</v>
      </c>
      <c r="H198" s="104" t="str">
        <f t="shared" si="17"/>
        <v>Fast Moving</v>
      </c>
      <c r="J198" s="118">
        <f t="shared" si="15"/>
        <v>1</v>
      </c>
      <c r="K198" s="118">
        <f t="shared" si="16"/>
        <v>0</v>
      </c>
      <c r="L198" s="118">
        <f t="shared" si="13"/>
        <v>0</v>
      </c>
    </row>
    <row r="199" spans="1:12" ht="16.5" thickTop="1" thickBot="1" x14ac:dyDescent="0.3">
      <c r="A199" s="65">
        <v>195</v>
      </c>
      <c r="B199" s="66">
        <v>762680</v>
      </c>
      <c r="C199" s="67" t="s">
        <v>606</v>
      </c>
      <c r="D199" s="75" t="s">
        <v>607</v>
      </c>
      <c r="E199" s="76">
        <v>40</v>
      </c>
      <c r="F199" s="77">
        <v>79</v>
      </c>
      <c r="G199" s="147">
        <v>0</v>
      </c>
      <c r="H199" s="104" t="str">
        <f t="shared" si="17"/>
        <v>Non Moving</v>
      </c>
      <c r="J199" s="118">
        <f t="shared" si="15"/>
        <v>0</v>
      </c>
      <c r="K199" s="118">
        <f t="shared" si="16"/>
        <v>0</v>
      </c>
      <c r="L199" s="118">
        <f t="shared" ref="L199:L202" si="18">IF(H199="Non Moving",1,0)</f>
        <v>1</v>
      </c>
    </row>
    <row r="200" spans="1:12" ht="16.5" thickTop="1" thickBot="1" x14ac:dyDescent="0.3">
      <c r="A200" s="65">
        <v>196</v>
      </c>
      <c r="B200" s="66">
        <v>762681</v>
      </c>
      <c r="C200" s="67" t="s">
        <v>608</v>
      </c>
      <c r="D200" s="75" t="s">
        <v>609</v>
      </c>
      <c r="E200" s="76">
        <v>30</v>
      </c>
      <c r="F200" s="77">
        <v>59</v>
      </c>
      <c r="G200" s="147">
        <v>1</v>
      </c>
      <c r="H200" s="104" t="str">
        <f t="shared" si="17"/>
        <v>Slow Moving</v>
      </c>
      <c r="J200" s="118">
        <f t="shared" si="15"/>
        <v>0</v>
      </c>
      <c r="K200" s="118">
        <f t="shared" si="16"/>
        <v>1</v>
      </c>
      <c r="L200" s="118">
        <f t="shared" si="18"/>
        <v>0</v>
      </c>
    </row>
    <row r="201" spans="1:12" ht="16.5" thickTop="1" thickBot="1" x14ac:dyDescent="0.3">
      <c r="A201" s="65">
        <v>197</v>
      </c>
      <c r="B201" s="66">
        <v>762682</v>
      </c>
      <c r="C201" s="67" t="s">
        <v>610</v>
      </c>
      <c r="D201" s="75" t="s">
        <v>611</v>
      </c>
      <c r="E201" s="76">
        <v>30</v>
      </c>
      <c r="F201" s="77">
        <v>29</v>
      </c>
      <c r="G201" s="147">
        <v>2</v>
      </c>
      <c r="H201" s="104" t="str">
        <f t="shared" si="17"/>
        <v>Slow Moving</v>
      </c>
      <c r="J201" s="118">
        <f t="shared" si="15"/>
        <v>0</v>
      </c>
      <c r="K201" s="118">
        <f t="shared" si="16"/>
        <v>1</v>
      </c>
      <c r="L201" s="118">
        <f t="shared" si="18"/>
        <v>0</v>
      </c>
    </row>
    <row r="202" spans="1:12" ht="16.5" thickTop="1" thickBot="1" x14ac:dyDescent="0.3">
      <c r="A202" s="65">
        <v>198</v>
      </c>
      <c r="B202" s="66">
        <v>762683</v>
      </c>
      <c r="C202" s="67" t="s">
        <v>612</v>
      </c>
      <c r="D202" s="75" t="s">
        <v>613</v>
      </c>
      <c r="E202" s="76">
        <v>45</v>
      </c>
      <c r="F202" s="77">
        <v>89</v>
      </c>
      <c r="G202" s="147">
        <v>6</v>
      </c>
      <c r="H202" s="104" t="str">
        <f t="shared" si="17"/>
        <v>Fast Moving</v>
      </c>
      <c r="J202" s="118">
        <f t="shared" si="15"/>
        <v>1</v>
      </c>
      <c r="K202" s="118">
        <f t="shared" si="16"/>
        <v>0</v>
      </c>
      <c r="L202" s="118">
        <f t="shared" si="18"/>
        <v>0</v>
      </c>
    </row>
    <row r="203" spans="1:12" ht="16.5" thickTop="1" thickBot="1" x14ac:dyDescent="0.3">
      <c r="A203" s="65"/>
      <c r="B203" s="105"/>
      <c r="C203" s="105"/>
      <c r="D203" s="106"/>
      <c r="E203" s="107"/>
      <c r="F203" s="108"/>
      <c r="G203" s="147"/>
      <c r="H203" s="109"/>
      <c r="J203" s="118"/>
      <c r="K203" s="118"/>
      <c r="L203" s="118"/>
    </row>
    <row r="204" spans="1:12" ht="16.5" thickTop="1" thickBot="1" x14ac:dyDescent="0.3">
      <c r="A204" s="110"/>
      <c r="B204" s="111"/>
      <c r="C204" s="111"/>
      <c r="D204" s="111"/>
      <c r="E204" s="112"/>
      <c r="F204" s="113"/>
      <c r="G204" s="148"/>
      <c r="J204" s="118"/>
      <c r="K204" s="118"/>
      <c r="L204" s="118"/>
    </row>
    <row r="205" spans="1:12" s="92" customFormat="1" ht="15.75" thickBot="1" x14ac:dyDescent="0.3">
      <c r="A205" s="114"/>
      <c r="B205" s="115"/>
      <c r="C205" s="116"/>
      <c r="D205" s="180" t="s">
        <v>254</v>
      </c>
      <c r="E205" s="181"/>
      <c r="F205" s="181"/>
      <c r="G205" s="117"/>
      <c r="J205" s="118">
        <f>SUM(J5:J204)</f>
        <v>34</v>
      </c>
      <c r="K205" s="118">
        <f>SUM(K5:K204)</f>
        <v>33</v>
      </c>
      <c r="L205" s="149">
        <f>SUM(L5:L204)</f>
        <v>131</v>
      </c>
    </row>
    <row r="206" spans="1:12" s="92" customFormat="1" x14ac:dyDescent="0.25">
      <c r="G206" s="92">
        <v>0</v>
      </c>
      <c r="J206" s="119"/>
      <c r="K206" s="119"/>
      <c r="L206" s="119"/>
    </row>
  </sheetData>
  <mergeCells count="7">
    <mergeCell ref="N12:R13"/>
    <mergeCell ref="N14:R14"/>
    <mergeCell ref="D205:F205"/>
    <mergeCell ref="N4:R5"/>
    <mergeCell ref="N6:R6"/>
    <mergeCell ref="N8:R9"/>
    <mergeCell ref="N10:R10"/>
  </mergeCells>
  <conditionalFormatting sqref="H1:H1048576">
    <cfRule type="cellIs" dxfId="20" priority="19" operator="equal">
      <formula>"Non Moving"</formula>
    </cfRule>
    <cfRule type="cellIs" dxfId="19" priority="20" operator="equal">
      <formula>"Slow Moving"</formula>
    </cfRule>
    <cfRule type="cellIs" dxfId="18" priority="21" operator="equal">
      <formula>"Fast Moving"</formula>
    </cfRule>
  </conditionalFormatting>
  <conditionalFormatting sqref="N12">
    <cfRule type="cellIs" dxfId="17" priority="16" operator="equal">
      <formula>"Non Moving"</formula>
    </cfRule>
    <cfRule type="cellIs" dxfId="16" priority="17" operator="equal">
      <formula>"Slow Moving"</formula>
    </cfRule>
    <cfRule type="cellIs" dxfId="15" priority="18" operator="equal">
      <formula>"Fast Moving"</formula>
    </cfRule>
  </conditionalFormatting>
  <conditionalFormatting sqref="N4">
    <cfRule type="cellIs" dxfId="14" priority="13" operator="equal">
      <formula>"Non Moving"</formula>
    </cfRule>
    <cfRule type="cellIs" dxfId="13" priority="14" operator="equal">
      <formula>"Slow Moving"</formula>
    </cfRule>
    <cfRule type="cellIs" dxfId="12" priority="15" operator="equal">
      <formula>"Fast Moving"</formula>
    </cfRule>
  </conditionalFormatting>
  <conditionalFormatting sqref="N8">
    <cfRule type="cellIs" dxfId="11" priority="10" operator="equal">
      <formula>"Non Moving"</formula>
    </cfRule>
    <cfRule type="cellIs" dxfId="10" priority="11" operator="equal">
      <formula>"Slow Moving"</formula>
    </cfRule>
    <cfRule type="cellIs" dxfId="9" priority="12" operator="equal">
      <formula>"Fast Moving"</formula>
    </cfRule>
  </conditionalFormatting>
  <conditionalFormatting sqref="N4">
    <cfRule type="cellIs" dxfId="8" priority="9" operator="equal">
      <formula>$N$4</formula>
    </cfRule>
  </conditionalFormatting>
  <conditionalFormatting sqref="N8">
    <cfRule type="cellIs" dxfId="7" priority="8" operator="equal">
      <formula>$N$8</formula>
    </cfRule>
  </conditionalFormatting>
  <conditionalFormatting sqref="N12">
    <cfRule type="cellIs" dxfId="6" priority="7" operator="equal">
      <formula>$N$12</formula>
    </cfRule>
  </conditionalFormatting>
  <conditionalFormatting sqref="J4">
    <cfRule type="cellIs" dxfId="5" priority="6" operator="equal">
      <formula>$J$4</formula>
    </cfRule>
  </conditionalFormatting>
  <conditionalFormatting sqref="K4">
    <cfRule type="cellIs" dxfId="4" priority="5" operator="equal">
      <formula>$K$4</formula>
    </cfRule>
  </conditionalFormatting>
  <conditionalFormatting sqref="L4">
    <cfRule type="cellIs" dxfId="3" priority="4" operator="equal">
      <formula>$L$4</formula>
    </cfRule>
  </conditionalFormatting>
  <conditionalFormatting sqref="N12:R13">
    <cfRule type="cellIs" dxfId="2" priority="3" operator="equal">
      <formula>$N$12</formula>
    </cfRule>
  </conditionalFormatting>
  <conditionalFormatting sqref="N8:R9">
    <cfRule type="cellIs" dxfId="1" priority="2" operator="equal">
      <formula>$N$4</formula>
    </cfRule>
  </conditionalFormatting>
  <conditionalFormatting sqref="N4:R5">
    <cfRule type="cellIs" dxfId="0" priority="1" operator="equal">
      <formula>$N$4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2"/>
  <sheetViews>
    <sheetView topLeftCell="AW1" workbookViewId="0">
      <selection activeCell="BK3" sqref="BK3:BK172"/>
    </sheetView>
  </sheetViews>
  <sheetFormatPr defaultRowHeight="15" x14ac:dyDescent="0.25"/>
  <cols>
    <col min="1" max="1" width="9.28515625" style="93" bestFit="1" customWidth="1"/>
    <col min="2" max="2" width="11" style="93" bestFit="1" customWidth="1"/>
    <col min="3" max="5" width="9.140625" style="93"/>
    <col min="6" max="115" width="9.28515625" style="93" bestFit="1" customWidth="1"/>
    <col min="116" max="16384" width="9.140625" style="93"/>
  </cols>
  <sheetData>
    <row r="1" spans="1:115" x14ac:dyDescent="0.25">
      <c r="A1" s="93" t="s">
        <v>549</v>
      </c>
    </row>
    <row r="2" spans="1:11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411</v>
      </c>
      <c r="O2" s="93" t="s">
        <v>412</v>
      </c>
      <c r="P2" s="93" t="s">
        <v>413</v>
      </c>
      <c r="Q2" s="93" t="s">
        <v>414</v>
      </c>
      <c r="R2" s="93" t="s">
        <v>415</v>
      </c>
      <c r="S2" s="93" t="s">
        <v>416</v>
      </c>
      <c r="T2" s="93" t="s">
        <v>435</v>
      </c>
      <c r="U2" s="93" t="s">
        <v>436</v>
      </c>
      <c r="V2" s="93" t="s">
        <v>437</v>
      </c>
      <c r="W2" s="93" t="s">
        <v>447</v>
      </c>
      <c r="X2" s="93" t="s">
        <v>448</v>
      </c>
      <c r="Y2" s="93" t="s">
        <v>449</v>
      </c>
      <c r="Z2" s="93" t="s">
        <v>450</v>
      </c>
      <c r="AA2" s="93" t="s">
        <v>451</v>
      </c>
      <c r="AB2" s="93" t="s">
        <v>452</v>
      </c>
      <c r="AC2" s="93" t="s">
        <v>453</v>
      </c>
      <c r="AD2" s="93" t="s">
        <v>454</v>
      </c>
      <c r="AE2" s="93" t="s">
        <v>455</v>
      </c>
      <c r="AF2" s="93" t="s">
        <v>456</v>
      </c>
      <c r="AG2" s="93" t="s">
        <v>457</v>
      </c>
      <c r="AH2" s="93" t="s">
        <v>458</v>
      </c>
      <c r="AI2" s="93" t="s">
        <v>459</v>
      </c>
      <c r="AJ2" s="93" t="s">
        <v>460</v>
      </c>
      <c r="AK2" s="93" t="s">
        <v>461</v>
      </c>
      <c r="AL2" s="93" t="s">
        <v>462</v>
      </c>
      <c r="AM2" s="93" t="s">
        <v>463</v>
      </c>
      <c r="AN2" s="93" t="s">
        <v>464</v>
      </c>
      <c r="AO2" s="93" t="s">
        <v>465</v>
      </c>
      <c r="AP2" s="93" t="s">
        <v>466</v>
      </c>
      <c r="AQ2" s="93" t="s">
        <v>467</v>
      </c>
      <c r="AR2" s="93" t="s">
        <v>468</v>
      </c>
      <c r="AS2" s="93" t="s">
        <v>469</v>
      </c>
      <c r="AT2" s="93" t="s">
        <v>470</v>
      </c>
      <c r="AU2" s="93" t="s">
        <v>471</v>
      </c>
      <c r="AV2" s="93" t="s">
        <v>472</v>
      </c>
      <c r="AW2" s="93" t="s">
        <v>473</v>
      </c>
      <c r="AX2" s="93" t="s">
        <v>474</v>
      </c>
      <c r="AY2" s="93" t="s">
        <v>475</v>
      </c>
      <c r="AZ2" s="93" t="s">
        <v>476</v>
      </c>
      <c r="BA2" s="93" t="s">
        <v>477</v>
      </c>
      <c r="BB2" s="93" t="s">
        <v>478</v>
      </c>
      <c r="BC2" s="93" t="s">
        <v>479</v>
      </c>
      <c r="BD2" s="93" t="s">
        <v>480</v>
      </c>
      <c r="BE2" s="93" t="s">
        <v>481</v>
      </c>
      <c r="BF2" s="93" t="s">
        <v>482</v>
      </c>
      <c r="BG2" s="93" t="s">
        <v>483</v>
      </c>
      <c r="BH2" s="93" t="s">
        <v>484</v>
      </c>
      <c r="BI2" s="93" t="s">
        <v>485</v>
      </c>
      <c r="BJ2" s="93" t="s">
        <v>486</v>
      </c>
      <c r="BK2" s="93" t="s">
        <v>487</v>
      </c>
      <c r="BL2" s="93" t="s">
        <v>488</v>
      </c>
      <c r="BM2" s="93" t="s">
        <v>489</v>
      </c>
      <c r="BN2" s="93" t="s">
        <v>490</v>
      </c>
      <c r="BO2" s="93" t="s">
        <v>491</v>
      </c>
      <c r="BP2" s="93" t="s">
        <v>492</v>
      </c>
      <c r="BQ2" s="93" t="s">
        <v>493</v>
      </c>
      <c r="BR2" s="93" t="s">
        <v>494</v>
      </c>
      <c r="BS2" s="93" t="s">
        <v>495</v>
      </c>
      <c r="BT2" s="93" t="s">
        <v>496</v>
      </c>
      <c r="BU2" s="93" t="s">
        <v>497</v>
      </c>
      <c r="BV2" s="93" t="s">
        <v>498</v>
      </c>
      <c r="BW2" s="93" t="s">
        <v>499</v>
      </c>
      <c r="BX2" s="93" t="s">
        <v>500</v>
      </c>
      <c r="BY2" s="93" t="s">
        <v>501</v>
      </c>
      <c r="BZ2" s="93" t="s">
        <v>502</v>
      </c>
      <c r="CA2" s="93" t="s">
        <v>503</v>
      </c>
      <c r="CB2" s="93" t="s">
        <v>504</v>
      </c>
      <c r="CC2" s="93" t="s">
        <v>505</v>
      </c>
      <c r="CD2" s="93" t="s">
        <v>506</v>
      </c>
      <c r="CE2" s="93" t="s">
        <v>507</v>
      </c>
      <c r="CF2" s="93" t="s">
        <v>508</v>
      </c>
      <c r="CG2" s="93" t="s">
        <v>509</v>
      </c>
      <c r="CH2" s="93" t="s">
        <v>510</v>
      </c>
      <c r="CI2" s="93" t="s">
        <v>511</v>
      </c>
      <c r="CJ2" s="93" t="s">
        <v>512</v>
      </c>
      <c r="CK2" s="93" t="s">
        <v>513</v>
      </c>
      <c r="CL2" s="93" t="s">
        <v>514</v>
      </c>
      <c r="CM2" s="93" t="s">
        <v>515</v>
      </c>
      <c r="CN2" s="93" t="s">
        <v>516</v>
      </c>
      <c r="CO2" s="93" t="s">
        <v>517</v>
      </c>
      <c r="CP2" s="93" t="s">
        <v>518</v>
      </c>
      <c r="CQ2" s="93" t="s">
        <v>519</v>
      </c>
      <c r="CR2" s="93" t="s">
        <v>520</v>
      </c>
      <c r="CS2" s="93" t="s">
        <v>521</v>
      </c>
      <c r="CT2" s="93" t="s">
        <v>522</v>
      </c>
      <c r="CU2" s="93" t="s">
        <v>523</v>
      </c>
      <c r="CV2" s="93" t="s">
        <v>524</v>
      </c>
      <c r="CW2" s="93" t="s">
        <v>525</v>
      </c>
      <c r="CX2" s="93" t="s">
        <v>526</v>
      </c>
      <c r="CY2" s="93" t="s">
        <v>527</v>
      </c>
      <c r="CZ2" s="93" t="s">
        <v>528</v>
      </c>
      <c r="DA2" s="93" t="s">
        <v>529</v>
      </c>
      <c r="DB2" s="93" t="s">
        <v>530</v>
      </c>
      <c r="DC2" s="93" t="s">
        <v>531</v>
      </c>
      <c r="DD2" s="93" t="s">
        <v>532</v>
      </c>
      <c r="DE2" s="93" t="s">
        <v>533</v>
      </c>
      <c r="DF2" s="93" t="s">
        <v>534</v>
      </c>
      <c r="DG2" s="93" t="s">
        <v>535</v>
      </c>
      <c r="DH2" s="93" t="s">
        <v>536</v>
      </c>
      <c r="DI2" s="93" t="s">
        <v>537</v>
      </c>
      <c r="DJ2" s="93" t="s">
        <v>538</v>
      </c>
      <c r="DK2" s="93" t="s">
        <v>539</v>
      </c>
    </row>
    <row r="3" spans="1:115" x14ac:dyDescent="0.25">
      <c r="A3" s="93">
        <v>734835</v>
      </c>
      <c r="B3" s="93">
        <v>6953160000000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2</v>
      </c>
      <c r="R3" s="93">
        <v>0</v>
      </c>
      <c r="S3" s="93">
        <v>0</v>
      </c>
      <c r="T3" s="93">
        <v>0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0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</row>
    <row r="4" spans="1:115" x14ac:dyDescent="0.25">
      <c r="A4" s="93">
        <v>734836</v>
      </c>
      <c r="B4" s="93">
        <v>6953160000000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1</v>
      </c>
      <c r="O4" s="93">
        <v>0</v>
      </c>
      <c r="P4" s="93">
        <v>0</v>
      </c>
      <c r="Q4" s="93">
        <v>3</v>
      </c>
      <c r="R4" s="93">
        <v>1</v>
      </c>
      <c r="S4" s="93">
        <v>149</v>
      </c>
      <c r="T4" s="93">
        <v>0</v>
      </c>
      <c r="U4" s="93">
        <v>0</v>
      </c>
      <c r="V4" s="93">
        <v>0</v>
      </c>
      <c r="W4" s="93">
        <v>0</v>
      </c>
      <c r="X4" s="93">
        <v>1</v>
      </c>
      <c r="Y4" s="93">
        <v>149</v>
      </c>
      <c r="Z4" s="93">
        <v>1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0</v>
      </c>
      <c r="AQ4" s="93">
        <v>0</v>
      </c>
      <c r="AR4" s="93">
        <v>1</v>
      </c>
      <c r="AS4" s="93">
        <v>0</v>
      </c>
      <c r="AT4" s="93">
        <v>0</v>
      </c>
      <c r="AU4" s="93">
        <v>3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0</v>
      </c>
      <c r="BC4" s="93">
        <v>0</v>
      </c>
      <c r="BD4" s="93">
        <v>0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0</v>
      </c>
      <c r="BW4" s="93">
        <v>0</v>
      </c>
      <c r="BX4" s="93">
        <v>0</v>
      </c>
      <c r="BY4" s="93">
        <v>0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1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</row>
    <row r="5" spans="1:115" x14ac:dyDescent="0.25">
      <c r="A5" s="93">
        <v>734837</v>
      </c>
      <c r="B5" s="93">
        <v>6953160000000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4</v>
      </c>
      <c r="I5" s="93">
        <v>2</v>
      </c>
      <c r="J5" s="93">
        <v>98</v>
      </c>
      <c r="K5" s="93">
        <v>6</v>
      </c>
      <c r="L5" s="93">
        <v>0</v>
      </c>
      <c r="M5" s="93">
        <v>0</v>
      </c>
      <c r="N5" s="93">
        <v>8</v>
      </c>
      <c r="O5" s="93">
        <v>2</v>
      </c>
      <c r="P5" s="93">
        <v>98</v>
      </c>
      <c r="Q5" s="93">
        <v>16</v>
      </c>
      <c r="R5" s="93">
        <v>3</v>
      </c>
      <c r="S5" s="93">
        <v>147</v>
      </c>
      <c r="T5" s="93">
        <v>7</v>
      </c>
      <c r="U5" s="93">
        <v>1</v>
      </c>
      <c r="V5" s="93">
        <v>49</v>
      </c>
      <c r="W5" s="93">
        <v>19</v>
      </c>
      <c r="X5" s="93">
        <v>5</v>
      </c>
      <c r="Y5" s="93">
        <v>245</v>
      </c>
      <c r="Z5" s="93">
        <v>3</v>
      </c>
      <c r="AA5" s="93">
        <v>1</v>
      </c>
      <c r="AB5" s="93">
        <v>49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0</v>
      </c>
      <c r="AP5" s="93">
        <v>0</v>
      </c>
      <c r="AQ5" s="93">
        <v>0</v>
      </c>
      <c r="AR5" s="93">
        <v>5</v>
      </c>
      <c r="AS5" s="93">
        <v>0</v>
      </c>
      <c r="AT5" s="93">
        <v>0</v>
      </c>
      <c r="AU5" s="93">
        <v>10</v>
      </c>
      <c r="AV5" s="93">
        <v>1</v>
      </c>
      <c r="AW5" s="93">
        <v>49</v>
      </c>
      <c r="AX5" s="93">
        <v>3</v>
      </c>
      <c r="AY5" s="93">
        <v>0</v>
      </c>
      <c r="AZ5" s="93">
        <v>0</v>
      </c>
      <c r="BA5" s="93">
        <v>3</v>
      </c>
      <c r="BB5" s="93">
        <v>1</v>
      </c>
      <c r="BC5" s="93">
        <v>49</v>
      </c>
      <c r="BD5" s="93">
        <v>0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2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0</v>
      </c>
      <c r="BW5" s="93">
        <v>0</v>
      </c>
      <c r="BX5" s="93">
        <v>0</v>
      </c>
      <c r="BY5" s="93">
        <v>0</v>
      </c>
      <c r="BZ5" s="93">
        <v>0</v>
      </c>
      <c r="CA5" s="93">
        <v>0</v>
      </c>
      <c r="CB5" s="93">
        <v>0</v>
      </c>
      <c r="CC5" s="93">
        <v>0</v>
      </c>
      <c r="CD5" s="93">
        <v>0</v>
      </c>
      <c r="CE5" s="93">
        <v>0</v>
      </c>
      <c r="CF5" s="93">
        <v>0</v>
      </c>
      <c r="CG5" s="93">
        <v>0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0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</row>
    <row r="6" spans="1:115" x14ac:dyDescent="0.25">
      <c r="A6" s="93">
        <v>734838</v>
      </c>
      <c r="B6" s="93">
        <v>6953160000000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12</v>
      </c>
      <c r="I6" s="93">
        <v>2</v>
      </c>
      <c r="J6" s="93">
        <v>98</v>
      </c>
      <c r="K6" s="93">
        <v>8</v>
      </c>
      <c r="L6" s="93">
        <v>0</v>
      </c>
      <c r="M6" s="93">
        <v>0</v>
      </c>
      <c r="N6" s="93">
        <v>3</v>
      </c>
      <c r="O6" s="93">
        <v>0</v>
      </c>
      <c r="P6" s="93">
        <v>0</v>
      </c>
      <c r="Q6" s="93">
        <v>19</v>
      </c>
      <c r="R6" s="93">
        <v>6</v>
      </c>
      <c r="S6" s="93">
        <v>294</v>
      </c>
      <c r="T6" s="93">
        <v>9</v>
      </c>
      <c r="U6" s="93">
        <v>0</v>
      </c>
      <c r="V6" s="93">
        <v>0</v>
      </c>
      <c r="W6" s="93">
        <v>13</v>
      </c>
      <c r="X6" s="93">
        <v>1</v>
      </c>
      <c r="Y6" s="93">
        <v>49</v>
      </c>
      <c r="Z6" s="93">
        <v>2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0</v>
      </c>
      <c r="AP6" s="93">
        <v>0</v>
      </c>
      <c r="AQ6" s="93">
        <v>0</v>
      </c>
      <c r="AR6" s="93">
        <v>3</v>
      </c>
      <c r="AS6" s="93">
        <v>0</v>
      </c>
      <c r="AT6" s="93">
        <v>0</v>
      </c>
      <c r="AU6" s="93">
        <v>11</v>
      </c>
      <c r="AV6" s="93">
        <v>1</v>
      </c>
      <c r="AW6" s="93">
        <v>49</v>
      </c>
      <c r="AX6" s="93">
        <v>4</v>
      </c>
      <c r="AY6" s="93">
        <v>0</v>
      </c>
      <c r="AZ6" s="93">
        <v>0</v>
      </c>
      <c r="BA6" s="93">
        <v>5</v>
      </c>
      <c r="BB6" s="93">
        <v>0</v>
      </c>
      <c r="BC6" s="93">
        <v>0</v>
      </c>
      <c r="BD6" s="93">
        <v>0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5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0</v>
      </c>
      <c r="BW6" s="93">
        <v>0</v>
      </c>
      <c r="BX6" s="93">
        <v>0</v>
      </c>
      <c r="BY6" s="93">
        <v>0</v>
      </c>
      <c r="BZ6" s="93">
        <v>0</v>
      </c>
      <c r="CA6" s="93">
        <v>0</v>
      </c>
      <c r="CB6" s="93">
        <v>0</v>
      </c>
      <c r="CC6" s="93">
        <v>0</v>
      </c>
      <c r="CD6" s="93">
        <v>0</v>
      </c>
      <c r="CE6" s="93">
        <v>0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0</v>
      </c>
      <c r="CO6" s="93">
        <v>0</v>
      </c>
      <c r="CP6" s="93">
        <v>0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</row>
    <row r="7" spans="1:115" x14ac:dyDescent="0.25">
      <c r="A7" s="93">
        <v>734839</v>
      </c>
      <c r="B7" s="93">
        <v>6953160000000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</row>
    <row r="8" spans="1:115" x14ac:dyDescent="0.25">
      <c r="A8" s="93">
        <v>734840</v>
      </c>
      <c r="B8" s="93">
        <v>6953160000000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</row>
    <row r="9" spans="1:115" x14ac:dyDescent="0.25">
      <c r="A9" s="93">
        <v>734841</v>
      </c>
      <c r="B9" s="93">
        <v>6953160000000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</row>
    <row r="10" spans="1:115" x14ac:dyDescent="0.25">
      <c r="A10" s="93">
        <v>734843</v>
      </c>
      <c r="B10" s="93">
        <v>6953160000000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</row>
    <row r="11" spans="1:115" x14ac:dyDescent="0.25">
      <c r="A11" s="93">
        <v>734845</v>
      </c>
      <c r="B11" s="93">
        <v>6953160000000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</row>
    <row r="12" spans="1:115" x14ac:dyDescent="0.25">
      <c r="A12" s="93">
        <v>734848</v>
      </c>
      <c r="B12" s="93">
        <v>6953160000000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</row>
    <row r="13" spans="1:115" x14ac:dyDescent="0.25">
      <c r="A13" s="93">
        <v>734864</v>
      </c>
      <c r="B13" s="93">
        <v>6953160000000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1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4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4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</row>
    <row r="14" spans="1:115" x14ac:dyDescent="0.25">
      <c r="A14" s="93">
        <v>734865</v>
      </c>
      <c r="B14" s="93">
        <v>6953160000000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4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4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6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</row>
    <row r="15" spans="1:115" x14ac:dyDescent="0.25">
      <c r="A15" s="93">
        <v>734866</v>
      </c>
      <c r="B15" s="93">
        <v>6953160000000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1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7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</row>
    <row r="16" spans="1:115" x14ac:dyDescent="0.25">
      <c r="A16" s="93">
        <v>734867</v>
      </c>
      <c r="B16" s="93">
        <v>6953160000000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1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6</v>
      </c>
      <c r="R16" s="93">
        <v>1</v>
      </c>
      <c r="S16" s="93">
        <v>219</v>
      </c>
      <c r="T16" s="93">
        <v>0</v>
      </c>
      <c r="U16" s="93">
        <v>0</v>
      </c>
      <c r="V16" s="93">
        <v>0</v>
      </c>
      <c r="W16" s="93">
        <v>7</v>
      </c>
      <c r="X16" s="93">
        <v>0</v>
      </c>
      <c r="Y16" s="93">
        <v>0</v>
      </c>
      <c r="Z16" s="93">
        <v>5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2</v>
      </c>
      <c r="AS16" s="93">
        <v>2</v>
      </c>
      <c r="AT16" s="93">
        <v>438</v>
      </c>
      <c r="AU16" s="93">
        <v>3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1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1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0</v>
      </c>
      <c r="BY16" s="93">
        <v>0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1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</row>
    <row r="17" spans="1:115" x14ac:dyDescent="0.25">
      <c r="A17" s="93">
        <v>734868</v>
      </c>
      <c r="B17" s="93">
        <v>6953160000000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4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2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2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0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4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</row>
    <row r="18" spans="1:115" x14ac:dyDescent="0.25">
      <c r="A18" s="93">
        <v>734869</v>
      </c>
      <c r="B18" s="93">
        <v>6953160000000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1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</row>
    <row r="19" spans="1:115" x14ac:dyDescent="0.25">
      <c r="A19" s="93">
        <v>734870</v>
      </c>
      <c r="B19" s="93">
        <v>6953160000000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2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1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</row>
    <row r="20" spans="1:115" x14ac:dyDescent="0.25">
      <c r="A20" s="93">
        <v>734871</v>
      </c>
      <c r="B20" s="93">
        <v>6953160000000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1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</row>
    <row r="21" spans="1:115" x14ac:dyDescent="0.25">
      <c r="A21" s="93">
        <v>734872</v>
      </c>
      <c r="B21" s="93">
        <v>6953160000000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2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3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</row>
    <row r="22" spans="1:115" x14ac:dyDescent="0.25">
      <c r="A22" s="93">
        <v>734873</v>
      </c>
      <c r="B22" s="93">
        <v>6953160000000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7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1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</row>
    <row r="23" spans="1:115" x14ac:dyDescent="0.25">
      <c r="A23" s="93">
        <v>734874</v>
      </c>
      <c r="B23" s="93">
        <v>6953160000000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5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0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</row>
    <row r="24" spans="1:115" x14ac:dyDescent="0.25">
      <c r="A24" s="93">
        <v>734875</v>
      </c>
      <c r="B24" s="93">
        <v>6953160000000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</row>
    <row r="25" spans="1:115" x14ac:dyDescent="0.25">
      <c r="A25" s="93">
        <v>734876</v>
      </c>
      <c r="B25" s="93">
        <v>6953160000000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1</v>
      </c>
      <c r="R25" s="93">
        <v>0</v>
      </c>
      <c r="S25" s="93">
        <v>0</v>
      </c>
      <c r="T25" s="93">
        <v>0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</row>
    <row r="26" spans="1:115" x14ac:dyDescent="0.25">
      <c r="A26" s="93">
        <v>734877</v>
      </c>
      <c r="B26" s="93">
        <v>6953160000000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6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</row>
    <row r="27" spans="1:115" x14ac:dyDescent="0.25">
      <c r="A27" s="93">
        <v>734878</v>
      </c>
      <c r="B27" s="93">
        <v>6953160000000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1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1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0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</row>
    <row r="28" spans="1:115" x14ac:dyDescent="0.25">
      <c r="A28" s="93">
        <v>734879</v>
      </c>
      <c r="B28" s="93">
        <v>6953160000000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4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</row>
    <row r="29" spans="1:115" x14ac:dyDescent="0.25">
      <c r="A29" s="93">
        <v>734880</v>
      </c>
      <c r="B29" s="93">
        <v>6953160000000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4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2</v>
      </c>
      <c r="X29" s="93">
        <v>2</v>
      </c>
      <c r="Y29" s="93">
        <v>398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</row>
    <row r="30" spans="1:115" x14ac:dyDescent="0.25">
      <c r="A30" s="93">
        <v>734881</v>
      </c>
      <c r="B30" s="93">
        <v>6953160000000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27</v>
      </c>
      <c r="R30" s="93">
        <v>5</v>
      </c>
      <c r="S30" s="93">
        <v>895</v>
      </c>
      <c r="T30" s="93">
        <v>4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2</v>
      </c>
      <c r="AS30" s="93">
        <v>0</v>
      </c>
      <c r="AT30" s="93">
        <v>0</v>
      </c>
      <c r="AU30" s="93">
        <v>2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1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</row>
    <row r="31" spans="1:115" x14ac:dyDescent="0.25">
      <c r="A31" s="93">
        <v>734882</v>
      </c>
      <c r="B31" s="93">
        <v>6953160000000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6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2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1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</row>
    <row r="32" spans="1:115" x14ac:dyDescent="0.25">
      <c r="A32" s="93">
        <v>734883</v>
      </c>
      <c r="B32" s="93">
        <v>6953160000000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3</v>
      </c>
      <c r="R32" s="93">
        <v>0</v>
      </c>
      <c r="S32" s="93">
        <v>0</v>
      </c>
      <c r="T32" s="93">
        <v>2</v>
      </c>
      <c r="U32" s="93">
        <v>0</v>
      </c>
      <c r="V32" s="93">
        <v>0</v>
      </c>
      <c r="W32" s="93">
        <v>1</v>
      </c>
      <c r="X32" s="93">
        <v>2</v>
      </c>
      <c r="Y32" s="93">
        <v>278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</row>
    <row r="33" spans="1:115" x14ac:dyDescent="0.25">
      <c r="A33" s="93">
        <v>734884</v>
      </c>
      <c r="B33" s="93">
        <v>6953160000000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3</v>
      </c>
      <c r="R33" s="93">
        <v>0</v>
      </c>
      <c r="S33" s="93">
        <v>0</v>
      </c>
      <c r="T33" s="93">
        <v>0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0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1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</row>
    <row r="34" spans="1:115" x14ac:dyDescent="0.25">
      <c r="A34" s="93">
        <v>734885</v>
      </c>
      <c r="B34" s="93">
        <v>6953160000000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6</v>
      </c>
      <c r="R34" s="93">
        <v>0</v>
      </c>
      <c r="S34" s="93">
        <v>0</v>
      </c>
      <c r="T34" s="93">
        <v>0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6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0</v>
      </c>
      <c r="BC34" s="93">
        <v>0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0</v>
      </c>
      <c r="BW34" s="93">
        <v>0</v>
      </c>
      <c r="BX34" s="93">
        <v>0</v>
      </c>
      <c r="BY34" s="93">
        <v>0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</row>
    <row r="35" spans="1:115" x14ac:dyDescent="0.25">
      <c r="A35" s="93">
        <v>734886</v>
      </c>
      <c r="B35" s="93">
        <v>6953160000000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3</v>
      </c>
      <c r="R35" s="93">
        <v>0</v>
      </c>
      <c r="S35" s="93">
        <v>0</v>
      </c>
      <c r="T35" s="93">
        <v>2</v>
      </c>
      <c r="U35" s="93">
        <v>0</v>
      </c>
      <c r="V35" s="93">
        <v>0</v>
      </c>
      <c r="W35" s="93">
        <v>3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</row>
    <row r="36" spans="1:115" x14ac:dyDescent="0.25">
      <c r="A36" s="93">
        <v>734887</v>
      </c>
      <c r="B36" s="93">
        <v>6953160000000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6</v>
      </c>
      <c r="X36" s="93">
        <v>1</v>
      </c>
      <c r="Y36" s="93">
        <v>99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0</v>
      </c>
      <c r="BB36" s="93">
        <v>0</v>
      </c>
      <c r="BC36" s="93">
        <v>0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</row>
    <row r="37" spans="1:115" x14ac:dyDescent="0.25">
      <c r="A37" s="93">
        <v>734888</v>
      </c>
      <c r="B37" s="93">
        <v>6953160000000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3</v>
      </c>
      <c r="R37" s="93">
        <v>0</v>
      </c>
      <c r="S37" s="93">
        <v>0</v>
      </c>
      <c r="T37" s="93">
        <v>2</v>
      </c>
      <c r="U37" s="93">
        <v>0</v>
      </c>
      <c r="V37" s="93">
        <v>0</v>
      </c>
      <c r="W37" s="93">
        <v>3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</row>
    <row r="38" spans="1:115" x14ac:dyDescent="0.25">
      <c r="A38" s="93">
        <v>734889</v>
      </c>
      <c r="B38" s="93">
        <v>6953160000000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</row>
    <row r="39" spans="1:115" x14ac:dyDescent="0.25">
      <c r="A39" s="93">
        <v>734890</v>
      </c>
      <c r="B39" s="93">
        <v>6953160000000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3</v>
      </c>
      <c r="R39" s="93">
        <v>0</v>
      </c>
      <c r="S39" s="93">
        <v>0</v>
      </c>
      <c r="T39" s="93">
        <v>2</v>
      </c>
      <c r="U39" s="93">
        <v>0</v>
      </c>
      <c r="V39" s="93">
        <v>0</v>
      </c>
      <c r="W39" s="93">
        <v>3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</row>
    <row r="40" spans="1:115" x14ac:dyDescent="0.25">
      <c r="A40" s="93">
        <v>734891</v>
      </c>
      <c r="B40" s="93">
        <v>6953160000000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3</v>
      </c>
      <c r="R40" s="93">
        <v>0</v>
      </c>
      <c r="S40" s="93">
        <v>0</v>
      </c>
      <c r="T40" s="93">
        <v>2</v>
      </c>
      <c r="U40" s="93">
        <v>0</v>
      </c>
      <c r="V40" s="93">
        <v>0</v>
      </c>
      <c r="W40" s="93">
        <v>1</v>
      </c>
      <c r="X40" s="93">
        <v>2</v>
      </c>
      <c r="Y40" s="93">
        <v>498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</row>
    <row r="41" spans="1:115" x14ac:dyDescent="0.25">
      <c r="A41" s="93">
        <v>734892</v>
      </c>
      <c r="B41" s="93">
        <v>6953160000000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1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3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0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0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</row>
    <row r="42" spans="1:115" x14ac:dyDescent="0.25">
      <c r="A42" s="93">
        <v>734893</v>
      </c>
      <c r="B42" s="93">
        <v>6953160000000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4</v>
      </c>
      <c r="X42" s="93">
        <v>1</v>
      </c>
      <c r="Y42" s="93">
        <v>229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0</v>
      </c>
      <c r="BC42" s="93">
        <v>0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0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</row>
    <row r="43" spans="1:115" x14ac:dyDescent="0.25">
      <c r="A43" s="93">
        <v>734894</v>
      </c>
      <c r="B43" s="93">
        <v>6953160000000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1</v>
      </c>
      <c r="R43" s="93">
        <v>0</v>
      </c>
      <c r="S43" s="93">
        <v>0</v>
      </c>
      <c r="T43" s="93">
        <v>0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1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0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4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</row>
    <row r="44" spans="1:115" x14ac:dyDescent="0.25">
      <c r="A44" s="93">
        <v>734895</v>
      </c>
      <c r="B44" s="93">
        <v>6953160000000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1</v>
      </c>
      <c r="I44" s="93">
        <v>1</v>
      </c>
      <c r="J44" s="93">
        <v>99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5</v>
      </c>
      <c r="R44" s="93">
        <v>1</v>
      </c>
      <c r="S44" s="93">
        <v>99</v>
      </c>
      <c r="T44" s="93">
        <v>0</v>
      </c>
      <c r="U44" s="93">
        <v>0</v>
      </c>
      <c r="V44" s="93">
        <v>0</v>
      </c>
      <c r="W44" s="93">
        <v>2</v>
      </c>
      <c r="X44" s="93">
        <v>4</v>
      </c>
      <c r="Y44" s="93">
        <v>396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2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0</v>
      </c>
      <c r="BB44" s="93">
        <v>0</v>
      </c>
      <c r="BC44" s="93">
        <v>0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0</v>
      </c>
      <c r="BZ44" s="93">
        <v>0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</row>
    <row r="45" spans="1:115" x14ac:dyDescent="0.25">
      <c r="A45" s="93">
        <v>734896</v>
      </c>
      <c r="B45" s="93">
        <v>6953160000000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4</v>
      </c>
      <c r="R45" s="93">
        <v>0</v>
      </c>
      <c r="S45" s="93">
        <v>0</v>
      </c>
      <c r="T45" s="93">
        <v>2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0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</row>
    <row r="46" spans="1:115" x14ac:dyDescent="0.25">
      <c r="A46" s="93">
        <v>734897</v>
      </c>
      <c r="B46" s="93">
        <v>6953160000000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</row>
    <row r="47" spans="1:115" x14ac:dyDescent="0.25">
      <c r="A47" s="93">
        <v>734898</v>
      </c>
      <c r="B47" s="93">
        <v>6953160000000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2</v>
      </c>
      <c r="X47" s="93">
        <v>1</v>
      </c>
      <c r="Y47" s="93">
        <v>79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2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0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0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</row>
    <row r="48" spans="1:115" x14ac:dyDescent="0.25">
      <c r="A48" s="93">
        <v>734899</v>
      </c>
      <c r="B48" s="93">
        <v>6953160000000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2</v>
      </c>
      <c r="I48" s="93">
        <v>0</v>
      </c>
      <c r="J48" s="93">
        <v>0</v>
      </c>
      <c r="K48" s="93">
        <v>2</v>
      </c>
      <c r="L48" s="93">
        <v>0</v>
      </c>
      <c r="M48" s="93">
        <v>0</v>
      </c>
      <c r="N48" s="93">
        <v>2</v>
      </c>
      <c r="O48" s="93">
        <v>0</v>
      </c>
      <c r="P48" s="93">
        <v>0</v>
      </c>
      <c r="Q48" s="93">
        <v>3</v>
      </c>
      <c r="R48" s="93">
        <v>0</v>
      </c>
      <c r="S48" s="93">
        <v>0</v>
      </c>
      <c r="T48" s="93">
        <v>2</v>
      </c>
      <c r="U48" s="93">
        <v>0</v>
      </c>
      <c r="V48" s="93">
        <v>0</v>
      </c>
      <c r="W48" s="93">
        <v>6</v>
      </c>
      <c r="X48" s="93">
        <v>0</v>
      </c>
      <c r="Y48" s="93">
        <v>0</v>
      </c>
      <c r="Z48" s="93">
        <v>2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2</v>
      </c>
      <c r="AS48" s="93">
        <v>0</v>
      </c>
      <c r="AT48" s="93">
        <v>0</v>
      </c>
      <c r="AU48" s="93">
        <v>3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2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0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</row>
    <row r="49" spans="1:115" x14ac:dyDescent="0.25">
      <c r="A49" s="93">
        <v>734900</v>
      </c>
      <c r="B49" s="93">
        <v>6953160000000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</row>
    <row r="50" spans="1:115" x14ac:dyDescent="0.25">
      <c r="A50" s="93">
        <v>734901</v>
      </c>
      <c r="B50" s="93">
        <v>6953160000000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</row>
    <row r="51" spans="1:115" x14ac:dyDescent="0.25">
      <c r="A51" s="93">
        <v>734902</v>
      </c>
      <c r="B51" s="93">
        <v>6953160000000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4</v>
      </c>
      <c r="R51" s="93">
        <v>0</v>
      </c>
      <c r="S51" s="93">
        <v>0</v>
      </c>
      <c r="T51" s="93">
        <v>0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6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0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5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</row>
    <row r="52" spans="1:115" x14ac:dyDescent="0.25">
      <c r="A52" s="93">
        <v>734903</v>
      </c>
      <c r="B52" s="93">
        <v>6953160000000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6</v>
      </c>
      <c r="X52" s="93">
        <v>1</v>
      </c>
      <c r="Y52" s="93">
        <v>259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0</v>
      </c>
      <c r="BB52" s="93">
        <v>0</v>
      </c>
      <c r="BC52" s="93">
        <v>0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</row>
    <row r="53" spans="1:115" x14ac:dyDescent="0.25">
      <c r="A53" s="93">
        <v>734904</v>
      </c>
      <c r="B53" s="93">
        <v>6953160000000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1</v>
      </c>
      <c r="I53" s="93">
        <v>1</v>
      </c>
      <c r="J53" s="93">
        <v>129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8</v>
      </c>
      <c r="R53" s="93">
        <v>0</v>
      </c>
      <c r="S53" s="93">
        <v>0</v>
      </c>
      <c r="T53" s="93">
        <v>0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-1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3</v>
      </c>
      <c r="AS53" s="93">
        <v>0</v>
      </c>
      <c r="AT53" s="93">
        <v>0</v>
      </c>
      <c r="AU53" s="93">
        <v>2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0</v>
      </c>
      <c r="BC53" s="93">
        <v>0</v>
      </c>
      <c r="BD53" s="93">
        <v>0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0</v>
      </c>
      <c r="BW53" s="93">
        <v>0</v>
      </c>
      <c r="BX53" s="93">
        <v>0</v>
      </c>
      <c r="BY53" s="93">
        <v>0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</row>
    <row r="54" spans="1:115" x14ac:dyDescent="0.25">
      <c r="A54" s="93">
        <v>734905</v>
      </c>
      <c r="B54" s="93">
        <v>6953160000000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6</v>
      </c>
      <c r="R54" s="93">
        <v>0</v>
      </c>
      <c r="S54" s="93">
        <v>0</v>
      </c>
      <c r="T54" s="93">
        <v>0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</row>
    <row r="55" spans="1:115" x14ac:dyDescent="0.25">
      <c r="A55" s="93">
        <v>734906</v>
      </c>
      <c r="B55" s="93">
        <v>6953160000000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15</v>
      </c>
      <c r="X55" s="93">
        <v>2</v>
      </c>
      <c r="Y55" s="93">
        <v>218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1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0</v>
      </c>
      <c r="BB55" s="93">
        <v>0</v>
      </c>
      <c r="BC55" s="93">
        <v>0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</row>
    <row r="56" spans="1:115" x14ac:dyDescent="0.25">
      <c r="A56" s="93">
        <v>734907</v>
      </c>
      <c r="B56" s="93">
        <v>6953160000000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</row>
    <row r="57" spans="1:115" x14ac:dyDescent="0.25">
      <c r="A57" s="93">
        <v>734909</v>
      </c>
      <c r="B57" s="93">
        <v>6953160000000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4</v>
      </c>
      <c r="R57" s="93">
        <v>2</v>
      </c>
      <c r="S57" s="93">
        <v>98</v>
      </c>
      <c r="T57" s="93">
        <v>0</v>
      </c>
      <c r="U57" s="93">
        <v>0</v>
      </c>
      <c r="V57" s="93">
        <v>0</v>
      </c>
      <c r="W57" s="93">
        <v>4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2</v>
      </c>
      <c r="AS57" s="93">
        <v>0</v>
      </c>
      <c r="AT57" s="93">
        <v>0</v>
      </c>
      <c r="AU57" s="93">
        <v>2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0</v>
      </c>
      <c r="BB57" s="93">
        <v>0</v>
      </c>
      <c r="BC57" s="93">
        <v>0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0</v>
      </c>
      <c r="BW57" s="93">
        <v>0</v>
      </c>
      <c r="BX57" s="93">
        <v>0</v>
      </c>
      <c r="BY57" s="93">
        <v>0</v>
      </c>
      <c r="BZ57" s="93">
        <v>0</v>
      </c>
      <c r="CA57" s="93">
        <v>0</v>
      </c>
      <c r="CB57" s="93">
        <v>0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2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</row>
    <row r="58" spans="1:115" x14ac:dyDescent="0.25">
      <c r="A58" s="93">
        <v>734910</v>
      </c>
      <c r="B58" s="93">
        <v>6953160000000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3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0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</row>
    <row r="59" spans="1:115" x14ac:dyDescent="0.25">
      <c r="A59" s="93">
        <v>734911</v>
      </c>
      <c r="B59" s="93">
        <v>6953160000000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2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1</v>
      </c>
      <c r="O59" s="93">
        <v>1</v>
      </c>
      <c r="P59" s="93">
        <v>49</v>
      </c>
      <c r="Q59" s="93">
        <v>5</v>
      </c>
      <c r="R59" s="93">
        <v>0</v>
      </c>
      <c r="S59" s="93">
        <v>0</v>
      </c>
      <c r="T59" s="93">
        <v>2</v>
      </c>
      <c r="U59" s="93">
        <v>0</v>
      </c>
      <c r="V59" s="93">
        <v>0</v>
      </c>
      <c r="W59" s="93">
        <v>2</v>
      </c>
      <c r="X59" s="93">
        <v>1</v>
      </c>
      <c r="Y59" s="93">
        <v>49</v>
      </c>
      <c r="Z59" s="93">
        <v>2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0</v>
      </c>
      <c r="AP59" s="93">
        <v>0</v>
      </c>
      <c r="AQ59" s="93">
        <v>0</v>
      </c>
      <c r="AR59" s="93">
        <v>2</v>
      </c>
      <c r="AS59" s="93">
        <v>2</v>
      </c>
      <c r="AT59" s="93">
        <v>98</v>
      </c>
      <c r="AU59" s="93">
        <v>2</v>
      </c>
      <c r="AV59" s="93">
        <v>0</v>
      </c>
      <c r="AW59" s="93">
        <v>0</v>
      </c>
      <c r="AX59" s="93">
        <v>1</v>
      </c>
      <c r="AY59" s="93">
        <v>0</v>
      </c>
      <c r="AZ59" s="93">
        <v>0</v>
      </c>
      <c r="BA59" s="93">
        <v>1</v>
      </c>
      <c r="BB59" s="93">
        <v>0</v>
      </c>
      <c r="BC59" s="93">
        <v>0</v>
      </c>
      <c r="BD59" s="93">
        <v>0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1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0</v>
      </c>
      <c r="BW59" s="93">
        <v>0</v>
      </c>
      <c r="BX59" s="93">
        <v>0</v>
      </c>
      <c r="BY59" s="93">
        <v>0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0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</row>
    <row r="60" spans="1:115" x14ac:dyDescent="0.25">
      <c r="A60" s="93">
        <v>734912</v>
      </c>
      <c r="B60" s="93">
        <v>6953160000000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6</v>
      </c>
      <c r="R60" s="93">
        <v>0</v>
      </c>
      <c r="S60" s="93">
        <v>0</v>
      </c>
      <c r="T60" s="93">
        <v>0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3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0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</row>
    <row r="61" spans="1:115" x14ac:dyDescent="0.25">
      <c r="A61" s="93">
        <v>734913</v>
      </c>
      <c r="B61" s="93">
        <v>6953160000000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1</v>
      </c>
      <c r="R61" s="93">
        <v>1</v>
      </c>
      <c r="S61" s="93">
        <v>39</v>
      </c>
      <c r="T61" s="93">
        <v>0</v>
      </c>
      <c r="U61" s="93">
        <v>0</v>
      </c>
      <c r="V61" s="93">
        <v>0</v>
      </c>
      <c r="W61" s="93">
        <v>1</v>
      </c>
      <c r="X61" s="93">
        <v>1</v>
      </c>
      <c r="Y61" s="93">
        <v>39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1</v>
      </c>
      <c r="AW61" s="93">
        <v>39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0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</row>
    <row r="62" spans="1:115" x14ac:dyDescent="0.25">
      <c r="A62" s="93">
        <v>734914</v>
      </c>
      <c r="B62" s="93">
        <v>6953160000000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2</v>
      </c>
      <c r="AS62" s="93">
        <v>0</v>
      </c>
      <c r="AT62" s="93">
        <v>0</v>
      </c>
      <c r="AU62" s="93">
        <v>1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0</v>
      </c>
      <c r="BW62" s="93">
        <v>0</v>
      </c>
      <c r="BX62" s="93">
        <v>0</v>
      </c>
      <c r="BY62" s="93">
        <v>0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3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</row>
    <row r="63" spans="1:115" x14ac:dyDescent="0.25">
      <c r="A63" s="93">
        <v>734915</v>
      </c>
      <c r="B63" s="93">
        <v>6953160000000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3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</row>
    <row r="64" spans="1:115" x14ac:dyDescent="0.25">
      <c r="A64" s="93">
        <v>734916</v>
      </c>
      <c r="B64" s="93">
        <v>6953160000000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2</v>
      </c>
      <c r="R64" s="93">
        <v>1</v>
      </c>
      <c r="S64" s="93">
        <v>49</v>
      </c>
      <c r="T64" s="93">
        <v>0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1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0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3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</row>
    <row r="65" spans="1:115" x14ac:dyDescent="0.25">
      <c r="A65" s="93">
        <v>734917</v>
      </c>
      <c r="B65" s="93">
        <v>6953160000000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9</v>
      </c>
      <c r="R65" s="93">
        <v>0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5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</row>
    <row r="66" spans="1:115" x14ac:dyDescent="0.25">
      <c r="A66" s="93">
        <v>734918</v>
      </c>
      <c r="B66" s="93">
        <v>6953160000000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6</v>
      </c>
      <c r="R66" s="93">
        <v>0</v>
      </c>
      <c r="S66" s="93">
        <v>0</v>
      </c>
      <c r="T66" s="93">
        <v>0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3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</row>
    <row r="67" spans="1:115" x14ac:dyDescent="0.25">
      <c r="A67" s="93">
        <v>734920</v>
      </c>
      <c r="B67" s="93">
        <v>6953160000000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4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3</v>
      </c>
      <c r="R67" s="93">
        <v>0</v>
      </c>
      <c r="S67" s="93">
        <v>0</v>
      </c>
      <c r="T67" s="93">
        <v>1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0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1</v>
      </c>
      <c r="AV67" s="93">
        <v>5</v>
      </c>
      <c r="AW67" s="93">
        <v>345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0</v>
      </c>
      <c r="BZ67" s="93">
        <v>0</v>
      </c>
      <c r="CA67" s="93">
        <v>0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</row>
    <row r="68" spans="1:115" x14ac:dyDescent="0.25">
      <c r="A68" s="93">
        <v>734921</v>
      </c>
      <c r="B68" s="93">
        <v>6953160000000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7</v>
      </c>
      <c r="R68" s="93">
        <v>0</v>
      </c>
      <c r="S68" s="93">
        <v>0</v>
      </c>
      <c r="T68" s="93">
        <v>0</v>
      </c>
      <c r="U68" s="93">
        <v>0</v>
      </c>
      <c r="V68" s="93">
        <v>0</v>
      </c>
      <c r="W68" s="93">
        <v>2</v>
      </c>
      <c r="X68" s="93">
        <v>1</v>
      </c>
      <c r="Y68" s="93">
        <v>69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5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0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0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3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</row>
    <row r="69" spans="1:115" x14ac:dyDescent="0.25">
      <c r="A69" s="93">
        <v>734922</v>
      </c>
      <c r="B69" s="93">
        <v>6953160000000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4</v>
      </c>
      <c r="R69" s="93">
        <v>0</v>
      </c>
      <c r="S69" s="93">
        <v>0</v>
      </c>
      <c r="T69" s="93">
        <v>2</v>
      </c>
      <c r="U69" s="93">
        <v>0</v>
      </c>
      <c r="V69" s="93">
        <v>0</v>
      </c>
      <c r="W69" s="93">
        <v>9</v>
      </c>
      <c r="X69" s="93">
        <v>4</v>
      </c>
      <c r="Y69" s="93">
        <v>276</v>
      </c>
      <c r="Z69" s="93">
        <v>1</v>
      </c>
      <c r="AA69" s="93">
        <v>2</v>
      </c>
      <c r="AB69" s="93">
        <v>138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2</v>
      </c>
      <c r="AS69" s="93">
        <v>0</v>
      </c>
      <c r="AT69" s="93">
        <v>0</v>
      </c>
      <c r="AU69" s="93">
        <v>1</v>
      </c>
      <c r="AV69" s="93">
        <v>1</v>
      </c>
      <c r="AW69" s="93">
        <v>69</v>
      </c>
      <c r="AX69" s="93">
        <v>0</v>
      </c>
      <c r="AY69" s="93">
        <v>0</v>
      </c>
      <c r="AZ69" s="93">
        <v>0</v>
      </c>
      <c r="BA69" s="93">
        <v>0</v>
      </c>
      <c r="BB69" s="93">
        <v>0</v>
      </c>
      <c r="BC69" s="93">
        <v>0</v>
      </c>
      <c r="BD69" s="93">
        <v>0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0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</row>
    <row r="70" spans="1:115" x14ac:dyDescent="0.25">
      <c r="A70" s="93">
        <v>734923</v>
      </c>
      <c r="B70" s="93">
        <v>6953160000000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</row>
    <row r="71" spans="1:115" x14ac:dyDescent="0.25">
      <c r="A71" s="93">
        <v>734924</v>
      </c>
      <c r="B71" s="93">
        <v>6953160000000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</row>
    <row r="72" spans="1:115" x14ac:dyDescent="0.25">
      <c r="A72" s="93">
        <v>734925</v>
      </c>
      <c r="B72" s="93">
        <v>6953160000000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</row>
    <row r="73" spans="1:115" x14ac:dyDescent="0.25">
      <c r="A73" s="93">
        <v>734926</v>
      </c>
      <c r="B73" s="93">
        <v>6953160000000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</row>
    <row r="74" spans="1:115" x14ac:dyDescent="0.25">
      <c r="A74" s="93">
        <v>734927</v>
      </c>
      <c r="B74" s="93">
        <v>6953160000000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1</v>
      </c>
      <c r="I74" s="93">
        <v>1</v>
      </c>
      <c r="J74" s="93">
        <v>49</v>
      </c>
      <c r="K74" s="93">
        <v>2</v>
      </c>
      <c r="L74" s="93">
        <v>0</v>
      </c>
      <c r="M74" s="93">
        <v>0</v>
      </c>
      <c r="N74" s="93">
        <v>1</v>
      </c>
      <c r="O74" s="93">
        <v>1</v>
      </c>
      <c r="P74" s="93">
        <v>49</v>
      </c>
      <c r="Q74" s="93">
        <v>4</v>
      </c>
      <c r="R74" s="93">
        <v>1</v>
      </c>
      <c r="S74" s="93">
        <v>49</v>
      </c>
      <c r="T74" s="93">
        <v>3</v>
      </c>
      <c r="U74" s="93">
        <v>0</v>
      </c>
      <c r="V74" s="93">
        <v>0</v>
      </c>
      <c r="W74" s="93">
        <v>1</v>
      </c>
      <c r="X74" s="93">
        <v>4</v>
      </c>
      <c r="Y74" s="93">
        <v>196</v>
      </c>
      <c r="Z74" s="93">
        <v>2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0</v>
      </c>
      <c r="AP74" s="93">
        <v>0</v>
      </c>
      <c r="AQ74" s="93">
        <v>0</v>
      </c>
      <c r="AR74" s="93">
        <v>4</v>
      </c>
      <c r="AS74" s="93">
        <v>0</v>
      </c>
      <c r="AT74" s="93">
        <v>0</v>
      </c>
      <c r="AU74" s="93">
        <v>3</v>
      </c>
      <c r="AV74" s="93">
        <v>2</v>
      </c>
      <c r="AW74" s="93">
        <v>98</v>
      </c>
      <c r="AX74" s="93">
        <v>1</v>
      </c>
      <c r="AY74" s="93">
        <v>0</v>
      </c>
      <c r="AZ74" s="93">
        <v>0</v>
      </c>
      <c r="BA74" s="93">
        <v>2</v>
      </c>
      <c r="BB74" s="93">
        <v>0</v>
      </c>
      <c r="BC74" s="93">
        <v>0</v>
      </c>
      <c r="BD74" s="93">
        <v>0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2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0</v>
      </c>
      <c r="BW74" s="93">
        <v>0</v>
      </c>
      <c r="BX74" s="93">
        <v>0</v>
      </c>
      <c r="BY74" s="93">
        <v>0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</row>
    <row r="75" spans="1:115" x14ac:dyDescent="0.25">
      <c r="A75" s="93">
        <v>734928</v>
      </c>
      <c r="B75" s="93">
        <v>6953160000000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6</v>
      </c>
      <c r="R75" s="93">
        <v>0</v>
      </c>
      <c r="S75" s="93">
        <v>0</v>
      </c>
      <c r="T75" s="93">
        <v>0</v>
      </c>
      <c r="U75" s="93">
        <v>0</v>
      </c>
      <c r="V75" s="93">
        <v>0</v>
      </c>
      <c r="W75" s="93">
        <v>3</v>
      </c>
      <c r="X75" s="93">
        <v>2</v>
      </c>
      <c r="Y75" s="93">
        <v>98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1</v>
      </c>
      <c r="AV75" s="93">
        <v>2</v>
      </c>
      <c r="AW75" s="93">
        <v>98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</row>
    <row r="76" spans="1:115" x14ac:dyDescent="0.25">
      <c r="A76" s="93">
        <v>734929</v>
      </c>
      <c r="B76" s="93">
        <v>6953160000000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1</v>
      </c>
      <c r="R76" s="93">
        <v>1</v>
      </c>
      <c r="S76" s="93">
        <v>49</v>
      </c>
      <c r="T76" s="93">
        <v>0</v>
      </c>
      <c r="U76" s="93">
        <v>0</v>
      </c>
      <c r="V76" s="93">
        <v>0</v>
      </c>
      <c r="W76" s="93">
        <v>3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1</v>
      </c>
      <c r="AV76" s="93">
        <v>1</v>
      </c>
      <c r="AW76" s="93">
        <v>49</v>
      </c>
      <c r="AX76" s="93">
        <v>0</v>
      </c>
      <c r="AY76" s="93">
        <v>0</v>
      </c>
      <c r="AZ76" s="93">
        <v>0</v>
      </c>
      <c r="BA76" s="93">
        <v>0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0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1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</row>
    <row r="77" spans="1:115" x14ac:dyDescent="0.25">
      <c r="A77" s="93">
        <v>734930</v>
      </c>
      <c r="B77" s="93">
        <v>6953160000000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4</v>
      </c>
      <c r="R77" s="93">
        <v>0</v>
      </c>
      <c r="S77" s="93">
        <v>0</v>
      </c>
      <c r="T77" s="93">
        <v>2</v>
      </c>
      <c r="U77" s="93">
        <v>0</v>
      </c>
      <c r="V77" s="93">
        <v>0</v>
      </c>
      <c r="W77" s="93">
        <v>3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0</v>
      </c>
      <c r="AP77" s="93">
        <v>0</v>
      </c>
      <c r="AQ77" s="93">
        <v>0</v>
      </c>
      <c r="AR77" s="93">
        <v>2</v>
      </c>
      <c r="AS77" s="93">
        <v>0</v>
      </c>
      <c r="AT77" s="93">
        <v>0</v>
      </c>
      <c r="AU77" s="93">
        <v>5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0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0</v>
      </c>
      <c r="BW77" s="93">
        <v>0</v>
      </c>
      <c r="BX77" s="93">
        <v>0</v>
      </c>
      <c r="BY77" s="93">
        <v>0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</row>
    <row r="78" spans="1:115" x14ac:dyDescent="0.25">
      <c r="A78" s="93">
        <v>734931</v>
      </c>
      <c r="B78" s="93">
        <v>6953160000000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</row>
    <row r="79" spans="1:115" x14ac:dyDescent="0.25">
      <c r="A79" s="93">
        <v>734933</v>
      </c>
      <c r="B79" s="93">
        <v>6953160000000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</row>
    <row r="80" spans="1:115" x14ac:dyDescent="0.25">
      <c r="A80" s="93">
        <v>734934</v>
      </c>
      <c r="B80" s="93">
        <v>6953160000000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</row>
    <row r="81" spans="1:115" x14ac:dyDescent="0.25">
      <c r="A81" s="93">
        <v>734935</v>
      </c>
      <c r="B81" s="93">
        <v>6953160000000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</row>
    <row r="82" spans="1:115" x14ac:dyDescent="0.25">
      <c r="A82" s="93">
        <v>734936</v>
      </c>
      <c r="B82" s="93">
        <v>6953160000000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</row>
    <row r="83" spans="1:115" x14ac:dyDescent="0.25">
      <c r="A83" s="93">
        <v>734937</v>
      </c>
      <c r="B83" s="93">
        <v>6953160000000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</row>
    <row r="84" spans="1:115" x14ac:dyDescent="0.25">
      <c r="A84" s="93">
        <v>734938</v>
      </c>
      <c r="B84" s="93">
        <v>6953160000000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</row>
    <row r="85" spans="1:115" x14ac:dyDescent="0.25">
      <c r="A85" s="93">
        <v>734939</v>
      </c>
      <c r="B85" s="93">
        <v>6953160000000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5</v>
      </c>
      <c r="R85" s="93">
        <v>0</v>
      </c>
      <c r="S85" s="93">
        <v>0</v>
      </c>
      <c r="T85" s="93">
        <v>0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</row>
    <row r="86" spans="1:115" x14ac:dyDescent="0.25">
      <c r="A86" s="93">
        <v>734940</v>
      </c>
      <c r="B86" s="93">
        <v>6953160000000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1</v>
      </c>
      <c r="AS86" s="93">
        <v>0</v>
      </c>
      <c r="AT86" s="93">
        <v>0</v>
      </c>
      <c r="AU86" s="93">
        <v>1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0</v>
      </c>
      <c r="BW86" s="93">
        <v>0</v>
      </c>
      <c r="BX86" s="93">
        <v>0</v>
      </c>
      <c r="BY86" s="93">
        <v>0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</row>
    <row r="87" spans="1:115" x14ac:dyDescent="0.25">
      <c r="A87" s="93">
        <v>734941</v>
      </c>
      <c r="B87" s="93">
        <v>6953160000000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4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3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0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5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</row>
    <row r="88" spans="1:115" x14ac:dyDescent="0.25">
      <c r="A88" s="93">
        <v>734942</v>
      </c>
      <c r="B88" s="93">
        <v>6953160000000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3</v>
      </c>
      <c r="O88" s="93">
        <v>0</v>
      </c>
      <c r="P88" s="93">
        <v>0</v>
      </c>
      <c r="Q88" s="93">
        <v>3</v>
      </c>
      <c r="R88" s="93">
        <v>1</v>
      </c>
      <c r="S88" s="93">
        <v>49</v>
      </c>
      <c r="T88" s="93">
        <v>3</v>
      </c>
      <c r="U88" s="93">
        <v>0</v>
      </c>
      <c r="V88" s="93">
        <v>0</v>
      </c>
      <c r="W88" s="93">
        <v>7</v>
      </c>
      <c r="X88" s="93">
        <v>1</v>
      </c>
      <c r="Y88" s="93">
        <v>49</v>
      </c>
      <c r="Z88" s="93">
        <v>2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0</v>
      </c>
      <c r="AP88" s="93">
        <v>0</v>
      </c>
      <c r="AQ88" s="93">
        <v>0</v>
      </c>
      <c r="AR88" s="93">
        <v>2</v>
      </c>
      <c r="AS88" s="93">
        <v>0</v>
      </c>
      <c r="AT88" s="93">
        <v>0</v>
      </c>
      <c r="AU88" s="93">
        <v>3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0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0</v>
      </c>
      <c r="BW88" s="93">
        <v>0</v>
      </c>
      <c r="BX88" s="93">
        <v>0</v>
      </c>
      <c r="BY88" s="93">
        <v>0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</row>
    <row r="89" spans="1:115" x14ac:dyDescent="0.25">
      <c r="A89" s="93">
        <v>734943</v>
      </c>
      <c r="B89" s="93">
        <v>6953160000000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5</v>
      </c>
      <c r="I89" s="93">
        <v>1</v>
      </c>
      <c r="J89" s="93">
        <v>49</v>
      </c>
      <c r="K89" s="93">
        <v>3</v>
      </c>
      <c r="L89" s="93">
        <v>0</v>
      </c>
      <c r="M89" s="93">
        <v>0</v>
      </c>
      <c r="N89" s="93">
        <v>2</v>
      </c>
      <c r="O89" s="93">
        <v>0</v>
      </c>
      <c r="P89" s="93">
        <v>0</v>
      </c>
      <c r="Q89" s="93">
        <v>8</v>
      </c>
      <c r="R89" s="93">
        <v>0</v>
      </c>
      <c r="S89" s="93">
        <v>0</v>
      </c>
      <c r="T89" s="93">
        <v>2</v>
      </c>
      <c r="U89" s="93">
        <v>0</v>
      </c>
      <c r="V89" s="93">
        <v>0</v>
      </c>
      <c r="W89" s="93">
        <v>7</v>
      </c>
      <c r="X89" s="93">
        <v>0</v>
      </c>
      <c r="Y89" s="93">
        <v>0</v>
      </c>
      <c r="Z89" s="93">
        <v>2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2</v>
      </c>
      <c r="AS89" s="93">
        <v>0</v>
      </c>
      <c r="AT89" s="93">
        <v>0</v>
      </c>
      <c r="AU89" s="93">
        <v>5</v>
      </c>
      <c r="AV89" s="93">
        <v>1</v>
      </c>
      <c r="AW89" s="93">
        <v>49</v>
      </c>
      <c r="AX89" s="93">
        <v>0</v>
      </c>
      <c r="AY89" s="93">
        <v>0</v>
      </c>
      <c r="AZ89" s="93">
        <v>0</v>
      </c>
      <c r="BA89" s="93">
        <v>0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0</v>
      </c>
      <c r="BW89" s="93">
        <v>0</v>
      </c>
      <c r="BX89" s="93">
        <v>0</v>
      </c>
      <c r="BY89" s="93">
        <v>0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</row>
    <row r="90" spans="1:115" x14ac:dyDescent="0.25">
      <c r="A90" s="93">
        <v>734944</v>
      </c>
      <c r="B90" s="93">
        <v>6953160000000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2</v>
      </c>
      <c r="L90" s="93">
        <v>0</v>
      </c>
      <c r="M90" s="93">
        <v>0</v>
      </c>
      <c r="N90" s="93">
        <v>2</v>
      </c>
      <c r="O90" s="93">
        <v>0</v>
      </c>
      <c r="P90" s="93">
        <v>0</v>
      </c>
      <c r="Q90" s="93">
        <v>8</v>
      </c>
      <c r="R90" s="93">
        <v>0</v>
      </c>
      <c r="S90" s="93">
        <v>0</v>
      </c>
      <c r="T90" s="93">
        <v>1</v>
      </c>
      <c r="U90" s="93">
        <v>1</v>
      </c>
      <c r="V90" s="93">
        <v>49</v>
      </c>
      <c r="W90" s="93">
        <v>12</v>
      </c>
      <c r="X90" s="93">
        <v>3</v>
      </c>
      <c r="Y90" s="93">
        <v>147</v>
      </c>
      <c r="Z90" s="93">
        <v>2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0</v>
      </c>
      <c r="AP90" s="93">
        <v>0</v>
      </c>
      <c r="AQ90" s="93">
        <v>0</v>
      </c>
      <c r="AR90" s="93">
        <v>3</v>
      </c>
      <c r="AS90" s="93">
        <v>0</v>
      </c>
      <c r="AT90" s="93">
        <v>0</v>
      </c>
      <c r="AU90" s="93">
        <v>2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0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0</v>
      </c>
      <c r="BW90" s="93">
        <v>0</v>
      </c>
      <c r="BX90" s="93">
        <v>0</v>
      </c>
      <c r="BY90" s="93">
        <v>0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</row>
    <row r="91" spans="1:115" x14ac:dyDescent="0.25">
      <c r="A91" s="93">
        <v>734945</v>
      </c>
      <c r="B91" s="93">
        <v>6953160000000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</row>
    <row r="92" spans="1:115" x14ac:dyDescent="0.25">
      <c r="A92" s="93">
        <v>734947</v>
      </c>
      <c r="B92" s="93">
        <v>6953160000000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</row>
    <row r="93" spans="1:115" x14ac:dyDescent="0.25">
      <c r="A93" s="93">
        <v>734948</v>
      </c>
      <c r="B93" s="93">
        <v>6953160000000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2</v>
      </c>
      <c r="R93" s="93">
        <v>1</v>
      </c>
      <c r="S93" s="93">
        <v>109</v>
      </c>
      <c r="T93" s="93">
        <v>0</v>
      </c>
      <c r="U93" s="93">
        <v>0</v>
      </c>
      <c r="V93" s="93">
        <v>0</v>
      </c>
      <c r="W93" s="93">
        <v>6</v>
      </c>
      <c r="X93" s="93">
        <v>1</v>
      </c>
      <c r="Y93" s="93">
        <v>109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2</v>
      </c>
      <c r="AV93" s="93">
        <v>1</v>
      </c>
      <c r="AW93" s="93">
        <v>109</v>
      </c>
      <c r="AX93" s="93">
        <v>0</v>
      </c>
      <c r="AY93" s="93">
        <v>0</v>
      </c>
      <c r="AZ93" s="93">
        <v>0</v>
      </c>
      <c r="BA93" s="93">
        <v>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0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</row>
    <row r="94" spans="1:115" x14ac:dyDescent="0.25">
      <c r="A94" s="93">
        <v>734966</v>
      </c>
      <c r="B94" s="93">
        <v>6953160000000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</row>
    <row r="95" spans="1:115" x14ac:dyDescent="0.25">
      <c r="A95" s="93">
        <v>734968</v>
      </c>
      <c r="B95" s="93">
        <v>6953160000000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</row>
    <row r="96" spans="1:115" x14ac:dyDescent="0.25">
      <c r="A96" s="93">
        <v>734970</v>
      </c>
      <c r="B96" s="93">
        <v>6953160000000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</row>
    <row r="97" spans="1:115" x14ac:dyDescent="0.25">
      <c r="A97" s="93">
        <v>734971</v>
      </c>
      <c r="B97" s="93">
        <v>6953160000000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</row>
    <row r="98" spans="1:115" x14ac:dyDescent="0.25">
      <c r="A98" s="93">
        <v>734973</v>
      </c>
      <c r="B98" s="93">
        <v>6953160000000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</row>
    <row r="99" spans="1:115" x14ac:dyDescent="0.25">
      <c r="A99" s="93">
        <v>734975</v>
      </c>
      <c r="B99" s="93">
        <v>6953160000000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</row>
    <row r="100" spans="1:115" x14ac:dyDescent="0.25">
      <c r="A100" s="93">
        <v>734976</v>
      </c>
      <c r="B100" s="93">
        <v>6953160000000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</row>
    <row r="101" spans="1:115" x14ac:dyDescent="0.25">
      <c r="A101" s="93">
        <v>734981</v>
      </c>
      <c r="B101" s="93">
        <v>6953160000000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</row>
    <row r="102" spans="1:115" x14ac:dyDescent="0.25">
      <c r="A102" s="93">
        <v>735669</v>
      </c>
      <c r="B102" s="93">
        <v>6953160000000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4</v>
      </c>
      <c r="R102" s="93">
        <v>0</v>
      </c>
      <c r="S102" s="93">
        <v>0</v>
      </c>
      <c r="T102" s="93">
        <v>0</v>
      </c>
      <c r="U102" s="93">
        <v>0</v>
      </c>
      <c r="V102" s="93">
        <v>0</v>
      </c>
      <c r="W102" s="93">
        <v>1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3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0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0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</row>
    <row r="103" spans="1:115" x14ac:dyDescent="0.25">
      <c r="A103" s="93">
        <v>735670</v>
      </c>
      <c r="B103" s="93">
        <v>6953160000000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10</v>
      </c>
      <c r="I103" s="93">
        <v>0</v>
      </c>
      <c r="J103" s="93">
        <v>0</v>
      </c>
      <c r="K103" s="93">
        <v>5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6</v>
      </c>
      <c r="X103" s="93">
        <v>7</v>
      </c>
      <c r="Y103" s="93">
        <v>273</v>
      </c>
      <c r="Z103" s="93">
        <v>6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10</v>
      </c>
      <c r="AS103" s="93">
        <v>0</v>
      </c>
      <c r="AT103" s="93">
        <v>0</v>
      </c>
      <c r="AU103" s="93">
        <v>10</v>
      </c>
      <c r="AV103" s="93">
        <v>0</v>
      </c>
      <c r="AW103" s="93">
        <v>0</v>
      </c>
      <c r="AX103" s="93">
        <v>6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5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0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0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</row>
    <row r="104" spans="1:115" x14ac:dyDescent="0.25">
      <c r="A104" s="93">
        <v>738068</v>
      </c>
      <c r="B104" s="93">
        <v>6953160000000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2</v>
      </c>
      <c r="R104" s="93">
        <v>0</v>
      </c>
      <c r="S104" s="93">
        <v>0</v>
      </c>
      <c r="T104" s="93">
        <v>0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</row>
    <row r="105" spans="1:115" x14ac:dyDescent="0.25">
      <c r="A105" s="93">
        <v>738069</v>
      </c>
      <c r="B105" s="93">
        <v>6953160000000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1</v>
      </c>
      <c r="R105" s="93">
        <v>0</v>
      </c>
      <c r="S105" s="93">
        <v>0</v>
      </c>
      <c r="T105" s="93">
        <v>0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</row>
    <row r="106" spans="1:115" x14ac:dyDescent="0.25">
      <c r="A106" s="93">
        <v>738071</v>
      </c>
      <c r="B106" s="93">
        <v>6953160000000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1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0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5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</row>
    <row r="107" spans="1:115" x14ac:dyDescent="0.25">
      <c r="A107" s="93">
        <v>738072</v>
      </c>
      <c r="B107" s="93">
        <v>6953160000000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1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</row>
    <row r="108" spans="1:115" x14ac:dyDescent="0.25">
      <c r="A108" s="93">
        <v>738073</v>
      </c>
      <c r="B108" s="93">
        <v>6953160000000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2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4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0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</row>
    <row r="109" spans="1:115" x14ac:dyDescent="0.25">
      <c r="A109" s="93">
        <v>738074</v>
      </c>
      <c r="B109" s="93">
        <v>6953160000000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2</v>
      </c>
      <c r="R109" s="93">
        <v>0</v>
      </c>
      <c r="S109" s="93">
        <v>0</v>
      </c>
      <c r="T109" s="93">
        <v>0</v>
      </c>
      <c r="U109" s="93">
        <v>0</v>
      </c>
      <c r="V109" s="93">
        <v>0</v>
      </c>
      <c r="W109" s="93">
        <v>2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1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0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0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</row>
    <row r="110" spans="1:115" x14ac:dyDescent="0.25">
      <c r="A110" s="93">
        <v>738075</v>
      </c>
      <c r="B110" s="93">
        <v>6953160000000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1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0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</row>
    <row r="111" spans="1:115" x14ac:dyDescent="0.25">
      <c r="A111" s="93">
        <v>738076</v>
      </c>
      <c r="B111" s="93">
        <v>6953160000000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</row>
    <row r="112" spans="1:115" x14ac:dyDescent="0.25">
      <c r="A112" s="93">
        <v>738077</v>
      </c>
      <c r="B112" s="93">
        <v>6953160000000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0</v>
      </c>
      <c r="I112" s="93">
        <v>1</v>
      </c>
      <c r="J112" s="93">
        <v>189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2</v>
      </c>
      <c r="U112" s="93">
        <v>0</v>
      </c>
      <c r="V112" s="93">
        <v>0</v>
      </c>
      <c r="W112" s="93">
        <v>1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0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1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0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0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</row>
    <row r="113" spans="1:115" x14ac:dyDescent="0.25">
      <c r="A113" s="93">
        <v>738078</v>
      </c>
      <c r="B113" s="93">
        <v>6953160000000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6</v>
      </c>
      <c r="I113" s="93">
        <v>2</v>
      </c>
      <c r="J113" s="93">
        <v>98</v>
      </c>
      <c r="K113" s="93">
        <v>8</v>
      </c>
      <c r="L113" s="93">
        <v>0</v>
      </c>
      <c r="M113" s="93">
        <v>0</v>
      </c>
      <c r="N113" s="93">
        <v>4</v>
      </c>
      <c r="O113" s="93">
        <v>0</v>
      </c>
      <c r="P113" s="93">
        <v>0</v>
      </c>
      <c r="Q113" s="93">
        <v>23</v>
      </c>
      <c r="R113" s="93">
        <v>2</v>
      </c>
      <c r="S113" s="93">
        <v>98</v>
      </c>
      <c r="T113" s="93">
        <v>8</v>
      </c>
      <c r="U113" s="93">
        <v>0</v>
      </c>
      <c r="V113" s="93">
        <v>0</v>
      </c>
      <c r="W113" s="93">
        <v>17</v>
      </c>
      <c r="X113" s="93">
        <v>2</v>
      </c>
      <c r="Y113" s="93">
        <v>98</v>
      </c>
      <c r="Z113" s="93">
        <v>6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0</v>
      </c>
      <c r="AP113" s="93">
        <v>0</v>
      </c>
      <c r="AQ113" s="93">
        <v>0</v>
      </c>
      <c r="AR113" s="93">
        <v>5</v>
      </c>
      <c r="AS113" s="93">
        <v>0</v>
      </c>
      <c r="AT113" s="93">
        <v>0</v>
      </c>
      <c r="AU113" s="93">
        <v>11</v>
      </c>
      <c r="AV113" s="93">
        <v>3</v>
      </c>
      <c r="AW113" s="93">
        <v>147</v>
      </c>
      <c r="AX113" s="93">
        <v>2</v>
      </c>
      <c r="AY113" s="93">
        <v>0</v>
      </c>
      <c r="AZ113" s="93">
        <v>0</v>
      </c>
      <c r="BA113" s="93">
        <v>3</v>
      </c>
      <c r="BB113" s="93">
        <v>0</v>
      </c>
      <c r="BC113" s="93">
        <v>0</v>
      </c>
      <c r="BD113" s="93">
        <v>0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5</v>
      </c>
      <c r="BK113" s="93">
        <v>1</v>
      </c>
      <c r="BL113" s="93">
        <v>49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0</v>
      </c>
      <c r="BZ113" s="93">
        <v>0</v>
      </c>
      <c r="CA113" s="93">
        <v>0</v>
      </c>
      <c r="CB113" s="93">
        <v>0</v>
      </c>
      <c r="CC113" s="93">
        <v>0</v>
      </c>
      <c r="CD113" s="93">
        <v>0</v>
      </c>
      <c r="CE113" s="93">
        <v>0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0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</row>
    <row r="114" spans="1:115" x14ac:dyDescent="0.25">
      <c r="A114" s="93">
        <v>738079</v>
      </c>
      <c r="B114" s="93">
        <v>6953160000000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0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1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0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5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</row>
    <row r="115" spans="1:115" x14ac:dyDescent="0.25">
      <c r="A115" s="93">
        <v>738080</v>
      </c>
      <c r="B115" s="93">
        <v>6953160000000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2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1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0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0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</row>
    <row r="116" spans="1:115" x14ac:dyDescent="0.25">
      <c r="A116" s="93">
        <v>738081</v>
      </c>
      <c r="B116" s="93">
        <v>6953160000000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2</v>
      </c>
      <c r="R116" s="93">
        <v>0</v>
      </c>
      <c r="S116" s="93">
        <v>0</v>
      </c>
      <c r="T116" s="93">
        <v>0</v>
      </c>
      <c r="U116" s="93">
        <v>0</v>
      </c>
      <c r="V116" s="93">
        <v>0</v>
      </c>
      <c r="W116" s="93">
        <v>5</v>
      </c>
      <c r="X116" s="93">
        <v>2</v>
      </c>
      <c r="Y116" s="93">
        <v>278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0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</row>
    <row r="117" spans="1:115" x14ac:dyDescent="0.25">
      <c r="A117" s="93">
        <v>739727</v>
      </c>
      <c r="B117" s="93">
        <v>6953160000000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3</v>
      </c>
      <c r="L117" s="93">
        <v>1</v>
      </c>
      <c r="M117" s="93">
        <v>99</v>
      </c>
      <c r="N117" s="93">
        <v>3</v>
      </c>
      <c r="O117" s="93">
        <v>0</v>
      </c>
      <c r="P117" s="93">
        <v>0</v>
      </c>
      <c r="Q117" s="93">
        <v>11</v>
      </c>
      <c r="R117" s="93">
        <v>0</v>
      </c>
      <c r="S117" s="93">
        <v>0</v>
      </c>
      <c r="T117" s="93">
        <v>5</v>
      </c>
      <c r="U117" s="93">
        <v>0</v>
      </c>
      <c r="V117" s="93">
        <v>0</v>
      </c>
      <c r="W117" s="93">
        <v>4</v>
      </c>
      <c r="X117" s="93">
        <v>2</v>
      </c>
      <c r="Y117" s="93">
        <v>198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0</v>
      </c>
      <c r="AP117" s="93">
        <v>0</v>
      </c>
      <c r="AQ117" s="93">
        <v>0</v>
      </c>
      <c r="AR117" s="93">
        <v>3</v>
      </c>
      <c r="AS117" s="93">
        <v>0</v>
      </c>
      <c r="AT117" s="93">
        <v>0</v>
      </c>
      <c r="AU117" s="93">
        <v>6</v>
      </c>
      <c r="AV117" s="93">
        <v>2</v>
      </c>
      <c r="AW117" s="93">
        <v>198</v>
      </c>
      <c r="AX117" s="93">
        <v>1</v>
      </c>
      <c r="AY117" s="93">
        <v>0</v>
      </c>
      <c r="AZ117" s="93">
        <v>0</v>
      </c>
      <c r="BA117" s="93">
        <v>2</v>
      </c>
      <c r="BB117" s="93">
        <v>0</v>
      </c>
      <c r="BC117" s="93">
        <v>0</v>
      </c>
      <c r="BD117" s="93">
        <v>0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2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0</v>
      </c>
      <c r="BW117" s="93">
        <v>0</v>
      </c>
      <c r="BX117" s="93">
        <v>0</v>
      </c>
      <c r="BY117" s="93">
        <v>0</v>
      </c>
      <c r="BZ117" s="93">
        <v>0</v>
      </c>
      <c r="CA117" s="93">
        <v>0</v>
      </c>
      <c r="CB117" s="93">
        <v>0</v>
      </c>
      <c r="CC117" s="93">
        <v>0</v>
      </c>
      <c r="CD117" s="93">
        <v>0</v>
      </c>
      <c r="CE117" s="93">
        <v>0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0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</row>
    <row r="118" spans="1:115" x14ac:dyDescent="0.25">
      <c r="A118" s="93">
        <v>739728</v>
      </c>
      <c r="B118" s="93">
        <v>6953160000000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4</v>
      </c>
      <c r="I118" s="93">
        <v>1</v>
      </c>
      <c r="J118" s="93">
        <v>99</v>
      </c>
      <c r="K118" s="93">
        <v>5</v>
      </c>
      <c r="L118" s="93">
        <v>0</v>
      </c>
      <c r="M118" s="93">
        <v>0</v>
      </c>
      <c r="N118" s="93">
        <v>2</v>
      </c>
      <c r="O118" s="93">
        <v>0</v>
      </c>
      <c r="P118" s="93">
        <v>0</v>
      </c>
      <c r="Q118" s="93">
        <v>5</v>
      </c>
      <c r="R118" s="93">
        <v>0</v>
      </c>
      <c r="S118" s="93">
        <v>0</v>
      </c>
      <c r="T118" s="93">
        <v>2</v>
      </c>
      <c r="U118" s="93">
        <v>0</v>
      </c>
      <c r="V118" s="93">
        <v>0</v>
      </c>
      <c r="W118" s="93">
        <v>12</v>
      </c>
      <c r="X118" s="93">
        <v>1</v>
      </c>
      <c r="Y118" s="93">
        <v>99</v>
      </c>
      <c r="Z118" s="93">
        <v>2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0</v>
      </c>
      <c r="AP118" s="93">
        <v>0</v>
      </c>
      <c r="AQ118" s="93">
        <v>0</v>
      </c>
      <c r="AR118" s="93">
        <v>4</v>
      </c>
      <c r="AS118" s="93">
        <v>0</v>
      </c>
      <c r="AT118" s="93">
        <v>0</v>
      </c>
      <c r="AU118" s="93">
        <v>5</v>
      </c>
      <c r="AV118" s="93">
        <v>0</v>
      </c>
      <c r="AW118" s="93">
        <v>0</v>
      </c>
      <c r="AX118" s="93">
        <v>1</v>
      </c>
      <c r="AY118" s="93">
        <v>0</v>
      </c>
      <c r="AZ118" s="93">
        <v>0</v>
      </c>
      <c r="BA118" s="93">
        <v>2</v>
      </c>
      <c r="BB118" s="93">
        <v>0</v>
      </c>
      <c r="BC118" s="93">
        <v>0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2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0</v>
      </c>
      <c r="BW118" s="93">
        <v>0</v>
      </c>
      <c r="BX118" s="93">
        <v>0</v>
      </c>
      <c r="BY118" s="93">
        <v>0</v>
      </c>
      <c r="BZ118" s="93">
        <v>0</v>
      </c>
      <c r="CA118" s="93">
        <v>0</v>
      </c>
      <c r="CB118" s="93">
        <v>0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0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</row>
    <row r="119" spans="1:115" x14ac:dyDescent="0.25">
      <c r="A119" s="93">
        <v>742244</v>
      </c>
      <c r="B119" s="93">
        <v>6953160000000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6</v>
      </c>
      <c r="R119" s="93">
        <v>0</v>
      </c>
      <c r="S119" s="93">
        <v>0</v>
      </c>
      <c r="T119" s="93">
        <v>0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5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0</v>
      </c>
      <c r="BZ119" s="93">
        <v>0</v>
      </c>
      <c r="CA119" s="93">
        <v>0</v>
      </c>
      <c r="CB119" s="93">
        <v>0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11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</row>
    <row r="120" spans="1:115" x14ac:dyDescent="0.25">
      <c r="A120" s="93">
        <v>742245</v>
      </c>
      <c r="B120" s="93">
        <v>6953160000000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3</v>
      </c>
      <c r="R120" s="93">
        <v>0</v>
      </c>
      <c r="S120" s="93">
        <v>0</v>
      </c>
      <c r="T120" s="93">
        <v>0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</row>
    <row r="121" spans="1:115" x14ac:dyDescent="0.25">
      <c r="A121" s="93">
        <v>742247</v>
      </c>
      <c r="B121" s="93">
        <v>6953160000000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6</v>
      </c>
      <c r="R121" s="93">
        <v>0</v>
      </c>
      <c r="S121" s="93">
        <v>0</v>
      </c>
      <c r="T121" s="93">
        <v>0</v>
      </c>
      <c r="U121" s="93">
        <v>0</v>
      </c>
      <c r="V121" s="93">
        <v>0</v>
      </c>
      <c r="W121" s="93">
        <v>3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6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0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0</v>
      </c>
      <c r="BZ121" s="93">
        <v>0</v>
      </c>
      <c r="CA121" s="93">
        <v>0</v>
      </c>
      <c r="CB121" s="93">
        <v>0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8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</row>
    <row r="122" spans="1:115" x14ac:dyDescent="0.25">
      <c r="A122" s="93">
        <v>742248</v>
      </c>
      <c r="B122" s="93">
        <v>6953160000000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7</v>
      </c>
      <c r="I122" s="93">
        <v>0</v>
      </c>
      <c r="J122" s="93">
        <v>0</v>
      </c>
      <c r="K122" s="93">
        <v>3</v>
      </c>
      <c r="L122" s="93">
        <v>1</v>
      </c>
      <c r="M122" s="93">
        <v>49</v>
      </c>
      <c r="N122" s="93">
        <v>3</v>
      </c>
      <c r="O122" s="93">
        <v>0</v>
      </c>
      <c r="P122" s="93">
        <v>0</v>
      </c>
      <c r="Q122" s="93">
        <v>10</v>
      </c>
      <c r="R122" s="93">
        <v>1</v>
      </c>
      <c r="S122" s="93">
        <v>49</v>
      </c>
      <c r="T122" s="93">
        <v>6</v>
      </c>
      <c r="U122" s="93">
        <v>0</v>
      </c>
      <c r="V122" s="93">
        <v>0</v>
      </c>
      <c r="W122" s="93">
        <v>7</v>
      </c>
      <c r="X122" s="93">
        <v>6</v>
      </c>
      <c r="Y122" s="93">
        <v>294</v>
      </c>
      <c r="Z122" s="93">
        <v>4</v>
      </c>
      <c r="AA122" s="93">
        <v>1</v>
      </c>
      <c r="AB122" s="93">
        <v>49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0</v>
      </c>
      <c r="AP122" s="93">
        <v>0</v>
      </c>
      <c r="AQ122" s="93">
        <v>0</v>
      </c>
      <c r="AR122" s="93">
        <v>1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2</v>
      </c>
      <c r="AY122" s="93">
        <v>0</v>
      </c>
      <c r="AZ122" s="93">
        <v>0</v>
      </c>
      <c r="BA122" s="93">
        <v>6</v>
      </c>
      <c r="BB122" s="93">
        <v>0</v>
      </c>
      <c r="BC122" s="93">
        <v>0</v>
      </c>
      <c r="BD122" s="93">
        <v>0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4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0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0</v>
      </c>
      <c r="CC122" s="93">
        <v>0</v>
      </c>
      <c r="CD122" s="93">
        <v>0</v>
      </c>
      <c r="CE122" s="93">
        <v>0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0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</row>
    <row r="123" spans="1:115" x14ac:dyDescent="0.25">
      <c r="A123" s="93">
        <v>742249</v>
      </c>
      <c r="B123" s="93">
        <v>6953160000000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2</v>
      </c>
      <c r="O123" s="93">
        <v>1</v>
      </c>
      <c r="P123" s="93">
        <v>99</v>
      </c>
      <c r="Q123" s="93">
        <v>8</v>
      </c>
      <c r="R123" s="93">
        <v>0</v>
      </c>
      <c r="S123" s="93">
        <v>0</v>
      </c>
      <c r="T123" s="93">
        <v>3</v>
      </c>
      <c r="U123" s="93">
        <v>0</v>
      </c>
      <c r="V123" s="93">
        <v>0</v>
      </c>
      <c r="W123" s="93">
        <v>13</v>
      </c>
      <c r="X123" s="93">
        <v>0</v>
      </c>
      <c r="Y123" s="93">
        <v>0</v>
      </c>
      <c r="Z123" s="93">
        <v>3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0</v>
      </c>
      <c r="AP123" s="93">
        <v>0</v>
      </c>
      <c r="AQ123" s="93">
        <v>0</v>
      </c>
      <c r="AR123" s="93">
        <v>7</v>
      </c>
      <c r="AS123" s="93">
        <v>0</v>
      </c>
      <c r="AT123" s="93">
        <v>0</v>
      </c>
      <c r="AU123" s="93">
        <v>6</v>
      </c>
      <c r="AV123" s="93">
        <v>0</v>
      </c>
      <c r="AW123" s="93">
        <v>0</v>
      </c>
      <c r="AX123" s="93">
        <v>2</v>
      </c>
      <c r="AY123" s="93">
        <v>0</v>
      </c>
      <c r="AZ123" s="93">
        <v>0</v>
      </c>
      <c r="BA123" s="93">
        <v>0</v>
      </c>
      <c r="BB123" s="93">
        <v>1</v>
      </c>
      <c r="BC123" s="93">
        <v>99</v>
      </c>
      <c r="BD123" s="93">
        <v>0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3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0</v>
      </c>
      <c r="BW123" s="93">
        <v>0</v>
      </c>
      <c r="BX123" s="93">
        <v>0</v>
      </c>
      <c r="BY123" s="93">
        <v>0</v>
      </c>
      <c r="BZ123" s="93">
        <v>0</v>
      </c>
      <c r="CA123" s="93">
        <v>0</v>
      </c>
      <c r="CB123" s="93">
        <v>0</v>
      </c>
      <c r="CC123" s="93">
        <v>0</v>
      </c>
      <c r="CD123" s="93">
        <v>0</v>
      </c>
      <c r="CE123" s="93">
        <v>0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0</v>
      </c>
      <c r="CO123" s="93">
        <v>0</v>
      </c>
      <c r="CP123" s="93">
        <v>0</v>
      </c>
      <c r="CQ123" s="93">
        <v>1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</row>
    <row r="124" spans="1:115" x14ac:dyDescent="0.25">
      <c r="A124" s="93">
        <v>742292</v>
      </c>
      <c r="B124" s="93">
        <v>6953160000000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21</v>
      </c>
      <c r="R124" s="93">
        <v>0</v>
      </c>
      <c r="S124" s="93">
        <v>0</v>
      </c>
      <c r="T124" s="93">
        <v>0</v>
      </c>
      <c r="U124" s="93">
        <v>0</v>
      </c>
      <c r="V124" s="93">
        <v>0</v>
      </c>
      <c r="W124" s="93">
        <v>-1</v>
      </c>
      <c r="X124" s="93">
        <v>1</v>
      </c>
      <c r="Y124" s="93">
        <v>79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0</v>
      </c>
      <c r="AP124" s="93">
        <v>0</v>
      </c>
      <c r="AQ124" s="93">
        <v>0</v>
      </c>
      <c r="AR124" s="93">
        <v>4</v>
      </c>
      <c r="AS124" s="93">
        <v>0</v>
      </c>
      <c r="AT124" s="93">
        <v>0</v>
      </c>
      <c r="AU124" s="93">
        <v>6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0</v>
      </c>
      <c r="BC124" s="93">
        <v>0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0</v>
      </c>
      <c r="BW124" s="93">
        <v>0</v>
      </c>
      <c r="BX124" s="93">
        <v>0</v>
      </c>
      <c r="BY124" s="93">
        <v>0</v>
      </c>
      <c r="BZ124" s="93">
        <v>0</v>
      </c>
      <c r="CA124" s="93">
        <v>0</v>
      </c>
      <c r="CB124" s="93">
        <v>0</v>
      </c>
      <c r="CC124" s="93">
        <v>0</v>
      </c>
      <c r="CD124" s="93">
        <v>0</v>
      </c>
      <c r="CE124" s="93">
        <v>0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24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</row>
    <row r="125" spans="1:115" x14ac:dyDescent="0.25">
      <c r="A125" s="93">
        <v>742293</v>
      </c>
      <c r="B125" s="93">
        <v>6953160000000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19</v>
      </c>
      <c r="R125" s="93">
        <v>0</v>
      </c>
      <c r="S125" s="93">
        <v>0</v>
      </c>
      <c r="T125" s="93">
        <v>0</v>
      </c>
      <c r="U125" s="93">
        <v>0</v>
      </c>
      <c r="V125" s="93">
        <v>0</v>
      </c>
      <c r="W125" s="93">
        <v>1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0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6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0</v>
      </c>
      <c r="BB125" s="93">
        <v>0</v>
      </c>
      <c r="BC125" s="93">
        <v>0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0</v>
      </c>
      <c r="BY125" s="93">
        <v>0</v>
      </c>
      <c r="BZ125" s="93">
        <v>0</v>
      </c>
      <c r="CA125" s="93">
        <v>0</v>
      </c>
      <c r="CB125" s="93">
        <v>0</v>
      </c>
      <c r="CC125" s="93">
        <v>0</v>
      </c>
      <c r="CD125" s="93">
        <v>0</v>
      </c>
      <c r="CE125" s="93">
        <v>0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16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</row>
    <row r="126" spans="1:115" x14ac:dyDescent="0.25">
      <c r="A126" s="93">
        <v>742294</v>
      </c>
      <c r="B126" s="93">
        <v>6953160000000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16</v>
      </c>
      <c r="R126" s="93">
        <v>0</v>
      </c>
      <c r="S126" s="93">
        <v>0</v>
      </c>
      <c r="T126" s="93">
        <v>0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3</v>
      </c>
      <c r="AS126" s="93">
        <v>0</v>
      </c>
      <c r="AT126" s="93">
        <v>0</v>
      </c>
      <c r="AU126" s="93">
        <v>7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0</v>
      </c>
      <c r="BW126" s="93">
        <v>0</v>
      </c>
      <c r="BX126" s="93">
        <v>0</v>
      </c>
      <c r="BY126" s="93">
        <v>0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17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</row>
    <row r="127" spans="1:115" x14ac:dyDescent="0.25">
      <c r="A127" s="93">
        <v>742295</v>
      </c>
      <c r="B127" s="93">
        <v>6953160000000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2</v>
      </c>
      <c r="L127" s="93">
        <v>0</v>
      </c>
      <c r="M127" s="93">
        <v>0</v>
      </c>
      <c r="N127" s="93">
        <v>3</v>
      </c>
      <c r="O127" s="93">
        <v>0</v>
      </c>
      <c r="P127" s="93">
        <v>0</v>
      </c>
      <c r="Q127" s="93">
        <v>5</v>
      </c>
      <c r="R127" s="93">
        <v>1</v>
      </c>
      <c r="S127" s="93">
        <v>79</v>
      </c>
      <c r="T127" s="93">
        <v>3</v>
      </c>
      <c r="U127" s="93">
        <v>0</v>
      </c>
      <c r="V127" s="93">
        <v>0</v>
      </c>
      <c r="W127" s="93">
        <v>8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0</v>
      </c>
      <c r="AP127" s="93">
        <v>0</v>
      </c>
      <c r="AQ127" s="93">
        <v>0</v>
      </c>
      <c r="AR127" s="93">
        <v>2</v>
      </c>
      <c r="AS127" s="93">
        <v>0</v>
      </c>
      <c r="AT127" s="93">
        <v>0</v>
      </c>
      <c r="AU127" s="93">
        <v>4</v>
      </c>
      <c r="AV127" s="93">
        <v>0</v>
      </c>
      <c r="AW127" s="93">
        <v>0</v>
      </c>
      <c r="AX127" s="93">
        <v>1</v>
      </c>
      <c r="AY127" s="93">
        <v>0</v>
      </c>
      <c r="AZ127" s="93">
        <v>0</v>
      </c>
      <c r="BA127" s="93">
        <v>3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2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0</v>
      </c>
      <c r="BW127" s="93">
        <v>0</v>
      </c>
      <c r="BX127" s="93">
        <v>0</v>
      </c>
      <c r="BY127" s="93">
        <v>0</v>
      </c>
      <c r="BZ127" s="93">
        <v>0</v>
      </c>
      <c r="CA127" s="93">
        <v>0</v>
      </c>
      <c r="CB127" s="93">
        <v>0</v>
      </c>
      <c r="CC127" s="93">
        <v>0</v>
      </c>
      <c r="CD127" s="93">
        <v>0</v>
      </c>
      <c r="CE127" s="93">
        <v>0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0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</row>
    <row r="128" spans="1:115" x14ac:dyDescent="0.25">
      <c r="A128" s="93">
        <v>742296</v>
      </c>
      <c r="B128" s="93">
        <v>6953160000000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2</v>
      </c>
      <c r="P128" s="93">
        <v>158</v>
      </c>
      <c r="Q128" s="93">
        <v>6</v>
      </c>
      <c r="R128" s="93">
        <v>0</v>
      </c>
      <c r="S128" s="93">
        <v>0</v>
      </c>
      <c r="T128" s="93">
        <v>2</v>
      </c>
      <c r="U128" s="93">
        <v>0</v>
      </c>
      <c r="V128" s="93">
        <v>0</v>
      </c>
      <c r="W128" s="93">
        <v>5</v>
      </c>
      <c r="X128" s="93">
        <v>1</v>
      </c>
      <c r="Y128" s="93">
        <v>79</v>
      </c>
      <c r="Z128" s="93">
        <v>4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4</v>
      </c>
      <c r="AS128" s="93">
        <v>0</v>
      </c>
      <c r="AT128" s="93">
        <v>0</v>
      </c>
      <c r="AU128" s="93">
        <v>5</v>
      </c>
      <c r="AV128" s="93">
        <v>0</v>
      </c>
      <c r="AW128" s="93">
        <v>0</v>
      </c>
      <c r="AX128" s="93">
        <v>1</v>
      </c>
      <c r="AY128" s="93">
        <v>0</v>
      </c>
      <c r="AZ128" s="93">
        <v>0</v>
      </c>
      <c r="BA128" s="93">
        <v>1</v>
      </c>
      <c r="BB128" s="93">
        <v>0</v>
      </c>
      <c r="BC128" s="93">
        <v>0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2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0</v>
      </c>
      <c r="BW128" s="93">
        <v>0</v>
      </c>
      <c r="BX128" s="93">
        <v>0</v>
      </c>
      <c r="BY128" s="93">
        <v>0</v>
      </c>
      <c r="BZ128" s="93">
        <v>0</v>
      </c>
      <c r="CA128" s="93">
        <v>0</v>
      </c>
      <c r="CB128" s="93">
        <v>0</v>
      </c>
      <c r="CC128" s="93">
        <v>0</v>
      </c>
      <c r="CD128" s="93">
        <v>0</v>
      </c>
      <c r="CE128" s="93">
        <v>0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0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</row>
    <row r="129" spans="1:115" x14ac:dyDescent="0.25">
      <c r="A129" s="93">
        <v>742297</v>
      </c>
      <c r="B129" s="93">
        <v>6953160000000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1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  <c r="W129" s="93">
        <v>1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</row>
    <row r="130" spans="1:115" x14ac:dyDescent="0.25">
      <c r="A130" s="93">
        <v>742298</v>
      </c>
      <c r="B130" s="93">
        <v>6953160000000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3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3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</row>
    <row r="131" spans="1:115" x14ac:dyDescent="0.25">
      <c r="A131" s="93">
        <v>742300</v>
      </c>
      <c r="B131" s="93">
        <v>6953160000000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5</v>
      </c>
      <c r="I131" s="93">
        <v>3</v>
      </c>
      <c r="J131" s="93">
        <v>177</v>
      </c>
      <c r="K131" s="93">
        <v>0</v>
      </c>
      <c r="L131" s="93">
        <v>0</v>
      </c>
      <c r="M131" s="93">
        <v>0</v>
      </c>
      <c r="N131" s="93">
        <v>1</v>
      </c>
      <c r="O131" s="93">
        <v>0</v>
      </c>
      <c r="P131" s="93">
        <v>0</v>
      </c>
      <c r="Q131" s="93">
        <v>4</v>
      </c>
      <c r="R131" s="93">
        <v>1</v>
      </c>
      <c r="S131" s="93">
        <v>59</v>
      </c>
      <c r="T131" s="93">
        <v>4</v>
      </c>
      <c r="U131" s="93">
        <v>0</v>
      </c>
      <c r="V131" s="93">
        <v>0</v>
      </c>
      <c r="W131" s="93">
        <v>4</v>
      </c>
      <c r="X131" s="93">
        <v>1</v>
      </c>
      <c r="Y131" s="93">
        <v>59</v>
      </c>
      <c r="Z131" s="93">
        <v>2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0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1</v>
      </c>
      <c r="AV131" s="93">
        <v>3</v>
      </c>
      <c r="AW131" s="93">
        <v>177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0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3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0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0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</row>
    <row r="132" spans="1:115" x14ac:dyDescent="0.25">
      <c r="A132" s="93">
        <v>742301</v>
      </c>
      <c r="B132" s="93">
        <v>6958440000000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1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0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</row>
    <row r="133" spans="1:115" x14ac:dyDescent="0.25">
      <c r="A133" s="93">
        <v>743939</v>
      </c>
      <c r="B133" s="93">
        <v>6953160000000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0</v>
      </c>
      <c r="M133" s="93">
        <v>0</v>
      </c>
      <c r="N133" s="93">
        <v>3</v>
      </c>
      <c r="O133" s="93">
        <v>0</v>
      </c>
      <c r="P133" s="93">
        <v>0</v>
      </c>
      <c r="Q133" s="93">
        <v>5</v>
      </c>
      <c r="R133" s="93">
        <v>0</v>
      </c>
      <c r="S133" s="93">
        <v>0</v>
      </c>
      <c r="T133" s="93">
        <v>3</v>
      </c>
      <c r="U133" s="93">
        <v>1</v>
      </c>
      <c r="V133" s="93">
        <v>289</v>
      </c>
      <c r="W133" s="93">
        <v>12</v>
      </c>
      <c r="X133" s="93">
        <v>0</v>
      </c>
      <c r="Y133" s="93">
        <v>0</v>
      </c>
      <c r="Z133" s="93">
        <v>5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0</v>
      </c>
      <c r="AP133" s="93">
        <v>0</v>
      </c>
      <c r="AQ133" s="93">
        <v>0</v>
      </c>
      <c r="AR133" s="93">
        <v>3</v>
      </c>
      <c r="AS133" s="93">
        <v>0</v>
      </c>
      <c r="AT133" s="93">
        <v>0</v>
      </c>
      <c r="AU133" s="93">
        <v>4</v>
      </c>
      <c r="AV133" s="93">
        <v>1</v>
      </c>
      <c r="AW133" s="93">
        <v>289</v>
      </c>
      <c r="AX133" s="93">
        <v>2</v>
      </c>
      <c r="AY133" s="93">
        <v>0</v>
      </c>
      <c r="AZ133" s="93">
        <v>0</v>
      </c>
      <c r="BA133" s="93">
        <v>2</v>
      </c>
      <c r="BB133" s="93">
        <v>0</v>
      </c>
      <c r="BC133" s="93">
        <v>0</v>
      </c>
      <c r="BD133" s="93">
        <v>0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1</v>
      </c>
      <c r="BW133" s="93">
        <v>0</v>
      </c>
      <c r="BX133" s="93">
        <v>0</v>
      </c>
      <c r="BY133" s="93">
        <v>0</v>
      </c>
      <c r="BZ133" s="93">
        <v>0</v>
      </c>
      <c r="CA133" s="93">
        <v>0</v>
      </c>
      <c r="CB133" s="93">
        <v>0</v>
      </c>
      <c r="CC133" s="93">
        <v>0</v>
      </c>
      <c r="CD133" s="93">
        <v>0</v>
      </c>
      <c r="CE133" s="93">
        <v>0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0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</row>
    <row r="134" spans="1:115" x14ac:dyDescent="0.25">
      <c r="A134" s="93">
        <v>743940</v>
      </c>
      <c r="B134" s="93">
        <v>6953160000000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10</v>
      </c>
      <c r="R134" s="93">
        <v>0</v>
      </c>
      <c r="S134" s="93">
        <v>0</v>
      </c>
      <c r="T134" s="93">
        <v>2</v>
      </c>
      <c r="U134" s="93">
        <v>3</v>
      </c>
      <c r="V134" s="93">
        <v>867</v>
      </c>
      <c r="W134" s="93">
        <v>6</v>
      </c>
      <c r="X134" s="93">
        <v>0</v>
      </c>
      <c r="Y134" s="93">
        <v>0</v>
      </c>
      <c r="Z134" s="93">
        <v>5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0</v>
      </c>
      <c r="AP134" s="93">
        <v>0</v>
      </c>
      <c r="AQ134" s="93">
        <v>0</v>
      </c>
      <c r="AR134" s="93">
        <v>3</v>
      </c>
      <c r="AS134" s="93">
        <v>1</v>
      </c>
      <c r="AT134" s="93">
        <v>289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2</v>
      </c>
      <c r="BB134" s="93">
        <v>0</v>
      </c>
      <c r="BC134" s="93">
        <v>0</v>
      </c>
      <c r="BD134" s="93">
        <v>0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2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1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0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0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0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</row>
    <row r="135" spans="1:115" x14ac:dyDescent="0.25">
      <c r="A135" s="93">
        <v>743943</v>
      </c>
      <c r="B135" s="93">
        <v>6953160000000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4</v>
      </c>
      <c r="R135" s="93">
        <v>0</v>
      </c>
      <c r="S135" s="93">
        <v>0</v>
      </c>
      <c r="T135" s="93">
        <v>0</v>
      </c>
      <c r="U135" s="93">
        <v>0</v>
      </c>
      <c r="V135" s="93">
        <v>0</v>
      </c>
      <c r="W135" s="93">
        <v>4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5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0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0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</row>
    <row r="136" spans="1:115" x14ac:dyDescent="0.25">
      <c r="A136" s="93">
        <v>743945</v>
      </c>
      <c r="B136" s="93">
        <v>6953160000000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3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0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</row>
    <row r="137" spans="1:115" x14ac:dyDescent="0.25">
      <c r="A137" s="93">
        <v>743947</v>
      </c>
      <c r="B137" s="93">
        <v>6953160000000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5</v>
      </c>
      <c r="R137" s="93">
        <v>0</v>
      </c>
      <c r="S137" s="93">
        <v>0</v>
      </c>
      <c r="T137" s="93">
        <v>4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0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4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</row>
    <row r="138" spans="1:115" x14ac:dyDescent="0.25">
      <c r="A138" s="93">
        <v>743948</v>
      </c>
      <c r="B138" s="93">
        <v>6953160000000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</row>
    <row r="139" spans="1:115" x14ac:dyDescent="0.25">
      <c r="A139" s="93">
        <v>743953</v>
      </c>
      <c r="B139" s="93">
        <v>6953160000000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3</v>
      </c>
      <c r="I139" s="93">
        <v>1</v>
      </c>
      <c r="J139" s="93">
        <v>69</v>
      </c>
      <c r="K139" s="93">
        <v>0</v>
      </c>
      <c r="L139" s="93">
        <v>0</v>
      </c>
      <c r="M139" s="93">
        <v>0</v>
      </c>
      <c r="N139" s="93">
        <v>4</v>
      </c>
      <c r="O139" s="93">
        <v>0</v>
      </c>
      <c r="P139" s="93">
        <v>0</v>
      </c>
      <c r="Q139" s="93">
        <v>5</v>
      </c>
      <c r="R139" s="93">
        <v>1</v>
      </c>
      <c r="S139" s="93">
        <v>69</v>
      </c>
      <c r="T139" s="93">
        <v>6</v>
      </c>
      <c r="U139" s="93">
        <v>0</v>
      </c>
      <c r="V139" s="93">
        <v>0</v>
      </c>
      <c r="W139" s="93">
        <v>4</v>
      </c>
      <c r="X139" s="93">
        <v>5</v>
      </c>
      <c r="Y139" s="93">
        <v>345</v>
      </c>
      <c r="Z139" s="93">
        <v>3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0</v>
      </c>
      <c r="AP139" s="93">
        <v>0</v>
      </c>
      <c r="AQ139" s="93">
        <v>0</v>
      </c>
      <c r="AR139" s="93">
        <v>4</v>
      </c>
      <c r="AS139" s="93">
        <v>0</v>
      </c>
      <c r="AT139" s="93">
        <v>0</v>
      </c>
      <c r="AU139" s="93">
        <v>6</v>
      </c>
      <c r="AV139" s="93">
        <v>0</v>
      </c>
      <c r="AW139" s="93">
        <v>0</v>
      </c>
      <c r="AX139" s="93">
        <v>1</v>
      </c>
      <c r="AY139" s="93">
        <v>0</v>
      </c>
      <c r="AZ139" s="93">
        <v>0</v>
      </c>
      <c r="BA139" s="93">
        <v>2</v>
      </c>
      <c r="BB139" s="93">
        <v>0</v>
      </c>
      <c r="BC139" s="93">
        <v>0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0</v>
      </c>
      <c r="BZ139" s="93">
        <v>0</v>
      </c>
      <c r="CA139" s="93">
        <v>0</v>
      </c>
      <c r="CB139" s="93">
        <v>0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0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</row>
    <row r="140" spans="1:115" x14ac:dyDescent="0.25">
      <c r="A140" s="93">
        <v>743955</v>
      </c>
      <c r="B140" s="93">
        <v>6953160000000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0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5</v>
      </c>
      <c r="R140" s="93">
        <v>1</v>
      </c>
      <c r="S140" s="93">
        <v>69</v>
      </c>
      <c r="T140" s="93">
        <v>0</v>
      </c>
      <c r="U140" s="93">
        <v>0</v>
      </c>
      <c r="V140" s="93">
        <v>0</v>
      </c>
      <c r="W140" s="93">
        <v>9</v>
      </c>
      <c r="X140" s="93">
        <v>0</v>
      </c>
      <c r="Y140" s="93">
        <v>0</v>
      </c>
      <c r="Z140" s="93">
        <v>4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2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2</v>
      </c>
      <c r="BB140" s="93">
        <v>0</v>
      </c>
      <c r="BC140" s="93">
        <v>0</v>
      </c>
      <c r="BD140" s="93">
        <v>0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1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1</v>
      </c>
      <c r="BW140" s="93">
        <v>1</v>
      </c>
      <c r="BX140" s="93">
        <v>69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0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0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0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</row>
    <row r="141" spans="1:115" x14ac:dyDescent="0.25">
      <c r="A141" s="93">
        <v>743956</v>
      </c>
      <c r="B141" s="93">
        <v>6953160000000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1</v>
      </c>
      <c r="I141" s="93">
        <v>1</v>
      </c>
      <c r="J141" s="93">
        <v>69</v>
      </c>
      <c r="K141" s="93">
        <v>1</v>
      </c>
      <c r="L141" s="93">
        <v>1</v>
      </c>
      <c r="M141" s="93">
        <v>69</v>
      </c>
      <c r="N141" s="93">
        <v>2</v>
      </c>
      <c r="O141" s="93">
        <v>0</v>
      </c>
      <c r="P141" s="93">
        <v>0</v>
      </c>
      <c r="Q141" s="93">
        <v>8</v>
      </c>
      <c r="R141" s="93">
        <v>0</v>
      </c>
      <c r="S141" s="93">
        <v>0</v>
      </c>
      <c r="T141" s="93">
        <v>4</v>
      </c>
      <c r="U141" s="93">
        <v>0</v>
      </c>
      <c r="V141" s="93">
        <v>0</v>
      </c>
      <c r="W141" s="93">
        <v>1</v>
      </c>
      <c r="X141" s="93">
        <v>2</v>
      </c>
      <c r="Y141" s="93">
        <v>138</v>
      </c>
      <c r="Z141" s="93">
        <v>2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0</v>
      </c>
      <c r="AP141" s="93">
        <v>0</v>
      </c>
      <c r="AQ141" s="93">
        <v>0</v>
      </c>
      <c r="AR141" s="93">
        <v>3</v>
      </c>
      <c r="AS141" s="93">
        <v>0</v>
      </c>
      <c r="AT141" s="93">
        <v>0</v>
      </c>
      <c r="AU141" s="93">
        <v>5</v>
      </c>
      <c r="AV141" s="93">
        <v>0</v>
      </c>
      <c r="AW141" s="93">
        <v>0</v>
      </c>
      <c r="AX141" s="93">
        <v>1</v>
      </c>
      <c r="AY141" s="93">
        <v>0</v>
      </c>
      <c r="AZ141" s="93">
        <v>0</v>
      </c>
      <c r="BA141" s="93">
        <v>0</v>
      </c>
      <c r="BB141" s="93">
        <v>0</v>
      </c>
      <c r="BC141" s="93">
        <v>0</v>
      </c>
      <c r="BD141" s="93">
        <v>0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1</v>
      </c>
      <c r="BK141" s="93">
        <v>1</v>
      </c>
      <c r="BL141" s="93">
        <v>69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1</v>
      </c>
      <c r="BW141" s="93">
        <v>0</v>
      </c>
      <c r="BX141" s="93">
        <v>0</v>
      </c>
      <c r="BY141" s="93">
        <v>0</v>
      </c>
      <c r="BZ141" s="93">
        <v>0</v>
      </c>
      <c r="CA141" s="93">
        <v>0</v>
      </c>
      <c r="CB141" s="93">
        <v>0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0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0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</row>
    <row r="142" spans="1:115" x14ac:dyDescent="0.25">
      <c r="A142" s="93">
        <v>743958</v>
      </c>
      <c r="B142" s="93">
        <v>6953160000000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1</v>
      </c>
      <c r="O142" s="93">
        <v>0</v>
      </c>
      <c r="P142" s="93">
        <v>0</v>
      </c>
      <c r="Q142" s="93">
        <v>8</v>
      </c>
      <c r="R142" s="93">
        <v>0</v>
      </c>
      <c r="S142" s="93">
        <v>0</v>
      </c>
      <c r="T142" s="93">
        <v>4</v>
      </c>
      <c r="U142" s="93">
        <v>0</v>
      </c>
      <c r="V142" s="93">
        <v>0</v>
      </c>
      <c r="W142" s="93">
        <v>3</v>
      </c>
      <c r="X142" s="93">
        <v>2</v>
      </c>
      <c r="Y142" s="93">
        <v>138</v>
      </c>
      <c r="Z142" s="93">
        <v>3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0</v>
      </c>
      <c r="AP142" s="93">
        <v>0</v>
      </c>
      <c r="AQ142" s="93">
        <v>0</v>
      </c>
      <c r="AR142" s="93">
        <v>1</v>
      </c>
      <c r="AS142" s="93">
        <v>2</v>
      </c>
      <c r="AT142" s="93">
        <v>138</v>
      </c>
      <c r="AU142" s="93">
        <v>4</v>
      </c>
      <c r="AV142" s="93">
        <v>0</v>
      </c>
      <c r="AW142" s="93">
        <v>0</v>
      </c>
      <c r="AX142" s="93">
        <v>3</v>
      </c>
      <c r="AY142" s="93">
        <v>0</v>
      </c>
      <c r="AZ142" s="93">
        <v>0</v>
      </c>
      <c r="BA142" s="93">
        <v>1</v>
      </c>
      <c r="BB142" s="93">
        <v>0</v>
      </c>
      <c r="BC142" s="93">
        <v>0</v>
      </c>
      <c r="BD142" s="93">
        <v>0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2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2</v>
      </c>
      <c r="BW142" s="93">
        <v>0</v>
      </c>
      <c r="BX142" s="93">
        <v>0</v>
      </c>
      <c r="BY142" s="93">
        <v>0</v>
      </c>
      <c r="BZ142" s="93">
        <v>0</v>
      </c>
      <c r="CA142" s="93">
        <v>0</v>
      </c>
      <c r="CB142" s="93">
        <v>0</v>
      </c>
      <c r="CC142" s="93">
        <v>0</v>
      </c>
      <c r="CD142" s="93">
        <v>0</v>
      </c>
      <c r="CE142" s="93">
        <v>0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0</v>
      </c>
      <c r="CO142" s="93">
        <v>0</v>
      </c>
      <c r="CP142" s="93">
        <v>0</v>
      </c>
      <c r="CQ142" s="93">
        <v>1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0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</row>
    <row r="143" spans="1:115" x14ac:dyDescent="0.25">
      <c r="A143" s="93">
        <v>743960</v>
      </c>
      <c r="B143" s="93">
        <v>6953160000000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4</v>
      </c>
      <c r="I143" s="93">
        <v>0</v>
      </c>
      <c r="J143" s="93">
        <v>0</v>
      </c>
      <c r="K143" s="93">
        <v>0</v>
      </c>
      <c r="L143" s="93">
        <v>0</v>
      </c>
      <c r="M143" s="93">
        <v>0</v>
      </c>
      <c r="N143" s="93">
        <v>1</v>
      </c>
      <c r="O143" s="93">
        <v>0</v>
      </c>
      <c r="P143" s="93">
        <v>0</v>
      </c>
      <c r="Q143" s="93">
        <v>7</v>
      </c>
      <c r="R143" s="93">
        <v>0</v>
      </c>
      <c r="S143" s="93">
        <v>0</v>
      </c>
      <c r="T143" s="93">
        <v>2</v>
      </c>
      <c r="U143" s="93">
        <v>0</v>
      </c>
      <c r="V143" s="93">
        <v>0</v>
      </c>
      <c r="W143" s="93">
        <v>7</v>
      </c>
      <c r="X143" s="93">
        <v>1</v>
      </c>
      <c r="Y143" s="93">
        <v>69</v>
      </c>
      <c r="Z143" s="93">
        <v>1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6</v>
      </c>
      <c r="AS143" s="93">
        <v>0</v>
      </c>
      <c r="AT143" s="93">
        <v>0</v>
      </c>
      <c r="AU143" s="93">
        <v>2</v>
      </c>
      <c r="AV143" s="93">
        <v>1</v>
      </c>
      <c r="AW143" s="93">
        <v>69</v>
      </c>
      <c r="AX143" s="93">
        <v>0</v>
      </c>
      <c r="AY143" s="93">
        <v>0</v>
      </c>
      <c r="AZ143" s="93">
        <v>0</v>
      </c>
      <c r="BA143" s="93">
        <v>5</v>
      </c>
      <c r="BB143" s="93">
        <v>0</v>
      </c>
      <c r="BC143" s="93">
        <v>0</v>
      </c>
      <c r="BD143" s="93">
        <v>0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3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0</v>
      </c>
      <c r="BW143" s="93">
        <v>0</v>
      </c>
      <c r="BX143" s="93">
        <v>0</v>
      </c>
      <c r="BY143" s="93">
        <v>0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0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0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</row>
    <row r="144" spans="1:115" x14ac:dyDescent="0.25">
      <c r="A144" s="93">
        <v>743961</v>
      </c>
      <c r="B144" s="93">
        <v>6953160000000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6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1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2</v>
      </c>
      <c r="AS144" s="93">
        <v>0</v>
      </c>
      <c r="AT144" s="93">
        <v>0</v>
      </c>
      <c r="AU144" s="93">
        <v>4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0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0</v>
      </c>
      <c r="BW144" s="93">
        <v>0</v>
      </c>
      <c r="BX144" s="93">
        <v>0</v>
      </c>
      <c r="BY144" s="93">
        <v>0</v>
      </c>
      <c r="BZ144" s="93">
        <v>0</v>
      </c>
      <c r="CA144" s="93">
        <v>0</v>
      </c>
      <c r="CB144" s="93">
        <v>0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17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</row>
    <row r="145" spans="1:115" x14ac:dyDescent="0.25">
      <c r="A145" s="93">
        <v>743963</v>
      </c>
      <c r="B145" s="93">
        <v>6953160000000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7</v>
      </c>
      <c r="R145" s="93">
        <v>0</v>
      </c>
      <c r="S145" s="93">
        <v>0</v>
      </c>
      <c r="T145" s="93">
        <v>0</v>
      </c>
      <c r="U145" s="93">
        <v>0</v>
      </c>
      <c r="V145" s="93">
        <v>0</v>
      </c>
      <c r="W145" s="93">
        <v>2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2</v>
      </c>
      <c r="AS145" s="93">
        <v>0</v>
      </c>
      <c r="AT145" s="93">
        <v>0</v>
      </c>
      <c r="AU145" s="93">
        <v>5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0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0</v>
      </c>
      <c r="BW145" s="93">
        <v>0</v>
      </c>
      <c r="BX145" s="93">
        <v>0</v>
      </c>
      <c r="BY145" s="93">
        <v>0</v>
      </c>
      <c r="BZ145" s="93">
        <v>0</v>
      </c>
      <c r="CA145" s="93">
        <v>0</v>
      </c>
      <c r="CB145" s="93">
        <v>0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11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</row>
    <row r="146" spans="1:115" x14ac:dyDescent="0.25">
      <c r="A146" s="93">
        <v>743965</v>
      </c>
      <c r="B146" s="93">
        <v>6953160000000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9</v>
      </c>
      <c r="R146" s="93">
        <v>0</v>
      </c>
      <c r="S146" s="93">
        <v>0</v>
      </c>
      <c r="T146" s="93">
        <v>0</v>
      </c>
      <c r="U146" s="93">
        <v>0</v>
      </c>
      <c r="V146" s="93">
        <v>0</v>
      </c>
      <c r="W146" s="93">
        <v>1</v>
      </c>
      <c r="X146" s="93">
        <v>0</v>
      </c>
      <c r="Y146" s="93">
        <v>0</v>
      </c>
      <c r="Z146" s="93">
        <v>1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4</v>
      </c>
      <c r="AV146" s="93">
        <v>1</v>
      </c>
      <c r="AW146" s="93">
        <v>69</v>
      </c>
      <c r="AX146" s="93">
        <v>0</v>
      </c>
      <c r="AY146" s="93">
        <v>0</v>
      </c>
      <c r="AZ146" s="93">
        <v>0</v>
      </c>
      <c r="BA146" s="93">
        <v>0</v>
      </c>
      <c r="BB146" s="93">
        <v>0</v>
      </c>
      <c r="BC146" s="93">
        <v>0</v>
      </c>
      <c r="BD146" s="93">
        <v>0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0</v>
      </c>
      <c r="BZ146" s="93">
        <v>0</v>
      </c>
      <c r="CA146" s="93">
        <v>0</v>
      </c>
      <c r="CB146" s="93">
        <v>0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12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</row>
    <row r="147" spans="1:115" x14ac:dyDescent="0.25">
      <c r="A147" s="93">
        <v>743966</v>
      </c>
      <c r="B147" s="93">
        <v>6953160000000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7</v>
      </c>
      <c r="R147" s="93">
        <v>0</v>
      </c>
      <c r="S147" s="93">
        <v>0</v>
      </c>
      <c r="T147" s="93">
        <v>0</v>
      </c>
      <c r="U147" s="93">
        <v>0</v>
      </c>
      <c r="V147" s="93">
        <v>0</v>
      </c>
      <c r="W147" s="93">
        <v>0</v>
      </c>
      <c r="X147" s="93">
        <v>2</v>
      </c>
      <c r="Y147" s="93">
        <v>118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5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0</v>
      </c>
      <c r="BB147" s="93">
        <v>0</v>
      </c>
      <c r="BC147" s="93">
        <v>0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0</v>
      </c>
      <c r="BZ147" s="93">
        <v>0</v>
      </c>
      <c r="CA147" s="93">
        <v>0</v>
      </c>
      <c r="CB147" s="93">
        <v>0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8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</row>
    <row r="148" spans="1:115" x14ac:dyDescent="0.25">
      <c r="A148" s="93">
        <v>743968</v>
      </c>
      <c r="B148" s="93">
        <v>6953160000000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3</v>
      </c>
      <c r="L148" s="93">
        <v>0</v>
      </c>
      <c r="M148" s="93">
        <v>0</v>
      </c>
      <c r="N148" s="93">
        <v>4</v>
      </c>
      <c r="O148" s="93">
        <v>0</v>
      </c>
      <c r="P148" s="93">
        <v>0</v>
      </c>
      <c r="Q148" s="93">
        <v>12</v>
      </c>
      <c r="R148" s="93">
        <v>0</v>
      </c>
      <c r="S148" s="93">
        <v>0</v>
      </c>
      <c r="T148" s="93">
        <v>9</v>
      </c>
      <c r="U148" s="93">
        <v>1</v>
      </c>
      <c r="V148" s="93">
        <v>49</v>
      </c>
      <c r="W148" s="93">
        <v>7</v>
      </c>
      <c r="X148" s="93">
        <v>3</v>
      </c>
      <c r="Y148" s="93">
        <v>147</v>
      </c>
      <c r="Z148" s="93">
        <v>3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4</v>
      </c>
      <c r="AS148" s="93">
        <v>0</v>
      </c>
      <c r="AT148" s="93">
        <v>0</v>
      </c>
      <c r="AU148" s="93">
        <v>8</v>
      </c>
      <c r="AV148" s="93">
        <v>2</v>
      </c>
      <c r="AW148" s="93">
        <v>98</v>
      </c>
      <c r="AX148" s="93">
        <v>3</v>
      </c>
      <c r="AY148" s="93">
        <v>0</v>
      </c>
      <c r="AZ148" s="93">
        <v>0</v>
      </c>
      <c r="BA148" s="93">
        <v>3</v>
      </c>
      <c r="BB148" s="93">
        <v>0</v>
      </c>
      <c r="BC148" s="93">
        <v>0</v>
      </c>
      <c r="BD148" s="93">
        <v>0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4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3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0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0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0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</row>
    <row r="149" spans="1:115" x14ac:dyDescent="0.25">
      <c r="A149" s="93">
        <v>743975</v>
      </c>
      <c r="B149" s="93">
        <v>6953160000000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6</v>
      </c>
      <c r="I149" s="93">
        <v>1</v>
      </c>
      <c r="J149" s="93">
        <v>49</v>
      </c>
      <c r="K149" s="93">
        <v>3</v>
      </c>
      <c r="L149" s="93">
        <v>0</v>
      </c>
      <c r="M149" s="93">
        <v>0</v>
      </c>
      <c r="N149" s="93">
        <v>5</v>
      </c>
      <c r="O149" s="93">
        <v>1</v>
      </c>
      <c r="P149" s="93">
        <v>49</v>
      </c>
      <c r="Q149" s="93">
        <v>21</v>
      </c>
      <c r="R149" s="93">
        <v>0</v>
      </c>
      <c r="S149" s="93">
        <v>0</v>
      </c>
      <c r="T149" s="93">
        <v>4</v>
      </c>
      <c r="U149" s="93">
        <v>0</v>
      </c>
      <c r="V149" s="93">
        <v>0</v>
      </c>
      <c r="W149" s="93">
        <v>12</v>
      </c>
      <c r="X149" s="93">
        <v>3</v>
      </c>
      <c r="Y149" s="93">
        <v>147</v>
      </c>
      <c r="Z149" s="93">
        <v>4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2</v>
      </c>
      <c r="AS149" s="93">
        <v>1</v>
      </c>
      <c r="AT149" s="93">
        <v>49</v>
      </c>
      <c r="AU149" s="93">
        <v>6</v>
      </c>
      <c r="AV149" s="93">
        <v>0</v>
      </c>
      <c r="AW149" s="93">
        <v>0</v>
      </c>
      <c r="AX149" s="93">
        <v>3</v>
      </c>
      <c r="AY149" s="93">
        <v>0</v>
      </c>
      <c r="AZ149" s="93">
        <v>0</v>
      </c>
      <c r="BA149" s="93">
        <v>2</v>
      </c>
      <c r="BB149" s="93">
        <v>0</v>
      </c>
      <c r="BC149" s="93">
        <v>0</v>
      </c>
      <c r="BD149" s="93">
        <v>0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2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0</v>
      </c>
      <c r="BZ149" s="93">
        <v>0</v>
      </c>
      <c r="CA149" s="93">
        <v>0</v>
      </c>
      <c r="CB149" s="93">
        <v>0</v>
      </c>
      <c r="CC149" s="93">
        <v>0</v>
      </c>
      <c r="CD149" s="93">
        <v>0</v>
      </c>
      <c r="CE149" s="93">
        <v>0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0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0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</row>
    <row r="150" spans="1:115" x14ac:dyDescent="0.25">
      <c r="A150" s="93">
        <v>744168</v>
      </c>
      <c r="B150" s="93">
        <v>6953160000000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9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  <c r="W150" s="93">
        <v>1</v>
      </c>
      <c r="X150" s="93">
        <v>1</v>
      </c>
      <c r="Y150" s="93">
        <v>59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1</v>
      </c>
      <c r="AS150" s="93">
        <v>0</v>
      </c>
      <c r="AT150" s="93">
        <v>0</v>
      </c>
      <c r="AU150" s="93">
        <v>4</v>
      </c>
      <c r="AV150" s="93">
        <v>0</v>
      </c>
      <c r="AW150" s="93">
        <v>0</v>
      </c>
      <c r="AX150" s="93">
        <v>0</v>
      </c>
      <c r="AY150" s="93">
        <v>1</v>
      </c>
      <c r="AZ150" s="93">
        <v>59</v>
      </c>
      <c r="BA150" s="93">
        <v>0</v>
      </c>
      <c r="BB150" s="93">
        <v>0</v>
      </c>
      <c r="BC150" s="93">
        <v>0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0</v>
      </c>
      <c r="BW150" s="93">
        <v>0</v>
      </c>
      <c r="BX150" s="93">
        <v>0</v>
      </c>
      <c r="BY150" s="93">
        <v>0</v>
      </c>
      <c r="BZ150" s="93">
        <v>0</v>
      </c>
      <c r="CA150" s="93">
        <v>0</v>
      </c>
      <c r="CB150" s="93">
        <v>0</v>
      </c>
      <c r="CC150" s="93">
        <v>0</v>
      </c>
      <c r="CD150" s="93">
        <v>0</v>
      </c>
      <c r="CE150" s="93">
        <v>0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11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0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</row>
    <row r="151" spans="1:115" x14ac:dyDescent="0.25">
      <c r="A151" s="93">
        <v>746545</v>
      </c>
      <c r="B151" s="93">
        <v>6953160000000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</row>
    <row r="152" spans="1:115" x14ac:dyDescent="0.25">
      <c r="A152" s="93">
        <v>746546</v>
      </c>
      <c r="B152" s="93">
        <v>6953160000000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6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  <c r="W152" s="93">
        <v>1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6</v>
      </c>
      <c r="AV152" s="93">
        <v>0</v>
      </c>
      <c r="AW152" s="93">
        <v>0</v>
      </c>
      <c r="AX152" s="93">
        <v>1</v>
      </c>
      <c r="AY152" s="93">
        <v>0</v>
      </c>
      <c r="AZ152" s="93">
        <v>0</v>
      </c>
      <c r="BA152" s="93">
        <v>1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0</v>
      </c>
      <c r="BZ152" s="93">
        <v>0</v>
      </c>
      <c r="CA152" s="93">
        <v>0</v>
      </c>
      <c r="CB152" s="93">
        <v>0</v>
      </c>
      <c r="CC152" s="93">
        <v>0</v>
      </c>
      <c r="CD152" s="93">
        <v>0</v>
      </c>
      <c r="CE152" s="93">
        <v>0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11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</row>
    <row r="153" spans="1:115" x14ac:dyDescent="0.25">
      <c r="A153" s="93">
        <v>746547</v>
      </c>
      <c r="B153" s="93">
        <v>6953160000000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4</v>
      </c>
      <c r="R153" s="93">
        <v>0</v>
      </c>
      <c r="S153" s="93">
        <v>0</v>
      </c>
      <c r="T153" s="93">
        <v>0</v>
      </c>
      <c r="U153" s="93">
        <v>0</v>
      </c>
      <c r="V153" s="93">
        <v>0</v>
      </c>
      <c r="W153" s="93">
        <v>2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4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0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0</v>
      </c>
      <c r="BZ153" s="93">
        <v>0</v>
      </c>
      <c r="CA153" s="93">
        <v>0</v>
      </c>
      <c r="CB153" s="93">
        <v>0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12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</row>
    <row r="154" spans="1:115" x14ac:dyDescent="0.25">
      <c r="A154" s="93">
        <v>746548</v>
      </c>
      <c r="B154" s="93">
        <v>6953160000000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4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2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0</v>
      </c>
      <c r="BZ154" s="93">
        <v>0</v>
      </c>
      <c r="CA154" s="93">
        <v>0</v>
      </c>
      <c r="CB154" s="93">
        <v>0</v>
      </c>
      <c r="CC154" s="93">
        <v>0</v>
      </c>
      <c r="CD154" s="93">
        <v>0</v>
      </c>
      <c r="CE154" s="93">
        <v>0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12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</row>
    <row r="155" spans="1:115" x14ac:dyDescent="0.25">
      <c r="A155" s="93">
        <v>746549</v>
      </c>
      <c r="B155" s="93">
        <v>6953160000000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6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  <c r="W155" s="93">
        <v>3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4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0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0</v>
      </c>
      <c r="BZ155" s="93">
        <v>0</v>
      </c>
      <c r="CA155" s="93">
        <v>0</v>
      </c>
      <c r="CB155" s="93">
        <v>0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9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</row>
    <row r="156" spans="1:115" x14ac:dyDescent="0.25">
      <c r="A156" s="93">
        <v>746699</v>
      </c>
      <c r="B156" s="93">
        <v>744790000000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1</v>
      </c>
      <c r="O156" s="93">
        <v>1</v>
      </c>
      <c r="P156" s="93">
        <v>69</v>
      </c>
      <c r="Q156" s="93">
        <v>3</v>
      </c>
      <c r="R156" s="93">
        <v>0</v>
      </c>
      <c r="S156" s="93">
        <v>0</v>
      </c>
      <c r="T156" s="93">
        <v>1</v>
      </c>
      <c r="U156" s="93">
        <v>1</v>
      </c>
      <c r="V156" s="93">
        <v>69</v>
      </c>
      <c r="W156" s="93">
        <v>0</v>
      </c>
      <c r="X156" s="93">
        <v>4</v>
      </c>
      <c r="Y156" s="93">
        <v>276</v>
      </c>
      <c r="Z156" s="93">
        <v>1</v>
      </c>
      <c r="AA156" s="93">
        <v>1</v>
      </c>
      <c r="AB156" s="93">
        <v>69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3</v>
      </c>
      <c r="AS156" s="93">
        <v>0</v>
      </c>
      <c r="AT156" s="93">
        <v>0</v>
      </c>
      <c r="AU156" s="93">
        <v>7</v>
      </c>
      <c r="AV156" s="93">
        <v>0</v>
      </c>
      <c r="AW156" s="93">
        <v>0</v>
      </c>
      <c r="AX156" s="93">
        <v>2</v>
      </c>
      <c r="AY156" s="93">
        <v>0</v>
      </c>
      <c r="AZ156" s="93">
        <v>0</v>
      </c>
      <c r="BA156" s="93">
        <v>2</v>
      </c>
      <c r="BB156" s="93">
        <v>0</v>
      </c>
      <c r="BC156" s="93">
        <v>0</v>
      </c>
      <c r="BD156" s="93">
        <v>0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2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0</v>
      </c>
      <c r="BW156" s="93">
        <v>0</v>
      </c>
      <c r="BX156" s="93">
        <v>0</v>
      </c>
      <c r="BY156" s="93">
        <v>0</v>
      </c>
      <c r="BZ156" s="93">
        <v>0</v>
      </c>
      <c r="CA156" s="93">
        <v>0</v>
      </c>
      <c r="CB156" s="93">
        <v>0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0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</row>
    <row r="157" spans="1:115" x14ac:dyDescent="0.25">
      <c r="A157" s="93">
        <v>746700</v>
      </c>
      <c r="B157" s="93">
        <v>744790000000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4</v>
      </c>
      <c r="I157" s="93">
        <v>1</v>
      </c>
      <c r="J157" s="93">
        <v>59</v>
      </c>
      <c r="K157" s="93">
        <v>2</v>
      </c>
      <c r="L157" s="93">
        <v>0</v>
      </c>
      <c r="M157" s="93">
        <v>0</v>
      </c>
      <c r="N157" s="93">
        <v>1</v>
      </c>
      <c r="O157" s="93">
        <v>1</v>
      </c>
      <c r="P157" s="93">
        <v>59</v>
      </c>
      <c r="Q157" s="93">
        <v>3</v>
      </c>
      <c r="R157" s="93">
        <v>0</v>
      </c>
      <c r="S157" s="93">
        <v>0</v>
      </c>
      <c r="T157" s="93">
        <v>2</v>
      </c>
      <c r="U157" s="93">
        <v>0</v>
      </c>
      <c r="V157" s="93">
        <v>0</v>
      </c>
      <c r="W157" s="93">
        <v>15</v>
      </c>
      <c r="X157" s="93">
        <v>0</v>
      </c>
      <c r="Y157" s="93">
        <v>0</v>
      </c>
      <c r="Z157" s="93">
        <v>3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0</v>
      </c>
      <c r="AP157" s="93">
        <v>0</v>
      </c>
      <c r="AQ157" s="93">
        <v>0</v>
      </c>
      <c r="AR157" s="93">
        <v>2</v>
      </c>
      <c r="AS157" s="93">
        <v>0</v>
      </c>
      <c r="AT157" s="93">
        <v>0</v>
      </c>
      <c r="AU157" s="93">
        <v>4</v>
      </c>
      <c r="AV157" s="93">
        <v>0</v>
      </c>
      <c r="AW157" s="93">
        <v>0</v>
      </c>
      <c r="AX157" s="93">
        <v>2</v>
      </c>
      <c r="AY157" s="93">
        <v>0</v>
      </c>
      <c r="AZ157" s="93">
        <v>0</v>
      </c>
      <c r="BA157" s="93">
        <v>3</v>
      </c>
      <c r="BB157" s="93">
        <v>0</v>
      </c>
      <c r="BC157" s="93">
        <v>0</v>
      </c>
      <c r="BD157" s="93">
        <v>0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3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0</v>
      </c>
      <c r="BZ157" s="93">
        <v>0</v>
      </c>
      <c r="CA157" s="93">
        <v>0</v>
      </c>
      <c r="CB157" s="93">
        <v>0</v>
      </c>
      <c r="CC157" s="93">
        <v>0</v>
      </c>
      <c r="CD157" s="93">
        <v>0</v>
      </c>
      <c r="CE157" s="93">
        <v>0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0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</row>
    <row r="158" spans="1:115" x14ac:dyDescent="0.25">
      <c r="A158" s="93">
        <v>748116</v>
      </c>
      <c r="B158" s="93">
        <v>7447900000000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4</v>
      </c>
      <c r="R158" s="93">
        <v>0</v>
      </c>
      <c r="S158" s="93">
        <v>0</v>
      </c>
      <c r="T158" s="93">
        <v>2</v>
      </c>
      <c r="U158" s="93">
        <v>0</v>
      </c>
      <c r="V158" s="93">
        <v>0</v>
      </c>
      <c r="W158" s="93">
        <v>2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0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2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0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0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</row>
    <row r="159" spans="1:115" x14ac:dyDescent="0.25">
      <c r="A159" s="93">
        <v>748118</v>
      </c>
      <c r="B159" s="93">
        <v>7447900000000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2</v>
      </c>
      <c r="R159" s="93">
        <v>0</v>
      </c>
      <c r="S159" s="93">
        <v>0</v>
      </c>
      <c r="T159" s="93">
        <v>0</v>
      </c>
      <c r="U159" s="93">
        <v>0</v>
      </c>
      <c r="V159" s="93">
        <v>0</v>
      </c>
      <c r="W159" s="93">
        <v>5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1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0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0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</row>
    <row r="160" spans="1:115" x14ac:dyDescent="0.25">
      <c r="A160" s="93">
        <v>748119</v>
      </c>
      <c r="B160" s="93">
        <v>7447900000000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1</v>
      </c>
      <c r="R160" s="93">
        <v>0</v>
      </c>
      <c r="S160" s="93">
        <v>0</v>
      </c>
      <c r="T160" s="93">
        <v>0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0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2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0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2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</row>
    <row r="161" spans="1:115" x14ac:dyDescent="0.25">
      <c r="A161" s="93">
        <v>748120</v>
      </c>
      <c r="B161" s="93">
        <v>7447900000000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3</v>
      </c>
      <c r="R161" s="93">
        <v>0</v>
      </c>
      <c r="S161" s="93">
        <v>0</v>
      </c>
      <c r="T161" s="93">
        <v>1</v>
      </c>
      <c r="U161" s="93">
        <v>0</v>
      </c>
      <c r="V161" s="93">
        <v>0</v>
      </c>
      <c r="W161" s="93">
        <v>3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0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2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0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0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</row>
    <row r="162" spans="1:115" x14ac:dyDescent="0.25">
      <c r="A162" s="93">
        <v>748121</v>
      </c>
      <c r="B162" s="93">
        <v>7447900000000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2</v>
      </c>
      <c r="R162" s="93">
        <v>0</v>
      </c>
      <c r="S162" s="93">
        <v>0</v>
      </c>
      <c r="T162" s="93">
        <v>1</v>
      </c>
      <c r="U162" s="93">
        <v>0</v>
      </c>
      <c r="V162" s="93">
        <v>0</v>
      </c>
      <c r="W162" s="93">
        <v>3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0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2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0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0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</row>
    <row r="163" spans="1:115" x14ac:dyDescent="0.25">
      <c r="A163" s="93">
        <v>748127</v>
      </c>
      <c r="B163" s="93">
        <v>4716080000000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2</v>
      </c>
      <c r="R163" s="93">
        <v>0</v>
      </c>
      <c r="S163" s="93">
        <v>0</v>
      </c>
      <c r="T163" s="93">
        <v>0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1</v>
      </c>
      <c r="AW163" s="93">
        <v>149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0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</row>
    <row r="164" spans="1:115" x14ac:dyDescent="0.25">
      <c r="A164" s="93">
        <v>748128</v>
      </c>
      <c r="B164" s="93">
        <v>4716080000000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1</v>
      </c>
      <c r="P164" s="93">
        <v>149</v>
      </c>
      <c r="Q164" s="93">
        <v>4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1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0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</row>
    <row r="165" spans="1:115" x14ac:dyDescent="0.25">
      <c r="A165" s="93">
        <v>748129</v>
      </c>
      <c r="B165" s="93">
        <v>4716080000000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4</v>
      </c>
      <c r="R165" s="93">
        <v>0</v>
      </c>
      <c r="S165" s="93">
        <v>0</v>
      </c>
      <c r="T165" s="93">
        <v>0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2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0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1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</row>
    <row r="166" spans="1:115" x14ac:dyDescent="0.25">
      <c r="A166" s="93">
        <v>748131</v>
      </c>
      <c r="B166" s="93">
        <v>4716080000000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5</v>
      </c>
      <c r="R166" s="93">
        <v>0</v>
      </c>
      <c r="S166" s="93">
        <v>0</v>
      </c>
      <c r="T166" s="93">
        <v>0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</row>
    <row r="167" spans="1:115" x14ac:dyDescent="0.25">
      <c r="A167" s="93">
        <v>748133</v>
      </c>
      <c r="B167" s="93">
        <v>4716080000000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5</v>
      </c>
      <c r="R167" s="93">
        <v>0</v>
      </c>
      <c r="S167" s="93">
        <v>0</v>
      </c>
      <c r="T167" s="93">
        <v>0</v>
      </c>
      <c r="U167" s="93">
        <v>0</v>
      </c>
      <c r="V167" s="93">
        <v>0</v>
      </c>
      <c r="W167" s="93">
        <v>12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0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</row>
    <row r="168" spans="1:115" x14ac:dyDescent="0.25">
      <c r="A168" s="93">
        <v>751056</v>
      </c>
      <c r="B168" s="93">
        <v>6953160000000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5</v>
      </c>
      <c r="L168" s="93">
        <v>0</v>
      </c>
      <c r="M168" s="93">
        <v>0</v>
      </c>
      <c r="N168" s="93">
        <v>10</v>
      </c>
      <c r="O168" s="93">
        <v>0</v>
      </c>
      <c r="P168" s="93">
        <v>0</v>
      </c>
      <c r="Q168" s="93">
        <v>17</v>
      </c>
      <c r="R168" s="93">
        <v>1</v>
      </c>
      <c r="S168" s="93">
        <v>69</v>
      </c>
      <c r="T168" s="93">
        <v>12</v>
      </c>
      <c r="U168" s="93">
        <v>1</v>
      </c>
      <c r="V168" s="93">
        <v>69</v>
      </c>
      <c r="W168" s="93">
        <v>20</v>
      </c>
      <c r="X168" s="93">
        <v>2</v>
      </c>
      <c r="Y168" s="93">
        <v>138</v>
      </c>
      <c r="Z168" s="93">
        <v>5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0</v>
      </c>
      <c r="AP168" s="93">
        <v>0</v>
      </c>
      <c r="AQ168" s="93">
        <v>0</v>
      </c>
      <c r="AR168" s="93">
        <v>8</v>
      </c>
      <c r="AS168" s="93">
        <v>1</v>
      </c>
      <c r="AT168" s="93">
        <v>69</v>
      </c>
      <c r="AU168" s="93">
        <v>8</v>
      </c>
      <c r="AV168" s="93">
        <v>3</v>
      </c>
      <c r="AW168" s="93">
        <v>207</v>
      </c>
      <c r="AX168" s="93">
        <v>5</v>
      </c>
      <c r="AY168" s="93">
        <v>0</v>
      </c>
      <c r="AZ168" s="93">
        <v>0</v>
      </c>
      <c r="BA168" s="93">
        <v>3</v>
      </c>
      <c r="BB168" s="93">
        <v>1</v>
      </c>
      <c r="BC168" s="93">
        <v>69</v>
      </c>
      <c r="BD168" s="93">
        <v>0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5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0</v>
      </c>
      <c r="BW168" s="93">
        <v>0</v>
      </c>
      <c r="BX168" s="93">
        <v>0</v>
      </c>
      <c r="BY168" s="93">
        <v>0</v>
      </c>
      <c r="BZ168" s="93">
        <v>0</v>
      </c>
      <c r="CA168" s="93">
        <v>0</v>
      </c>
      <c r="CB168" s="93">
        <v>0</v>
      </c>
      <c r="CC168" s="93">
        <v>0</v>
      </c>
      <c r="CD168" s="93">
        <v>0</v>
      </c>
      <c r="CE168" s="93">
        <v>0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0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</row>
    <row r="169" spans="1:115" x14ac:dyDescent="0.25">
      <c r="A169" s="93">
        <v>751059</v>
      </c>
      <c r="B169" s="93">
        <v>6953160000000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8</v>
      </c>
      <c r="I169" s="93">
        <v>1</v>
      </c>
      <c r="J169" s="93">
        <v>69</v>
      </c>
      <c r="K169" s="93">
        <v>5</v>
      </c>
      <c r="L169" s="93">
        <v>0</v>
      </c>
      <c r="M169" s="93">
        <v>0</v>
      </c>
      <c r="N169" s="93">
        <v>9</v>
      </c>
      <c r="O169" s="93">
        <v>0</v>
      </c>
      <c r="P169" s="93">
        <v>0</v>
      </c>
      <c r="Q169" s="93">
        <v>16</v>
      </c>
      <c r="R169" s="93">
        <v>3</v>
      </c>
      <c r="S169" s="93">
        <v>207</v>
      </c>
      <c r="T169" s="93">
        <v>11</v>
      </c>
      <c r="U169" s="93">
        <v>0</v>
      </c>
      <c r="V169" s="93">
        <v>0</v>
      </c>
      <c r="W169" s="93">
        <v>17</v>
      </c>
      <c r="X169" s="93">
        <v>4</v>
      </c>
      <c r="Y169" s="93">
        <v>276</v>
      </c>
      <c r="Z169" s="93">
        <v>10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0</v>
      </c>
      <c r="AP169" s="93">
        <v>0</v>
      </c>
      <c r="AQ169" s="93">
        <v>0</v>
      </c>
      <c r="AR169" s="93">
        <v>10</v>
      </c>
      <c r="AS169" s="93">
        <v>0</v>
      </c>
      <c r="AT169" s="93">
        <v>0</v>
      </c>
      <c r="AU169" s="93">
        <v>9</v>
      </c>
      <c r="AV169" s="93">
        <v>3</v>
      </c>
      <c r="AW169" s="93">
        <v>207</v>
      </c>
      <c r="AX169" s="93">
        <v>5</v>
      </c>
      <c r="AY169" s="93">
        <v>0</v>
      </c>
      <c r="AZ169" s="93">
        <v>0</v>
      </c>
      <c r="BA169" s="93">
        <v>4</v>
      </c>
      <c r="BB169" s="93">
        <v>0</v>
      </c>
      <c r="BC169" s="93">
        <v>0</v>
      </c>
      <c r="BD169" s="93">
        <v>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4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0</v>
      </c>
      <c r="BW169" s="93">
        <v>0</v>
      </c>
      <c r="BX169" s="93">
        <v>0</v>
      </c>
      <c r="BY169" s="93">
        <v>0</v>
      </c>
      <c r="BZ169" s="93">
        <v>0</v>
      </c>
      <c r="CA169" s="93">
        <v>0</v>
      </c>
      <c r="CB169" s="93">
        <v>0</v>
      </c>
      <c r="CC169" s="93">
        <v>0</v>
      </c>
      <c r="CD169" s="93">
        <v>0</v>
      </c>
      <c r="CE169" s="93">
        <v>0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0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</row>
    <row r="170" spans="1:115" x14ac:dyDescent="0.25">
      <c r="A170" s="93">
        <v>751060</v>
      </c>
      <c r="B170" s="93">
        <v>6953160000000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3</v>
      </c>
      <c r="I170" s="93">
        <v>1</v>
      </c>
      <c r="J170" s="93">
        <v>59</v>
      </c>
      <c r="K170" s="93">
        <v>8</v>
      </c>
      <c r="L170" s="93">
        <v>2</v>
      </c>
      <c r="M170" s="93">
        <v>118</v>
      </c>
      <c r="N170" s="93">
        <v>6</v>
      </c>
      <c r="O170" s="93">
        <v>0</v>
      </c>
      <c r="P170" s="93">
        <v>0</v>
      </c>
      <c r="Q170" s="93">
        <v>18</v>
      </c>
      <c r="R170" s="93">
        <v>1</v>
      </c>
      <c r="S170" s="93">
        <v>59</v>
      </c>
      <c r="T170" s="93">
        <v>6</v>
      </c>
      <c r="U170" s="93">
        <v>0</v>
      </c>
      <c r="V170" s="93">
        <v>0</v>
      </c>
      <c r="W170" s="93">
        <v>13</v>
      </c>
      <c r="X170" s="93">
        <v>6</v>
      </c>
      <c r="Y170" s="93">
        <v>354</v>
      </c>
      <c r="Z170" s="93">
        <v>5</v>
      </c>
      <c r="AA170" s="93">
        <v>1</v>
      </c>
      <c r="AB170" s="93">
        <v>59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0</v>
      </c>
      <c r="AP170" s="93">
        <v>0</v>
      </c>
      <c r="AQ170" s="93">
        <v>0</v>
      </c>
      <c r="AR170" s="93">
        <v>10</v>
      </c>
      <c r="AS170" s="93">
        <v>0</v>
      </c>
      <c r="AT170" s="93">
        <v>0</v>
      </c>
      <c r="AU170" s="93">
        <v>6</v>
      </c>
      <c r="AV170" s="93">
        <v>0</v>
      </c>
      <c r="AW170" s="93">
        <v>0</v>
      </c>
      <c r="AX170" s="93">
        <v>3</v>
      </c>
      <c r="AY170" s="93">
        <v>0</v>
      </c>
      <c r="AZ170" s="93">
        <v>0</v>
      </c>
      <c r="BA170" s="93">
        <v>4</v>
      </c>
      <c r="BB170" s="93">
        <v>1</v>
      </c>
      <c r="BC170" s="93">
        <v>59</v>
      </c>
      <c r="BD170" s="93">
        <v>0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5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0</v>
      </c>
      <c r="BW170" s="93">
        <v>0</v>
      </c>
      <c r="BX170" s="93">
        <v>0</v>
      </c>
      <c r="BY170" s="93">
        <v>0</v>
      </c>
      <c r="BZ170" s="93">
        <v>0</v>
      </c>
      <c r="CA170" s="93">
        <v>0</v>
      </c>
      <c r="CB170" s="93">
        <v>0</v>
      </c>
      <c r="CC170" s="93">
        <v>0</v>
      </c>
      <c r="CD170" s="93">
        <v>0</v>
      </c>
      <c r="CE170" s="93">
        <v>0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0</v>
      </c>
      <c r="CO170" s="93">
        <v>0</v>
      </c>
      <c r="CP170" s="93">
        <v>0</v>
      </c>
      <c r="CQ170" s="93">
        <v>3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</row>
    <row r="171" spans="1:115" x14ac:dyDescent="0.25">
      <c r="A171" s="93">
        <v>751063</v>
      </c>
      <c r="B171" s="93">
        <v>6953160000000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5</v>
      </c>
      <c r="I171" s="93">
        <v>1</v>
      </c>
      <c r="J171" s="93">
        <v>59</v>
      </c>
      <c r="K171" s="93">
        <v>4</v>
      </c>
      <c r="L171" s="93">
        <v>0</v>
      </c>
      <c r="M171" s="93">
        <v>0</v>
      </c>
      <c r="N171" s="93">
        <v>1</v>
      </c>
      <c r="O171" s="93">
        <v>0</v>
      </c>
      <c r="P171" s="93">
        <v>0</v>
      </c>
      <c r="Q171" s="93">
        <v>8</v>
      </c>
      <c r="R171" s="93">
        <v>7</v>
      </c>
      <c r="S171" s="93">
        <v>413</v>
      </c>
      <c r="T171" s="93">
        <v>1</v>
      </c>
      <c r="U171" s="93">
        <v>3</v>
      </c>
      <c r="V171" s="93">
        <v>177</v>
      </c>
      <c r="W171" s="93">
        <v>1</v>
      </c>
      <c r="X171" s="93">
        <v>2</v>
      </c>
      <c r="Y171" s="93">
        <v>118</v>
      </c>
      <c r="Z171" s="93">
        <v>4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0</v>
      </c>
      <c r="AP171" s="93">
        <v>0</v>
      </c>
      <c r="AQ171" s="93">
        <v>0</v>
      </c>
      <c r="AR171" s="93">
        <v>10</v>
      </c>
      <c r="AS171" s="93">
        <v>0</v>
      </c>
      <c r="AT171" s="93">
        <v>0</v>
      </c>
      <c r="AU171" s="93">
        <v>4</v>
      </c>
      <c r="AV171" s="93">
        <v>0</v>
      </c>
      <c r="AW171" s="93">
        <v>0</v>
      </c>
      <c r="AX171" s="93">
        <v>4</v>
      </c>
      <c r="AY171" s="93">
        <v>0</v>
      </c>
      <c r="AZ171" s="93">
        <v>0</v>
      </c>
      <c r="BA171" s="93">
        <v>0</v>
      </c>
      <c r="BB171" s="93">
        <v>0</v>
      </c>
      <c r="BC171" s="93">
        <v>0</v>
      </c>
      <c r="BD171" s="93">
        <v>0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3</v>
      </c>
      <c r="BK171" s="93">
        <v>2</v>
      </c>
      <c r="BL171" s="93">
        <v>118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0</v>
      </c>
      <c r="BW171" s="93">
        <v>0</v>
      </c>
      <c r="BX171" s="93">
        <v>0</v>
      </c>
      <c r="BY171" s="93">
        <v>0</v>
      </c>
      <c r="BZ171" s="93">
        <v>0</v>
      </c>
      <c r="CA171" s="93">
        <v>0</v>
      </c>
      <c r="CB171" s="93">
        <v>0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0</v>
      </c>
      <c r="CO171" s="93">
        <v>0</v>
      </c>
      <c r="CP171" s="93">
        <v>0</v>
      </c>
      <c r="CQ171" s="93">
        <v>4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</row>
    <row r="172" spans="1:115" x14ac:dyDescent="0.25">
      <c r="A172" s="93" t="s">
        <v>546</v>
      </c>
      <c r="H172" s="93">
        <v>147</v>
      </c>
      <c r="I172" s="93">
        <v>22</v>
      </c>
      <c r="J172" s="93">
        <v>1518</v>
      </c>
      <c r="K172" s="93">
        <v>95</v>
      </c>
      <c r="L172" s="93">
        <v>5</v>
      </c>
      <c r="M172" s="93">
        <v>335</v>
      </c>
      <c r="N172" s="93">
        <v>89</v>
      </c>
      <c r="O172" s="93">
        <v>11</v>
      </c>
      <c r="P172" s="93">
        <v>779</v>
      </c>
      <c r="Q172" s="93">
        <v>674</v>
      </c>
      <c r="R172" s="93">
        <v>44</v>
      </c>
      <c r="S172" s="93">
        <v>3416</v>
      </c>
      <c r="T172" s="93">
        <v>163</v>
      </c>
      <c r="U172" s="93">
        <v>12</v>
      </c>
      <c r="V172" s="93">
        <v>1618</v>
      </c>
      <c r="W172" s="93">
        <v>418</v>
      </c>
      <c r="X172" s="93">
        <v>101</v>
      </c>
      <c r="Y172" s="93">
        <v>7709</v>
      </c>
      <c r="Z172" s="93">
        <v>110</v>
      </c>
      <c r="AA172" s="93">
        <v>6</v>
      </c>
      <c r="AB172" s="93">
        <v>364</v>
      </c>
      <c r="AC172" s="93">
        <v>0</v>
      </c>
      <c r="AD172" s="93">
        <v>0</v>
      </c>
      <c r="AE172" s="93">
        <v>0</v>
      </c>
      <c r="AF172" s="93">
        <v>0</v>
      </c>
      <c r="AG172" s="93">
        <v>0</v>
      </c>
      <c r="AH172" s="93">
        <v>0</v>
      </c>
      <c r="AI172" s="93">
        <v>0</v>
      </c>
      <c r="AJ172" s="93">
        <v>0</v>
      </c>
      <c r="AK172" s="93">
        <v>0</v>
      </c>
      <c r="AL172" s="93">
        <v>0</v>
      </c>
      <c r="AM172" s="93">
        <v>0</v>
      </c>
      <c r="AN172" s="93">
        <v>0</v>
      </c>
      <c r="AO172" s="93">
        <v>0</v>
      </c>
      <c r="AP172" s="93">
        <v>0</v>
      </c>
      <c r="AQ172" s="93">
        <v>0</v>
      </c>
      <c r="AR172" s="93">
        <v>166</v>
      </c>
      <c r="AS172" s="93">
        <v>9</v>
      </c>
      <c r="AT172" s="93">
        <v>1081</v>
      </c>
      <c r="AU172" s="93">
        <v>327</v>
      </c>
      <c r="AV172" s="93">
        <v>36</v>
      </c>
      <c r="AW172" s="93">
        <v>2564</v>
      </c>
      <c r="AX172" s="93">
        <v>60</v>
      </c>
      <c r="AY172" s="93">
        <v>1</v>
      </c>
      <c r="AZ172" s="93">
        <v>59</v>
      </c>
      <c r="BA172" s="93">
        <v>69</v>
      </c>
      <c r="BB172" s="93">
        <v>4</v>
      </c>
      <c r="BC172" s="93">
        <v>276</v>
      </c>
      <c r="BD172" s="93">
        <v>0</v>
      </c>
      <c r="BE172" s="93">
        <v>0</v>
      </c>
      <c r="BF172" s="93">
        <v>0</v>
      </c>
      <c r="BG172" s="93">
        <v>0</v>
      </c>
      <c r="BH172" s="93">
        <v>0</v>
      </c>
      <c r="BI172" s="93">
        <v>0</v>
      </c>
      <c r="BJ172" s="93">
        <v>79</v>
      </c>
      <c r="BK172" s="93">
        <v>4</v>
      </c>
      <c r="BL172" s="93">
        <v>236</v>
      </c>
      <c r="BM172" s="93">
        <v>0</v>
      </c>
      <c r="BN172" s="93">
        <v>0</v>
      </c>
      <c r="BO172" s="93">
        <v>0</v>
      </c>
      <c r="BP172" s="93">
        <v>0</v>
      </c>
      <c r="BQ172" s="93">
        <v>0</v>
      </c>
      <c r="BR172" s="93">
        <v>0</v>
      </c>
      <c r="BS172" s="93">
        <v>0</v>
      </c>
      <c r="BT172" s="93">
        <v>0</v>
      </c>
      <c r="BU172" s="93">
        <v>0</v>
      </c>
      <c r="BV172" s="93">
        <v>14</v>
      </c>
      <c r="BW172" s="93">
        <v>1</v>
      </c>
      <c r="BX172" s="93">
        <v>69</v>
      </c>
      <c r="BY172" s="93">
        <v>0</v>
      </c>
      <c r="BZ172" s="93">
        <v>0</v>
      </c>
      <c r="CA172" s="93">
        <v>0</v>
      </c>
      <c r="CB172" s="93">
        <v>0</v>
      </c>
      <c r="CC172" s="93">
        <v>0</v>
      </c>
      <c r="CD172" s="93">
        <v>0</v>
      </c>
      <c r="CE172" s="93">
        <v>0</v>
      </c>
      <c r="CF172" s="93">
        <v>0</v>
      </c>
      <c r="CG172" s="93">
        <v>0</v>
      </c>
      <c r="CH172" s="93">
        <v>0</v>
      </c>
      <c r="CI172" s="93">
        <v>0</v>
      </c>
      <c r="CJ172" s="93">
        <v>0</v>
      </c>
      <c r="CK172" s="93">
        <v>0</v>
      </c>
      <c r="CL172" s="93">
        <v>0</v>
      </c>
      <c r="CM172" s="93">
        <v>0</v>
      </c>
      <c r="CN172" s="93">
        <v>0</v>
      </c>
      <c r="CO172" s="93">
        <v>0</v>
      </c>
      <c r="CP172" s="93">
        <v>0</v>
      </c>
      <c r="CQ172" s="93">
        <v>275</v>
      </c>
      <c r="CR172" s="93">
        <v>0</v>
      </c>
      <c r="CS172" s="93">
        <v>0</v>
      </c>
      <c r="CT172" s="93">
        <v>0</v>
      </c>
      <c r="CU172" s="93">
        <v>0</v>
      </c>
      <c r="CV172" s="93">
        <v>0</v>
      </c>
      <c r="CW172" s="93">
        <v>0</v>
      </c>
      <c r="CX172" s="93">
        <v>0</v>
      </c>
      <c r="CY172" s="93">
        <v>0</v>
      </c>
      <c r="CZ172" s="93">
        <v>0</v>
      </c>
      <c r="DA172" s="93">
        <v>0</v>
      </c>
      <c r="DB172" s="93">
        <v>0</v>
      </c>
      <c r="DC172" s="93">
        <v>0</v>
      </c>
      <c r="DD172" s="93">
        <v>0</v>
      </c>
      <c r="DE172" s="93">
        <v>0</v>
      </c>
      <c r="DF172" s="93">
        <v>0</v>
      </c>
      <c r="DG172" s="93">
        <v>0</v>
      </c>
      <c r="DH172" s="93">
        <v>0</v>
      </c>
      <c r="DI172" s="93">
        <v>0</v>
      </c>
      <c r="DJ172" s="93">
        <v>0</v>
      </c>
      <c r="DK172" s="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F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93" t="s">
        <v>548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6953160000000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2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0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1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6953160000000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1</v>
      </c>
      <c r="R4" s="93">
        <v>0</v>
      </c>
      <c r="S4" s="93">
        <v>0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1</v>
      </c>
      <c r="AQ4" s="93">
        <v>149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1</v>
      </c>
      <c r="BB4" s="93">
        <v>2</v>
      </c>
      <c r="BC4" s="93">
        <v>298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3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6953160000000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6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5</v>
      </c>
      <c r="R5" s="93">
        <v>0</v>
      </c>
      <c r="S5" s="93">
        <v>0</v>
      </c>
      <c r="T5" s="93">
        <v>19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0</v>
      </c>
      <c r="AQ5" s="93">
        <v>0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9</v>
      </c>
      <c r="BB5" s="93">
        <v>0</v>
      </c>
      <c r="BC5" s="93">
        <v>0</v>
      </c>
      <c r="BD5" s="93">
        <v>2</v>
      </c>
      <c r="BE5" s="93">
        <v>2</v>
      </c>
      <c r="BF5" s="93">
        <v>98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12</v>
      </c>
      <c r="BZ5" s="93">
        <v>0</v>
      </c>
      <c r="CA5" s="93">
        <v>0</v>
      </c>
      <c r="CB5" s="93">
        <v>0</v>
      </c>
      <c r="CC5" s="93">
        <v>0</v>
      </c>
      <c r="CD5" s="93">
        <v>0</v>
      </c>
      <c r="CE5" s="93">
        <v>5</v>
      </c>
      <c r="CF5" s="93">
        <v>1</v>
      </c>
      <c r="CG5" s="93">
        <v>49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2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6953160000000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14</v>
      </c>
      <c r="I6" s="93">
        <v>0</v>
      </c>
      <c r="J6" s="93">
        <v>0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25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9</v>
      </c>
      <c r="AP6" s="93">
        <v>1</v>
      </c>
      <c r="AQ6" s="93">
        <v>49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14</v>
      </c>
      <c r="BB6" s="93">
        <v>1</v>
      </c>
      <c r="BC6" s="93">
        <v>49</v>
      </c>
      <c r="BD6" s="93">
        <v>2</v>
      </c>
      <c r="BE6" s="93">
        <v>2</v>
      </c>
      <c r="BF6" s="93">
        <v>98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13</v>
      </c>
      <c r="BZ6" s="93">
        <v>2</v>
      </c>
      <c r="CA6" s="93">
        <v>98</v>
      </c>
      <c r="CB6" s="93">
        <v>4</v>
      </c>
      <c r="CC6" s="93">
        <v>0</v>
      </c>
      <c r="CD6" s="93">
        <v>0</v>
      </c>
      <c r="CE6" s="93">
        <v>1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5</v>
      </c>
      <c r="CO6" s="93">
        <v>2</v>
      </c>
      <c r="CP6" s="93">
        <v>98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6953160000000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6953160000000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6953160000000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6953160000000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6953160000000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6953160000000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6953160000000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4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6953160000000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4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6953160000000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6953160000000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1</v>
      </c>
      <c r="I16" s="93">
        <v>1</v>
      </c>
      <c r="J16" s="93">
        <v>219</v>
      </c>
      <c r="K16" s="93">
        <v>2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7</v>
      </c>
      <c r="U16" s="93">
        <v>1</v>
      </c>
      <c r="V16" s="93">
        <v>219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2</v>
      </c>
      <c r="BB16" s="93">
        <v>0</v>
      </c>
      <c r="BC16" s="93">
        <v>0</v>
      </c>
      <c r="BD16" s="93">
        <v>1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1</v>
      </c>
      <c r="CO16" s="93">
        <v>1</v>
      </c>
      <c r="CP16" s="93">
        <v>219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6953160000000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2</v>
      </c>
      <c r="BB17" s="93">
        <v>1</v>
      </c>
      <c r="BC17" s="93">
        <v>219</v>
      </c>
      <c r="BD17" s="93">
        <v>0</v>
      </c>
      <c r="BE17" s="93">
        <v>1</v>
      </c>
      <c r="BF17" s="93">
        <v>122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0</v>
      </c>
      <c r="BW17" s="93">
        <v>0</v>
      </c>
      <c r="BX17" s="93">
        <v>0</v>
      </c>
      <c r="BY17" s="93">
        <v>2</v>
      </c>
      <c r="BZ17" s="93">
        <v>0</v>
      </c>
      <c r="CA17" s="93">
        <v>0</v>
      </c>
      <c r="CB17" s="93">
        <v>0</v>
      </c>
      <c r="CC17" s="93">
        <v>1</v>
      </c>
      <c r="CD17" s="93">
        <v>219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6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6953160000000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6953160000000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6953160000000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6953160000000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2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6953160000000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7</v>
      </c>
      <c r="U22" s="93">
        <v>1</v>
      </c>
      <c r="V22" s="93">
        <v>69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1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6953160000000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1</v>
      </c>
      <c r="BC23" s="93">
        <v>69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6953160000000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6953160000000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6953160000000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6953160000000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6953160000000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1</v>
      </c>
      <c r="BC28" s="93">
        <v>199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3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6953160000000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4</v>
      </c>
      <c r="U29" s="93">
        <v>1</v>
      </c>
      <c r="V29" s="93">
        <v>199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4</v>
      </c>
      <c r="BB29" s="93">
        <v>1</v>
      </c>
      <c r="BC29" s="93">
        <v>199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2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6953160000000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32</v>
      </c>
      <c r="U30" s="93">
        <v>4</v>
      </c>
      <c r="V30" s="93">
        <v>716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2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6953160000000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6</v>
      </c>
      <c r="U31" s="93">
        <v>1</v>
      </c>
      <c r="V31" s="93">
        <v>139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2</v>
      </c>
      <c r="BC31" s="93">
        <v>278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6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6953160000000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6953160000000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2</v>
      </c>
      <c r="BC33" s="93">
        <v>298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0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2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6953160000000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0</v>
      </c>
      <c r="BC34" s="93">
        <v>0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0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2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6953160000000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6953160000000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1</v>
      </c>
      <c r="BB36" s="93">
        <v>1</v>
      </c>
      <c r="BC36" s="93">
        <v>99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6953160000000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6953160000000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6953160000000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6953160000000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6953160000000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6953160000000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0</v>
      </c>
      <c r="BC42" s="93">
        <v>0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0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6953160000000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6953160000000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6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6</v>
      </c>
      <c r="BB44" s="93">
        <v>0</v>
      </c>
      <c r="BC44" s="93">
        <v>0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1</v>
      </c>
      <c r="CG44" s="93">
        <v>99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6953160000000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6953160000000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1</v>
      </c>
      <c r="BC46" s="93">
        <v>109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6953160000000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3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2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6953160000000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6953160000000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6953160000000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6953160000000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6953160000000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7</v>
      </c>
      <c r="BB52" s="93">
        <v>1</v>
      </c>
      <c r="BC52" s="93">
        <v>259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6953160000000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0</v>
      </c>
      <c r="R53" s="93">
        <v>0</v>
      </c>
      <c r="S53" s="93">
        <v>0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1</v>
      </c>
      <c r="BC53" s="93">
        <v>129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3</v>
      </c>
      <c r="BW53" s="93">
        <v>0</v>
      </c>
      <c r="BX53" s="93">
        <v>0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6953160000000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6953160000000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2</v>
      </c>
      <c r="BB55" s="93">
        <v>2</v>
      </c>
      <c r="BC55" s="93">
        <v>218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9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6953160000000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6953160000000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0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4</v>
      </c>
      <c r="BB57" s="93">
        <v>2</v>
      </c>
      <c r="BC57" s="93">
        <v>98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2</v>
      </c>
      <c r="BW57" s="93">
        <v>0</v>
      </c>
      <c r="BX57" s="93">
        <v>0</v>
      </c>
      <c r="BY57" s="93">
        <v>2</v>
      </c>
      <c r="BZ57" s="93">
        <v>1</v>
      </c>
      <c r="CA57" s="93">
        <v>49</v>
      </c>
      <c r="CB57" s="93">
        <v>1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2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6953160000000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  <c r="V58" s="93">
        <v>49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1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6953160000000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0</v>
      </c>
      <c r="L59" s="93">
        <v>2</v>
      </c>
      <c r="M59" s="93">
        <v>98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0</v>
      </c>
      <c r="BC59" s="93">
        <v>0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2</v>
      </c>
      <c r="BW59" s="93">
        <v>0</v>
      </c>
      <c r="BX59" s="93">
        <v>0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6953160000000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6953160000000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2</v>
      </c>
      <c r="BB61" s="93">
        <v>1</v>
      </c>
      <c r="BC61" s="93">
        <v>39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1</v>
      </c>
      <c r="BZ61" s="93">
        <v>1</v>
      </c>
      <c r="CA61" s="93">
        <v>39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6953160000000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2</v>
      </c>
      <c r="BW62" s="93">
        <v>0</v>
      </c>
      <c r="BX62" s="93">
        <v>0</v>
      </c>
      <c r="BY62" s="93">
        <v>1</v>
      </c>
      <c r="BZ62" s="93">
        <v>1</v>
      </c>
      <c r="CA62" s="93">
        <v>39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3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6953160000000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6953160000000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3</v>
      </c>
      <c r="U64" s="93">
        <v>2</v>
      </c>
      <c r="V64" s="93">
        <v>98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1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1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6953160000000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6953160000000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3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6953160000000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4</v>
      </c>
      <c r="I67" s="93">
        <v>1</v>
      </c>
      <c r="J67" s="93">
        <v>69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1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6</v>
      </c>
      <c r="BZ67" s="93">
        <v>1</v>
      </c>
      <c r="CA67" s="93">
        <v>69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6953160000000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3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2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6953160000000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2</v>
      </c>
      <c r="U69" s="93">
        <v>2</v>
      </c>
      <c r="V69" s="93">
        <v>138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1</v>
      </c>
      <c r="BB69" s="93">
        <v>0</v>
      </c>
      <c r="BC69" s="93">
        <v>0</v>
      </c>
      <c r="BD69" s="93">
        <v>3</v>
      </c>
      <c r="BE69" s="93">
        <v>1</v>
      </c>
      <c r="BF69" s="93">
        <v>69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2</v>
      </c>
      <c r="BZ69" s="93">
        <v>1</v>
      </c>
      <c r="CA69" s="93">
        <v>69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6953160000000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6953160000000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6953160000000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6953160000000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6953160000000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1</v>
      </c>
      <c r="BB74" s="93">
        <v>1</v>
      </c>
      <c r="BC74" s="93">
        <v>49</v>
      </c>
      <c r="BD74" s="93">
        <v>2</v>
      </c>
      <c r="BE74" s="93">
        <v>1</v>
      </c>
      <c r="BF74" s="93">
        <v>49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6953160000000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6</v>
      </c>
      <c r="U75" s="93">
        <v>1</v>
      </c>
      <c r="V75" s="93">
        <v>49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2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6953160000000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3</v>
      </c>
      <c r="BB76" s="93">
        <v>2</v>
      </c>
      <c r="BC76" s="93">
        <v>98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2</v>
      </c>
      <c r="BZ76" s="93">
        <v>1</v>
      </c>
      <c r="CA76" s="93">
        <v>49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2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6953160000000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6953160000000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6953160000000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6953160000000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6953160000000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6953160000000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6953160000000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6953160000000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6953160000000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6953160000000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6953160000000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1</v>
      </c>
      <c r="BC87" s="93">
        <v>89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4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6953160000000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6953160000000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8</v>
      </c>
      <c r="U89" s="93">
        <v>1</v>
      </c>
      <c r="V89" s="93">
        <v>49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7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1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6953160000000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8</v>
      </c>
      <c r="U90" s="93">
        <v>1</v>
      </c>
      <c r="V90" s="93">
        <v>49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6953160000000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6953160000000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6953160000000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7</v>
      </c>
      <c r="BB93" s="93">
        <v>1</v>
      </c>
      <c r="BC93" s="93">
        <v>109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3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3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6953160000000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6953160000000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6953160000000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6953160000000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6953160000000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6953160000000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6953160000000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6953160000000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6953160000000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1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3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6953160000000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0</v>
      </c>
      <c r="L103" s="93">
        <v>1</v>
      </c>
      <c r="M103" s="93">
        <v>39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1</v>
      </c>
      <c r="CO103" s="93">
        <v>1</v>
      </c>
      <c r="CP103" s="93">
        <v>39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6953160000000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6953160000000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6953160000000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1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6953160000000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1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6953160000000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2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4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3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6953160000000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2</v>
      </c>
      <c r="BB109" s="93">
        <v>1</v>
      </c>
      <c r="BC109" s="93">
        <v>719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6953160000000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1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6953160000000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6953160000000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1</v>
      </c>
      <c r="V112" s="93">
        <v>189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6953160000000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4</v>
      </c>
      <c r="I113" s="93">
        <v>1</v>
      </c>
      <c r="J113" s="93">
        <v>49</v>
      </c>
      <c r="K113" s="93">
        <v>8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25</v>
      </c>
      <c r="U113" s="93">
        <v>1</v>
      </c>
      <c r="V113" s="93">
        <v>49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19</v>
      </c>
      <c r="BB113" s="93">
        <v>1</v>
      </c>
      <c r="BC113" s="93">
        <v>49</v>
      </c>
      <c r="BD113" s="93">
        <v>6</v>
      </c>
      <c r="BE113" s="93">
        <v>1</v>
      </c>
      <c r="BF113" s="93">
        <v>49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4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3</v>
      </c>
      <c r="CF113" s="93">
        <v>1</v>
      </c>
      <c r="CG113" s="93">
        <v>49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6953160000000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2</v>
      </c>
      <c r="S114" s="93">
        <v>198</v>
      </c>
      <c r="T114" s="93">
        <v>2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3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6953160000000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6953160000000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7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6953160000000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0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2</v>
      </c>
      <c r="BB117" s="93">
        <v>4</v>
      </c>
      <c r="BC117" s="93">
        <v>396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3</v>
      </c>
      <c r="BW117" s="93">
        <v>0</v>
      </c>
      <c r="BX117" s="93">
        <v>0</v>
      </c>
      <c r="BY117" s="93">
        <v>6</v>
      </c>
      <c r="BZ117" s="93">
        <v>0</v>
      </c>
      <c r="CA117" s="93">
        <v>0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6953160000000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6</v>
      </c>
      <c r="BB118" s="93">
        <v>1</v>
      </c>
      <c r="BC118" s="93">
        <v>99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0</v>
      </c>
      <c r="CA118" s="93">
        <v>0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6953160000000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17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6953160000000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6953160000000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3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16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6953160000000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5</v>
      </c>
      <c r="I122" s="93">
        <v>1</v>
      </c>
      <c r="J122" s="93">
        <v>49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11</v>
      </c>
      <c r="U122" s="93">
        <v>1</v>
      </c>
      <c r="V122" s="93">
        <v>49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3</v>
      </c>
      <c r="AP122" s="93">
        <v>1</v>
      </c>
      <c r="AQ122" s="93">
        <v>49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13</v>
      </c>
      <c r="BB122" s="93">
        <v>3</v>
      </c>
      <c r="BC122" s="93">
        <v>147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2</v>
      </c>
      <c r="CC122" s="93">
        <v>0</v>
      </c>
      <c r="CD122" s="93">
        <v>0</v>
      </c>
      <c r="CE122" s="93">
        <v>1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6953160000000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13</v>
      </c>
      <c r="BB123" s="93">
        <v>1</v>
      </c>
      <c r="BC123" s="93">
        <v>99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8</v>
      </c>
      <c r="BZ123" s="93">
        <v>0</v>
      </c>
      <c r="CA123" s="93">
        <v>0</v>
      </c>
      <c r="CB123" s="93">
        <v>2</v>
      </c>
      <c r="CC123" s="93">
        <v>0</v>
      </c>
      <c r="CD123" s="93">
        <v>0</v>
      </c>
      <c r="CE123" s="93">
        <v>1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6953160000000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0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0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2</v>
      </c>
      <c r="BC124" s="93">
        <v>158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1</v>
      </c>
      <c r="CC124" s="93">
        <v>1</v>
      </c>
      <c r="CD124" s="93">
        <v>79</v>
      </c>
      <c r="CE124" s="93">
        <v>0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9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6953160000000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1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0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</v>
      </c>
      <c r="BB125" s="93">
        <v>0</v>
      </c>
      <c r="BC125" s="93">
        <v>0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0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9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6953160000000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0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10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6953160000000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8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6953160000000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0</v>
      </c>
      <c r="I128" s="93">
        <v>1</v>
      </c>
      <c r="J128" s="93">
        <v>79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6</v>
      </c>
      <c r="BB128" s="93">
        <v>2</v>
      </c>
      <c r="BC128" s="93">
        <v>158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6953160000000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1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6953160000000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5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6953160000000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4</v>
      </c>
      <c r="I131" s="93">
        <v>0</v>
      </c>
      <c r="J131" s="93">
        <v>0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5</v>
      </c>
      <c r="U131" s="93">
        <v>1</v>
      </c>
      <c r="V131" s="93">
        <v>59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0</v>
      </c>
      <c r="BE131" s="93">
        <v>1</v>
      </c>
      <c r="BF131" s="93">
        <v>59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3</v>
      </c>
      <c r="CO131" s="93">
        <v>1</v>
      </c>
      <c r="CP131" s="93">
        <v>59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6958440000000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1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6953160000000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0</v>
      </c>
      <c r="M133" s="93">
        <v>0</v>
      </c>
      <c r="N133" s="93">
        <v>0</v>
      </c>
      <c r="O133" s="93">
        <v>0</v>
      </c>
      <c r="P133" s="93">
        <v>0</v>
      </c>
      <c r="Q133" s="93">
        <v>3</v>
      </c>
      <c r="R133" s="93">
        <v>1</v>
      </c>
      <c r="S133" s="93">
        <v>289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4</v>
      </c>
      <c r="AP133" s="93">
        <v>1</v>
      </c>
      <c r="AQ133" s="93">
        <v>289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5</v>
      </c>
      <c r="BE133" s="93">
        <v>1</v>
      </c>
      <c r="BF133" s="93">
        <v>289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2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6953160000000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5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2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6953160000000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6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6953160000000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6953160000000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6953160000000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6953160000000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0</v>
      </c>
      <c r="R139" s="93">
        <v>0</v>
      </c>
      <c r="S139" s="93">
        <v>0</v>
      </c>
      <c r="T139" s="93">
        <v>4</v>
      </c>
      <c r="U139" s="93">
        <v>1</v>
      </c>
      <c r="V139" s="93">
        <v>69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1</v>
      </c>
      <c r="AP139" s="93">
        <v>1</v>
      </c>
      <c r="AQ139" s="93">
        <v>69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4</v>
      </c>
      <c r="BB139" s="93">
        <v>3</v>
      </c>
      <c r="BC139" s="93">
        <v>207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1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2</v>
      </c>
      <c r="DA139" s="93">
        <v>-1</v>
      </c>
      <c r="DB139" s="93">
        <v>-69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6953160000000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0</v>
      </c>
      <c r="I140" s="93">
        <v>1</v>
      </c>
      <c r="J140" s="93">
        <v>69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0</v>
      </c>
      <c r="R140" s="93">
        <v>0</v>
      </c>
      <c r="S140" s="93">
        <v>0</v>
      </c>
      <c r="T140" s="93">
        <v>6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9</v>
      </c>
      <c r="BB140" s="93">
        <v>1</v>
      </c>
      <c r="BC140" s="93">
        <v>69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1</v>
      </c>
      <c r="CO140" s="93">
        <v>1</v>
      </c>
      <c r="CP140" s="93">
        <v>69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6953160000000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0</v>
      </c>
      <c r="J141" s="93">
        <v>0</v>
      </c>
      <c r="K141" s="93">
        <v>2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  <c r="Q141" s="93">
        <v>2</v>
      </c>
      <c r="R141" s="93">
        <v>1</v>
      </c>
      <c r="S141" s="93">
        <v>69</v>
      </c>
      <c r="T141" s="93">
        <v>8</v>
      </c>
      <c r="U141" s="93">
        <v>1</v>
      </c>
      <c r="V141" s="93">
        <v>69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3</v>
      </c>
      <c r="BB141" s="93">
        <v>2</v>
      </c>
      <c r="BC141" s="93">
        <v>138</v>
      </c>
      <c r="BD141" s="93">
        <v>2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1</v>
      </c>
      <c r="CC141" s="93">
        <v>1</v>
      </c>
      <c r="CD141" s="93">
        <v>69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1</v>
      </c>
      <c r="DA141" s="93">
        <v>1</v>
      </c>
      <c r="DB141" s="93">
        <v>69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6953160000000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1</v>
      </c>
      <c r="R142" s="93">
        <v>1</v>
      </c>
      <c r="S142" s="93">
        <v>69</v>
      </c>
      <c r="T142" s="93">
        <v>8</v>
      </c>
      <c r="U142" s="93">
        <v>1</v>
      </c>
      <c r="V142" s="93">
        <v>69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5</v>
      </c>
      <c r="BB142" s="93">
        <v>0</v>
      </c>
      <c r="BC142" s="93">
        <v>0</v>
      </c>
      <c r="BD142" s="93">
        <v>2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0</v>
      </c>
      <c r="CD142" s="93">
        <v>0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6953160000000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1</v>
      </c>
      <c r="BB143" s="93">
        <v>4</v>
      </c>
      <c r="BC143" s="93">
        <v>276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6</v>
      </c>
      <c r="BW143" s="93">
        <v>0</v>
      </c>
      <c r="BX143" s="93">
        <v>0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0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6953160000000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6</v>
      </c>
      <c r="U144" s="93">
        <v>1</v>
      </c>
      <c r="V144" s="93">
        <v>69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1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2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17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6953160000000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7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2</v>
      </c>
      <c r="BB145" s="93">
        <v>1</v>
      </c>
      <c r="BC145" s="93">
        <v>69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2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1</v>
      </c>
      <c r="DB145" s="93">
        <v>69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15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6953160000000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1</v>
      </c>
      <c r="S146" s="93">
        <v>69</v>
      </c>
      <c r="T146" s="93">
        <v>9</v>
      </c>
      <c r="U146" s="93">
        <v>1</v>
      </c>
      <c r="V146" s="93">
        <v>69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1</v>
      </c>
      <c r="BB146" s="93">
        <v>0</v>
      </c>
      <c r="BC146" s="93">
        <v>0</v>
      </c>
      <c r="BD146" s="93">
        <v>1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5</v>
      </c>
      <c r="BZ146" s="93">
        <v>0</v>
      </c>
      <c r="CA146" s="93">
        <v>0</v>
      </c>
      <c r="CB146" s="93">
        <v>2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17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6953160000000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0</v>
      </c>
      <c r="S147" s="93">
        <v>0</v>
      </c>
      <c r="T147" s="93">
        <v>7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2</v>
      </c>
      <c r="BB147" s="93">
        <v>1</v>
      </c>
      <c r="BC147" s="93">
        <v>59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18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6953160000000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2</v>
      </c>
      <c r="R148" s="93">
        <v>1</v>
      </c>
      <c r="S148" s="93">
        <v>49</v>
      </c>
      <c r="T148" s="93">
        <v>12</v>
      </c>
      <c r="U148" s="93">
        <v>2</v>
      </c>
      <c r="V148" s="93">
        <v>98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7</v>
      </c>
      <c r="BB148" s="93">
        <v>1</v>
      </c>
      <c r="BC148" s="93">
        <v>49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6953160000000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6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12</v>
      </c>
      <c r="BB149" s="93">
        <v>0</v>
      </c>
      <c r="BC149" s="93">
        <v>0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3</v>
      </c>
      <c r="BZ149" s="93">
        <v>0</v>
      </c>
      <c r="CA149" s="93">
        <v>0</v>
      </c>
      <c r="CB149" s="93">
        <v>2</v>
      </c>
      <c r="CC149" s="93">
        <v>0</v>
      </c>
      <c r="CD149" s="93">
        <v>0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2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6953160000000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2</v>
      </c>
      <c r="BB150" s="93">
        <v>2</v>
      </c>
      <c r="BC150" s="93">
        <v>118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1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2</v>
      </c>
      <c r="CC150" s="93">
        <v>0</v>
      </c>
      <c r="CD150" s="93">
        <v>0</v>
      </c>
      <c r="CE150" s="93">
        <v>0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0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17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6953160000000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6953160000000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1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1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15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6953160000000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0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2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9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6953160000000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0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0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2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11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6953160000000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0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3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9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744790000000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3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0</v>
      </c>
      <c r="BC156" s="93">
        <v>0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1</v>
      </c>
      <c r="BW156" s="93">
        <v>0</v>
      </c>
      <c r="BX156" s="93">
        <v>0</v>
      </c>
      <c r="BY156" s="93">
        <v>2</v>
      </c>
      <c r="BZ156" s="93">
        <v>0</v>
      </c>
      <c r="CA156" s="93">
        <v>0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744790000000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5</v>
      </c>
      <c r="I157" s="93">
        <v>0</v>
      </c>
      <c r="J157" s="93">
        <v>0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3</v>
      </c>
      <c r="U157" s="93">
        <v>1</v>
      </c>
      <c r="V157" s="93">
        <v>59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2</v>
      </c>
      <c r="AP157" s="93">
        <v>1</v>
      </c>
      <c r="AQ157" s="93">
        <v>59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3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2</v>
      </c>
      <c r="BZ157" s="93">
        <v>0</v>
      </c>
      <c r="CA157" s="93">
        <v>0</v>
      </c>
      <c r="CB157" s="93">
        <v>1</v>
      </c>
      <c r="CC157" s="93">
        <v>0</v>
      </c>
      <c r="CD157" s="93">
        <v>0</v>
      </c>
      <c r="CE157" s="93">
        <v>3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7447900000000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7447900000000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7447900000000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1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0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2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7447900000000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3</v>
      </c>
      <c r="BB161" s="93">
        <v>1</v>
      </c>
      <c r="BC161" s="93">
        <v>789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7447900000000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4716080000000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2</v>
      </c>
      <c r="U163" s="93">
        <v>1</v>
      </c>
      <c r="V163" s="93">
        <v>149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1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36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4716080000000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1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1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34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4716080000000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4</v>
      </c>
      <c r="U165" s="93">
        <v>1</v>
      </c>
      <c r="V165" s="93">
        <v>189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2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39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4716080000000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45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4716080000000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12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27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6953160000000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5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18</v>
      </c>
      <c r="U168" s="93">
        <v>1</v>
      </c>
      <c r="V168" s="93">
        <v>69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10</v>
      </c>
      <c r="BB168" s="93">
        <v>1</v>
      </c>
      <c r="BC168" s="93">
        <v>69</v>
      </c>
      <c r="BD168" s="93">
        <v>5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11</v>
      </c>
      <c r="BZ168" s="93">
        <v>0</v>
      </c>
      <c r="CA168" s="93">
        <v>0</v>
      </c>
      <c r="CB168" s="93">
        <v>5</v>
      </c>
      <c r="CC168" s="93">
        <v>0</v>
      </c>
      <c r="CD168" s="93">
        <v>0</v>
      </c>
      <c r="CE168" s="93">
        <v>4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6953160000000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5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11</v>
      </c>
      <c r="AP169" s="93">
        <v>1</v>
      </c>
      <c r="AQ169" s="93">
        <v>69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9</v>
      </c>
      <c r="BB169" s="93">
        <v>1</v>
      </c>
      <c r="BC169" s="93">
        <v>69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12</v>
      </c>
      <c r="BZ169" s="93">
        <v>0</v>
      </c>
      <c r="CA169" s="93">
        <v>0</v>
      </c>
      <c r="CB169" s="93">
        <v>5</v>
      </c>
      <c r="CC169" s="93">
        <v>0</v>
      </c>
      <c r="CD169" s="93">
        <v>0</v>
      </c>
      <c r="CE169" s="93">
        <v>4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6953160000000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4</v>
      </c>
      <c r="I170" s="93">
        <v>1</v>
      </c>
      <c r="J170" s="93">
        <v>59</v>
      </c>
      <c r="K170" s="93">
        <v>10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6</v>
      </c>
      <c r="R170" s="93">
        <v>0</v>
      </c>
      <c r="S170" s="93">
        <v>0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6</v>
      </c>
      <c r="AP170" s="93">
        <v>0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8</v>
      </c>
      <c r="BB170" s="93">
        <v>2</v>
      </c>
      <c r="BC170" s="93">
        <v>118</v>
      </c>
      <c r="BD170" s="93">
        <v>6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1</v>
      </c>
      <c r="BZ170" s="93">
        <v>2</v>
      </c>
      <c r="CA170" s="93">
        <v>118</v>
      </c>
      <c r="CB170" s="93">
        <v>3</v>
      </c>
      <c r="CC170" s="93">
        <v>0</v>
      </c>
      <c r="CD170" s="93">
        <v>0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6953160000000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6</v>
      </c>
      <c r="I171" s="93">
        <v>0</v>
      </c>
      <c r="J171" s="93">
        <v>0</v>
      </c>
      <c r="K171" s="93">
        <v>2</v>
      </c>
      <c r="L171" s="93">
        <v>1</v>
      </c>
      <c r="M171" s="93">
        <v>59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15</v>
      </c>
      <c r="U171" s="93">
        <v>2</v>
      </c>
      <c r="V171" s="93">
        <v>118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4</v>
      </c>
      <c r="AP171" s="93">
        <v>1</v>
      </c>
      <c r="AQ171" s="93">
        <v>59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3</v>
      </c>
      <c r="BB171" s="93">
        <v>0</v>
      </c>
      <c r="BC171" s="93">
        <v>0</v>
      </c>
      <c r="BD171" s="93">
        <v>4</v>
      </c>
      <c r="BE171" s="93">
        <v>1</v>
      </c>
      <c r="BF171" s="93">
        <v>59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4</v>
      </c>
      <c r="BZ171" s="93">
        <v>0</v>
      </c>
      <c r="CA171" s="93">
        <v>0</v>
      </c>
      <c r="CB171" s="93">
        <v>4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/>
      <c r="BN172" s="93"/>
      <c r="BO172" s="93"/>
      <c r="BP172" s="93"/>
      <c r="BQ172" s="93"/>
      <c r="BR172" s="93"/>
      <c r="BS172" s="93"/>
      <c r="BT172" s="93"/>
      <c r="BU172" s="93"/>
      <c r="BV172" s="93"/>
      <c r="BW172" s="93"/>
      <c r="BX172" s="93"/>
      <c r="BY172" s="93"/>
      <c r="BZ172" s="93"/>
      <c r="CA172" s="93"/>
      <c r="CB172" s="93"/>
      <c r="CC172" s="93"/>
      <c r="CD172" s="93"/>
      <c r="CE172" s="93"/>
      <c r="CF172" s="93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D1" workbookViewId="0">
      <selection activeCell="CO3" sqref="CO3:CO171"/>
    </sheetView>
  </sheetViews>
  <sheetFormatPr defaultRowHeight="15" x14ac:dyDescent="0.25"/>
  <cols>
    <col min="1" max="1" width="9.28515625" style="93" bestFit="1" customWidth="1"/>
    <col min="2" max="2" width="11" style="93" bestFit="1" customWidth="1"/>
    <col min="3" max="5" width="9.140625" style="93"/>
    <col min="6" max="8" width="9.28515625" style="93" bestFit="1" customWidth="1"/>
    <col min="9" max="9" width="13.85546875" style="93" customWidth="1"/>
    <col min="10" max="55" width="9.28515625" style="93" bestFit="1" customWidth="1"/>
    <col min="56" max="56" width="11.85546875" style="93" customWidth="1"/>
    <col min="57" max="57" width="15.5703125" style="93" customWidth="1"/>
    <col min="58" max="145" width="9.28515625" style="93" bestFit="1" customWidth="1"/>
    <col min="146" max="16384" width="9.140625" style="93"/>
  </cols>
  <sheetData>
    <row r="1" spans="1:145" x14ac:dyDescent="0.25">
      <c r="A1" s="93" t="s">
        <v>547</v>
      </c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6953156282308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3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1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2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0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6953156281479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3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2</v>
      </c>
      <c r="R4" s="93">
        <v>0</v>
      </c>
      <c r="S4" s="93">
        <v>0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3</v>
      </c>
      <c r="AP4" s="93">
        <v>0</v>
      </c>
      <c r="AQ4" s="93">
        <v>0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6</v>
      </c>
      <c r="BC4" s="93">
        <v>894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4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6953156282964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7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3</v>
      </c>
      <c r="R5" s="93">
        <v>1</v>
      </c>
      <c r="S5" s="93">
        <v>49</v>
      </c>
      <c r="T5" s="93">
        <v>22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2</v>
      </c>
      <c r="AQ5" s="93">
        <v>98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13</v>
      </c>
      <c r="BB5" s="93">
        <v>3</v>
      </c>
      <c r="BC5" s="93">
        <v>147</v>
      </c>
      <c r="BD5" s="93">
        <v>4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16</v>
      </c>
      <c r="BZ5" s="93">
        <v>1</v>
      </c>
      <c r="CA5" s="93">
        <v>49</v>
      </c>
      <c r="CB5" s="93">
        <v>1</v>
      </c>
      <c r="CC5" s="93">
        <v>0</v>
      </c>
      <c r="CD5" s="93">
        <v>0</v>
      </c>
      <c r="CE5" s="93">
        <v>7</v>
      </c>
      <c r="CF5" s="93">
        <v>0</v>
      </c>
      <c r="CG5" s="93">
        <v>0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3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6953156282971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16</v>
      </c>
      <c r="I6" s="93">
        <v>1</v>
      </c>
      <c r="J6" s="93">
        <v>49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26</v>
      </c>
      <c r="U6" s="93">
        <v>1</v>
      </c>
      <c r="V6" s="93">
        <v>49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10</v>
      </c>
      <c r="AP6" s="93">
        <v>1</v>
      </c>
      <c r="AQ6" s="93">
        <v>49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17</v>
      </c>
      <c r="BB6" s="93">
        <v>0</v>
      </c>
      <c r="BC6" s="93">
        <v>0</v>
      </c>
      <c r="BD6" s="93">
        <v>4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17</v>
      </c>
      <c r="BZ6" s="93">
        <v>2</v>
      </c>
      <c r="CA6" s="93">
        <v>98</v>
      </c>
      <c r="CB6" s="93">
        <v>4</v>
      </c>
      <c r="CC6" s="93">
        <v>1</v>
      </c>
      <c r="CD6" s="93">
        <v>49</v>
      </c>
      <c r="CE6" s="93">
        <v>2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8</v>
      </c>
      <c r="CO6" s="93">
        <v>0</v>
      </c>
      <c r="CP6" s="93">
        <v>0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6953156278806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6953156278813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6953156280540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6953156280557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6953156280564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6953156280571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6953156278554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4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5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6953156278547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6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5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6953156278561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7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6953156273887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2</v>
      </c>
      <c r="I16" s="93">
        <v>0</v>
      </c>
      <c r="J16" s="93">
        <v>0</v>
      </c>
      <c r="K16" s="93">
        <v>4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8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5</v>
      </c>
      <c r="BB16" s="93">
        <v>2</v>
      </c>
      <c r="BC16" s="93">
        <v>438</v>
      </c>
      <c r="BD16" s="93">
        <v>2</v>
      </c>
      <c r="BE16" s="93">
        <v>1</v>
      </c>
      <c r="BF16" s="93">
        <v>219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2</v>
      </c>
      <c r="CO16" s="93">
        <v>-1</v>
      </c>
      <c r="CP16" s="93">
        <v>-219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6953156273894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2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7</v>
      </c>
      <c r="BB17" s="93">
        <v>0</v>
      </c>
      <c r="BC17" s="93">
        <v>0</v>
      </c>
      <c r="BD17" s="93">
        <v>1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4</v>
      </c>
      <c r="BW17" s="93">
        <v>0</v>
      </c>
      <c r="BX17" s="93">
        <v>0</v>
      </c>
      <c r="BY17" s="93">
        <v>3</v>
      </c>
      <c r="BZ17" s="93">
        <v>0</v>
      </c>
      <c r="CA17" s="93">
        <v>0</v>
      </c>
      <c r="CB17" s="93">
        <v>1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6953156264519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6953156264502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6953156271685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1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6953156271692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3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2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6953156277953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8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2</v>
      </c>
      <c r="BC22" s="93">
        <v>76</v>
      </c>
      <c r="BD22" s="93">
        <v>1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6953156277960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0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6953156277977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6953156272965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1</v>
      </c>
      <c r="M25" s="93">
        <v>99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2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6953156272972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6953156273825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2</v>
      </c>
      <c r="BC27" s="93">
        <v>238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6953156276390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1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1</v>
      </c>
      <c r="BB28" s="93">
        <v>1</v>
      </c>
      <c r="BC28" s="93">
        <v>199</v>
      </c>
      <c r="BD28" s="93">
        <v>3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6953156276406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5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2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5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6953156280243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38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3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3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6953156278844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6</v>
      </c>
      <c r="I31" s="93">
        <v>0</v>
      </c>
      <c r="J31" s="93">
        <v>0</v>
      </c>
      <c r="K31" s="93">
        <v>1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4</v>
      </c>
      <c r="R31" s="93">
        <v>0</v>
      </c>
      <c r="S31" s="93">
        <v>0</v>
      </c>
      <c r="T31" s="93">
        <v>7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1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2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2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1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0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6953156278851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6953156273016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2</v>
      </c>
      <c r="I33" s="93">
        <v>0</v>
      </c>
      <c r="J33" s="93">
        <v>0</v>
      </c>
      <c r="K33" s="93">
        <v>3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2</v>
      </c>
      <c r="BC33" s="93">
        <v>298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1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0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6953156273023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4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3</v>
      </c>
      <c r="BC34" s="93">
        <v>507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3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0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6953156273665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6953156273672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3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1</v>
      </c>
      <c r="BB36" s="93">
        <v>3</v>
      </c>
      <c r="BC36" s="93">
        <v>297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6953156273689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6953156271197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6953156271203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6953156271210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6953156275188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2</v>
      </c>
      <c r="BC41" s="93">
        <v>458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6953156275195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3</v>
      </c>
      <c r="BC42" s="93">
        <v>687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1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6953156275201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4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6953156276413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1</v>
      </c>
      <c r="M44" s="93">
        <v>99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7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4</v>
      </c>
      <c r="BB44" s="93">
        <v>2</v>
      </c>
      <c r="BC44" s="93">
        <v>198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1</v>
      </c>
      <c r="CC44" s="93">
        <v>0</v>
      </c>
      <c r="CD44" s="93">
        <v>0</v>
      </c>
      <c r="CE44" s="93">
        <v>2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6953156278721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1</v>
      </c>
      <c r="BC45" s="93">
        <v>79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6953156278738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1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6953156278745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2</v>
      </c>
      <c r="BB47" s="93">
        <v>1</v>
      </c>
      <c r="BC47" s="93">
        <v>79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4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6953156273030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2</v>
      </c>
      <c r="BC48" s="93">
        <v>218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6953156278523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6953156278530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6953156267503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5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6953156276420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9</v>
      </c>
      <c r="BB52" s="93">
        <v>0</v>
      </c>
      <c r="BC52" s="93">
        <v>0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1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6953156278622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1</v>
      </c>
      <c r="R53" s="93">
        <v>0</v>
      </c>
      <c r="S53" s="93">
        <v>0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1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1</v>
      </c>
      <c r="BB53" s="93">
        <v>1</v>
      </c>
      <c r="BC53" s="93">
        <v>129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2</v>
      </c>
      <c r="BW53" s="93">
        <v>1</v>
      </c>
      <c r="BX53" s="93">
        <v>129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6953156278639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6953156265608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9</v>
      </c>
      <c r="BB55" s="93">
        <v>5</v>
      </c>
      <c r="BC55" s="93">
        <v>545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6953156255814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1</v>
      </c>
      <c r="AQ56" s="93">
        <v>49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6953156253025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2</v>
      </c>
      <c r="I57" s="93">
        <v>1</v>
      </c>
      <c r="J57" s="93">
        <v>49</v>
      </c>
      <c r="K57" s="93">
        <v>2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2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3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2</v>
      </c>
      <c r="BB57" s="93">
        <v>2</v>
      </c>
      <c r="BC57" s="93">
        <v>98</v>
      </c>
      <c r="BD57" s="93">
        <v>1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1</v>
      </c>
      <c r="BW57" s="93">
        <v>0</v>
      </c>
      <c r="BX57" s="93">
        <v>0</v>
      </c>
      <c r="BY57" s="93">
        <v>3</v>
      </c>
      <c r="BZ57" s="93">
        <v>0</v>
      </c>
      <c r="CA57" s="93">
        <v>0</v>
      </c>
      <c r="CB57" s="93">
        <v>1</v>
      </c>
      <c r="CC57" s="93">
        <v>0</v>
      </c>
      <c r="CD57" s="93">
        <v>0</v>
      </c>
      <c r="CE57" s="93">
        <v>1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1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6953156253049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1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1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6953156253032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2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1</v>
      </c>
      <c r="BC59" s="93">
        <v>49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1</v>
      </c>
      <c r="BW59" s="93">
        <v>2</v>
      </c>
      <c r="BX59" s="93">
        <v>98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6953156259362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6953156253056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1</v>
      </c>
      <c r="BC61" s="93">
        <v>39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5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6953156280526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2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3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2</v>
      </c>
      <c r="BW62" s="93">
        <v>0</v>
      </c>
      <c r="BX62" s="93">
        <v>0</v>
      </c>
      <c r="BY62" s="93">
        <v>4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6953156280533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3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6953156259850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1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5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3</v>
      </c>
      <c r="BB64" s="93">
        <v>0</v>
      </c>
      <c r="BC64" s="93">
        <v>0</v>
      </c>
      <c r="BD64" s="93">
        <v>1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2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6953156259867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5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6953156276468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3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3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1</v>
      </c>
      <c r="BB66" s="93">
        <v>1</v>
      </c>
      <c r="BC66" s="93">
        <v>69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1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6953156273085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5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1</v>
      </c>
      <c r="V67" s="93">
        <v>69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1</v>
      </c>
      <c r="BB67" s="93">
        <v>2</v>
      </c>
      <c r="BC67" s="93">
        <v>138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3</v>
      </c>
      <c r="BX67" s="93">
        <v>207</v>
      </c>
      <c r="BY67" s="93">
        <v>8</v>
      </c>
      <c r="BZ67" s="93">
        <v>4</v>
      </c>
      <c r="CA67" s="93">
        <v>276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6953156273092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2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7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3</v>
      </c>
      <c r="BW68" s="93">
        <v>2</v>
      </c>
      <c r="BX68" s="93">
        <v>138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6953156273108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6</v>
      </c>
      <c r="U69" s="93">
        <v>0</v>
      </c>
      <c r="V69" s="93">
        <v>0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2</v>
      </c>
      <c r="BB69" s="93">
        <v>4</v>
      </c>
      <c r="BC69" s="93">
        <v>276</v>
      </c>
      <c r="BD69" s="93">
        <v>4</v>
      </c>
      <c r="BE69" s="93">
        <v>3</v>
      </c>
      <c r="BF69" s="93">
        <v>207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1</v>
      </c>
      <c r="BW69" s="93">
        <v>0</v>
      </c>
      <c r="BX69" s="93">
        <v>0</v>
      </c>
      <c r="BY69" s="93">
        <v>3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6953156260573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6953156260580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6953156260597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6953156260603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6953156253063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3</v>
      </c>
      <c r="BB74" s="93">
        <v>3</v>
      </c>
      <c r="BC74" s="93">
        <v>147</v>
      </c>
      <c r="BD74" s="93">
        <v>3</v>
      </c>
      <c r="BE74" s="93">
        <v>2</v>
      </c>
      <c r="BF74" s="93">
        <v>98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-1</v>
      </c>
      <c r="CA74" s="93">
        <v>-49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6953156253070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7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2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2</v>
      </c>
      <c r="BB75" s="93">
        <v>3</v>
      </c>
      <c r="BC75" s="93">
        <v>147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3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6953156259379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2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8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3</v>
      </c>
      <c r="BW76" s="93">
        <v>0</v>
      </c>
      <c r="BX76" s="93">
        <v>0</v>
      </c>
      <c r="BY76" s="93">
        <v>3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6953156253094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6953156282001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6953156282018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6953156282025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6953156280977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6953156280984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6953156282315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6953156282322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6953156278790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6953156281707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6953156281691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1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3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2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2</v>
      </c>
      <c r="BB87" s="93">
        <v>1</v>
      </c>
      <c r="BC87" s="93">
        <v>89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2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6953156281370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1</v>
      </c>
      <c r="J88" s="93">
        <v>49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6953156281363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2</v>
      </c>
      <c r="J89" s="93">
        <v>98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1</v>
      </c>
      <c r="R89" s="93">
        <v>0</v>
      </c>
      <c r="S89" s="93">
        <v>0</v>
      </c>
      <c r="T89" s="93">
        <v>9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1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8</v>
      </c>
      <c r="BB89" s="93">
        <v>1</v>
      </c>
      <c r="BC89" s="93">
        <v>49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3</v>
      </c>
      <c r="BZ89" s="93">
        <v>1</v>
      </c>
      <c r="CA89" s="93">
        <v>49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6953156281387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10</v>
      </c>
      <c r="U90" s="93">
        <v>0</v>
      </c>
      <c r="V90" s="93">
        <v>0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6953156280250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6953156280267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6953156276673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3</v>
      </c>
      <c r="AP93" s="93">
        <v>1</v>
      </c>
      <c r="AQ93" s="93">
        <v>109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10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1</v>
      </c>
      <c r="BZ93" s="93">
        <v>1</v>
      </c>
      <c r="CA93" s="93">
        <v>109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6953156282032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6953156282049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6953156282056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6953156282063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6953156282070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6953156282087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6953156281738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6953156281745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6953156253087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2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2</v>
      </c>
      <c r="BB102" s="93">
        <v>0</v>
      </c>
      <c r="BC102" s="93">
        <v>0</v>
      </c>
      <c r="BD102" s="93">
        <v>1</v>
      </c>
      <c r="BE102" s="93">
        <v>1</v>
      </c>
      <c r="BF102" s="93">
        <v>49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6953156277526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0</v>
      </c>
      <c r="L103" s="93">
        <v>1</v>
      </c>
      <c r="M103" s="93">
        <v>39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8</v>
      </c>
      <c r="BB103" s="93">
        <v>6</v>
      </c>
      <c r="BC103" s="93">
        <v>234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2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6953156275522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6953156275515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1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6953156280816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6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6953156280809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6953156280793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5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5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6953156270961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3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6953156261631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1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6953156258396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6953156270954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1</v>
      </c>
      <c r="J112" s="93">
        <v>189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1</v>
      </c>
      <c r="U112" s="93">
        <v>1</v>
      </c>
      <c r="V112" s="93">
        <v>189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6953156284647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6</v>
      </c>
      <c r="I113" s="93">
        <v>0</v>
      </c>
      <c r="J113" s="93">
        <v>0</v>
      </c>
      <c r="K113" s="93">
        <v>6</v>
      </c>
      <c r="L113" s="93">
        <v>1</v>
      </c>
      <c r="M113" s="93">
        <v>49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29</v>
      </c>
      <c r="U113" s="93">
        <v>1</v>
      </c>
      <c r="V113" s="93">
        <v>49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1</v>
      </c>
      <c r="AQ113" s="93">
        <v>49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21</v>
      </c>
      <c r="BB113" s="93">
        <v>1</v>
      </c>
      <c r="BC113" s="93">
        <v>49</v>
      </c>
      <c r="BD113" s="93">
        <v>9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8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4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6953156282926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2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4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1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5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2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6953156282933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1</v>
      </c>
      <c r="CG115" s="93">
        <v>79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6953156280274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1</v>
      </c>
      <c r="V116" s="93">
        <v>139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8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6953156282940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1</v>
      </c>
      <c r="M117" s="93">
        <v>99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1</v>
      </c>
      <c r="AQ117" s="93">
        <v>99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9</v>
      </c>
      <c r="BB117" s="93">
        <v>0</v>
      </c>
      <c r="BC117" s="93">
        <v>0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4</v>
      </c>
      <c r="BW117" s="93">
        <v>0</v>
      </c>
      <c r="BX117" s="93">
        <v>0</v>
      </c>
      <c r="BY117" s="93">
        <v>6</v>
      </c>
      <c r="BZ117" s="93">
        <v>1</v>
      </c>
      <c r="CA117" s="93">
        <v>99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6953156282957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1</v>
      </c>
      <c r="M118" s="93">
        <v>99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9</v>
      </c>
      <c r="BB118" s="93">
        <v>1</v>
      </c>
      <c r="BC118" s="93">
        <v>99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1</v>
      </c>
      <c r="CA118" s="93">
        <v>99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6953156284234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4</v>
      </c>
      <c r="I119" s="93">
        <v>0</v>
      </c>
      <c r="J119" s="93">
        <v>0</v>
      </c>
      <c r="K119" s="93">
        <v>2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4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4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5</v>
      </c>
      <c r="BB119" s="93">
        <v>0</v>
      </c>
      <c r="BC119" s="93">
        <v>0</v>
      </c>
      <c r="BD119" s="93">
        <v>3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4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2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2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6953156284241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6953156284258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3</v>
      </c>
      <c r="I121" s="93">
        <v>1</v>
      </c>
      <c r="J121" s="93">
        <v>59</v>
      </c>
      <c r="K121" s="93">
        <v>1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4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4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4</v>
      </c>
      <c r="BB121" s="93">
        <v>1</v>
      </c>
      <c r="BC121" s="93">
        <v>59</v>
      </c>
      <c r="BD121" s="93">
        <v>4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4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2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2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6953156284630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6</v>
      </c>
      <c r="I122" s="93">
        <v>2</v>
      </c>
      <c r="J122" s="93">
        <v>98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16</v>
      </c>
      <c r="U122" s="93">
        <v>0</v>
      </c>
      <c r="V122" s="93">
        <v>0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5</v>
      </c>
      <c r="AP122" s="93">
        <v>3</v>
      </c>
      <c r="AQ122" s="93">
        <v>147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18</v>
      </c>
      <c r="BB122" s="93">
        <v>5</v>
      </c>
      <c r="BC122" s="93">
        <v>245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1</v>
      </c>
      <c r="CA122" s="93">
        <v>49</v>
      </c>
      <c r="CB122" s="93">
        <v>2</v>
      </c>
      <c r="CC122" s="93">
        <v>0</v>
      </c>
      <c r="CD122" s="93">
        <v>0</v>
      </c>
      <c r="CE122" s="93">
        <v>2</v>
      </c>
      <c r="CF122" s="93">
        <v>2</v>
      </c>
      <c r="CG122" s="93">
        <v>98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6953156286603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14</v>
      </c>
      <c r="BB123" s="93">
        <v>0</v>
      </c>
      <c r="BC123" s="93">
        <v>0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10</v>
      </c>
      <c r="BZ123" s="93">
        <v>2</v>
      </c>
      <c r="CA123" s="93">
        <v>198</v>
      </c>
      <c r="CB123" s="93">
        <v>2</v>
      </c>
      <c r="CC123" s="93">
        <v>0</v>
      </c>
      <c r="CD123" s="93">
        <v>0</v>
      </c>
      <c r="CE123" s="93">
        <v>1</v>
      </c>
      <c r="CF123" s="93">
        <v>1</v>
      </c>
      <c r="CG123" s="93">
        <v>99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6953156279650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2</v>
      </c>
      <c r="I124" s="93">
        <v>0</v>
      </c>
      <c r="J124" s="93">
        <v>0</v>
      </c>
      <c r="K124" s="93">
        <v>3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4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4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20</v>
      </c>
      <c r="BB124" s="93">
        <v>0</v>
      </c>
      <c r="BC124" s="93">
        <v>0</v>
      </c>
      <c r="BD124" s="93">
        <v>3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2</v>
      </c>
      <c r="CC124" s="93">
        <v>0</v>
      </c>
      <c r="CD124" s="93">
        <v>0</v>
      </c>
      <c r="CE124" s="93">
        <v>1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1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6953156279667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4</v>
      </c>
      <c r="I125" s="93">
        <v>0</v>
      </c>
      <c r="J125" s="93">
        <v>0</v>
      </c>
      <c r="K125" s="93">
        <v>2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4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4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11</v>
      </c>
      <c r="BB125" s="93">
        <v>0</v>
      </c>
      <c r="BC125" s="93">
        <v>0</v>
      </c>
      <c r="BD125" s="93">
        <v>3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4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2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2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6953156282100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2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4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3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11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2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5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6953156279155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9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6953156279148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1</v>
      </c>
      <c r="V128" s="93">
        <v>79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3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6</v>
      </c>
      <c r="BB128" s="93">
        <v>1</v>
      </c>
      <c r="BC128" s="93">
        <v>79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6953156272668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1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1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6953156270640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1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2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6953156284401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5</v>
      </c>
      <c r="I131" s="93">
        <v>3</v>
      </c>
      <c r="J131" s="93">
        <v>177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6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2</v>
      </c>
      <c r="BC131" s="93">
        <v>118</v>
      </c>
      <c r="BD131" s="93">
        <v>1</v>
      </c>
      <c r="BE131" s="93">
        <v>1</v>
      </c>
      <c r="BF131" s="93">
        <v>59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4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6958444961736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6953156282247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0</v>
      </c>
      <c r="I133" s="93">
        <v>0</v>
      </c>
      <c r="J133" s="93">
        <v>0</v>
      </c>
      <c r="K133" s="93">
        <v>3</v>
      </c>
      <c r="L133" s="93">
        <v>0</v>
      </c>
      <c r="M133" s="93">
        <v>0</v>
      </c>
      <c r="N133" s="93">
        <v>0</v>
      </c>
      <c r="O133" s="93">
        <v>0</v>
      </c>
      <c r="P133" s="93">
        <v>0</v>
      </c>
      <c r="Q133" s="93">
        <v>5</v>
      </c>
      <c r="R133" s="93">
        <v>0</v>
      </c>
      <c r="S133" s="93">
        <v>0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5</v>
      </c>
      <c r="AP133" s="93">
        <v>1</v>
      </c>
      <c r="AQ133" s="93">
        <v>289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6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3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6953156282254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6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1</v>
      </c>
      <c r="CF134" s="93">
        <v>1</v>
      </c>
      <c r="CG134" s="93">
        <v>289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6953156271357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3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3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6953156271371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6953156271364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4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6953156287372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6953156284814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2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4</v>
      </c>
      <c r="R139" s="93">
        <v>0</v>
      </c>
      <c r="S139" s="93">
        <v>0</v>
      </c>
      <c r="T139" s="93">
        <v>7</v>
      </c>
      <c r="U139" s="93">
        <v>0</v>
      </c>
      <c r="V139" s="93">
        <v>0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4</v>
      </c>
      <c r="AP139" s="93">
        <v>0</v>
      </c>
      <c r="AQ139" s="93">
        <v>0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1</v>
      </c>
      <c r="BB139" s="93">
        <v>4</v>
      </c>
      <c r="BC139" s="93">
        <v>276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2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2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6953156284821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1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3</v>
      </c>
      <c r="R140" s="93">
        <v>0</v>
      </c>
      <c r="S140" s="93">
        <v>0</v>
      </c>
      <c r="T140" s="93">
        <v>6</v>
      </c>
      <c r="U140" s="93">
        <v>1</v>
      </c>
      <c r="V140" s="93">
        <v>69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3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3</v>
      </c>
      <c r="BB140" s="93">
        <v>2</v>
      </c>
      <c r="BC140" s="93">
        <v>138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1</v>
      </c>
      <c r="BZ140" s="93">
        <v>0</v>
      </c>
      <c r="CA140" s="93">
        <v>0</v>
      </c>
      <c r="CB140" s="93">
        <v>2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2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6953156284838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1</v>
      </c>
      <c r="J141" s="93">
        <v>69</v>
      </c>
      <c r="K141" s="93">
        <v>2</v>
      </c>
      <c r="L141" s="93">
        <v>1</v>
      </c>
      <c r="M141" s="93">
        <v>69</v>
      </c>
      <c r="N141" s="93">
        <v>0</v>
      </c>
      <c r="O141" s="93">
        <v>0</v>
      </c>
      <c r="P141" s="93">
        <v>0</v>
      </c>
      <c r="Q141" s="93">
        <v>3</v>
      </c>
      <c r="R141" s="93">
        <v>0</v>
      </c>
      <c r="S141" s="93">
        <v>0</v>
      </c>
      <c r="T141" s="93">
        <v>9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7</v>
      </c>
      <c r="BB141" s="93">
        <v>0</v>
      </c>
      <c r="BC141" s="93">
        <v>0</v>
      </c>
      <c r="BD141" s="93">
        <v>3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2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2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6953156284845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2</v>
      </c>
      <c r="R142" s="93">
        <v>0</v>
      </c>
      <c r="S142" s="93">
        <v>0</v>
      </c>
      <c r="T142" s="93">
        <v>9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6</v>
      </c>
      <c r="BB142" s="93">
        <v>1</v>
      </c>
      <c r="BC142" s="93">
        <v>69</v>
      </c>
      <c r="BD142" s="93">
        <v>3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1</v>
      </c>
      <c r="CD142" s="93">
        <v>69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6953156284890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2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3</v>
      </c>
      <c r="BB143" s="93">
        <v>1</v>
      </c>
      <c r="BC143" s="93">
        <v>69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7</v>
      </c>
      <c r="BW143" s="93">
        <v>0</v>
      </c>
      <c r="BX143" s="93">
        <v>0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1</v>
      </c>
      <c r="CG143" s="93">
        <v>69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2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6953156284906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3</v>
      </c>
      <c r="I144" s="93">
        <v>0</v>
      </c>
      <c r="J144" s="93">
        <v>0</v>
      </c>
      <c r="K144" s="93">
        <v>2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3</v>
      </c>
      <c r="R144" s="93">
        <v>0</v>
      </c>
      <c r="S144" s="93">
        <v>0</v>
      </c>
      <c r="T144" s="93">
        <v>7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5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8</v>
      </c>
      <c r="BB144" s="93">
        <v>0</v>
      </c>
      <c r="BC144" s="93">
        <v>0</v>
      </c>
      <c r="BD144" s="93">
        <v>3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6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3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2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2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6953156284913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4</v>
      </c>
      <c r="I145" s="93">
        <v>0</v>
      </c>
      <c r="J145" s="93">
        <v>0</v>
      </c>
      <c r="K145" s="93">
        <v>4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3</v>
      </c>
      <c r="R145" s="93">
        <v>0</v>
      </c>
      <c r="S145" s="93">
        <v>0</v>
      </c>
      <c r="T145" s="93">
        <v>8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3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6</v>
      </c>
      <c r="BB145" s="93">
        <v>0</v>
      </c>
      <c r="BC145" s="93">
        <v>0</v>
      </c>
      <c r="BD145" s="93">
        <v>3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4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3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3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2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6953156284920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3</v>
      </c>
      <c r="I146" s="93">
        <v>0</v>
      </c>
      <c r="J146" s="93">
        <v>0</v>
      </c>
      <c r="K146" s="93">
        <v>4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5</v>
      </c>
      <c r="R146" s="93">
        <v>0</v>
      </c>
      <c r="S146" s="93">
        <v>0</v>
      </c>
      <c r="T146" s="93">
        <v>10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6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4</v>
      </c>
      <c r="BB146" s="93">
        <v>0</v>
      </c>
      <c r="BC146" s="93">
        <v>0</v>
      </c>
      <c r="BD146" s="93">
        <v>3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4</v>
      </c>
      <c r="BW146" s="93">
        <v>0</v>
      </c>
      <c r="BX146" s="93">
        <v>0</v>
      </c>
      <c r="BY146" s="93">
        <v>5</v>
      </c>
      <c r="BZ146" s="93">
        <v>1</v>
      </c>
      <c r="CA146" s="93">
        <v>69</v>
      </c>
      <c r="CB146" s="93">
        <v>2</v>
      </c>
      <c r="CC146" s="93">
        <v>0</v>
      </c>
      <c r="CD146" s="93">
        <v>0</v>
      </c>
      <c r="CE146" s="93">
        <v>3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2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2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6953156285798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1</v>
      </c>
      <c r="I147" s="93">
        <v>0</v>
      </c>
      <c r="J147" s="93">
        <v>0</v>
      </c>
      <c r="K147" s="93">
        <v>3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4</v>
      </c>
      <c r="R147" s="93">
        <v>0</v>
      </c>
      <c r="S147" s="93">
        <v>0</v>
      </c>
      <c r="T147" s="93">
        <v>9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6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9</v>
      </c>
      <c r="BB147" s="93">
        <v>0</v>
      </c>
      <c r="BC147" s="93">
        <v>0</v>
      </c>
      <c r="BD147" s="93">
        <v>6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4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2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1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2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6953156279025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1</v>
      </c>
      <c r="J148" s="93">
        <v>49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3</v>
      </c>
      <c r="R148" s="93">
        <v>0</v>
      </c>
      <c r="S148" s="93">
        <v>0</v>
      </c>
      <c r="T148" s="93">
        <v>16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9</v>
      </c>
      <c r="BB148" s="93">
        <v>0</v>
      </c>
      <c r="BC148" s="93">
        <v>0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6953156279018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7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13</v>
      </c>
      <c r="BB149" s="93">
        <v>2</v>
      </c>
      <c r="BC149" s="93">
        <v>98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5</v>
      </c>
      <c r="BZ149" s="93">
        <v>0</v>
      </c>
      <c r="CA149" s="93">
        <v>0</v>
      </c>
      <c r="CB149" s="93">
        <v>3</v>
      </c>
      <c r="CC149" s="93">
        <v>0</v>
      </c>
      <c r="CD149" s="93">
        <v>0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3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6953156285804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4</v>
      </c>
      <c r="I150" s="93">
        <v>0</v>
      </c>
      <c r="J150" s="93">
        <v>0</v>
      </c>
      <c r="K150" s="93">
        <v>3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5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5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7</v>
      </c>
      <c r="BB150" s="93">
        <v>0</v>
      </c>
      <c r="BC150" s="93">
        <v>0</v>
      </c>
      <c r="BD150" s="93">
        <v>2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4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1</v>
      </c>
      <c r="CC150" s="93">
        <v>0</v>
      </c>
      <c r="CD150" s="93">
        <v>0</v>
      </c>
      <c r="CE150" s="93">
        <v>2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1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2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6953156285460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6953156279643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4</v>
      </c>
      <c r="I152" s="93">
        <v>0</v>
      </c>
      <c r="J152" s="93">
        <v>0</v>
      </c>
      <c r="K152" s="93">
        <v>2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4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4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7</v>
      </c>
      <c r="BB152" s="93">
        <v>3</v>
      </c>
      <c r="BC152" s="93">
        <v>297</v>
      </c>
      <c r="BD152" s="93">
        <v>2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4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1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2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6953156282094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1</v>
      </c>
      <c r="I153" s="93">
        <v>0</v>
      </c>
      <c r="J153" s="93">
        <v>0</v>
      </c>
      <c r="K153" s="93">
        <v>3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3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2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6</v>
      </c>
      <c r="BB153" s="93">
        <v>0</v>
      </c>
      <c r="BC153" s="93">
        <v>0</v>
      </c>
      <c r="BD153" s="93">
        <v>4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4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3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2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6953156282117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3</v>
      </c>
      <c r="I154" s="93">
        <v>0</v>
      </c>
      <c r="J154" s="93">
        <v>0</v>
      </c>
      <c r="K154" s="93">
        <v>2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4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4</v>
      </c>
      <c r="BB154" s="93">
        <v>0</v>
      </c>
      <c r="BC154" s="93">
        <v>0</v>
      </c>
      <c r="BD154" s="93">
        <v>2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2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4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2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6953156282124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2</v>
      </c>
      <c r="I155" s="93">
        <v>0</v>
      </c>
      <c r="J155" s="93">
        <v>0</v>
      </c>
      <c r="K155" s="93">
        <v>2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4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4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4</v>
      </c>
      <c r="BB155" s="93">
        <v>1</v>
      </c>
      <c r="BC155" s="93">
        <v>189</v>
      </c>
      <c r="BD155" s="93">
        <v>2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3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2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1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744790317374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1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2</v>
      </c>
      <c r="U156" s="93">
        <v>1</v>
      </c>
      <c r="V156" s="93">
        <v>69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3</v>
      </c>
      <c r="BB156" s="93">
        <v>1</v>
      </c>
      <c r="BC156" s="93">
        <v>69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2</v>
      </c>
      <c r="BW156" s="93">
        <v>0</v>
      </c>
      <c r="BX156" s="93">
        <v>0</v>
      </c>
      <c r="BY156" s="93">
        <v>4</v>
      </c>
      <c r="BZ156" s="93">
        <v>1</v>
      </c>
      <c r="CA156" s="93">
        <v>69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744790317381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6</v>
      </c>
      <c r="I157" s="93">
        <v>0</v>
      </c>
      <c r="J157" s="93">
        <v>0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4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6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3</v>
      </c>
      <c r="BE157" s="93">
        <v>1</v>
      </c>
      <c r="BF157" s="93">
        <v>59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3</v>
      </c>
      <c r="BZ157" s="93">
        <v>1</v>
      </c>
      <c r="CA157" s="93">
        <v>59</v>
      </c>
      <c r="CB157" s="93">
        <v>2</v>
      </c>
      <c r="CC157" s="93">
        <v>0</v>
      </c>
      <c r="CD157" s="93">
        <v>0</v>
      </c>
      <c r="CE157" s="93">
        <v>3</v>
      </c>
      <c r="CF157" s="93">
        <v>1</v>
      </c>
      <c r="CG157" s="93">
        <v>59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1</v>
      </c>
      <c r="CP157" s="93">
        <v>59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7447902860838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7447902860692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7447902860524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2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2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2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7447902860456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4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7447902860388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4716076167467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6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4</v>
      </c>
      <c r="R163" s="93">
        <v>0</v>
      </c>
      <c r="S163" s="93">
        <v>0</v>
      </c>
      <c r="T163" s="93">
        <v>4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4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1</v>
      </c>
      <c r="BW163" s="93">
        <v>2</v>
      </c>
      <c r="BX163" s="93">
        <v>298</v>
      </c>
      <c r="BY163" s="93">
        <v>5</v>
      </c>
      <c r="BZ163" s="93">
        <v>0</v>
      </c>
      <c r="CA163" s="93">
        <v>0</v>
      </c>
      <c r="CB163" s="93">
        <v>0</v>
      </c>
      <c r="CC163" s="93">
        <v>1</v>
      </c>
      <c r="CD163" s="93">
        <v>149</v>
      </c>
      <c r="CE163" s="93">
        <v>2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2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0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4716076167443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4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3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4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3</v>
      </c>
      <c r="BW164" s="93">
        <v>0</v>
      </c>
      <c r="BX164" s="93">
        <v>0</v>
      </c>
      <c r="BY164" s="93">
        <v>6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2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2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0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4716076167313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6</v>
      </c>
      <c r="I165" s="93">
        <v>0</v>
      </c>
      <c r="J165" s="93">
        <v>0</v>
      </c>
      <c r="K165" s="93">
        <v>4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6</v>
      </c>
      <c r="R165" s="93">
        <v>0</v>
      </c>
      <c r="S165" s="93">
        <v>0</v>
      </c>
      <c r="T165" s="93">
        <v>5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5</v>
      </c>
      <c r="BB165" s="93">
        <v>1</v>
      </c>
      <c r="BC165" s="93">
        <v>189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4</v>
      </c>
      <c r="BW165" s="93">
        <v>0</v>
      </c>
      <c r="BX165" s="93">
        <v>0</v>
      </c>
      <c r="BY165" s="93">
        <v>3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2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2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0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4716076167337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6</v>
      </c>
      <c r="I166" s="93">
        <v>0</v>
      </c>
      <c r="J166" s="93">
        <v>0</v>
      </c>
      <c r="K166" s="93">
        <v>4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6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6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4</v>
      </c>
      <c r="BW166" s="93">
        <v>0</v>
      </c>
      <c r="BX166" s="93">
        <v>0</v>
      </c>
      <c r="BY166" s="93">
        <v>5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2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2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0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4716076161304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6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5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6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4</v>
      </c>
      <c r="BW167" s="93">
        <v>0</v>
      </c>
      <c r="BX167" s="93">
        <v>0</v>
      </c>
      <c r="BY167" s="93">
        <v>5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2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1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0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6953156288492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8</v>
      </c>
      <c r="I168" s="93">
        <v>2</v>
      </c>
      <c r="J168" s="93">
        <v>138</v>
      </c>
      <c r="K168" s="93">
        <v>10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19</v>
      </c>
      <c r="U168" s="93">
        <v>1</v>
      </c>
      <c r="V168" s="93">
        <v>69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16</v>
      </c>
      <c r="BB168" s="93">
        <v>1</v>
      </c>
      <c r="BC168" s="93">
        <v>69</v>
      </c>
      <c r="BD168" s="93">
        <v>6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13</v>
      </c>
      <c r="BZ168" s="93">
        <v>0</v>
      </c>
      <c r="CA168" s="93">
        <v>0</v>
      </c>
      <c r="CB168" s="93">
        <v>5</v>
      </c>
      <c r="CC168" s="93">
        <v>0</v>
      </c>
      <c r="CD168" s="93">
        <v>0</v>
      </c>
      <c r="CE168" s="93">
        <v>4</v>
      </c>
      <c r="CF168" s="93">
        <v>1</v>
      </c>
      <c r="CG168" s="93">
        <v>69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6953156288508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8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12</v>
      </c>
      <c r="AP169" s="93">
        <v>1</v>
      </c>
      <c r="AQ169" s="93">
        <v>69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10</v>
      </c>
      <c r="BB169" s="93">
        <v>8</v>
      </c>
      <c r="BC169" s="93">
        <v>552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13</v>
      </c>
      <c r="BZ169" s="93">
        <v>0</v>
      </c>
      <c r="CA169" s="93">
        <v>0</v>
      </c>
      <c r="CB169" s="93">
        <v>5</v>
      </c>
      <c r="CC169" s="93">
        <v>0</v>
      </c>
      <c r="CD169" s="93">
        <v>0</v>
      </c>
      <c r="CE169" s="93">
        <v>4</v>
      </c>
      <c r="CF169" s="93">
        <v>1</v>
      </c>
      <c r="CG169" s="93">
        <v>69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1</v>
      </c>
      <c r="CP169" s="93">
        <v>69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6953156287884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8</v>
      </c>
      <c r="I170" s="93">
        <v>1</v>
      </c>
      <c r="J170" s="93">
        <v>59</v>
      </c>
      <c r="K170" s="93">
        <v>6</v>
      </c>
      <c r="L170" s="93">
        <v>3</v>
      </c>
      <c r="M170" s="93">
        <v>177</v>
      </c>
      <c r="N170" s="93">
        <v>0</v>
      </c>
      <c r="O170" s="93">
        <v>0</v>
      </c>
      <c r="P170" s="93">
        <v>0</v>
      </c>
      <c r="Q170" s="93">
        <v>9</v>
      </c>
      <c r="R170" s="93">
        <v>0</v>
      </c>
      <c r="S170" s="93">
        <v>0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15</v>
      </c>
      <c r="AP170" s="93">
        <v>0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9</v>
      </c>
      <c r="BB170" s="93">
        <v>3</v>
      </c>
      <c r="BC170" s="93">
        <v>177</v>
      </c>
      <c r="BD170" s="93">
        <v>7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6</v>
      </c>
      <c r="BZ170" s="93">
        <v>4</v>
      </c>
      <c r="CA170" s="93">
        <v>236</v>
      </c>
      <c r="CB170" s="93">
        <v>3</v>
      </c>
      <c r="CC170" s="93">
        <v>1</v>
      </c>
      <c r="CD170" s="93">
        <v>59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6953156287891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9</v>
      </c>
      <c r="I171" s="93">
        <v>5</v>
      </c>
      <c r="J171" s="93">
        <v>295</v>
      </c>
      <c r="K171" s="93">
        <v>5</v>
      </c>
      <c r="L171" s="93">
        <v>0</v>
      </c>
      <c r="M171" s="93">
        <v>0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17</v>
      </c>
      <c r="U171" s="93">
        <v>2</v>
      </c>
      <c r="V171" s="93">
        <v>118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8</v>
      </c>
      <c r="AP171" s="93">
        <v>1</v>
      </c>
      <c r="AQ171" s="93">
        <v>59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7</v>
      </c>
      <c r="BB171" s="93">
        <v>5</v>
      </c>
      <c r="BC171" s="93">
        <v>295</v>
      </c>
      <c r="BD171" s="93">
        <v>6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8</v>
      </c>
      <c r="BZ171" s="93">
        <v>3</v>
      </c>
      <c r="CA171" s="93">
        <v>177</v>
      </c>
      <c r="CB171" s="93">
        <v>4</v>
      </c>
      <c r="CC171" s="93">
        <v>0</v>
      </c>
      <c r="CD171" s="93">
        <v>0</v>
      </c>
      <c r="CE171" s="93">
        <v>1</v>
      </c>
      <c r="CF171" s="93">
        <v>2</v>
      </c>
      <c r="CG171" s="93">
        <v>118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AF48"/>
  <sheetViews>
    <sheetView workbookViewId="0">
      <selection activeCell="D1" sqref="D1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0</v>
      </c>
      <c r="C7" s="18" t="s">
        <v>15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/>
      <c r="L7" s="19"/>
      <c r="M7" s="19"/>
      <c r="N7" s="20">
        <f>SUM(D7:M7)</f>
        <v>0</v>
      </c>
      <c r="O7" s="20">
        <f>N7/10</f>
        <v>0</v>
      </c>
      <c r="P7" s="20">
        <v>0</v>
      </c>
      <c r="Q7" s="21">
        <f>SUM(D7:M7)</f>
        <v>0</v>
      </c>
    </row>
    <row r="8" spans="1:32" s="12" customFormat="1" ht="17.25" customHeight="1" x14ac:dyDescent="0.25">
      <c r="C8" s="22" t="s">
        <v>254</v>
      </c>
      <c r="D8" s="23">
        <f t="shared" ref="D8:P8" si="1">SUM(D7:D7)</f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1">
        <f>SUM(D8:M8)</f>
        <v>0</v>
      </c>
      <c r="R8" s="25"/>
      <c r="S8" s="25"/>
    </row>
    <row r="9" spans="1:32" x14ac:dyDescent="0.25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32" x14ac:dyDescent="0.25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32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32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32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32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32" x14ac:dyDescent="0.25">
      <c r="A15" s="26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32" x14ac:dyDescent="0.2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x14ac:dyDescent="0.2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colBreaks count="1" manualBreakCount="1">
    <brk id="16" max="100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20"/>
  <sheetViews>
    <sheetView zoomScaleNormal="100" zoomScaleSheetLayoutView="90" workbookViewId="0">
      <selection activeCell="H18" sqref="B3:H18"/>
    </sheetView>
  </sheetViews>
  <sheetFormatPr defaultRowHeight="15" x14ac:dyDescent="0.25"/>
  <cols>
    <col min="2" max="2" width="2.85546875" customWidth="1"/>
    <col min="3" max="3" width="0.85546875" customWidth="1"/>
    <col min="4" max="4" width="15" customWidth="1"/>
    <col min="5" max="5" width="31.140625" bestFit="1" customWidth="1"/>
    <col min="6" max="6" width="17.140625" bestFit="1" customWidth="1"/>
    <col min="7" max="7" width="0.85546875" customWidth="1"/>
    <col min="8" max="8" width="2.85546875" customWidth="1"/>
  </cols>
  <sheetData>
    <row r="1" spans="1:9" ht="26.25" x14ac:dyDescent="0.4">
      <c r="A1" s="31"/>
      <c r="B1" s="31"/>
      <c r="C1" s="31"/>
      <c r="D1" s="31"/>
      <c r="E1" s="31"/>
      <c r="F1" s="31"/>
      <c r="G1" s="31"/>
      <c r="H1" s="31"/>
      <c r="I1" s="31"/>
    </row>
    <row r="2" spans="1:9" ht="26.25" x14ac:dyDescent="0.4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thickBot="1" x14ac:dyDescent="0.45">
      <c r="A3" s="31"/>
      <c r="B3" s="31"/>
      <c r="C3" s="31"/>
      <c r="D3" s="31"/>
      <c r="E3" s="31"/>
      <c r="F3" s="31"/>
      <c r="G3" s="31"/>
      <c r="H3" s="31"/>
      <c r="I3" s="31"/>
    </row>
    <row r="4" spans="1:9" ht="4.5" customHeight="1" thickBot="1" x14ac:dyDescent="0.45">
      <c r="A4" s="31"/>
      <c r="B4" s="31"/>
      <c r="C4" s="32"/>
      <c r="D4" s="33"/>
      <c r="E4" s="33"/>
      <c r="F4" s="33"/>
      <c r="G4" s="34"/>
      <c r="H4" s="31"/>
      <c r="I4" s="31"/>
    </row>
    <row r="5" spans="1:9" ht="26.25" x14ac:dyDescent="0.4">
      <c r="A5" s="31"/>
      <c r="B5" s="31"/>
      <c r="C5" s="35"/>
      <c r="D5" s="36">
        <v>401</v>
      </c>
      <c r="E5" s="37" t="s">
        <v>337</v>
      </c>
      <c r="F5" s="38" t="s">
        <v>340</v>
      </c>
      <c r="G5" s="39"/>
      <c r="H5" s="31"/>
      <c r="I5" s="31"/>
    </row>
    <row r="6" spans="1:9" ht="26.25" x14ac:dyDescent="0.4">
      <c r="A6" s="31"/>
      <c r="B6" s="31"/>
      <c r="C6" s="35"/>
      <c r="D6" s="40">
        <v>402</v>
      </c>
      <c r="E6" s="41" t="s">
        <v>338</v>
      </c>
      <c r="F6" s="42" t="s">
        <v>341</v>
      </c>
      <c r="G6" s="39"/>
      <c r="H6" s="31"/>
      <c r="I6" s="31"/>
    </row>
    <row r="7" spans="1:9" ht="26.25" x14ac:dyDescent="0.4">
      <c r="A7" s="31"/>
      <c r="B7" s="31"/>
      <c r="C7" s="35"/>
      <c r="D7" s="40">
        <v>404</v>
      </c>
      <c r="E7" s="41" t="s">
        <v>339</v>
      </c>
      <c r="F7" s="42" t="s">
        <v>342</v>
      </c>
      <c r="G7" s="39"/>
      <c r="H7" s="31"/>
      <c r="I7" s="31"/>
    </row>
    <row r="8" spans="1:9" ht="26.25" x14ac:dyDescent="0.4">
      <c r="A8" s="31"/>
      <c r="B8" s="31"/>
      <c r="C8" s="35"/>
      <c r="D8" s="40">
        <v>405</v>
      </c>
      <c r="E8" s="41" t="s">
        <v>332</v>
      </c>
      <c r="F8" s="42" t="s">
        <v>6</v>
      </c>
      <c r="G8" s="39"/>
      <c r="H8" s="31"/>
      <c r="I8" s="31"/>
    </row>
    <row r="9" spans="1:9" ht="26.25" x14ac:dyDescent="0.4">
      <c r="A9" s="31"/>
      <c r="B9" s="31"/>
      <c r="C9" s="35"/>
      <c r="D9" s="40">
        <v>412</v>
      </c>
      <c r="E9" s="41" t="s">
        <v>336</v>
      </c>
      <c r="F9" s="42" t="s">
        <v>7</v>
      </c>
      <c r="G9" s="39"/>
      <c r="H9" s="31"/>
      <c r="I9" s="31"/>
    </row>
    <row r="10" spans="1:9" ht="26.25" x14ac:dyDescent="0.4">
      <c r="A10" s="31"/>
      <c r="B10" s="31"/>
      <c r="C10" s="35"/>
      <c r="D10" s="40">
        <v>416</v>
      </c>
      <c r="E10" s="41" t="s">
        <v>333</v>
      </c>
      <c r="F10" s="42" t="s">
        <v>8</v>
      </c>
      <c r="G10" s="39"/>
      <c r="H10" s="31"/>
      <c r="I10" s="31"/>
    </row>
    <row r="11" spans="1:9" ht="26.25" x14ac:dyDescent="0.4">
      <c r="A11" s="31"/>
      <c r="B11" s="31"/>
      <c r="C11" s="35"/>
      <c r="D11" s="40">
        <v>417</v>
      </c>
      <c r="E11" s="41" t="s">
        <v>328</v>
      </c>
      <c r="F11" s="42" t="s">
        <v>9</v>
      </c>
      <c r="G11" s="39"/>
      <c r="H11" s="31"/>
      <c r="I11" s="31"/>
    </row>
    <row r="12" spans="1:9" ht="26.25" x14ac:dyDescent="0.4">
      <c r="A12" s="31"/>
      <c r="B12" s="31"/>
      <c r="C12" s="35"/>
      <c r="D12" s="40">
        <v>423</v>
      </c>
      <c r="E12" s="41" t="s">
        <v>335</v>
      </c>
      <c r="F12" s="42" t="s">
        <v>10</v>
      </c>
      <c r="G12" s="39"/>
      <c r="H12" s="31"/>
      <c r="I12" s="31"/>
    </row>
    <row r="13" spans="1:9" ht="26.25" x14ac:dyDescent="0.4">
      <c r="A13" s="31"/>
      <c r="B13" s="31"/>
      <c r="C13" s="35"/>
      <c r="D13" s="40">
        <v>424</v>
      </c>
      <c r="E13" s="41" t="s">
        <v>334</v>
      </c>
      <c r="F13" s="42" t="s">
        <v>11</v>
      </c>
      <c r="G13" s="39"/>
      <c r="H13" s="31"/>
      <c r="I13" s="31"/>
    </row>
    <row r="14" spans="1:9" ht="26.25" x14ac:dyDescent="0.4">
      <c r="A14" s="31"/>
      <c r="B14" s="31"/>
      <c r="C14" s="35"/>
      <c r="D14" s="40">
        <v>425</v>
      </c>
      <c r="E14" s="41" t="s">
        <v>329</v>
      </c>
      <c r="F14" s="42" t="s">
        <v>12</v>
      </c>
      <c r="G14" s="39"/>
      <c r="H14" s="31"/>
      <c r="I14" s="31"/>
    </row>
    <row r="15" spans="1:9" ht="26.25" x14ac:dyDescent="0.4">
      <c r="A15" s="31"/>
      <c r="B15" s="31"/>
      <c r="C15" s="35"/>
      <c r="D15" s="40">
        <v>426</v>
      </c>
      <c r="E15" s="41" t="s">
        <v>330</v>
      </c>
      <c r="F15" s="42" t="s">
        <v>343</v>
      </c>
      <c r="G15" s="39"/>
      <c r="H15" s="31"/>
      <c r="I15" s="31"/>
    </row>
    <row r="16" spans="1:9" ht="27" thickBot="1" x14ac:dyDescent="0.45">
      <c r="A16" s="31"/>
      <c r="B16" s="31"/>
      <c r="C16" s="35"/>
      <c r="D16" s="43">
        <v>429</v>
      </c>
      <c r="E16" s="44" t="s">
        <v>331</v>
      </c>
      <c r="F16" s="45" t="s">
        <v>344</v>
      </c>
      <c r="G16" s="39"/>
      <c r="H16" s="31"/>
      <c r="I16" s="31"/>
    </row>
    <row r="17" spans="1:9" ht="4.5" customHeight="1" thickBot="1" x14ac:dyDescent="0.45">
      <c r="A17" s="31"/>
      <c r="B17" s="31"/>
      <c r="C17" s="46"/>
      <c r="D17" s="47"/>
      <c r="E17" s="47"/>
      <c r="F17" s="47"/>
      <c r="G17" s="48"/>
      <c r="H17" s="31"/>
      <c r="I17" s="31"/>
    </row>
    <row r="18" spans="1:9" ht="1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26.25" x14ac:dyDescent="0.4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26.25" x14ac:dyDescent="0.4">
      <c r="A20" s="31"/>
      <c r="B20" s="31"/>
      <c r="C20" s="31"/>
      <c r="D20" s="31"/>
      <c r="E20" s="31"/>
      <c r="F20" s="31"/>
      <c r="G20" s="31"/>
      <c r="H20" s="31"/>
      <c r="I2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BASEUS_Week-Loc</vt:lpstr>
      <vt:lpstr>Weekly-VMS-QTY</vt:lpstr>
      <vt:lpstr>10-3 to 16-3</vt:lpstr>
      <vt:lpstr>Item Status</vt:lpstr>
      <vt:lpstr>24-03.30-03</vt:lpstr>
      <vt:lpstr>17-03.23-03</vt:lpstr>
      <vt:lpstr>3-3-9-3</vt:lpstr>
      <vt:lpstr>BASEUS VEC Week</vt:lpstr>
      <vt:lpstr>Sheet4</vt:lpstr>
      <vt:lpstr>'BASEUS VEC Week'!Print_Area</vt:lpstr>
      <vt:lpstr>'BASEUS_Week-Loc'!Print_Area</vt:lpstr>
      <vt:lpstr>Sheet4!Print_Area</vt:lpstr>
      <vt:lpstr>'BASEUS VEC Week'!Print_Titles</vt:lpstr>
      <vt:lpstr>'BASEUS_Week-Loc'!Print_Titles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2019-07-29T10:17:39Z</dcterms:modified>
</cp:coreProperties>
</file>