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505" firstSheet="1" activeTab="1"/>
  </bookViews>
  <sheets>
    <sheet name="Jan" sheetId="3" state="hidden" r:id="rId1"/>
    <sheet name="January" sheetId="6" r:id="rId2"/>
    <sheet name="February" sheetId="7" state="hidden" r:id="rId3"/>
    <sheet name="Feb" sheetId="4" state="hidden" r:id="rId4"/>
    <sheet name="March" sheetId="5" state="hidden" r:id="rId5"/>
    <sheet name="April" sheetId="8" state="hidden" r:id="rId6"/>
    <sheet name="May" sheetId="2" state="hidden" r:id="rId7"/>
  </sheets>
  <definedNames>
    <definedName name="_xlnm._FilterDatabase" localSheetId="5" hidden="1">April!$A$2:$H$2</definedName>
    <definedName name="_xlnm._FilterDatabase" localSheetId="2" hidden="1">February!$A$4:$I$4</definedName>
    <definedName name="_xlnm._FilterDatabase" localSheetId="1" hidden="1">January!$A$2:$V$2</definedName>
    <definedName name="_xlnm._FilterDatabase" localSheetId="4" hidden="1">March!$A$4:$H$4</definedName>
    <definedName name="_xlnm._FilterDatabase" localSheetId="6" hidden="1">May!$A$2:$J$2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6" l="1"/>
  <c r="V4" i="6"/>
  <c r="U5" i="6"/>
  <c r="V5" i="6"/>
  <c r="U6" i="6"/>
  <c r="V6" i="6"/>
  <c r="U7" i="6"/>
  <c r="V7" i="6"/>
  <c r="U8" i="6"/>
  <c r="V8" i="6"/>
  <c r="U9" i="6"/>
  <c r="V9" i="6"/>
  <c r="U10" i="6"/>
  <c r="V10" i="6"/>
  <c r="U11" i="6"/>
  <c r="V11" i="6"/>
  <c r="U12" i="6"/>
  <c r="V12" i="6"/>
  <c r="U13" i="6"/>
  <c r="V13" i="6"/>
  <c r="U14" i="6"/>
  <c r="V14" i="6"/>
  <c r="U15" i="6"/>
  <c r="V15" i="6"/>
  <c r="U16" i="6"/>
  <c r="V16" i="6"/>
  <c r="U17" i="6"/>
  <c r="V17" i="6"/>
  <c r="U18" i="6"/>
  <c r="V18" i="6"/>
  <c r="U19" i="6"/>
  <c r="V19" i="6"/>
  <c r="U20" i="6"/>
  <c r="V20" i="6"/>
  <c r="U21" i="6"/>
  <c r="V21" i="6"/>
  <c r="U22" i="6"/>
  <c r="V22" i="6"/>
  <c r="U23" i="6"/>
  <c r="V23" i="6"/>
  <c r="U24" i="6"/>
  <c r="V24" i="6"/>
  <c r="U25" i="6"/>
  <c r="V25" i="6"/>
  <c r="U26" i="6"/>
  <c r="V26" i="6"/>
  <c r="U27" i="6"/>
  <c r="V27" i="6"/>
  <c r="U28" i="6"/>
  <c r="V28" i="6"/>
  <c r="U29" i="6"/>
  <c r="V29" i="6"/>
  <c r="U30" i="6"/>
  <c r="V30" i="6"/>
  <c r="U31" i="6"/>
  <c r="V31" i="6"/>
  <c r="U32" i="6"/>
  <c r="V32" i="6"/>
  <c r="U33" i="6"/>
  <c r="V33" i="6"/>
  <c r="U34" i="6"/>
  <c r="V34" i="6"/>
  <c r="U35" i="6"/>
  <c r="V35" i="6"/>
  <c r="U36" i="6"/>
  <c r="V36" i="6"/>
  <c r="U37" i="6"/>
  <c r="V37" i="6"/>
  <c r="U38" i="6"/>
  <c r="V38" i="6"/>
  <c r="U39" i="6"/>
  <c r="V39" i="6"/>
  <c r="U40" i="6"/>
  <c r="V40" i="6"/>
  <c r="U41" i="6"/>
  <c r="V41" i="6"/>
  <c r="U42" i="6"/>
  <c r="V42" i="6"/>
  <c r="U43" i="6"/>
  <c r="V43" i="6"/>
  <c r="U44" i="6"/>
  <c r="V44" i="6"/>
  <c r="U45" i="6"/>
  <c r="V45" i="6"/>
  <c r="U46" i="6"/>
  <c r="V46" i="6"/>
  <c r="U47" i="6"/>
  <c r="V47" i="6"/>
  <c r="U48" i="6"/>
  <c r="V48" i="6"/>
  <c r="U49" i="6"/>
  <c r="V49" i="6"/>
  <c r="U50" i="6"/>
  <c r="V50" i="6"/>
  <c r="U51" i="6"/>
  <c r="V51" i="6"/>
  <c r="U52" i="6"/>
  <c r="V52" i="6"/>
  <c r="U53" i="6"/>
  <c r="V53" i="6"/>
  <c r="U54" i="6"/>
  <c r="V54" i="6"/>
  <c r="U55" i="6"/>
  <c r="V55" i="6"/>
  <c r="U56" i="6"/>
  <c r="V56" i="6"/>
  <c r="U57" i="6"/>
  <c r="V57" i="6"/>
  <c r="U58" i="6"/>
  <c r="V58" i="6"/>
  <c r="U59" i="6"/>
  <c r="V59" i="6"/>
  <c r="U60" i="6"/>
  <c r="V60" i="6"/>
  <c r="U61" i="6"/>
  <c r="V61" i="6"/>
  <c r="U62" i="6"/>
  <c r="V62" i="6"/>
  <c r="U63" i="6"/>
  <c r="V63" i="6"/>
  <c r="U64" i="6"/>
  <c r="V64" i="6"/>
  <c r="U65" i="6"/>
  <c r="V65" i="6"/>
  <c r="U66" i="6"/>
  <c r="V66" i="6"/>
  <c r="U67" i="6"/>
  <c r="V67" i="6"/>
  <c r="U68" i="6"/>
  <c r="V68" i="6"/>
  <c r="U69" i="6"/>
  <c r="V69" i="6"/>
  <c r="U70" i="6"/>
  <c r="V70" i="6"/>
  <c r="U71" i="6"/>
  <c r="V71" i="6"/>
  <c r="U72" i="6"/>
  <c r="V72" i="6"/>
  <c r="U73" i="6"/>
  <c r="V73" i="6"/>
  <c r="U74" i="6"/>
  <c r="V74" i="6"/>
  <c r="V3" i="6"/>
  <c r="U3" i="6"/>
  <c r="R4" i="6"/>
  <c r="S4" i="6"/>
  <c r="R5" i="6"/>
  <c r="S5" i="6"/>
  <c r="R6" i="6"/>
  <c r="S6" i="6"/>
  <c r="R7" i="6"/>
  <c r="S7" i="6"/>
  <c r="R8" i="6"/>
  <c r="S8" i="6"/>
  <c r="R9" i="6"/>
  <c r="S9" i="6"/>
  <c r="R10" i="6"/>
  <c r="S10" i="6"/>
  <c r="R11" i="6"/>
  <c r="S11" i="6"/>
  <c r="R12" i="6"/>
  <c r="S12" i="6"/>
  <c r="R13" i="6"/>
  <c r="S13" i="6"/>
  <c r="R14" i="6"/>
  <c r="S14" i="6"/>
  <c r="R15" i="6"/>
  <c r="S15" i="6"/>
  <c r="R16" i="6"/>
  <c r="S16" i="6"/>
  <c r="R17" i="6"/>
  <c r="S17" i="6"/>
  <c r="R18" i="6"/>
  <c r="S18" i="6"/>
  <c r="R19" i="6"/>
  <c r="S19" i="6"/>
  <c r="R20" i="6"/>
  <c r="S20" i="6"/>
  <c r="R21" i="6"/>
  <c r="S21" i="6"/>
  <c r="R22" i="6"/>
  <c r="S22" i="6"/>
  <c r="R23" i="6"/>
  <c r="S23" i="6"/>
  <c r="R24" i="6"/>
  <c r="S24" i="6"/>
  <c r="R25" i="6"/>
  <c r="S25" i="6"/>
  <c r="R26" i="6"/>
  <c r="S26" i="6"/>
  <c r="R27" i="6"/>
  <c r="S27" i="6"/>
  <c r="R28" i="6"/>
  <c r="S28" i="6"/>
  <c r="R29" i="6"/>
  <c r="S29" i="6"/>
  <c r="R30" i="6"/>
  <c r="S30" i="6"/>
  <c r="R31" i="6"/>
  <c r="S31" i="6"/>
  <c r="R32" i="6"/>
  <c r="S32" i="6"/>
  <c r="R33" i="6"/>
  <c r="S33" i="6"/>
  <c r="R34" i="6"/>
  <c r="S34" i="6"/>
  <c r="R35" i="6"/>
  <c r="S35" i="6"/>
  <c r="R36" i="6"/>
  <c r="S36" i="6"/>
  <c r="R37" i="6"/>
  <c r="S37" i="6"/>
  <c r="R38" i="6"/>
  <c r="S38" i="6"/>
  <c r="R39" i="6"/>
  <c r="S39" i="6"/>
  <c r="R40" i="6"/>
  <c r="S40" i="6"/>
  <c r="R41" i="6"/>
  <c r="S41" i="6"/>
  <c r="R42" i="6"/>
  <c r="S42" i="6"/>
  <c r="R43" i="6"/>
  <c r="S43" i="6"/>
  <c r="R44" i="6"/>
  <c r="S44" i="6"/>
  <c r="R45" i="6"/>
  <c r="S45" i="6"/>
  <c r="R46" i="6"/>
  <c r="S46" i="6"/>
  <c r="R47" i="6"/>
  <c r="S47" i="6"/>
  <c r="R48" i="6"/>
  <c r="S48" i="6"/>
  <c r="R49" i="6"/>
  <c r="S49" i="6"/>
  <c r="R50" i="6"/>
  <c r="S50" i="6"/>
  <c r="R51" i="6"/>
  <c r="S51" i="6"/>
  <c r="R52" i="6"/>
  <c r="S52" i="6"/>
  <c r="R53" i="6"/>
  <c r="S53" i="6"/>
  <c r="R54" i="6"/>
  <c r="S54" i="6"/>
  <c r="R55" i="6"/>
  <c r="S55" i="6"/>
  <c r="R56" i="6"/>
  <c r="S56" i="6"/>
  <c r="R57" i="6"/>
  <c r="S57" i="6"/>
  <c r="R58" i="6"/>
  <c r="S58" i="6"/>
  <c r="R59" i="6"/>
  <c r="S59" i="6"/>
  <c r="R60" i="6"/>
  <c r="S60" i="6"/>
  <c r="R61" i="6"/>
  <c r="S61" i="6"/>
  <c r="R62" i="6"/>
  <c r="S62" i="6"/>
  <c r="R63" i="6"/>
  <c r="S63" i="6"/>
  <c r="R64" i="6"/>
  <c r="S64" i="6"/>
  <c r="R65" i="6"/>
  <c r="S65" i="6"/>
  <c r="R66" i="6"/>
  <c r="S66" i="6"/>
  <c r="R67" i="6"/>
  <c r="S67" i="6"/>
  <c r="R68" i="6"/>
  <c r="S68" i="6"/>
  <c r="R69" i="6"/>
  <c r="S69" i="6"/>
  <c r="R70" i="6"/>
  <c r="S70" i="6"/>
  <c r="R71" i="6"/>
  <c r="S71" i="6"/>
  <c r="R72" i="6"/>
  <c r="S72" i="6"/>
  <c r="R73" i="6"/>
  <c r="S73" i="6"/>
  <c r="R74" i="6"/>
  <c r="S74" i="6"/>
  <c r="S3" i="6"/>
  <c r="R3" i="6"/>
  <c r="O4" i="6"/>
  <c r="P4" i="6"/>
  <c r="O5" i="6"/>
  <c r="O75" i="6" s="1"/>
  <c r="P5" i="6"/>
  <c r="O6" i="6"/>
  <c r="P6" i="6"/>
  <c r="O7" i="6"/>
  <c r="P7" i="6"/>
  <c r="O8" i="6"/>
  <c r="P8" i="6"/>
  <c r="O9" i="6"/>
  <c r="P9" i="6"/>
  <c r="O10" i="6"/>
  <c r="P10" i="6"/>
  <c r="O11" i="6"/>
  <c r="P11" i="6"/>
  <c r="O12" i="6"/>
  <c r="P12" i="6"/>
  <c r="O13" i="6"/>
  <c r="P13" i="6"/>
  <c r="O14" i="6"/>
  <c r="P14" i="6"/>
  <c r="O15" i="6"/>
  <c r="P15" i="6"/>
  <c r="O16" i="6"/>
  <c r="P16" i="6"/>
  <c r="O17" i="6"/>
  <c r="P17" i="6"/>
  <c r="O18" i="6"/>
  <c r="P18" i="6"/>
  <c r="O19" i="6"/>
  <c r="P19" i="6"/>
  <c r="O20" i="6"/>
  <c r="P20" i="6"/>
  <c r="O21" i="6"/>
  <c r="P21" i="6"/>
  <c r="O22" i="6"/>
  <c r="P22" i="6"/>
  <c r="O23" i="6"/>
  <c r="P23" i="6"/>
  <c r="O24" i="6"/>
  <c r="P24" i="6"/>
  <c r="O25" i="6"/>
  <c r="P25" i="6"/>
  <c r="O26" i="6"/>
  <c r="P26" i="6"/>
  <c r="O27" i="6"/>
  <c r="P27" i="6"/>
  <c r="O28" i="6"/>
  <c r="P28" i="6"/>
  <c r="O29" i="6"/>
  <c r="P29" i="6"/>
  <c r="O30" i="6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O41" i="6"/>
  <c r="P41" i="6"/>
  <c r="O42" i="6"/>
  <c r="P42" i="6"/>
  <c r="O43" i="6"/>
  <c r="P43" i="6"/>
  <c r="O44" i="6"/>
  <c r="P44" i="6"/>
  <c r="O45" i="6"/>
  <c r="P45" i="6"/>
  <c r="O46" i="6"/>
  <c r="P46" i="6"/>
  <c r="O47" i="6"/>
  <c r="P47" i="6"/>
  <c r="O48" i="6"/>
  <c r="P48" i="6"/>
  <c r="O49" i="6"/>
  <c r="P49" i="6"/>
  <c r="O50" i="6"/>
  <c r="P50" i="6"/>
  <c r="O51" i="6"/>
  <c r="P51" i="6"/>
  <c r="O52" i="6"/>
  <c r="P52" i="6"/>
  <c r="O53" i="6"/>
  <c r="P53" i="6"/>
  <c r="O54" i="6"/>
  <c r="P54" i="6"/>
  <c r="O55" i="6"/>
  <c r="P55" i="6"/>
  <c r="O56" i="6"/>
  <c r="P56" i="6"/>
  <c r="O57" i="6"/>
  <c r="P57" i="6"/>
  <c r="O58" i="6"/>
  <c r="P58" i="6"/>
  <c r="O59" i="6"/>
  <c r="P59" i="6"/>
  <c r="O60" i="6"/>
  <c r="P60" i="6"/>
  <c r="O61" i="6"/>
  <c r="P61" i="6"/>
  <c r="O62" i="6"/>
  <c r="P62" i="6"/>
  <c r="O63" i="6"/>
  <c r="P63" i="6"/>
  <c r="O64" i="6"/>
  <c r="P64" i="6"/>
  <c r="O65" i="6"/>
  <c r="P65" i="6"/>
  <c r="O66" i="6"/>
  <c r="P66" i="6"/>
  <c r="O67" i="6"/>
  <c r="P67" i="6"/>
  <c r="O68" i="6"/>
  <c r="P68" i="6"/>
  <c r="O69" i="6"/>
  <c r="P69" i="6"/>
  <c r="O70" i="6"/>
  <c r="P70" i="6"/>
  <c r="O71" i="6"/>
  <c r="P71" i="6"/>
  <c r="O72" i="6"/>
  <c r="P72" i="6"/>
  <c r="O73" i="6"/>
  <c r="P73" i="6"/>
  <c r="O74" i="6"/>
  <c r="P74" i="6"/>
  <c r="P3" i="6"/>
  <c r="O3" i="6"/>
  <c r="L4" i="6"/>
  <c r="M4" i="6"/>
  <c r="L5" i="6"/>
  <c r="M5" i="6"/>
  <c r="L6" i="6"/>
  <c r="M6" i="6"/>
  <c r="L7" i="6"/>
  <c r="M7" i="6"/>
  <c r="L8" i="6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19" i="6"/>
  <c r="M19" i="6"/>
  <c r="L20" i="6"/>
  <c r="M20" i="6"/>
  <c r="L21" i="6"/>
  <c r="M21" i="6"/>
  <c r="L22" i="6"/>
  <c r="M22" i="6"/>
  <c r="L23" i="6"/>
  <c r="M23" i="6"/>
  <c r="L24" i="6"/>
  <c r="M24" i="6"/>
  <c r="L25" i="6"/>
  <c r="M25" i="6"/>
  <c r="L26" i="6"/>
  <c r="M26" i="6"/>
  <c r="L27" i="6"/>
  <c r="M27" i="6"/>
  <c r="L28" i="6"/>
  <c r="M28" i="6"/>
  <c r="L29" i="6"/>
  <c r="M29" i="6"/>
  <c r="L30" i="6"/>
  <c r="M30" i="6"/>
  <c r="L31" i="6"/>
  <c r="M31" i="6"/>
  <c r="L32" i="6"/>
  <c r="M32" i="6"/>
  <c r="L33" i="6"/>
  <c r="M33" i="6"/>
  <c r="L34" i="6"/>
  <c r="M34" i="6"/>
  <c r="L35" i="6"/>
  <c r="M35" i="6"/>
  <c r="L36" i="6"/>
  <c r="M36" i="6"/>
  <c r="L37" i="6"/>
  <c r="M37" i="6"/>
  <c r="L38" i="6"/>
  <c r="M38" i="6"/>
  <c r="L39" i="6"/>
  <c r="M39" i="6"/>
  <c r="L40" i="6"/>
  <c r="M40" i="6"/>
  <c r="L41" i="6"/>
  <c r="M41" i="6"/>
  <c r="L42" i="6"/>
  <c r="M42" i="6"/>
  <c r="L43" i="6"/>
  <c r="M43" i="6"/>
  <c r="L44" i="6"/>
  <c r="M44" i="6"/>
  <c r="L45" i="6"/>
  <c r="M45" i="6"/>
  <c r="L46" i="6"/>
  <c r="M46" i="6"/>
  <c r="L47" i="6"/>
  <c r="M47" i="6"/>
  <c r="L48" i="6"/>
  <c r="M48" i="6"/>
  <c r="L49" i="6"/>
  <c r="M49" i="6"/>
  <c r="L50" i="6"/>
  <c r="M50" i="6"/>
  <c r="L51" i="6"/>
  <c r="M51" i="6"/>
  <c r="L52" i="6"/>
  <c r="M52" i="6"/>
  <c r="L53" i="6"/>
  <c r="M53" i="6"/>
  <c r="L54" i="6"/>
  <c r="M54" i="6"/>
  <c r="L55" i="6"/>
  <c r="M55" i="6"/>
  <c r="L56" i="6"/>
  <c r="M56" i="6"/>
  <c r="L57" i="6"/>
  <c r="M57" i="6"/>
  <c r="L58" i="6"/>
  <c r="M58" i="6"/>
  <c r="L59" i="6"/>
  <c r="M59" i="6"/>
  <c r="L60" i="6"/>
  <c r="M60" i="6"/>
  <c r="L61" i="6"/>
  <c r="M61" i="6"/>
  <c r="L62" i="6"/>
  <c r="M62" i="6"/>
  <c r="L63" i="6"/>
  <c r="M63" i="6"/>
  <c r="L64" i="6"/>
  <c r="M64" i="6"/>
  <c r="L65" i="6"/>
  <c r="M65" i="6"/>
  <c r="L66" i="6"/>
  <c r="M66" i="6"/>
  <c r="L67" i="6"/>
  <c r="M67" i="6"/>
  <c r="L68" i="6"/>
  <c r="M68" i="6"/>
  <c r="L69" i="6"/>
  <c r="M69" i="6"/>
  <c r="L70" i="6"/>
  <c r="M70" i="6"/>
  <c r="L71" i="6"/>
  <c r="M71" i="6"/>
  <c r="L72" i="6"/>
  <c r="M72" i="6"/>
  <c r="L73" i="6"/>
  <c r="M73" i="6"/>
  <c r="L74" i="6"/>
  <c r="M74" i="6"/>
  <c r="M3" i="6"/>
  <c r="L3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J3" i="6"/>
  <c r="I3" i="6"/>
  <c r="U75" i="6"/>
  <c r="T75" i="6"/>
  <c r="S75" i="6"/>
  <c r="R75" i="6"/>
  <c r="Q75" i="6"/>
  <c r="P75" i="6"/>
  <c r="N75" i="6"/>
  <c r="K75" i="6"/>
  <c r="J75" i="6"/>
  <c r="H75" i="6"/>
  <c r="V75" i="6" l="1"/>
  <c r="L75" i="6"/>
  <c r="M75" i="6"/>
  <c r="I75" i="6"/>
  <c r="G13" i="8" l="1"/>
  <c r="F13" i="8"/>
  <c r="F36" i="7" l="1"/>
  <c r="E36" i="7"/>
  <c r="G13" i="5" l="1"/>
  <c r="F13" i="5"/>
  <c r="F48" i="4"/>
  <c r="E48" i="4"/>
  <c r="F75" i="3"/>
  <c r="E75" i="3"/>
  <c r="J4" i="2" l="1"/>
  <c r="J3" i="2"/>
  <c r="J5" i="2"/>
  <c r="J6" i="2" l="1"/>
</calcChain>
</file>

<file path=xl/sharedStrings.xml><?xml version="1.0" encoding="utf-8"?>
<sst xmlns="http://schemas.openxmlformats.org/spreadsheetml/2006/main" count="959" uniqueCount="294">
  <si>
    <r>
      <rPr>
        <b/>
        <i/>
        <sz val="9.5"/>
        <rFont val="Calibri"/>
        <family val="2"/>
      </rPr>
      <t>AL ARQOOB -­‐ Sales Report for the month of May 2019</t>
    </r>
  </si>
  <si>
    <r>
      <rPr>
        <b/>
        <sz val="9.5"/>
        <rFont val="Calibri"/>
        <family val="2"/>
      </rPr>
      <t>Invoice ID</t>
    </r>
  </si>
  <si>
    <r>
      <rPr>
        <b/>
        <sz val="9.5"/>
        <rFont val="Calibri"/>
        <family val="2"/>
      </rPr>
      <t>Date</t>
    </r>
  </si>
  <si>
    <r>
      <rPr>
        <b/>
        <sz val="9.5"/>
        <rFont val="Calibri"/>
        <family val="2"/>
      </rPr>
      <t>Code</t>
    </r>
  </si>
  <si>
    <r>
      <rPr>
        <b/>
        <sz val="9.5"/>
        <rFont val="Calibri"/>
        <family val="2"/>
      </rPr>
      <t>Description</t>
    </r>
  </si>
  <si>
    <r>
      <rPr>
        <b/>
        <sz val="9.5"/>
        <rFont val="Calibri"/>
        <family val="2"/>
      </rPr>
      <t>Qty</t>
    </r>
  </si>
  <si>
    <r>
      <rPr>
        <b/>
        <sz val="9.5"/>
        <rFont val="Calibri"/>
        <family val="2"/>
      </rPr>
      <t>Cost</t>
    </r>
  </si>
  <si>
    <r>
      <rPr>
        <b/>
        <sz val="9.5"/>
        <rFont val="Calibri"/>
        <family val="2"/>
      </rPr>
      <t>User</t>
    </r>
  </si>
  <si>
    <r>
      <rPr>
        <sz val="9.5"/>
        <rFont val="Calibri"/>
        <family val="2"/>
      </rPr>
      <t>I-­‐33701</t>
    </r>
  </si>
  <si>
    <t>SGAPIPH65-ATG01</t>
  </si>
  <si>
    <r>
      <rPr>
        <sz val="9.5"/>
        <rFont val="Calibri"/>
        <family val="2"/>
      </rPr>
      <t>Baseus 0.3mm Rigid-­‐edge anti-­‐spy curved-­‐screen tempered glass screen protector F</t>
    </r>
  </si>
  <si>
    <r>
      <rPr>
        <sz val="9.5"/>
        <rFont val="Calibri"/>
        <family val="2"/>
      </rPr>
      <t>Jason Cao</t>
    </r>
  </si>
  <si>
    <r>
      <rPr>
        <sz val="9.5"/>
        <rFont val="Calibri"/>
        <family val="2"/>
      </rPr>
      <t>I-­‐33590</t>
    </r>
  </si>
  <si>
    <r>
      <rPr>
        <sz val="9.5"/>
        <rFont val="Calibri"/>
        <family val="2"/>
      </rPr>
      <t>7B83DI7P/8PA</t>
    </r>
  </si>
  <si>
    <r>
      <rPr>
        <sz val="9.5"/>
        <rFont val="Calibri"/>
        <family val="2"/>
      </rPr>
      <t>BlueO Anti-­‐peep fullglass screen protector 3D Nano Peep-­‐Proof Tempered Glass iPh</t>
    </r>
  </si>
  <si>
    <r>
      <rPr>
        <sz val="9.5"/>
        <rFont val="Calibri"/>
        <family val="2"/>
      </rPr>
      <t>Mario Trinidad</t>
    </r>
  </si>
  <si>
    <r>
      <rPr>
        <sz val="9.5"/>
        <rFont val="Calibri"/>
        <family val="2"/>
      </rPr>
      <t>I-­‐33707</t>
    </r>
  </si>
  <si>
    <t>NGD01-09</t>
  </si>
  <si>
    <r>
      <rPr>
        <sz val="9.5"/>
        <rFont val="Calibri"/>
        <family val="2"/>
      </rPr>
      <t>Baseus Encok Wireless Headphone D01 Red</t>
    </r>
  </si>
  <si>
    <r>
      <rPr>
        <b/>
        <sz val="9.5"/>
        <color rgb="FFFF0000"/>
        <rFont val="Calibri"/>
        <family val="2"/>
      </rPr>
      <t>TOTAL</t>
    </r>
  </si>
  <si>
    <r>
      <rPr>
        <b/>
        <sz val="9.5"/>
        <color rgb="FFFF0000"/>
        <rFont val="Calibri"/>
        <family val="2"/>
      </rPr>
      <t>5   354.25</t>
    </r>
  </si>
  <si>
    <t>Arqoob - Sales Report for the month of January 2019</t>
  </si>
  <si>
    <t>DATE</t>
  </si>
  <si>
    <t>INVOICE</t>
  </si>
  <si>
    <t>CODE</t>
  </si>
  <si>
    <t>DESCRIPTION</t>
  </si>
  <si>
    <t>QTY</t>
  </si>
  <si>
    <t>TOTAL COST</t>
  </si>
  <si>
    <t>USER</t>
  </si>
  <si>
    <t>I-32397</t>
  </si>
  <si>
    <t>CATKLF-B91</t>
  </si>
  <si>
    <t>Baseus cafule  Cable USB For Type-C 3A 1M Red+Black</t>
  </si>
  <si>
    <t>Jason Cao</t>
  </si>
  <si>
    <t>I-32290</t>
  </si>
  <si>
    <t>WIAPIPH58-E02</t>
  </si>
  <si>
    <t>Baseus wing case For iPXs 5.8(2018) White</t>
  </si>
  <si>
    <t>Mario Trinidad</t>
  </si>
  <si>
    <t>SGAPIPHX-TG01</t>
  </si>
  <si>
    <t>Baseus 0.23mm Soft edge Anti-peeping Glass Film For iPX Black</t>
  </si>
  <si>
    <t>I-32287</t>
  </si>
  <si>
    <t>I-32288</t>
  </si>
  <si>
    <t>I-32294</t>
  </si>
  <si>
    <t>WXZN-01</t>
  </si>
  <si>
    <t>Baseus Car Wireless Charger Smart Vehicle Bracket Wireless Charger Black</t>
  </si>
  <si>
    <t>I-32302</t>
  </si>
  <si>
    <t>SUMQ-01</t>
  </si>
  <si>
    <t>Baseus Privity Ring Bracket Black</t>
  </si>
  <si>
    <t>Rue Rebadulla</t>
  </si>
  <si>
    <t>WIAPIPH58-EA1</t>
  </si>
  <si>
    <t>Baseus wing case For iPXs 5.8(2018) Solid</t>
  </si>
  <si>
    <t>I-32304</t>
  </si>
  <si>
    <t>I-32305</t>
  </si>
  <si>
    <t>I-32313</t>
  </si>
  <si>
    <t>ARAPIPH65-MD0S</t>
  </si>
  <si>
    <t>Baseus Shining Case For iPXSm 6.5(2018) Silver</t>
  </si>
  <si>
    <t>I-32309</t>
  </si>
  <si>
    <t>CAMLT-ASY01</t>
  </si>
  <si>
    <t>Baseus Three Primary Colors 3-in-1 Cable USB For M+L+T 3.5A 30CM Black</t>
  </si>
  <si>
    <t>I-32312</t>
  </si>
  <si>
    <t>WIAPIPH58-YD01</t>
  </si>
  <si>
    <t>Baseus Dot bracket Case For iP 5.8(2018) Black</t>
  </si>
  <si>
    <t>I-32314</t>
  </si>
  <si>
    <t>WIAPIPH65-YD04</t>
  </si>
  <si>
    <t>Baseus Dot bracket Case For iP 6.5(2018) Pink</t>
  </si>
  <si>
    <t>Baseus 0.3mm Rigid-edge anti-spy curved-screen tempered glass screen protector For iPXSm 6.5(2018) Black</t>
  </si>
  <si>
    <t>I-32321</t>
  </si>
  <si>
    <t>I-32319</t>
  </si>
  <si>
    <t>SUER-B01</t>
  </si>
  <si>
    <t>Baseus Small Ears Series Magnetic Bracket（Vertical type）Black</t>
  </si>
  <si>
    <t>WXYL-B0A</t>
  </si>
  <si>
    <t>Baseus Metal Wireless Charger Gravity Car Mount（Air Outlet Version）Tarnish</t>
  </si>
  <si>
    <t>I-32322</t>
  </si>
  <si>
    <t>CALCD-01</t>
  </si>
  <si>
    <t>Baseus C-shaped Light Intelligent power-off Cable Black</t>
  </si>
  <si>
    <t>I-32326</t>
  </si>
  <si>
    <t>WIAPIPH65-ASL04</t>
  </si>
  <si>
    <t>Baseus Original LSR Case For iP XS Max 6.5inch Pink</t>
  </si>
  <si>
    <t>SGAPIPH65-AJG01</t>
  </si>
  <si>
    <t>Baseus 0.3mmRigid-edge curved-screen tempered glass screen protectorr For iPXSm 6.5(2018) Black</t>
  </si>
  <si>
    <t>I-32333</t>
  </si>
  <si>
    <t>WIAPPOD-09</t>
  </si>
  <si>
    <t>Baseus wireless charger for Airpods Red</t>
  </si>
  <si>
    <t>I-32343</t>
  </si>
  <si>
    <t>TZXLD-A01</t>
  </si>
  <si>
    <t>Baseus Small Screw 3.4A Dual-USB Car Charging with  Lightning cable Set Black</t>
  </si>
  <si>
    <t>Ruth Ycoy</t>
  </si>
  <si>
    <t>I-32337</t>
  </si>
  <si>
    <t>I-32334</t>
  </si>
  <si>
    <t>I-32338</t>
  </si>
  <si>
    <t>ARAPIPH61-MD01</t>
  </si>
  <si>
    <t>Baseus Shining Case For IPXr 6.1(2018) Black</t>
  </si>
  <si>
    <t>I-32350</t>
  </si>
  <si>
    <t>PPKC-A09</t>
  </si>
  <si>
    <t>Baseus Powerful Type-C PD+QC3.0 Quick Charge Power Bank（20000 mAhRed</t>
  </si>
  <si>
    <t>I-32346</t>
  </si>
  <si>
    <t>I-32347</t>
  </si>
  <si>
    <t>PPALL-PX01</t>
  </si>
  <si>
    <t>Baseus Parallel line portable version Power Bank 10000mAh Black</t>
  </si>
  <si>
    <t>I-32355</t>
  </si>
  <si>
    <t>WIAPIPH58-ASL04</t>
  </si>
  <si>
    <t>Baseus Original LSR Case For iP XS 5.8inch Pink</t>
  </si>
  <si>
    <t>I-32354</t>
  </si>
  <si>
    <t>PPALL-BXQ01</t>
  </si>
  <si>
    <t>Baseus Mini Q Light and Portable 10000mAh Black</t>
  </si>
  <si>
    <t>I-32366</t>
  </si>
  <si>
    <t>I-32362</t>
  </si>
  <si>
    <t>I-32371</t>
  </si>
  <si>
    <t>PPALL-PX03</t>
  </si>
  <si>
    <t>Baseus Parallel line portable version Power Bank 10000mAh Blue</t>
  </si>
  <si>
    <t>CCALL-AFZ01</t>
  </si>
  <si>
    <t>Baseus Funzi Dual USB UQC3.0 Charger（UK)Black</t>
  </si>
  <si>
    <t>I-32377</t>
  </si>
  <si>
    <t>CATKLF-BG1</t>
  </si>
  <si>
    <t>Baseus cafule  Cable USB For Type-C 3A 1M Gray+Black</t>
  </si>
  <si>
    <t>I-32381</t>
  </si>
  <si>
    <t>I-32387</t>
  </si>
  <si>
    <t>I-32390</t>
  </si>
  <si>
    <t>CAHUB-F01</t>
  </si>
  <si>
    <t>Baseus round box HUB adapter（USB 3.0 to USB3.0*1+USB2.0*3）Black</t>
  </si>
  <si>
    <t>CAHUB-A0G</t>
  </si>
  <si>
    <t>Baseus Enjoyment series USB to 3 x USB 3.0  HUB Adapter Dark gray</t>
  </si>
  <si>
    <t>I-32399</t>
  </si>
  <si>
    <t>I-32406</t>
  </si>
  <si>
    <t>WIAPIPH58-YD04</t>
  </si>
  <si>
    <t>Baseus Dot bracket Case For iP 5.8(2018) Pink</t>
  </si>
  <si>
    <t>WIAPPOD-01</t>
  </si>
  <si>
    <t>Baseus wireless charger for Airpods Black</t>
  </si>
  <si>
    <t>WXYL-B0S</t>
  </si>
  <si>
    <t>Baseus Metal Wireless Charger Gravity Car Mount（Air Outlet Version）Silver</t>
  </si>
  <si>
    <t>WXYL-B09</t>
  </si>
  <si>
    <t>Baseus Metal Wireless Charger Gravity Car Mount（Air Outlet Version）Red</t>
  </si>
  <si>
    <t>WIAPIPH58-BE01</t>
  </si>
  <si>
    <t>Baseus Bear Silicone Case For iPXs 5.8(2018)Black</t>
  </si>
  <si>
    <t>WIAPIPH58-BE08</t>
  </si>
  <si>
    <t>Baseus Bear Silicone Case For iPXs 5.8(2018)Brown</t>
  </si>
  <si>
    <t>WIAPIPH58-YD03</t>
  </si>
  <si>
    <t>Baseus Dot bracket Case For iP 5.8(2018) Blue</t>
  </si>
  <si>
    <t>I-32410</t>
  </si>
  <si>
    <t>I-32412</t>
  </si>
  <si>
    <t>ARAPIPH61-MD0S</t>
  </si>
  <si>
    <t>Baseus Shining Case For IPXr 6.1(2018) Silver</t>
  </si>
  <si>
    <t>I-32415</t>
  </si>
  <si>
    <t>NGS10-02</t>
  </si>
  <si>
    <t>Baseus Encok S10 Dual Dynamic Bluetooth Headset White</t>
  </si>
  <si>
    <t>I-32413</t>
  </si>
  <si>
    <t>NGW02-01</t>
  </si>
  <si>
    <t>Baseus Encok W02 TWS Truly Wireless headset Black</t>
  </si>
  <si>
    <t>I-32411</t>
  </si>
  <si>
    <t>NB113DIPXR</t>
  </si>
  <si>
    <t>BlueO Anti-peep Full Glass Screen Protector 3D Anti-Broken Edge iPhone XR Black</t>
  </si>
  <si>
    <t>I-32418</t>
  </si>
  <si>
    <t>I-32424</t>
  </si>
  <si>
    <t>CALCD-09</t>
  </si>
  <si>
    <t>Baseus C-shaped Light Intelligent power-off Cable Red</t>
  </si>
  <si>
    <t>I-32427</t>
  </si>
  <si>
    <t>I-32425</t>
  </si>
  <si>
    <t>PPKC-A02</t>
  </si>
  <si>
    <t>Baseus Powerful Type-C PD+QC3.0 Quick Charge Power Bank（20000 mAhWhite</t>
  </si>
  <si>
    <t>I-32430</t>
  </si>
  <si>
    <t>CATSX-F0G</t>
  </si>
  <si>
    <t>Baseus Enjoyment Series Type-C Notebook HUB Adapter Gray</t>
  </si>
  <si>
    <t>I-32437</t>
  </si>
  <si>
    <t>I-32441</t>
  </si>
  <si>
    <t>WXXHJ-B0S</t>
  </si>
  <si>
    <t>Baseus Dual Wireless Charger Silver</t>
  </si>
  <si>
    <t>I-32443</t>
  </si>
  <si>
    <t>WXXHJ-B01</t>
  </si>
  <si>
    <t>Baseus Dual Wireless Charger Black</t>
  </si>
  <si>
    <t>I-32449</t>
  </si>
  <si>
    <t>CALCD-05</t>
  </si>
  <si>
    <t>Baseus C-shaped Light Intelligent power-off Cable Purple</t>
  </si>
  <si>
    <t>I-32448</t>
  </si>
  <si>
    <t>I-32450</t>
  </si>
  <si>
    <t>ACGS-A0G</t>
  </si>
  <si>
    <t>Baseus Earphone Strap for Airpods-Gray</t>
  </si>
  <si>
    <t>I-32456</t>
  </si>
  <si>
    <t>TOTAL</t>
  </si>
  <si>
    <t>ARQOOB Sales Report month of February 2019</t>
  </si>
  <si>
    <t>COST</t>
  </si>
  <si>
    <t>I-32461</t>
  </si>
  <si>
    <t>ARAPIPH61-MD03</t>
  </si>
  <si>
    <t>Baseus Shining Case For IPXr 6.1(2018) Blue</t>
  </si>
  <si>
    <t>I-32542</t>
  </si>
  <si>
    <t>I-32544</t>
  </si>
  <si>
    <t>TZARGS-01</t>
  </si>
  <si>
    <t>Baseus Baseus case for Airpods Black</t>
  </si>
  <si>
    <t>I-32579</t>
  </si>
  <si>
    <t>I-32580</t>
  </si>
  <si>
    <t>WIAPIPH65-ASL03</t>
  </si>
  <si>
    <t>Baseus Original LSR Case For iP XS Max 6.5inch Light Aquamarine</t>
  </si>
  <si>
    <t>I-32469</t>
  </si>
  <si>
    <t>7B83DI7P/8PA</t>
  </si>
  <si>
    <t>BlueO Anti-peep fullglass screen protector 3D Nano Peep-Proof Tempered Glass iPhone i7P/i8P Black</t>
  </si>
  <si>
    <t>I-32479</t>
  </si>
  <si>
    <t>CCALL-GC01</t>
  </si>
  <si>
    <t>Baseus Gentry series Dual-U Quick -charge Car Charger Black</t>
  </si>
  <si>
    <t>I-32487</t>
  </si>
  <si>
    <t>I-32485</t>
  </si>
  <si>
    <t>PPALL-QY02</t>
  </si>
  <si>
    <t>Baseus Thin Version Wireless Charge  Power Bank（10000 mAhWhite</t>
  </si>
  <si>
    <t>I-32494</t>
  </si>
  <si>
    <t>WIAPIPHX-CS01</t>
  </si>
  <si>
    <t>Baseus Magnetic Hardware Case for iPhone X Black</t>
  </si>
  <si>
    <t>I-32511</t>
  </si>
  <si>
    <t>I-32510</t>
  </si>
  <si>
    <t>I-32508</t>
  </si>
  <si>
    <t>I-32521</t>
  </si>
  <si>
    <t>NGD01-0A</t>
  </si>
  <si>
    <t>Baseus Encok Wireless Headphone D01 Tarnish</t>
  </si>
  <si>
    <t>I-32518</t>
  </si>
  <si>
    <t>I-32531</t>
  </si>
  <si>
    <t>I-32524</t>
  </si>
  <si>
    <t>CCALL-GJ01</t>
  </si>
  <si>
    <t>Baseus Duke Universal Travel Charger （EU+UK+US）Black</t>
  </si>
  <si>
    <t>I-32533</t>
  </si>
  <si>
    <t>I-32548</t>
  </si>
  <si>
    <t>CCALL-RH01</t>
  </si>
  <si>
    <t>Baseus Locomotive Bluetooth MP3 Vehicle Charger Black</t>
  </si>
  <si>
    <t>I-32550</t>
  </si>
  <si>
    <t>SUMQ-0V</t>
  </si>
  <si>
    <t>Baseus Privity Ring Bracket Gold</t>
  </si>
  <si>
    <t>I-32556</t>
  </si>
  <si>
    <t>I-32561</t>
  </si>
  <si>
    <t>CALCD-03</t>
  </si>
  <si>
    <t>Baseus C-shaped Light Intelligent power-off Cable Blue</t>
  </si>
  <si>
    <t>I-32562</t>
  </si>
  <si>
    <t>ARAPIPH65-A02</t>
  </si>
  <si>
    <t>Baseus Simplicity Series(dust-free)For iPXSm 6.5(2018) Transparent</t>
  </si>
  <si>
    <t>I-32570</t>
  </si>
  <si>
    <t>I-32576</t>
  </si>
  <si>
    <t>I-32586</t>
  </si>
  <si>
    <t>PPKC-A01</t>
  </si>
  <si>
    <t>Baseus Powerful Type-C PD+QC3.0 Quick Charge Power Bank（20000 mAhBlack</t>
  </si>
  <si>
    <t>I-32590</t>
  </si>
  <si>
    <t>I-32595</t>
  </si>
  <si>
    <t>I-32639</t>
  </si>
  <si>
    <t>I-32481</t>
  </si>
  <si>
    <t>I-32499</t>
  </si>
  <si>
    <t>I-32560</t>
  </si>
  <si>
    <t>LTAPIPD-ASM01</t>
  </si>
  <si>
    <t>Baseus Simplism  Y-Type Leather Case For Pad Pro 11inch(2018_Black</t>
  </si>
  <si>
    <t>I-32563</t>
  </si>
  <si>
    <t>I-32575</t>
  </si>
  <si>
    <t>I-32594</t>
  </si>
  <si>
    <t>WIAPIPH58-ASL01</t>
  </si>
  <si>
    <t>Baseus Original LSR Case For iP XS 5.8inch Black</t>
  </si>
  <si>
    <t>I-32464</t>
  </si>
  <si>
    <t>MC7BAGTA</t>
  </si>
  <si>
    <t>CRAZYBABY WIRELESS EAR BUDS-MATTE GOLDge</t>
  </si>
  <si>
    <t>ARQOOB - Sales Report</t>
  </si>
  <si>
    <t>Date</t>
  </si>
  <si>
    <t>Invoice ID</t>
  </si>
  <si>
    <t>Code</t>
  </si>
  <si>
    <t>Description</t>
  </si>
  <si>
    <t>Qty</t>
  </si>
  <si>
    <t>Total Cost</t>
  </si>
  <si>
    <t>User</t>
  </si>
  <si>
    <t>I-32665</t>
  </si>
  <si>
    <t>I-32707</t>
  </si>
  <si>
    <t>I-32768</t>
  </si>
  <si>
    <t>LTAPIPD-BSM03</t>
  </si>
  <si>
    <t>Baseus Simplism  Y-Type Leather Case For Pad Pro 12.9inch(2018_Blue</t>
  </si>
  <si>
    <t>I-32778</t>
  </si>
  <si>
    <t>I-32969</t>
  </si>
  <si>
    <t>I-33037</t>
  </si>
  <si>
    <t>7B83DI7/8A</t>
  </si>
  <si>
    <t>BlueO Anti-peep fullglass screen protector 3D Nano Peep-Proof Tempered Glass iPhone 7/8 Black</t>
  </si>
  <si>
    <t>I-32739</t>
  </si>
  <si>
    <t>NGD01-17</t>
  </si>
  <si>
    <t>Baseus Encok Wireless Headphone D01 Blush Gold</t>
  </si>
  <si>
    <t>I-32741</t>
  </si>
  <si>
    <t>WIAPIPH65-ASL09</t>
  </si>
  <si>
    <t>Baseus Original LSR Case For iP XS Max 6.5inch Red</t>
  </si>
  <si>
    <t>I-33437</t>
  </si>
  <si>
    <t>CALYW-M01</t>
  </si>
  <si>
    <t>Baseus Artistic striped iP cable 5mtr Black</t>
  </si>
  <si>
    <t>I-33513</t>
  </si>
  <si>
    <t>I-33277</t>
  </si>
  <si>
    <t>I-33279</t>
  </si>
  <si>
    <t>I-33390</t>
  </si>
  <si>
    <t>I-33396</t>
  </si>
  <si>
    <t>CALLG-09</t>
  </si>
  <si>
    <t>Baseus Glowing Data cable USB For Lightning Red</t>
  </si>
  <si>
    <t>I-33431</t>
  </si>
  <si>
    <t>I-33487</t>
  </si>
  <si>
    <t>I-33501</t>
  </si>
  <si>
    <t>Avg cost</t>
  </si>
  <si>
    <t>Jan</t>
  </si>
  <si>
    <t>Feb</t>
  </si>
  <si>
    <t>Mar</t>
  </si>
  <si>
    <t>Apr</t>
  </si>
  <si>
    <t>May</t>
  </si>
  <si>
    <t>Cost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</si>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</sst>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i/>
      <sz val="9.5"/>
      <name val="Calibri"/>
      <family val="2"/>
    </font>
    <font>
      <b/>
      <sz val="9.5"/>
      <name val="Calibri"/>
      <family val="2"/>
    </font>
    <font>
      <sz val="9.5"/>
      <name val="Calibri"/>
      <family val="2"/>
    </font>
    <font>
      <sz val="9.5"/>
      <color rgb="FF000000"/>
      <name val="Calibri"/>
      <family val="2"/>
    </font>
    <font>
      <b/>
      <sz val="9.5"/>
      <color rgb="FFFF0000"/>
      <name val="Calibri"/>
      <family val="2"/>
    </font>
    <font>
      <sz val="12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rgb="FFFF0000"/>
      <name val="Calibri"/>
      <scheme val="minor"/>
    </font>
    <font>
      <b/>
      <sz val="12"/>
      <color rgb="FF3366FF"/>
      <name val="Calibri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9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 inden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right" vertical="top" wrapText="1"/>
    </xf>
    <xf numFmtId="0" fontId="4" fillId="0" borderId="1" xfId="1" applyFont="1" applyFill="1" applyBorder="1" applyAlignment="1">
      <alignment horizontal="left" vertical="top" wrapText="1"/>
    </xf>
    <xf numFmtId="164" fontId="5" fillId="0" borderId="1" xfId="1" applyNumberFormat="1" applyFont="1" applyFill="1" applyBorder="1" applyAlignment="1">
      <alignment horizontal="right" vertical="top" shrinkToFit="1"/>
    </xf>
    <xf numFmtId="1" fontId="5" fillId="0" borderId="1" xfId="1" applyNumberFormat="1" applyFont="1" applyFill="1" applyBorder="1" applyAlignment="1">
      <alignment horizontal="right" vertical="top" shrinkToFit="1"/>
    </xf>
    <xf numFmtId="2" fontId="5" fillId="0" borderId="1" xfId="1" applyNumberFormat="1" applyFont="1" applyFill="1" applyBorder="1" applyAlignment="1">
      <alignment horizontal="right" vertical="top" shrinkToFit="1"/>
    </xf>
    <xf numFmtId="0" fontId="3" fillId="2" borderId="1" xfId="1" applyFont="1" applyFill="1" applyBorder="1" applyAlignment="1">
      <alignment horizontal="center" vertical="top" wrapText="1"/>
    </xf>
    <xf numFmtId="0" fontId="1" fillId="0" borderId="2" xfId="1" applyFill="1" applyBorder="1" applyAlignment="1">
      <alignment horizontal="left" wrapText="1"/>
    </xf>
    <xf numFmtId="0" fontId="7" fillId="0" borderId="0" xfId="2"/>
    <xf numFmtId="0" fontId="8" fillId="0" borderId="0" xfId="2" applyFont="1"/>
    <xf numFmtId="0" fontId="9" fillId="0" borderId="6" xfId="2" applyFont="1" applyBorder="1" applyAlignment="1">
      <alignment horizontal="center"/>
    </xf>
    <xf numFmtId="0" fontId="9" fillId="0" borderId="0" xfId="2" applyFont="1" applyAlignment="1">
      <alignment horizontal="center"/>
    </xf>
    <xf numFmtId="14" fontId="7" fillId="0" borderId="6" xfId="2" applyNumberFormat="1" applyBorder="1"/>
    <xf numFmtId="0" fontId="7" fillId="0" borderId="6" xfId="2" applyBorder="1"/>
    <xf numFmtId="0" fontId="10" fillId="3" borderId="7" xfId="2" applyFont="1" applyFill="1" applyBorder="1" applyAlignment="1">
      <alignment horizontal="center"/>
    </xf>
    <xf numFmtId="0" fontId="10" fillId="3" borderId="8" xfId="2" applyFont="1" applyFill="1" applyBorder="1"/>
    <xf numFmtId="0" fontId="11" fillId="0" borderId="0" xfId="2" applyFont="1"/>
    <xf numFmtId="0" fontId="12" fillId="0" borderId="0" xfId="2" applyFont="1"/>
    <xf numFmtId="17" fontId="13" fillId="0" borderId="0" xfId="2" applyNumberFormat="1" applyFont="1"/>
    <xf numFmtId="0" fontId="9" fillId="0" borderId="6" xfId="2" applyFont="1" applyBorder="1"/>
    <xf numFmtId="0" fontId="9" fillId="0" borderId="0" xfId="2" applyFont="1"/>
    <xf numFmtId="0" fontId="14" fillId="3" borderId="7" xfId="2" applyFont="1" applyFill="1" applyBorder="1" applyAlignment="1">
      <alignment horizontal="center"/>
    </xf>
    <xf numFmtId="0" fontId="14" fillId="3" borderId="8" xfId="2" applyFont="1" applyFill="1" applyBorder="1"/>
    <xf numFmtId="0" fontId="7" fillId="0" borderId="6" xfId="2" applyBorder="1" applyAlignment="1">
      <alignment horizontal="center"/>
    </xf>
    <xf numFmtId="0" fontId="7" fillId="0" borderId="6" xfId="2" applyBorder="1" applyAlignment="1">
      <alignment horizontal="center" vertical="center"/>
    </xf>
    <xf numFmtId="0" fontId="7" fillId="0" borderId="0" xfId="2" applyAlignment="1">
      <alignment horizontal="center"/>
    </xf>
    <xf numFmtId="0" fontId="10" fillId="3" borderId="8" xfId="2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top"/>
    </xf>
    <xf numFmtId="0" fontId="1" fillId="0" borderId="2" xfId="1" applyFill="1" applyBorder="1" applyAlignment="1">
      <alignment wrapText="1"/>
    </xf>
    <xf numFmtId="0" fontId="1" fillId="0" borderId="3" xfId="1" applyFill="1" applyBorder="1" applyAlignment="1">
      <alignment wrapText="1"/>
    </xf>
    <xf numFmtId="0" fontId="3" fillId="2" borderId="4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14" fontId="7" fillId="0" borderId="9" xfId="2" applyNumberFormat="1" applyBorder="1"/>
    <xf numFmtId="0" fontId="7" fillId="0" borderId="9" xfId="2" applyBorder="1"/>
    <xf numFmtId="1" fontId="7" fillId="0" borderId="6" xfId="2" applyNumberFormat="1" applyBorder="1"/>
    <xf numFmtId="0" fontId="3" fillId="0" borderId="4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/>
    </xf>
    <xf numFmtId="1" fontId="1" fillId="0" borderId="6" xfId="1" applyNumberFormat="1" applyFill="1" applyBorder="1" applyAlignment="1">
      <alignment horizontal="left" vertical="top"/>
    </xf>
    <xf numFmtId="0" fontId="7" fillId="0" borderId="9" xfId="2" applyBorder="1" applyAlignment="1">
      <alignment horizontal="center"/>
    </xf>
    <xf numFmtId="0" fontId="7" fillId="0" borderId="6" xfId="2" applyFill="1" applyBorder="1" applyAlignment="1">
      <alignment horizontal="center"/>
    </xf>
    <xf numFmtId="2" fontId="7" fillId="0" borderId="6" xfId="2" applyNumberFormat="1" applyBorder="1" applyAlignment="1">
      <alignment horizontal="center"/>
    </xf>
    <xf numFmtId="2" fontId="7" fillId="0" borderId="0" xfId="2" applyNumberFormat="1" applyAlignment="1">
      <alignment horizontal="center"/>
    </xf>
    <xf numFmtId="2" fontId="7" fillId="0" borderId="9" xfId="2" applyNumberFormat="1" applyBorder="1" applyAlignment="1">
      <alignment horizontal="center"/>
    </xf>
    <xf numFmtId="2" fontId="7" fillId="0" borderId="6" xfId="2" applyNumberFormat="1" applyFill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2" xfId="2" applyFont="1" applyBorder="1" applyAlignment="1">
      <alignment horizontal="center"/>
    </xf>
    <xf numFmtId="0" fontId="7" fillId="0" borderId="14" xfId="2" applyBorder="1" applyAlignment="1">
      <alignment horizontal="center"/>
    </xf>
    <xf numFmtId="0" fontId="7" fillId="0" borderId="13" xfId="2" applyBorder="1" applyAlignment="1">
      <alignment horizontal="center"/>
    </xf>
    <xf numFmtId="0" fontId="9" fillId="0" borderId="6" xfId="2" applyFont="1" applyBorder="1" applyAlignment="1">
      <alignment horizontal="center" vertical="center" textRotation="90"/>
    </xf>
    <xf numFmtId="2" fontId="9" fillId="0" borderId="6" xfId="2" applyNumberFormat="1" applyFont="1" applyBorder="1" applyAlignment="1">
      <alignment horizontal="center" vertical="center" textRotation="90"/>
    </xf>
    <xf numFmtId="0" fontId="9" fillId="0" borderId="0" xfId="2" applyFont="1" applyAlignment="1">
      <alignment horizontal="center" vertical="center"/>
    </xf>
    <xf numFmtId="2" fontId="7" fillId="0" borderId="9" xfId="2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6"/>
  <sheetViews>
    <sheetView topLeftCell="B1" workbookViewId="0">
      <selection activeCell="F1" sqref="F1:F1048576"/>
    </sheetView>
  </sheetViews>
  <sheetFormatPr defaultColWidth="12.5703125" defaultRowHeight="15.75" x14ac:dyDescent="0.25"/>
  <cols>
    <col min="1" max="2" width="12.5703125" style="13"/>
    <col min="3" max="3" width="18.85546875" style="13" bestFit="1" customWidth="1"/>
    <col min="4" max="4" width="102.28515625" style="13" bestFit="1" customWidth="1"/>
    <col min="5" max="5" width="5.28515625" style="13" bestFit="1" customWidth="1"/>
    <col min="6" max="6" width="12.5703125" style="13"/>
    <col min="7" max="7" width="15.28515625" style="13" bestFit="1" customWidth="1"/>
    <col min="8" max="16384" width="12.5703125" style="13"/>
  </cols>
  <sheetData>
    <row r="2" spans="1:7" ht="23.25" x14ac:dyDescent="0.35">
      <c r="B2" s="14" t="s">
        <v>21</v>
      </c>
    </row>
    <row r="4" spans="1:7" s="16" customFormat="1" x14ac:dyDescent="0.25">
      <c r="A4" s="15" t="s">
        <v>22</v>
      </c>
      <c r="B4" s="15" t="s">
        <v>23</v>
      </c>
      <c r="C4" s="15" t="s">
        <v>24</v>
      </c>
      <c r="D4" s="15" t="s">
        <v>25</v>
      </c>
      <c r="E4" s="15" t="s">
        <v>26</v>
      </c>
      <c r="F4" s="15" t="s">
        <v>27</v>
      </c>
      <c r="G4" s="15" t="s">
        <v>28</v>
      </c>
    </row>
    <row r="5" spans="1:7" x14ac:dyDescent="0.25">
      <c r="A5" s="17">
        <v>43487</v>
      </c>
      <c r="B5" s="18" t="s">
        <v>29</v>
      </c>
      <c r="C5" s="18" t="s">
        <v>30</v>
      </c>
      <c r="D5" s="18" t="s">
        <v>31</v>
      </c>
      <c r="E5" s="18">
        <v>1</v>
      </c>
      <c r="F5" s="18">
        <v>31.85</v>
      </c>
      <c r="G5" s="18" t="s">
        <v>32</v>
      </c>
    </row>
    <row r="6" spans="1:7" x14ac:dyDescent="0.25">
      <c r="A6" s="17">
        <v>43466</v>
      </c>
      <c r="B6" s="18" t="s">
        <v>33</v>
      </c>
      <c r="C6" s="18" t="s">
        <v>34</v>
      </c>
      <c r="D6" s="18" t="s">
        <v>35</v>
      </c>
      <c r="E6" s="18">
        <v>1</v>
      </c>
      <c r="F6" s="18">
        <v>31.85</v>
      </c>
      <c r="G6" s="18" t="s">
        <v>36</v>
      </c>
    </row>
    <row r="7" spans="1:7" x14ac:dyDescent="0.25">
      <c r="A7" s="17">
        <v>43466</v>
      </c>
      <c r="B7" s="18" t="s">
        <v>33</v>
      </c>
      <c r="C7" s="18" t="s">
        <v>37</v>
      </c>
      <c r="D7" s="18" t="s">
        <v>38</v>
      </c>
      <c r="E7" s="18">
        <v>1</v>
      </c>
      <c r="F7" s="18">
        <v>57.85</v>
      </c>
      <c r="G7" s="18" t="s">
        <v>36</v>
      </c>
    </row>
    <row r="8" spans="1:7" x14ac:dyDescent="0.25">
      <c r="A8" s="17">
        <v>43466</v>
      </c>
      <c r="B8" s="18" t="s">
        <v>39</v>
      </c>
      <c r="C8" s="18" t="s">
        <v>37</v>
      </c>
      <c r="D8" s="18" t="s">
        <v>38</v>
      </c>
      <c r="E8" s="18">
        <v>1</v>
      </c>
      <c r="F8" s="18">
        <v>57.85</v>
      </c>
      <c r="G8" s="18" t="s">
        <v>32</v>
      </c>
    </row>
    <row r="9" spans="1:7" x14ac:dyDescent="0.25">
      <c r="A9" s="17">
        <v>43466</v>
      </c>
      <c r="B9" s="18" t="s">
        <v>40</v>
      </c>
      <c r="C9" s="18" t="s">
        <v>37</v>
      </c>
      <c r="D9" s="18" t="s">
        <v>38</v>
      </c>
      <c r="E9" s="18">
        <v>1</v>
      </c>
      <c r="F9" s="18">
        <v>57.85</v>
      </c>
      <c r="G9" s="18" t="s">
        <v>36</v>
      </c>
    </row>
    <row r="10" spans="1:7" x14ac:dyDescent="0.25">
      <c r="A10" s="17">
        <v>43467</v>
      </c>
      <c r="B10" s="18" t="s">
        <v>41</v>
      </c>
      <c r="C10" s="18" t="s">
        <v>42</v>
      </c>
      <c r="D10" s="18" t="s">
        <v>43</v>
      </c>
      <c r="E10" s="18">
        <v>1</v>
      </c>
      <c r="F10" s="18">
        <v>90.35</v>
      </c>
      <c r="G10" s="18" t="s">
        <v>36</v>
      </c>
    </row>
    <row r="11" spans="1:7" x14ac:dyDescent="0.25">
      <c r="A11" s="17">
        <v>43469</v>
      </c>
      <c r="B11" s="18" t="s">
        <v>44</v>
      </c>
      <c r="C11" s="18" t="s">
        <v>45</v>
      </c>
      <c r="D11" s="18" t="s">
        <v>46</v>
      </c>
      <c r="E11" s="18">
        <v>1</v>
      </c>
      <c r="F11" s="18">
        <v>25.35</v>
      </c>
      <c r="G11" s="18" t="s">
        <v>47</v>
      </c>
    </row>
    <row r="12" spans="1:7" x14ac:dyDescent="0.25">
      <c r="A12" s="17">
        <v>43469</v>
      </c>
      <c r="B12" s="18" t="s">
        <v>44</v>
      </c>
      <c r="C12" s="18" t="s">
        <v>48</v>
      </c>
      <c r="D12" s="18" t="s">
        <v>49</v>
      </c>
      <c r="E12" s="18">
        <v>1</v>
      </c>
      <c r="F12" s="18">
        <v>31.85</v>
      </c>
      <c r="G12" s="18" t="s">
        <v>47</v>
      </c>
    </row>
    <row r="13" spans="1:7" x14ac:dyDescent="0.25">
      <c r="A13" s="17">
        <v>43470</v>
      </c>
      <c r="B13" s="18" t="s">
        <v>50</v>
      </c>
      <c r="C13" s="18" t="s">
        <v>37</v>
      </c>
      <c r="D13" s="18" t="s">
        <v>38</v>
      </c>
      <c r="E13" s="18">
        <v>1</v>
      </c>
      <c r="F13" s="18">
        <v>57.85</v>
      </c>
      <c r="G13" s="18" t="s">
        <v>32</v>
      </c>
    </row>
    <row r="14" spans="1:7" x14ac:dyDescent="0.25">
      <c r="A14" s="17">
        <v>43470</v>
      </c>
      <c r="B14" s="18" t="s">
        <v>51</v>
      </c>
      <c r="C14" s="18" t="s">
        <v>30</v>
      </c>
      <c r="D14" s="18" t="s">
        <v>31</v>
      </c>
      <c r="E14" s="18">
        <v>1</v>
      </c>
      <c r="F14" s="18">
        <v>31.85</v>
      </c>
      <c r="G14" s="18" t="s">
        <v>32</v>
      </c>
    </row>
    <row r="15" spans="1:7" x14ac:dyDescent="0.25">
      <c r="A15" s="17">
        <v>43470</v>
      </c>
      <c r="B15" s="18" t="s">
        <v>50</v>
      </c>
      <c r="C15" s="18" t="s">
        <v>48</v>
      </c>
      <c r="D15" s="18" t="s">
        <v>49</v>
      </c>
      <c r="E15" s="18">
        <v>1</v>
      </c>
      <c r="F15" s="18">
        <v>31.85</v>
      </c>
      <c r="G15" s="18" t="s">
        <v>32</v>
      </c>
    </row>
    <row r="16" spans="1:7" x14ac:dyDescent="0.25">
      <c r="A16" s="17">
        <v>43471</v>
      </c>
      <c r="B16" s="18" t="s">
        <v>52</v>
      </c>
      <c r="C16" s="18" t="s">
        <v>53</v>
      </c>
      <c r="D16" s="18" t="s">
        <v>54</v>
      </c>
      <c r="E16" s="18">
        <v>1</v>
      </c>
      <c r="F16" s="18">
        <v>31.85</v>
      </c>
      <c r="G16" s="18" t="s">
        <v>36</v>
      </c>
    </row>
    <row r="17" spans="1:7" x14ac:dyDescent="0.25">
      <c r="A17" s="17">
        <v>43471</v>
      </c>
      <c r="B17" s="18" t="s">
        <v>55</v>
      </c>
      <c r="C17" s="18" t="s">
        <v>56</v>
      </c>
      <c r="D17" s="18" t="s">
        <v>57</v>
      </c>
      <c r="E17" s="18">
        <v>1</v>
      </c>
      <c r="F17" s="18">
        <v>25.35</v>
      </c>
      <c r="G17" s="18" t="s">
        <v>36</v>
      </c>
    </row>
    <row r="18" spans="1:7" x14ac:dyDescent="0.25">
      <c r="A18" s="17">
        <v>43471</v>
      </c>
      <c r="B18" s="18" t="s">
        <v>58</v>
      </c>
      <c r="C18" s="18" t="s">
        <v>59</v>
      </c>
      <c r="D18" s="18" t="s">
        <v>60</v>
      </c>
      <c r="E18" s="18">
        <v>1</v>
      </c>
      <c r="F18" s="18">
        <v>38.35</v>
      </c>
      <c r="G18" s="18" t="s">
        <v>36</v>
      </c>
    </row>
    <row r="19" spans="1:7" x14ac:dyDescent="0.25">
      <c r="A19" s="17">
        <v>43471</v>
      </c>
      <c r="B19" s="18" t="s">
        <v>61</v>
      </c>
      <c r="C19" s="18" t="s">
        <v>62</v>
      </c>
      <c r="D19" s="18" t="s">
        <v>63</v>
      </c>
      <c r="E19" s="18">
        <v>1</v>
      </c>
      <c r="F19" s="18">
        <v>38.35</v>
      </c>
      <c r="G19" s="18" t="s">
        <v>36</v>
      </c>
    </row>
    <row r="20" spans="1:7" x14ac:dyDescent="0.25">
      <c r="A20" s="17">
        <v>43471</v>
      </c>
      <c r="B20" s="18" t="s">
        <v>61</v>
      </c>
      <c r="C20" s="18" t="s">
        <v>9</v>
      </c>
      <c r="D20" s="18" t="s">
        <v>64</v>
      </c>
      <c r="E20" s="18">
        <v>1</v>
      </c>
      <c r="F20" s="18">
        <v>57.85</v>
      </c>
      <c r="G20" s="18" t="s">
        <v>36</v>
      </c>
    </row>
    <row r="21" spans="1:7" x14ac:dyDescent="0.25">
      <c r="A21" s="17">
        <v>43472</v>
      </c>
      <c r="B21" s="18" t="s">
        <v>65</v>
      </c>
      <c r="C21" s="18" t="s">
        <v>37</v>
      </c>
      <c r="D21" s="18" t="s">
        <v>38</v>
      </c>
      <c r="E21" s="18">
        <v>1</v>
      </c>
      <c r="F21" s="18">
        <v>57.85</v>
      </c>
      <c r="G21" s="18" t="s">
        <v>36</v>
      </c>
    </row>
    <row r="22" spans="1:7" x14ac:dyDescent="0.25">
      <c r="A22" s="17">
        <v>43472</v>
      </c>
      <c r="B22" s="18" t="s">
        <v>66</v>
      </c>
      <c r="C22" s="18" t="s">
        <v>67</v>
      </c>
      <c r="D22" s="18" t="s">
        <v>68</v>
      </c>
      <c r="E22" s="18">
        <v>1</v>
      </c>
      <c r="F22" s="18">
        <v>31.85</v>
      </c>
      <c r="G22" s="18" t="s">
        <v>36</v>
      </c>
    </row>
    <row r="23" spans="1:7" x14ac:dyDescent="0.25">
      <c r="A23" s="17">
        <v>43472</v>
      </c>
      <c r="B23" s="18" t="s">
        <v>65</v>
      </c>
      <c r="C23" s="18" t="s">
        <v>69</v>
      </c>
      <c r="D23" s="18" t="s">
        <v>70</v>
      </c>
      <c r="E23" s="18">
        <v>1</v>
      </c>
      <c r="F23" s="18">
        <v>90.35</v>
      </c>
      <c r="G23" s="18" t="s">
        <v>36</v>
      </c>
    </row>
    <row r="24" spans="1:7" x14ac:dyDescent="0.25">
      <c r="A24" s="17">
        <v>43472</v>
      </c>
      <c r="B24" s="18" t="s">
        <v>71</v>
      </c>
      <c r="C24" s="18" t="s">
        <v>72</v>
      </c>
      <c r="D24" s="18" t="s">
        <v>73</v>
      </c>
      <c r="E24" s="18">
        <v>1</v>
      </c>
      <c r="F24" s="18">
        <v>38.35</v>
      </c>
      <c r="G24" s="18" t="s">
        <v>36</v>
      </c>
    </row>
    <row r="25" spans="1:7" x14ac:dyDescent="0.25">
      <c r="A25" s="17">
        <v>43473</v>
      </c>
      <c r="B25" s="18" t="s">
        <v>74</v>
      </c>
      <c r="C25" s="18" t="s">
        <v>75</v>
      </c>
      <c r="D25" s="18" t="s">
        <v>76</v>
      </c>
      <c r="E25" s="18">
        <v>1</v>
      </c>
      <c r="F25" s="18">
        <v>44.85</v>
      </c>
      <c r="G25" s="18" t="s">
        <v>36</v>
      </c>
    </row>
    <row r="26" spans="1:7" x14ac:dyDescent="0.25">
      <c r="A26" s="17">
        <v>43473</v>
      </c>
      <c r="B26" s="18" t="s">
        <v>74</v>
      </c>
      <c r="C26" s="18" t="s">
        <v>77</v>
      </c>
      <c r="D26" s="18" t="s">
        <v>78</v>
      </c>
      <c r="E26" s="18">
        <v>1</v>
      </c>
      <c r="F26" s="18">
        <v>51.35</v>
      </c>
      <c r="G26" s="18" t="s">
        <v>36</v>
      </c>
    </row>
    <row r="27" spans="1:7" x14ac:dyDescent="0.25">
      <c r="A27" s="17">
        <v>43474</v>
      </c>
      <c r="B27" s="18" t="s">
        <v>79</v>
      </c>
      <c r="C27" s="18" t="s">
        <v>80</v>
      </c>
      <c r="D27" s="18" t="s">
        <v>81</v>
      </c>
      <c r="E27" s="18">
        <v>1</v>
      </c>
      <c r="F27" s="18">
        <v>58</v>
      </c>
      <c r="G27" s="18" t="s">
        <v>32</v>
      </c>
    </row>
    <row r="28" spans="1:7" x14ac:dyDescent="0.25">
      <c r="A28" s="17">
        <v>43475</v>
      </c>
      <c r="B28" s="18" t="s">
        <v>82</v>
      </c>
      <c r="C28" s="18" t="s">
        <v>83</v>
      </c>
      <c r="D28" s="18" t="s">
        <v>84</v>
      </c>
      <c r="E28" s="18">
        <v>1</v>
      </c>
      <c r="F28" s="18">
        <v>44.85</v>
      </c>
      <c r="G28" s="18" t="s">
        <v>85</v>
      </c>
    </row>
    <row r="29" spans="1:7" x14ac:dyDescent="0.25">
      <c r="A29" s="17">
        <v>43475</v>
      </c>
      <c r="B29" s="18" t="s">
        <v>86</v>
      </c>
      <c r="C29" s="18" t="s">
        <v>37</v>
      </c>
      <c r="D29" s="18" t="s">
        <v>38</v>
      </c>
      <c r="E29" s="18">
        <v>1</v>
      </c>
      <c r="F29" s="18">
        <v>57.85</v>
      </c>
      <c r="G29" s="18" t="s">
        <v>36</v>
      </c>
    </row>
    <row r="30" spans="1:7" x14ac:dyDescent="0.25">
      <c r="A30" s="17">
        <v>43475</v>
      </c>
      <c r="B30" s="18" t="s">
        <v>87</v>
      </c>
      <c r="C30" s="18" t="s">
        <v>37</v>
      </c>
      <c r="D30" s="18" t="s">
        <v>38</v>
      </c>
      <c r="E30" s="18">
        <v>1</v>
      </c>
      <c r="F30" s="18">
        <v>57.85</v>
      </c>
      <c r="G30" s="18" t="s">
        <v>36</v>
      </c>
    </row>
    <row r="31" spans="1:7" x14ac:dyDescent="0.25">
      <c r="A31" s="17">
        <v>43475</v>
      </c>
      <c r="B31" s="18" t="s">
        <v>88</v>
      </c>
      <c r="C31" s="18" t="s">
        <v>89</v>
      </c>
      <c r="D31" s="18" t="s">
        <v>90</v>
      </c>
      <c r="E31" s="18">
        <v>1</v>
      </c>
      <c r="F31" s="18">
        <v>31.85</v>
      </c>
      <c r="G31" s="18" t="s">
        <v>36</v>
      </c>
    </row>
    <row r="32" spans="1:7" x14ac:dyDescent="0.25">
      <c r="A32" s="17">
        <v>43478</v>
      </c>
      <c r="B32" s="18" t="s">
        <v>91</v>
      </c>
      <c r="C32" s="18" t="s">
        <v>92</v>
      </c>
      <c r="D32" s="18" t="s">
        <v>93</v>
      </c>
      <c r="E32" s="18">
        <v>1</v>
      </c>
      <c r="F32" s="18">
        <v>155.35</v>
      </c>
      <c r="G32" s="18" t="s">
        <v>36</v>
      </c>
    </row>
    <row r="33" spans="1:7" x14ac:dyDescent="0.25">
      <c r="A33" s="17">
        <v>43478</v>
      </c>
      <c r="B33" s="18" t="s">
        <v>94</v>
      </c>
      <c r="C33" s="18" t="s">
        <v>37</v>
      </c>
      <c r="D33" s="18" t="s">
        <v>38</v>
      </c>
      <c r="E33" s="18">
        <v>1</v>
      </c>
      <c r="F33" s="18">
        <v>57.85</v>
      </c>
      <c r="G33" s="18" t="s">
        <v>36</v>
      </c>
    </row>
    <row r="34" spans="1:7" x14ac:dyDescent="0.25">
      <c r="A34" s="17">
        <v>43478</v>
      </c>
      <c r="B34" s="18" t="s">
        <v>95</v>
      </c>
      <c r="C34" s="18" t="s">
        <v>96</v>
      </c>
      <c r="D34" s="18" t="s">
        <v>97</v>
      </c>
      <c r="E34" s="18">
        <v>1</v>
      </c>
      <c r="F34" s="18">
        <v>77.349999999999994</v>
      </c>
      <c r="G34" s="18" t="s">
        <v>32</v>
      </c>
    </row>
    <row r="35" spans="1:7" x14ac:dyDescent="0.25">
      <c r="A35" s="17">
        <v>43479</v>
      </c>
      <c r="B35" s="18" t="s">
        <v>98</v>
      </c>
      <c r="C35" s="18" t="s">
        <v>99</v>
      </c>
      <c r="D35" s="18" t="s">
        <v>100</v>
      </c>
      <c r="E35" s="18">
        <v>1</v>
      </c>
      <c r="F35" s="18">
        <v>44.85</v>
      </c>
      <c r="G35" s="18" t="s">
        <v>36</v>
      </c>
    </row>
    <row r="36" spans="1:7" x14ac:dyDescent="0.25">
      <c r="A36" s="17">
        <v>43479</v>
      </c>
      <c r="B36" s="18" t="s">
        <v>101</v>
      </c>
      <c r="C36" s="18" t="s">
        <v>102</v>
      </c>
      <c r="D36" s="18" t="s">
        <v>103</v>
      </c>
      <c r="E36" s="18">
        <v>1</v>
      </c>
      <c r="F36" s="18">
        <v>77.349999999999994</v>
      </c>
      <c r="G36" s="18" t="s">
        <v>85</v>
      </c>
    </row>
    <row r="37" spans="1:7" x14ac:dyDescent="0.25">
      <c r="A37" s="17">
        <v>43480</v>
      </c>
      <c r="B37" s="18" t="s">
        <v>104</v>
      </c>
      <c r="C37" s="18" t="s">
        <v>37</v>
      </c>
      <c r="D37" s="18" t="s">
        <v>38</v>
      </c>
      <c r="E37" s="18">
        <v>1</v>
      </c>
      <c r="F37" s="18">
        <v>57.85</v>
      </c>
      <c r="G37" s="18" t="s">
        <v>36</v>
      </c>
    </row>
    <row r="38" spans="1:7" x14ac:dyDescent="0.25">
      <c r="A38" s="17">
        <v>43480</v>
      </c>
      <c r="B38" s="18" t="s">
        <v>105</v>
      </c>
      <c r="C38" s="18" t="s">
        <v>102</v>
      </c>
      <c r="D38" s="18" t="s">
        <v>103</v>
      </c>
      <c r="E38" s="18">
        <v>2</v>
      </c>
      <c r="F38" s="18">
        <v>154.69999999999999</v>
      </c>
      <c r="G38" s="18" t="s">
        <v>36</v>
      </c>
    </row>
    <row r="39" spans="1:7" x14ac:dyDescent="0.25">
      <c r="A39" s="17">
        <v>43481</v>
      </c>
      <c r="B39" s="18" t="s">
        <v>106</v>
      </c>
      <c r="C39" s="18" t="s">
        <v>107</v>
      </c>
      <c r="D39" s="18" t="s">
        <v>108</v>
      </c>
      <c r="E39" s="18">
        <v>1</v>
      </c>
      <c r="F39" s="18">
        <v>77.349999999999994</v>
      </c>
      <c r="G39" s="18" t="s">
        <v>85</v>
      </c>
    </row>
    <row r="40" spans="1:7" x14ac:dyDescent="0.25">
      <c r="A40" s="17">
        <v>43481</v>
      </c>
      <c r="B40" s="18" t="s">
        <v>106</v>
      </c>
      <c r="C40" s="18" t="s">
        <v>109</v>
      </c>
      <c r="D40" s="18" t="s">
        <v>110</v>
      </c>
      <c r="E40" s="18">
        <v>1</v>
      </c>
      <c r="F40" s="18">
        <v>64.349999999999994</v>
      </c>
      <c r="G40" s="18" t="s">
        <v>85</v>
      </c>
    </row>
    <row r="41" spans="1:7" x14ac:dyDescent="0.25">
      <c r="A41" s="17">
        <v>43482</v>
      </c>
      <c r="B41" s="18" t="s">
        <v>111</v>
      </c>
      <c r="C41" s="18" t="s">
        <v>112</v>
      </c>
      <c r="D41" s="18" t="s">
        <v>113</v>
      </c>
      <c r="E41" s="18">
        <v>1</v>
      </c>
      <c r="F41" s="18">
        <v>31.85</v>
      </c>
      <c r="G41" s="18" t="s">
        <v>36</v>
      </c>
    </row>
    <row r="42" spans="1:7" x14ac:dyDescent="0.25">
      <c r="A42" s="17">
        <v>43484</v>
      </c>
      <c r="B42" s="18" t="s">
        <v>114</v>
      </c>
      <c r="C42" s="18" t="s">
        <v>9</v>
      </c>
      <c r="D42" s="18" t="s">
        <v>64</v>
      </c>
      <c r="E42" s="18">
        <v>1</v>
      </c>
      <c r="F42" s="18">
        <v>57.85</v>
      </c>
      <c r="G42" s="18" t="s">
        <v>32</v>
      </c>
    </row>
    <row r="43" spans="1:7" x14ac:dyDescent="0.25">
      <c r="A43" s="17">
        <v>43486</v>
      </c>
      <c r="B43" s="18" t="s">
        <v>115</v>
      </c>
      <c r="C43" s="18" t="s">
        <v>56</v>
      </c>
      <c r="D43" s="18" t="s">
        <v>57</v>
      </c>
      <c r="E43" s="18">
        <v>1</v>
      </c>
      <c r="F43" s="18">
        <v>25.35</v>
      </c>
      <c r="G43" s="18" t="s">
        <v>36</v>
      </c>
    </row>
    <row r="44" spans="1:7" x14ac:dyDescent="0.25">
      <c r="A44" s="17">
        <v>43486</v>
      </c>
      <c r="B44" s="18" t="s">
        <v>116</v>
      </c>
      <c r="C44" s="18" t="s">
        <v>117</v>
      </c>
      <c r="D44" s="18" t="s">
        <v>118</v>
      </c>
      <c r="E44" s="18">
        <v>1</v>
      </c>
      <c r="F44" s="18">
        <v>44.85</v>
      </c>
      <c r="G44" s="18" t="s">
        <v>36</v>
      </c>
    </row>
    <row r="45" spans="1:7" x14ac:dyDescent="0.25">
      <c r="A45" s="17">
        <v>43486</v>
      </c>
      <c r="B45" s="18" t="s">
        <v>116</v>
      </c>
      <c r="C45" s="18" t="s">
        <v>119</v>
      </c>
      <c r="D45" s="18" t="s">
        <v>120</v>
      </c>
      <c r="E45" s="18">
        <v>1</v>
      </c>
      <c r="F45" s="18">
        <v>51.35</v>
      </c>
      <c r="G45" s="18" t="s">
        <v>36</v>
      </c>
    </row>
    <row r="46" spans="1:7" x14ac:dyDescent="0.25">
      <c r="A46" s="17">
        <v>43488</v>
      </c>
      <c r="B46" s="18" t="s">
        <v>121</v>
      </c>
      <c r="C46" s="18" t="s">
        <v>34</v>
      </c>
      <c r="D46" s="18" t="s">
        <v>35</v>
      </c>
      <c r="E46" s="18">
        <v>1</v>
      </c>
      <c r="F46" s="18">
        <v>31.85</v>
      </c>
      <c r="G46" s="18" t="s">
        <v>36</v>
      </c>
    </row>
    <row r="47" spans="1:7" x14ac:dyDescent="0.25">
      <c r="A47" s="17">
        <v>43488</v>
      </c>
      <c r="B47" s="18" t="s">
        <v>122</v>
      </c>
      <c r="C47" s="18" t="s">
        <v>123</v>
      </c>
      <c r="D47" s="18" t="s">
        <v>124</v>
      </c>
      <c r="E47" s="18">
        <v>1</v>
      </c>
      <c r="F47" s="18">
        <v>38.35</v>
      </c>
      <c r="G47" s="18" t="s">
        <v>36</v>
      </c>
    </row>
    <row r="48" spans="1:7" x14ac:dyDescent="0.25">
      <c r="A48" s="17">
        <v>43488</v>
      </c>
      <c r="B48" s="18" t="s">
        <v>122</v>
      </c>
      <c r="C48" s="18" t="s">
        <v>80</v>
      </c>
      <c r="D48" s="18" t="s">
        <v>81</v>
      </c>
      <c r="E48" s="18">
        <v>1</v>
      </c>
      <c r="F48" s="18">
        <v>58</v>
      </c>
      <c r="G48" s="18" t="s">
        <v>36</v>
      </c>
    </row>
    <row r="49" spans="1:7" x14ac:dyDescent="0.25">
      <c r="A49" s="17">
        <v>43488</v>
      </c>
      <c r="B49" s="18" t="s">
        <v>122</v>
      </c>
      <c r="C49" s="18" t="s">
        <v>125</v>
      </c>
      <c r="D49" s="18" t="s">
        <v>126</v>
      </c>
      <c r="E49" s="18">
        <v>2</v>
      </c>
      <c r="F49" s="18">
        <v>116</v>
      </c>
      <c r="G49" s="18" t="s">
        <v>36</v>
      </c>
    </row>
    <row r="50" spans="1:7" x14ac:dyDescent="0.25">
      <c r="A50" s="17">
        <v>43488</v>
      </c>
      <c r="B50" s="18" t="s">
        <v>122</v>
      </c>
      <c r="C50" s="18" t="s">
        <v>127</v>
      </c>
      <c r="D50" s="18" t="s">
        <v>128</v>
      </c>
      <c r="E50" s="18">
        <v>1</v>
      </c>
      <c r="F50" s="18">
        <v>90.35</v>
      </c>
      <c r="G50" s="18" t="s">
        <v>36</v>
      </c>
    </row>
    <row r="51" spans="1:7" x14ac:dyDescent="0.25">
      <c r="A51" s="17">
        <v>43488</v>
      </c>
      <c r="B51" s="18" t="s">
        <v>122</v>
      </c>
      <c r="C51" s="18" t="s">
        <v>129</v>
      </c>
      <c r="D51" s="18" t="s">
        <v>130</v>
      </c>
      <c r="E51" s="18">
        <v>2</v>
      </c>
      <c r="F51" s="18">
        <v>180.7</v>
      </c>
      <c r="G51" s="18" t="s">
        <v>36</v>
      </c>
    </row>
    <row r="52" spans="1:7" x14ac:dyDescent="0.25">
      <c r="A52" s="17">
        <v>43488</v>
      </c>
      <c r="B52" s="18" t="s">
        <v>122</v>
      </c>
      <c r="C52" s="18" t="s">
        <v>131</v>
      </c>
      <c r="D52" s="18" t="s">
        <v>132</v>
      </c>
      <c r="E52" s="18">
        <v>1</v>
      </c>
      <c r="F52" s="18">
        <v>31.85</v>
      </c>
      <c r="G52" s="18" t="s">
        <v>36</v>
      </c>
    </row>
    <row r="53" spans="1:7" x14ac:dyDescent="0.25">
      <c r="A53" s="17">
        <v>43488</v>
      </c>
      <c r="B53" s="18" t="s">
        <v>122</v>
      </c>
      <c r="C53" s="18" t="s">
        <v>133</v>
      </c>
      <c r="D53" s="18" t="s">
        <v>134</v>
      </c>
      <c r="E53" s="18">
        <v>1</v>
      </c>
      <c r="F53" s="18">
        <v>31.85</v>
      </c>
      <c r="G53" s="18" t="s">
        <v>36</v>
      </c>
    </row>
    <row r="54" spans="1:7" x14ac:dyDescent="0.25">
      <c r="A54" s="17">
        <v>43488</v>
      </c>
      <c r="B54" s="18" t="s">
        <v>122</v>
      </c>
      <c r="C54" s="18" t="s">
        <v>59</v>
      </c>
      <c r="D54" s="18" t="s">
        <v>60</v>
      </c>
      <c r="E54" s="18">
        <v>1</v>
      </c>
      <c r="F54" s="18">
        <v>38.35</v>
      </c>
      <c r="G54" s="18" t="s">
        <v>36</v>
      </c>
    </row>
    <row r="55" spans="1:7" x14ac:dyDescent="0.25">
      <c r="A55" s="17">
        <v>43488</v>
      </c>
      <c r="B55" s="18" t="s">
        <v>122</v>
      </c>
      <c r="C55" s="18" t="s">
        <v>135</v>
      </c>
      <c r="D55" s="18" t="s">
        <v>136</v>
      </c>
      <c r="E55" s="18">
        <v>1</v>
      </c>
      <c r="F55" s="18">
        <v>38.35</v>
      </c>
      <c r="G55" s="18" t="s">
        <v>36</v>
      </c>
    </row>
    <row r="56" spans="1:7" x14ac:dyDescent="0.25">
      <c r="A56" s="17">
        <v>43489</v>
      </c>
      <c r="B56" s="18" t="s">
        <v>137</v>
      </c>
      <c r="C56" s="18" t="s">
        <v>59</v>
      </c>
      <c r="D56" s="18" t="s">
        <v>60</v>
      </c>
      <c r="E56" s="18">
        <v>1</v>
      </c>
      <c r="F56" s="18">
        <v>38.35</v>
      </c>
      <c r="G56" s="18" t="s">
        <v>85</v>
      </c>
    </row>
    <row r="57" spans="1:7" x14ac:dyDescent="0.25">
      <c r="A57" s="17">
        <v>43489</v>
      </c>
      <c r="B57" s="18" t="s">
        <v>138</v>
      </c>
      <c r="C57" s="18" t="s">
        <v>139</v>
      </c>
      <c r="D57" s="18" t="s">
        <v>140</v>
      </c>
      <c r="E57" s="18">
        <v>1</v>
      </c>
      <c r="F57" s="18">
        <v>31.85</v>
      </c>
      <c r="G57" s="18" t="s">
        <v>85</v>
      </c>
    </row>
    <row r="58" spans="1:7" x14ac:dyDescent="0.25">
      <c r="A58" s="17">
        <v>43489</v>
      </c>
      <c r="B58" s="18" t="s">
        <v>141</v>
      </c>
      <c r="C58" s="18" t="s">
        <v>37</v>
      </c>
      <c r="D58" s="18" t="s">
        <v>38</v>
      </c>
      <c r="E58" s="18">
        <v>1</v>
      </c>
      <c r="F58" s="18">
        <v>57.85</v>
      </c>
      <c r="G58" s="18" t="s">
        <v>36</v>
      </c>
    </row>
    <row r="59" spans="1:7" x14ac:dyDescent="0.25">
      <c r="A59" s="17">
        <v>43489</v>
      </c>
      <c r="B59" s="18" t="s">
        <v>138</v>
      </c>
      <c r="C59" s="18" t="s">
        <v>142</v>
      </c>
      <c r="D59" s="18" t="s">
        <v>143</v>
      </c>
      <c r="E59" s="18">
        <v>2</v>
      </c>
      <c r="F59" s="18">
        <v>284.7</v>
      </c>
      <c r="G59" s="18" t="s">
        <v>85</v>
      </c>
    </row>
    <row r="60" spans="1:7" x14ac:dyDescent="0.25">
      <c r="A60" s="17">
        <v>43489</v>
      </c>
      <c r="B60" s="18" t="s">
        <v>144</v>
      </c>
      <c r="C60" s="18" t="s">
        <v>145</v>
      </c>
      <c r="D60" s="18" t="s">
        <v>146</v>
      </c>
      <c r="E60" s="18">
        <v>1</v>
      </c>
      <c r="F60" s="18">
        <v>135.85</v>
      </c>
      <c r="G60" s="18" t="s">
        <v>36</v>
      </c>
    </row>
    <row r="61" spans="1:7" x14ac:dyDescent="0.25">
      <c r="A61" s="17">
        <v>43489</v>
      </c>
      <c r="B61" s="18" t="s">
        <v>147</v>
      </c>
      <c r="C61" s="18" t="s">
        <v>148</v>
      </c>
      <c r="D61" s="18" t="s">
        <v>149</v>
      </c>
      <c r="E61" s="18">
        <v>1</v>
      </c>
      <c r="F61" s="18">
        <v>57.85</v>
      </c>
      <c r="G61" s="18" t="s">
        <v>36</v>
      </c>
    </row>
    <row r="62" spans="1:7" x14ac:dyDescent="0.25">
      <c r="A62" s="17">
        <v>43489</v>
      </c>
      <c r="B62" s="18" t="s">
        <v>147</v>
      </c>
      <c r="C62" s="18" t="s">
        <v>89</v>
      </c>
      <c r="D62" s="18" t="s">
        <v>90</v>
      </c>
      <c r="E62" s="18">
        <v>1</v>
      </c>
      <c r="F62" s="18">
        <v>31.85</v>
      </c>
      <c r="G62" s="18" t="s">
        <v>36</v>
      </c>
    </row>
    <row r="63" spans="1:7" x14ac:dyDescent="0.25">
      <c r="A63" s="17">
        <v>43490</v>
      </c>
      <c r="B63" s="18" t="s">
        <v>150</v>
      </c>
      <c r="C63" s="18" t="s">
        <v>9</v>
      </c>
      <c r="D63" s="18" t="s">
        <v>64</v>
      </c>
      <c r="E63" s="18">
        <v>1</v>
      </c>
      <c r="F63" s="18">
        <v>57.85</v>
      </c>
      <c r="G63" s="18" t="s">
        <v>85</v>
      </c>
    </row>
    <row r="64" spans="1:7" x14ac:dyDescent="0.25">
      <c r="A64" s="17">
        <v>43492</v>
      </c>
      <c r="B64" s="18" t="s">
        <v>151</v>
      </c>
      <c r="C64" s="18" t="s">
        <v>152</v>
      </c>
      <c r="D64" s="18" t="s">
        <v>153</v>
      </c>
      <c r="E64" s="18">
        <v>1</v>
      </c>
      <c r="F64" s="18">
        <v>38.35</v>
      </c>
      <c r="G64" s="18" t="s">
        <v>36</v>
      </c>
    </row>
    <row r="65" spans="1:7" x14ac:dyDescent="0.25">
      <c r="A65" s="17">
        <v>43492</v>
      </c>
      <c r="B65" s="18" t="s">
        <v>154</v>
      </c>
      <c r="C65" s="18" t="s">
        <v>59</v>
      </c>
      <c r="D65" s="18" t="s">
        <v>60</v>
      </c>
      <c r="E65" s="18">
        <v>1</v>
      </c>
      <c r="F65" s="18">
        <v>38.35</v>
      </c>
      <c r="G65" s="18" t="s">
        <v>36</v>
      </c>
    </row>
    <row r="66" spans="1:7" x14ac:dyDescent="0.25">
      <c r="A66" s="17">
        <v>43492</v>
      </c>
      <c r="B66" s="18" t="s">
        <v>155</v>
      </c>
      <c r="C66" s="18" t="s">
        <v>156</v>
      </c>
      <c r="D66" s="18" t="s">
        <v>157</v>
      </c>
      <c r="E66" s="18">
        <v>1</v>
      </c>
      <c r="F66" s="18">
        <v>155.35</v>
      </c>
      <c r="G66" s="18" t="s">
        <v>32</v>
      </c>
    </row>
    <row r="67" spans="1:7" x14ac:dyDescent="0.25">
      <c r="A67" s="17">
        <v>43493</v>
      </c>
      <c r="B67" s="18" t="s">
        <v>158</v>
      </c>
      <c r="C67" s="18" t="s">
        <v>159</v>
      </c>
      <c r="D67" s="18" t="s">
        <v>160</v>
      </c>
      <c r="E67" s="18">
        <v>1</v>
      </c>
      <c r="F67" s="18">
        <v>447.85</v>
      </c>
      <c r="G67" s="18" t="s">
        <v>36</v>
      </c>
    </row>
    <row r="68" spans="1:7" x14ac:dyDescent="0.25">
      <c r="A68" s="17">
        <v>43494</v>
      </c>
      <c r="B68" s="18" t="s">
        <v>161</v>
      </c>
      <c r="C68" s="18" t="s">
        <v>156</v>
      </c>
      <c r="D68" s="18" t="s">
        <v>157</v>
      </c>
      <c r="E68" s="18">
        <v>1</v>
      </c>
      <c r="F68" s="18">
        <v>155.35</v>
      </c>
      <c r="G68" s="18" t="s">
        <v>85</v>
      </c>
    </row>
    <row r="69" spans="1:7" x14ac:dyDescent="0.25">
      <c r="A69" s="17">
        <v>43494</v>
      </c>
      <c r="B69" s="18" t="s">
        <v>162</v>
      </c>
      <c r="C69" s="18" t="s">
        <v>163</v>
      </c>
      <c r="D69" s="18" t="s">
        <v>164</v>
      </c>
      <c r="E69" s="18">
        <v>1</v>
      </c>
      <c r="F69" s="18">
        <v>125</v>
      </c>
      <c r="G69" s="18" t="s">
        <v>36</v>
      </c>
    </row>
    <row r="70" spans="1:7" x14ac:dyDescent="0.25">
      <c r="A70" s="17">
        <v>43494</v>
      </c>
      <c r="B70" s="18" t="s">
        <v>165</v>
      </c>
      <c r="C70" s="18" t="s">
        <v>166</v>
      </c>
      <c r="D70" s="18" t="s">
        <v>167</v>
      </c>
      <c r="E70" s="18">
        <v>1</v>
      </c>
      <c r="F70" s="18">
        <v>125</v>
      </c>
      <c r="G70" s="18" t="s">
        <v>36</v>
      </c>
    </row>
    <row r="71" spans="1:7" x14ac:dyDescent="0.25">
      <c r="A71" s="17">
        <v>43495</v>
      </c>
      <c r="B71" s="18" t="s">
        <v>168</v>
      </c>
      <c r="C71" s="18" t="s">
        <v>169</v>
      </c>
      <c r="D71" s="18" t="s">
        <v>170</v>
      </c>
      <c r="E71" s="18">
        <v>1</v>
      </c>
      <c r="F71" s="18">
        <v>38.35</v>
      </c>
      <c r="G71" s="18" t="s">
        <v>36</v>
      </c>
    </row>
    <row r="72" spans="1:7" x14ac:dyDescent="0.25">
      <c r="A72" s="17">
        <v>43495</v>
      </c>
      <c r="B72" s="18" t="s">
        <v>171</v>
      </c>
      <c r="C72" s="18" t="s">
        <v>37</v>
      </c>
      <c r="D72" s="18" t="s">
        <v>38</v>
      </c>
      <c r="E72" s="18">
        <v>1</v>
      </c>
      <c r="F72" s="18">
        <v>57.85</v>
      </c>
      <c r="G72" s="18" t="s">
        <v>36</v>
      </c>
    </row>
    <row r="73" spans="1:7" x14ac:dyDescent="0.25">
      <c r="A73" s="17">
        <v>43495</v>
      </c>
      <c r="B73" s="18" t="s">
        <v>172</v>
      </c>
      <c r="C73" s="18" t="s">
        <v>173</v>
      </c>
      <c r="D73" s="18" t="s">
        <v>174</v>
      </c>
      <c r="E73" s="18">
        <v>1</v>
      </c>
      <c r="F73" s="18">
        <v>18.850000000000001</v>
      </c>
      <c r="G73" s="18" t="s">
        <v>85</v>
      </c>
    </row>
    <row r="74" spans="1:7" x14ac:dyDescent="0.25">
      <c r="A74" s="17">
        <v>43496</v>
      </c>
      <c r="B74" s="18" t="s">
        <v>175</v>
      </c>
      <c r="C74" s="18" t="s">
        <v>37</v>
      </c>
      <c r="D74" s="18" t="s">
        <v>38</v>
      </c>
      <c r="E74" s="18">
        <v>2</v>
      </c>
      <c r="F74" s="18">
        <v>115.7</v>
      </c>
      <c r="G74" s="18" t="s">
        <v>36</v>
      </c>
    </row>
    <row r="75" spans="1:7" ht="16.5" thickBot="1" x14ac:dyDescent="0.3">
      <c r="D75" s="19" t="s">
        <v>176</v>
      </c>
      <c r="E75" s="20">
        <f>SUM(E5:E74)</f>
        <v>75</v>
      </c>
      <c r="F75" s="20">
        <f>SUM(F5:F74)</f>
        <v>4909.1499999999987</v>
      </c>
    </row>
    <row r="76" spans="1:7" ht="16.5" thickTop="1" x14ac:dyDescent="0.25"/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D52" workbookViewId="0">
      <selection activeCell="I74" sqref="I74"/>
    </sheetView>
  </sheetViews>
  <sheetFormatPr defaultColWidth="12.5703125" defaultRowHeight="15.75" x14ac:dyDescent="0.25"/>
  <cols>
    <col min="1" max="1" width="12.5703125" style="13"/>
    <col min="2" max="2" width="8.7109375" style="13" customWidth="1"/>
    <col min="3" max="3" width="16" style="13" bestFit="1" customWidth="1"/>
    <col min="4" max="4" width="18.85546875" style="13" bestFit="1" customWidth="1"/>
    <col min="5" max="5" width="16.7109375" style="13" customWidth="1"/>
    <col min="6" max="7" width="8.42578125" style="47" bestFit="1" customWidth="1"/>
    <col min="8" max="22" width="5.7109375" style="30" customWidth="1"/>
    <col min="23" max="16384" width="12.5703125" style="13"/>
  </cols>
  <sheetData>
    <row r="1" spans="1:22" x14ac:dyDescent="0.25">
      <c r="H1" s="50" t="s">
        <v>287</v>
      </c>
      <c r="I1" s="51"/>
      <c r="J1" s="52"/>
      <c r="K1" s="50" t="s">
        <v>288</v>
      </c>
      <c r="L1" s="51"/>
      <c r="M1" s="52"/>
      <c r="N1" s="50" t="s">
        <v>289</v>
      </c>
      <c r="O1" s="51"/>
      <c r="P1" s="52"/>
      <c r="Q1" s="50" t="s">
        <v>290</v>
      </c>
      <c r="R1" s="51"/>
      <c r="S1" s="52"/>
      <c r="T1" s="50" t="s">
        <v>291</v>
      </c>
      <c r="U1" s="51"/>
      <c r="V1" s="52"/>
    </row>
    <row r="2" spans="1:22" s="57" customFormat="1" ht="73.5" x14ac:dyDescent="0.25">
      <c r="A2" s="55" t="s">
        <v>22</v>
      </c>
      <c r="B2" s="55" t="s">
        <v>23</v>
      </c>
      <c r="C2" s="55"/>
      <c r="D2" s="55" t="s">
        <v>24</v>
      </c>
      <c r="E2" s="55" t="s">
        <v>25</v>
      </c>
      <c r="F2" s="56" t="s">
        <v>286</v>
      </c>
      <c r="G2" s="56" t="s">
        <v>27</v>
      </c>
      <c r="H2" s="55" t="s">
        <v>26</v>
      </c>
      <c r="I2" s="55" t="s">
        <v>292</v>
      </c>
      <c r="J2" s="55" t="s">
        <v>293</v>
      </c>
      <c r="K2" s="55" t="s">
        <v>26</v>
      </c>
      <c r="L2" s="55" t="s">
        <v>292</v>
      </c>
      <c r="M2" s="55" t="s">
        <v>293</v>
      </c>
      <c r="N2" s="55" t="s">
        <v>26</v>
      </c>
      <c r="O2" s="55" t="s">
        <v>292</v>
      </c>
      <c r="P2" s="55" t="s">
        <v>293</v>
      </c>
      <c r="Q2" s="55" t="s">
        <v>26</v>
      </c>
      <c r="R2" s="55" t="s">
        <v>292</v>
      </c>
      <c r="S2" s="55" t="s">
        <v>293</v>
      </c>
      <c r="T2" s="55" t="s">
        <v>26</v>
      </c>
      <c r="U2" s="55" t="s">
        <v>292</v>
      </c>
      <c r="V2" s="55" t="s">
        <v>293</v>
      </c>
    </row>
    <row r="3" spans="1:22" x14ac:dyDescent="0.25">
      <c r="A3" s="37">
        <v>43543</v>
      </c>
      <c r="B3" s="38" t="s">
        <v>264</v>
      </c>
      <c r="C3" s="39"/>
      <c r="D3" s="38" t="s">
        <v>265</v>
      </c>
      <c r="E3" s="38" t="s">
        <v>266</v>
      </c>
      <c r="F3" s="46">
        <v>0</v>
      </c>
      <c r="G3" s="48">
        <v>44.85</v>
      </c>
      <c r="H3" s="44"/>
      <c r="I3" s="44">
        <f>H3*F3</f>
        <v>0</v>
      </c>
      <c r="J3" s="44">
        <f>H3*G3</f>
        <v>0</v>
      </c>
      <c r="K3" s="28"/>
      <c r="L3" s="44">
        <f>K3*F3</f>
        <v>0</v>
      </c>
      <c r="M3" s="44">
        <f>K3*G3</f>
        <v>0</v>
      </c>
      <c r="N3" s="44">
        <v>1</v>
      </c>
      <c r="O3" s="44">
        <f>N3*F3</f>
        <v>0</v>
      </c>
      <c r="P3" s="44">
        <f>N3*G3</f>
        <v>44.85</v>
      </c>
      <c r="Q3" s="28">
        <v>1</v>
      </c>
      <c r="R3" s="28">
        <f>Q3*F3</f>
        <v>0</v>
      </c>
      <c r="S3" s="28">
        <f>Q3*G3</f>
        <v>44.85</v>
      </c>
      <c r="T3" s="28"/>
      <c r="U3" s="28">
        <f>T3*F3</f>
        <v>0</v>
      </c>
      <c r="V3" s="28">
        <f>T3*G3</f>
        <v>0</v>
      </c>
    </row>
    <row r="4" spans="1:22" x14ac:dyDescent="0.25">
      <c r="A4" s="37">
        <v>43499</v>
      </c>
      <c r="B4" s="38" t="s">
        <v>190</v>
      </c>
      <c r="C4" s="39">
        <v>0</v>
      </c>
      <c r="D4" s="38" t="s">
        <v>191</v>
      </c>
      <c r="E4" s="38" t="s">
        <v>192</v>
      </c>
      <c r="F4" s="46">
        <v>18</v>
      </c>
      <c r="G4" s="48">
        <v>51.35</v>
      </c>
      <c r="H4" s="44"/>
      <c r="I4" s="44">
        <f t="shared" ref="I4:I67" si="0">H4*F4</f>
        <v>0</v>
      </c>
      <c r="J4" s="44">
        <f t="shared" ref="J4:J67" si="1">H4*G4</f>
        <v>0</v>
      </c>
      <c r="K4" s="28">
        <v>3</v>
      </c>
      <c r="L4" s="44">
        <f t="shared" ref="L4:L67" si="2">K4*F4</f>
        <v>54</v>
      </c>
      <c r="M4" s="44">
        <f t="shared" ref="M4:M67" si="3">K4*G4</f>
        <v>154.05000000000001</v>
      </c>
      <c r="N4" s="44"/>
      <c r="O4" s="44">
        <f t="shared" ref="O4:O67" si="4">N4*F4</f>
        <v>0</v>
      </c>
      <c r="P4" s="44">
        <f t="shared" ref="P4:P67" si="5">N4*G4</f>
        <v>0</v>
      </c>
      <c r="Q4" s="28"/>
      <c r="R4" s="28">
        <f t="shared" ref="R4:R67" si="6">Q4*F4</f>
        <v>0</v>
      </c>
      <c r="S4" s="28">
        <f t="shared" ref="S4:S67" si="7">Q4*G4</f>
        <v>0</v>
      </c>
      <c r="T4" s="28"/>
      <c r="U4" s="28">
        <f t="shared" ref="U4:U67" si="8">T4*F4</f>
        <v>0</v>
      </c>
      <c r="V4" s="28">
        <f t="shared" ref="V4:V67" si="9">T4*G4</f>
        <v>0</v>
      </c>
    </row>
    <row r="5" spans="1:22" x14ac:dyDescent="0.25">
      <c r="A5" s="37"/>
      <c r="B5" s="38" t="s">
        <v>12</v>
      </c>
      <c r="C5" s="39">
        <v>43593</v>
      </c>
      <c r="D5" s="38" t="s">
        <v>13</v>
      </c>
      <c r="E5" s="38" t="s">
        <v>14</v>
      </c>
      <c r="F5" s="46">
        <v>18</v>
      </c>
      <c r="G5" s="48">
        <v>51.35</v>
      </c>
      <c r="H5" s="44"/>
      <c r="I5" s="44">
        <f t="shared" si="0"/>
        <v>0</v>
      </c>
      <c r="J5" s="44">
        <f t="shared" si="1"/>
        <v>0</v>
      </c>
      <c r="K5" s="28"/>
      <c r="L5" s="44">
        <f t="shared" si="2"/>
        <v>0</v>
      </c>
      <c r="M5" s="44">
        <f t="shared" si="3"/>
        <v>0</v>
      </c>
      <c r="N5" s="44"/>
      <c r="O5" s="44">
        <f t="shared" si="4"/>
        <v>0</v>
      </c>
      <c r="P5" s="44">
        <f t="shared" si="5"/>
        <v>0</v>
      </c>
      <c r="Q5" s="28"/>
      <c r="R5" s="28">
        <f t="shared" si="6"/>
        <v>0</v>
      </c>
      <c r="S5" s="28">
        <f t="shared" si="7"/>
        <v>0</v>
      </c>
      <c r="T5" s="28">
        <v>1</v>
      </c>
      <c r="U5" s="28">
        <f t="shared" si="8"/>
        <v>18</v>
      </c>
      <c r="V5" s="28">
        <f t="shared" si="9"/>
        <v>51.35</v>
      </c>
    </row>
    <row r="6" spans="1:22" x14ac:dyDescent="0.25">
      <c r="A6" s="37">
        <v>43495</v>
      </c>
      <c r="B6" s="38" t="s">
        <v>172</v>
      </c>
      <c r="C6" s="39">
        <v>6953156256217</v>
      </c>
      <c r="D6" s="38" t="s">
        <v>173</v>
      </c>
      <c r="E6" s="38" t="s">
        <v>174</v>
      </c>
      <c r="F6" s="46">
        <v>5.280000000000002</v>
      </c>
      <c r="G6" s="48">
        <v>18.850000000000001</v>
      </c>
      <c r="H6" s="44">
        <v>1</v>
      </c>
      <c r="I6" s="44">
        <f t="shared" si="0"/>
        <v>5.280000000000002</v>
      </c>
      <c r="J6" s="44">
        <f t="shared" si="1"/>
        <v>18.850000000000001</v>
      </c>
      <c r="K6" s="28"/>
      <c r="L6" s="44">
        <f t="shared" si="2"/>
        <v>0</v>
      </c>
      <c r="M6" s="44">
        <f t="shared" si="3"/>
        <v>0</v>
      </c>
      <c r="N6" s="44"/>
      <c r="O6" s="44">
        <f t="shared" si="4"/>
        <v>0</v>
      </c>
      <c r="P6" s="44">
        <f t="shared" si="5"/>
        <v>0</v>
      </c>
      <c r="Q6" s="28"/>
      <c r="R6" s="28">
        <f t="shared" si="6"/>
        <v>0</v>
      </c>
      <c r="S6" s="28">
        <f t="shared" si="7"/>
        <v>0</v>
      </c>
      <c r="T6" s="28"/>
      <c r="U6" s="28">
        <f t="shared" si="8"/>
        <v>0</v>
      </c>
      <c r="V6" s="28">
        <f t="shared" si="9"/>
        <v>0</v>
      </c>
    </row>
    <row r="7" spans="1:22" x14ac:dyDescent="0.25">
      <c r="A7" s="37">
        <v>43475</v>
      </c>
      <c r="B7" s="38" t="s">
        <v>88</v>
      </c>
      <c r="C7" s="39">
        <v>6953156279940</v>
      </c>
      <c r="D7" s="38" t="s">
        <v>89</v>
      </c>
      <c r="E7" s="38" t="s">
        <v>90</v>
      </c>
      <c r="F7" s="46">
        <v>7.25</v>
      </c>
      <c r="G7" s="48">
        <v>31.85</v>
      </c>
      <c r="H7" s="44">
        <v>2</v>
      </c>
      <c r="I7" s="44">
        <f t="shared" si="0"/>
        <v>14.5</v>
      </c>
      <c r="J7" s="44">
        <f t="shared" si="1"/>
        <v>63.7</v>
      </c>
      <c r="K7" s="28"/>
      <c r="L7" s="44">
        <f t="shared" si="2"/>
        <v>0</v>
      </c>
      <c r="M7" s="44">
        <f t="shared" si="3"/>
        <v>0</v>
      </c>
      <c r="N7" s="44"/>
      <c r="O7" s="44">
        <f t="shared" si="4"/>
        <v>0</v>
      </c>
      <c r="P7" s="44">
        <f t="shared" si="5"/>
        <v>0</v>
      </c>
      <c r="Q7" s="28"/>
      <c r="R7" s="28">
        <f t="shared" si="6"/>
        <v>0</v>
      </c>
      <c r="S7" s="28">
        <f t="shared" si="7"/>
        <v>0</v>
      </c>
      <c r="T7" s="28"/>
      <c r="U7" s="28">
        <f t="shared" si="8"/>
        <v>0</v>
      </c>
      <c r="V7" s="28">
        <f t="shared" si="9"/>
        <v>0</v>
      </c>
    </row>
    <row r="8" spans="1:22" x14ac:dyDescent="0.25">
      <c r="A8" s="37">
        <v>43498</v>
      </c>
      <c r="B8" s="38" t="s">
        <v>179</v>
      </c>
      <c r="C8" s="39">
        <v>6953156279964</v>
      </c>
      <c r="D8" s="38" t="s">
        <v>180</v>
      </c>
      <c r="E8" s="38" t="s">
        <v>181</v>
      </c>
      <c r="F8" s="46">
        <v>7.25</v>
      </c>
      <c r="G8" s="58">
        <v>31.85</v>
      </c>
      <c r="H8" s="44"/>
      <c r="I8" s="44">
        <f t="shared" si="0"/>
        <v>0</v>
      </c>
      <c r="J8" s="44">
        <f t="shared" si="1"/>
        <v>0</v>
      </c>
      <c r="K8" s="29">
        <v>1</v>
      </c>
      <c r="L8" s="44">
        <f t="shared" si="2"/>
        <v>7.25</v>
      </c>
      <c r="M8" s="44">
        <f t="shared" si="3"/>
        <v>31.85</v>
      </c>
      <c r="N8" s="44"/>
      <c r="O8" s="44">
        <f t="shared" si="4"/>
        <v>0</v>
      </c>
      <c r="P8" s="44">
        <f t="shared" si="5"/>
        <v>0</v>
      </c>
      <c r="Q8" s="28"/>
      <c r="R8" s="28">
        <f t="shared" si="6"/>
        <v>0</v>
      </c>
      <c r="S8" s="28">
        <f t="shared" si="7"/>
        <v>0</v>
      </c>
      <c r="T8" s="28"/>
      <c r="U8" s="28">
        <f t="shared" si="8"/>
        <v>0</v>
      </c>
      <c r="V8" s="28">
        <f t="shared" si="9"/>
        <v>0</v>
      </c>
    </row>
    <row r="9" spans="1:22" x14ac:dyDescent="0.25">
      <c r="A9" s="37">
        <v>43489</v>
      </c>
      <c r="B9" s="38" t="s">
        <v>138</v>
      </c>
      <c r="C9" s="39">
        <v>6953156279957</v>
      </c>
      <c r="D9" s="38" t="s">
        <v>139</v>
      </c>
      <c r="E9" s="38" t="s">
        <v>140</v>
      </c>
      <c r="F9" s="46">
        <v>7.25</v>
      </c>
      <c r="G9" s="48">
        <v>31.85</v>
      </c>
      <c r="H9" s="44">
        <v>1</v>
      </c>
      <c r="I9" s="44">
        <f t="shared" si="0"/>
        <v>7.25</v>
      </c>
      <c r="J9" s="44">
        <f t="shared" si="1"/>
        <v>31.85</v>
      </c>
      <c r="K9" s="28"/>
      <c r="L9" s="44">
        <f t="shared" si="2"/>
        <v>0</v>
      </c>
      <c r="M9" s="44">
        <f t="shared" si="3"/>
        <v>0</v>
      </c>
      <c r="N9" s="44"/>
      <c r="O9" s="44">
        <f t="shared" si="4"/>
        <v>0</v>
      </c>
      <c r="P9" s="44">
        <f t="shared" si="5"/>
        <v>0</v>
      </c>
      <c r="Q9" s="28"/>
      <c r="R9" s="28">
        <f t="shared" si="6"/>
        <v>0</v>
      </c>
      <c r="S9" s="28">
        <f t="shared" si="7"/>
        <v>0</v>
      </c>
      <c r="T9" s="28"/>
      <c r="U9" s="28">
        <f t="shared" si="8"/>
        <v>0</v>
      </c>
      <c r="V9" s="28">
        <f t="shared" si="9"/>
        <v>0</v>
      </c>
    </row>
    <row r="10" spans="1:22" x14ac:dyDescent="0.25">
      <c r="A10" s="37">
        <v>43516</v>
      </c>
      <c r="B10" s="38" t="s">
        <v>225</v>
      </c>
      <c r="C10" s="39">
        <v>6953156279926</v>
      </c>
      <c r="D10" s="38" t="s">
        <v>226</v>
      </c>
      <c r="E10" s="38" t="s">
        <v>227</v>
      </c>
      <c r="F10" s="46">
        <v>3.92</v>
      </c>
      <c r="G10" s="48">
        <v>25.35</v>
      </c>
      <c r="H10" s="44"/>
      <c r="I10" s="44">
        <f t="shared" si="0"/>
        <v>0</v>
      </c>
      <c r="J10" s="44">
        <f t="shared" si="1"/>
        <v>0</v>
      </c>
      <c r="K10" s="28">
        <v>1</v>
      </c>
      <c r="L10" s="44">
        <f t="shared" si="2"/>
        <v>3.92</v>
      </c>
      <c r="M10" s="44">
        <f t="shared" si="3"/>
        <v>25.35</v>
      </c>
      <c r="N10" s="44"/>
      <c r="O10" s="44">
        <f t="shared" si="4"/>
        <v>0</v>
      </c>
      <c r="P10" s="44">
        <f t="shared" si="5"/>
        <v>0</v>
      </c>
      <c r="Q10" s="28"/>
      <c r="R10" s="28">
        <f t="shared" si="6"/>
        <v>0</v>
      </c>
      <c r="S10" s="28">
        <f t="shared" si="7"/>
        <v>0</v>
      </c>
      <c r="T10" s="28"/>
      <c r="U10" s="28">
        <f t="shared" si="8"/>
        <v>0</v>
      </c>
      <c r="V10" s="28">
        <f t="shared" si="9"/>
        <v>0</v>
      </c>
    </row>
    <row r="11" spans="1:22" x14ac:dyDescent="0.25">
      <c r="A11" s="37">
        <v>43471</v>
      </c>
      <c r="B11" s="38" t="s">
        <v>52</v>
      </c>
      <c r="C11" s="39">
        <v>6953156280007</v>
      </c>
      <c r="D11" s="38" t="s">
        <v>53</v>
      </c>
      <c r="E11" s="38" t="s">
        <v>54</v>
      </c>
      <c r="F11" s="46">
        <v>7.1862711864406741</v>
      </c>
      <c r="G11" s="48">
        <v>31.85</v>
      </c>
      <c r="H11" s="44">
        <v>1</v>
      </c>
      <c r="I11" s="44">
        <f t="shared" si="0"/>
        <v>7.1862711864406741</v>
      </c>
      <c r="J11" s="44">
        <f t="shared" si="1"/>
        <v>31.85</v>
      </c>
      <c r="K11" s="28"/>
      <c r="L11" s="44">
        <f t="shared" si="2"/>
        <v>0</v>
      </c>
      <c r="M11" s="44">
        <f t="shared" si="3"/>
        <v>0</v>
      </c>
      <c r="N11" s="44"/>
      <c r="O11" s="44">
        <f t="shared" si="4"/>
        <v>0</v>
      </c>
      <c r="P11" s="44">
        <f t="shared" si="5"/>
        <v>0</v>
      </c>
      <c r="Q11" s="28"/>
      <c r="R11" s="28">
        <f t="shared" si="6"/>
        <v>0</v>
      </c>
      <c r="S11" s="28">
        <f t="shared" si="7"/>
        <v>0</v>
      </c>
      <c r="T11" s="28"/>
      <c r="U11" s="28">
        <f t="shared" si="8"/>
        <v>0</v>
      </c>
      <c r="V11" s="28">
        <f t="shared" si="9"/>
        <v>0</v>
      </c>
    </row>
    <row r="12" spans="1:22" x14ac:dyDescent="0.25">
      <c r="A12" s="37">
        <v>43486</v>
      </c>
      <c r="B12" s="38" t="s">
        <v>116</v>
      </c>
      <c r="C12" s="39">
        <v>6953156262751</v>
      </c>
      <c r="D12" s="38" t="s">
        <v>119</v>
      </c>
      <c r="E12" s="38" t="s">
        <v>120</v>
      </c>
      <c r="F12" s="46">
        <v>20</v>
      </c>
      <c r="G12" s="48">
        <v>51.35</v>
      </c>
      <c r="H12" s="44">
        <v>1</v>
      </c>
      <c r="I12" s="44">
        <f t="shared" si="0"/>
        <v>20</v>
      </c>
      <c r="J12" s="44">
        <f t="shared" si="1"/>
        <v>51.35</v>
      </c>
      <c r="K12" s="28"/>
      <c r="L12" s="44">
        <f t="shared" si="2"/>
        <v>0</v>
      </c>
      <c r="M12" s="44">
        <f t="shared" si="3"/>
        <v>0</v>
      </c>
      <c r="N12" s="44"/>
      <c r="O12" s="44">
        <f t="shared" si="4"/>
        <v>0</v>
      </c>
      <c r="P12" s="44">
        <f t="shared" si="5"/>
        <v>0</v>
      </c>
      <c r="Q12" s="28"/>
      <c r="R12" s="28">
        <f t="shared" si="6"/>
        <v>0</v>
      </c>
      <c r="S12" s="28">
        <f t="shared" si="7"/>
        <v>0</v>
      </c>
      <c r="T12" s="28"/>
      <c r="U12" s="28">
        <f t="shared" si="8"/>
        <v>0</v>
      </c>
      <c r="V12" s="28">
        <f t="shared" si="9"/>
        <v>0</v>
      </c>
    </row>
    <row r="13" spans="1:22" x14ac:dyDescent="0.25">
      <c r="A13" s="37">
        <v>43486</v>
      </c>
      <c r="B13" s="38" t="s">
        <v>116</v>
      </c>
      <c r="C13" s="39">
        <v>6953156284234</v>
      </c>
      <c r="D13" s="38" t="s">
        <v>117</v>
      </c>
      <c r="E13" s="38" t="s">
        <v>118</v>
      </c>
      <c r="F13" s="46">
        <v>12.71</v>
      </c>
      <c r="G13" s="48">
        <v>44.85</v>
      </c>
      <c r="H13" s="44">
        <v>1</v>
      </c>
      <c r="I13" s="44">
        <f t="shared" si="0"/>
        <v>12.71</v>
      </c>
      <c r="J13" s="44">
        <f t="shared" si="1"/>
        <v>44.85</v>
      </c>
      <c r="K13" s="28"/>
      <c r="L13" s="44">
        <f t="shared" si="2"/>
        <v>0</v>
      </c>
      <c r="M13" s="44">
        <f t="shared" si="3"/>
        <v>0</v>
      </c>
      <c r="N13" s="44"/>
      <c r="O13" s="44">
        <f t="shared" si="4"/>
        <v>0</v>
      </c>
      <c r="P13" s="44">
        <f t="shared" si="5"/>
        <v>0</v>
      </c>
      <c r="Q13" s="28"/>
      <c r="R13" s="28">
        <f t="shared" si="6"/>
        <v>0</v>
      </c>
      <c r="S13" s="28">
        <f t="shared" si="7"/>
        <v>0</v>
      </c>
      <c r="T13" s="28"/>
      <c r="U13" s="28">
        <f t="shared" si="8"/>
        <v>0</v>
      </c>
      <c r="V13" s="28">
        <f t="shared" si="9"/>
        <v>0</v>
      </c>
    </row>
    <row r="14" spans="1:22" x14ac:dyDescent="0.25">
      <c r="A14" s="17">
        <v>43472</v>
      </c>
      <c r="B14" s="18" t="s">
        <v>71</v>
      </c>
      <c r="C14" s="39">
        <v>6953156275652</v>
      </c>
      <c r="D14" s="18" t="s">
        <v>72</v>
      </c>
      <c r="E14" s="18" t="s">
        <v>73</v>
      </c>
      <c r="F14" s="46">
        <v>8.8899999999999988</v>
      </c>
      <c r="G14" s="46">
        <v>38.35</v>
      </c>
      <c r="H14" s="28">
        <v>1</v>
      </c>
      <c r="I14" s="44">
        <f t="shared" si="0"/>
        <v>8.8899999999999988</v>
      </c>
      <c r="J14" s="44">
        <f t="shared" si="1"/>
        <v>38.35</v>
      </c>
      <c r="K14" s="28"/>
      <c r="L14" s="44">
        <f t="shared" si="2"/>
        <v>0</v>
      </c>
      <c r="M14" s="44">
        <f t="shared" si="3"/>
        <v>0</v>
      </c>
      <c r="N14" s="28"/>
      <c r="O14" s="44">
        <f t="shared" si="4"/>
        <v>0</v>
      </c>
      <c r="P14" s="44">
        <f t="shared" si="5"/>
        <v>0</v>
      </c>
      <c r="Q14" s="28"/>
      <c r="R14" s="28">
        <f t="shared" si="6"/>
        <v>0</v>
      </c>
      <c r="S14" s="28">
        <f t="shared" si="7"/>
        <v>0</v>
      </c>
      <c r="T14" s="28"/>
      <c r="U14" s="28">
        <f t="shared" si="8"/>
        <v>0</v>
      </c>
      <c r="V14" s="28">
        <f t="shared" si="9"/>
        <v>0</v>
      </c>
    </row>
    <row r="15" spans="1:22" x14ac:dyDescent="0.25">
      <c r="A15" s="17">
        <v>43516</v>
      </c>
      <c r="B15" s="18" t="s">
        <v>222</v>
      </c>
      <c r="C15" s="39">
        <v>6953156275669</v>
      </c>
      <c r="D15" s="18" t="s">
        <v>223</v>
      </c>
      <c r="E15" s="18" t="s">
        <v>224</v>
      </c>
      <c r="F15" s="46">
        <v>9.0500000000000451</v>
      </c>
      <c r="G15" s="46">
        <v>38.35</v>
      </c>
      <c r="H15" s="28"/>
      <c r="I15" s="44">
        <f t="shared" si="0"/>
        <v>0</v>
      </c>
      <c r="J15" s="44">
        <f t="shared" si="1"/>
        <v>0</v>
      </c>
      <c r="K15" s="28">
        <v>2</v>
      </c>
      <c r="L15" s="44">
        <f t="shared" si="2"/>
        <v>18.10000000000009</v>
      </c>
      <c r="M15" s="44">
        <f t="shared" si="3"/>
        <v>76.7</v>
      </c>
      <c r="N15" s="28"/>
      <c r="O15" s="44">
        <f t="shared" si="4"/>
        <v>0</v>
      </c>
      <c r="P15" s="44">
        <f t="shared" si="5"/>
        <v>0</v>
      </c>
      <c r="Q15" s="28"/>
      <c r="R15" s="28">
        <f t="shared" si="6"/>
        <v>0</v>
      </c>
      <c r="S15" s="28">
        <f t="shared" si="7"/>
        <v>0</v>
      </c>
      <c r="T15" s="28"/>
      <c r="U15" s="28">
        <f t="shared" si="8"/>
        <v>0</v>
      </c>
      <c r="V15" s="28">
        <f t="shared" si="9"/>
        <v>0</v>
      </c>
    </row>
    <row r="16" spans="1:22" x14ac:dyDescent="0.25">
      <c r="A16" s="17">
        <v>43495</v>
      </c>
      <c r="B16" s="18" t="s">
        <v>168</v>
      </c>
      <c r="C16" s="39">
        <v>6953156275676</v>
      </c>
      <c r="D16" s="18" t="s">
        <v>169</v>
      </c>
      <c r="E16" s="18" t="s">
        <v>170</v>
      </c>
      <c r="F16" s="46">
        <v>8.9900000000000393</v>
      </c>
      <c r="G16" s="46">
        <v>38.35</v>
      </c>
      <c r="H16" s="28">
        <v>1</v>
      </c>
      <c r="I16" s="44">
        <f t="shared" si="0"/>
        <v>8.9900000000000393</v>
      </c>
      <c r="J16" s="44">
        <f t="shared" si="1"/>
        <v>38.35</v>
      </c>
      <c r="K16" s="28">
        <v>1</v>
      </c>
      <c r="L16" s="44">
        <f t="shared" si="2"/>
        <v>8.9900000000000393</v>
      </c>
      <c r="M16" s="44">
        <f t="shared" si="3"/>
        <v>38.35</v>
      </c>
      <c r="N16" s="28"/>
      <c r="O16" s="44">
        <f t="shared" si="4"/>
        <v>0</v>
      </c>
      <c r="P16" s="44">
        <f t="shared" si="5"/>
        <v>0</v>
      </c>
      <c r="Q16" s="28">
        <v>1</v>
      </c>
      <c r="R16" s="28">
        <f t="shared" si="6"/>
        <v>8.9900000000000393</v>
      </c>
      <c r="S16" s="28">
        <f t="shared" si="7"/>
        <v>38.35</v>
      </c>
      <c r="T16" s="28"/>
      <c r="U16" s="28">
        <f t="shared" si="8"/>
        <v>0</v>
      </c>
      <c r="V16" s="28">
        <f t="shared" si="9"/>
        <v>0</v>
      </c>
    </row>
    <row r="17" spans="1:22" x14ac:dyDescent="0.25">
      <c r="A17" s="17">
        <v>43492</v>
      </c>
      <c r="B17" s="18" t="s">
        <v>151</v>
      </c>
      <c r="C17" s="39">
        <v>6953156275683</v>
      </c>
      <c r="D17" s="18" t="s">
        <v>152</v>
      </c>
      <c r="E17" s="18" t="s">
        <v>153</v>
      </c>
      <c r="F17" s="46">
        <v>8.9900000000001938</v>
      </c>
      <c r="G17" s="46">
        <v>38.35</v>
      </c>
      <c r="H17" s="28">
        <v>1</v>
      </c>
      <c r="I17" s="44">
        <f t="shared" si="0"/>
        <v>8.9900000000001938</v>
      </c>
      <c r="J17" s="44">
        <f t="shared" si="1"/>
        <v>38.35</v>
      </c>
      <c r="K17" s="28"/>
      <c r="L17" s="44">
        <f t="shared" si="2"/>
        <v>0</v>
      </c>
      <c r="M17" s="44">
        <f t="shared" si="3"/>
        <v>0</v>
      </c>
      <c r="N17" s="28">
        <v>1</v>
      </c>
      <c r="O17" s="44">
        <f t="shared" si="4"/>
        <v>8.9900000000001938</v>
      </c>
      <c r="P17" s="44">
        <f t="shared" si="5"/>
        <v>38.35</v>
      </c>
      <c r="Q17" s="28">
        <v>1</v>
      </c>
      <c r="R17" s="28">
        <f t="shared" si="6"/>
        <v>8.9900000000001938</v>
      </c>
      <c r="S17" s="28">
        <f t="shared" si="7"/>
        <v>38.35</v>
      </c>
      <c r="T17" s="28"/>
      <c r="U17" s="28">
        <f t="shared" si="8"/>
        <v>0</v>
      </c>
      <c r="V17" s="28">
        <f t="shared" si="9"/>
        <v>0</v>
      </c>
    </row>
    <row r="18" spans="1:22" x14ac:dyDescent="0.25">
      <c r="A18" s="17">
        <v>43569</v>
      </c>
      <c r="B18" s="18" t="s">
        <v>280</v>
      </c>
      <c r="C18" s="39"/>
      <c r="D18" s="18" t="s">
        <v>281</v>
      </c>
      <c r="E18" s="18" t="s">
        <v>282</v>
      </c>
      <c r="F18" s="46">
        <v>0</v>
      </c>
      <c r="G18" s="46">
        <v>38.35</v>
      </c>
      <c r="H18" s="28"/>
      <c r="I18" s="44">
        <f t="shared" si="0"/>
        <v>0</v>
      </c>
      <c r="J18" s="44">
        <f t="shared" si="1"/>
        <v>0</v>
      </c>
      <c r="K18" s="28"/>
      <c r="L18" s="44">
        <f t="shared" si="2"/>
        <v>0</v>
      </c>
      <c r="M18" s="44">
        <f t="shared" si="3"/>
        <v>0</v>
      </c>
      <c r="N18" s="28"/>
      <c r="O18" s="44">
        <f t="shared" si="4"/>
        <v>0</v>
      </c>
      <c r="P18" s="44">
        <f t="shared" si="5"/>
        <v>0</v>
      </c>
      <c r="Q18" s="28">
        <v>2</v>
      </c>
      <c r="R18" s="28">
        <f t="shared" si="6"/>
        <v>0</v>
      </c>
      <c r="S18" s="28">
        <f t="shared" si="7"/>
        <v>76.7</v>
      </c>
      <c r="T18" s="28"/>
      <c r="U18" s="28">
        <f t="shared" si="8"/>
        <v>0</v>
      </c>
      <c r="V18" s="28">
        <f t="shared" si="9"/>
        <v>0</v>
      </c>
    </row>
    <row r="19" spans="1:22" x14ac:dyDescent="0.25">
      <c r="A19" s="17">
        <v>43572</v>
      </c>
      <c r="B19" s="18" t="s">
        <v>273</v>
      </c>
      <c r="C19" s="39"/>
      <c r="D19" s="18" t="s">
        <v>274</v>
      </c>
      <c r="E19" s="18" t="s">
        <v>275</v>
      </c>
      <c r="F19" s="46">
        <v>0</v>
      </c>
      <c r="G19" s="46">
        <v>44.85</v>
      </c>
      <c r="H19" s="28"/>
      <c r="I19" s="44">
        <f t="shared" si="0"/>
        <v>0</v>
      </c>
      <c r="J19" s="44">
        <f t="shared" si="1"/>
        <v>0</v>
      </c>
      <c r="K19" s="28"/>
      <c r="L19" s="44">
        <f t="shared" si="2"/>
        <v>0</v>
      </c>
      <c r="M19" s="44">
        <f t="shared" si="3"/>
        <v>0</v>
      </c>
      <c r="N19" s="28"/>
      <c r="O19" s="44">
        <f t="shared" si="4"/>
        <v>0</v>
      </c>
      <c r="P19" s="44">
        <f t="shared" si="5"/>
        <v>0</v>
      </c>
      <c r="Q19" s="28">
        <v>5</v>
      </c>
      <c r="R19" s="28">
        <f t="shared" si="6"/>
        <v>0</v>
      </c>
      <c r="S19" s="28">
        <f t="shared" si="7"/>
        <v>224.25</v>
      </c>
      <c r="T19" s="28"/>
      <c r="U19" s="28">
        <f t="shared" si="8"/>
        <v>0</v>
      </c>
      <c r="V19" s="28">
        <f t="shared" si="9"/>
        <v>0</v>
      </c>
    </row>
    <row r="20" spans="1:22" x14ac:dyDescent="0.25">
      <c r="A20" s="17">
        <v>43471</v>
      </c>
      <c r="B20" s="18" t="s">
        <v>55</v>
      </c>
      <c r="C20" s="39">
        <v>6953156273931</v>
      </c>
      <c r="D20" s="18" t="s">
        <v>56</v>
      </c>
      <c r="E20" s="18" t="s">
        <v>57</v>
      </c>
      <c r="F20" s="46">
        <v>7.9897515527950302</v>
      </c>
      <c r="G20" s="46">
        <v>25.35</v>
      </c>
      <c r="H20" s="28">
        <v>2</v>
      </c>
      <c r="I20" s="44">
        <f t="shared" si="0"/>
        <v>15.97950310559006</v>
      </c>
      <c r="J20" s="44">
        <f t="shared" si="1"/>
        <v>50.7</v>
      </c>
      <c r="K20" s="28">
        <v>1</v>
      </c>
      <c r="L20" s="44">
        <f t="shared" si="2"/>
        <v>7.9897515527950302</v>
      </c>
      <c r="M20" s="44">
        <f t="shared" si="3"/>
        <v>25.35</v>
      </c>
      <c r="N20" s="28"/>
      <c r="O20" s="44">
        <f t="shared" si="4"/>
        <v>0</v>
      </c>
      <c r="P20" s="44">
        <f t="shared" si="5"/>
        <v>0</v>
      </c>
      <c r="Q20" s="28"/>
      <c r="R20" s="28">
        <f t="shared" si="6"/>
        <v>0</v>
      </c>
      <c r="S20" s="28">
        <f t="shared" si="7"/>
        <v>0</v>
      </c>
      <c r="T20" s="28"/>
      <c r="U20" s="28">
        <f t="shared" si="8"/>
        <v>0</v>
      </c>
      <c r="V20" s="28">
        <f t="shared" si="9"/>
        <v>0</v>
      </c>
    </row>
    <row r="21" spans="1:22" x14ac:dyDescent="0.25">
      <c r="A21" s="17">
        <v>2</v>
      </c>
      <c r="B21" s="18" t="s">
        <v>29</v>
      </c>
      <c r="C21" s="39">
        <v>6953156278219</v>
      </c>
      <c r="D21" s="18" t="s">
        <v>30</v>
      </c>
      <c r="E21" s="18" t="s">
        <v>31</v>
      </c>
      <c r="F21" s="46">
        <v>4.76</v>
      </c>
      <c r="G21" s="46">
        <v>31.85</v>
      </c>
      <c r="H21" s="28">
        <v>2</v>
      </c>
      <c r="I21" s="44">
        <f t="shared" si="0"/>
        <v>9.52</v>
      </c>
      <c r="J21" s="44">
        <f t="shared" si="1"/>
        <v>63.7</v>
      </c>
      <c r="K21" s="28"/>
      <c r="L21" s="44">
        <f t="shared" si="2"/>
        <v>0</v>
      </c>
      <c r="M21" s="44">
        <f t="shared" si="3"/>
        <v>0</v>
      </c>
      <c r="N21" s="28"/>
      <c r="O21" s="44">
        <f t="shared" si="4"/>
        <v>0</v>
      </c>
      <c r="P21" s="44">
        <f t="shared" si="5"/>
        <v>0</v>
      </c>
      <c r="Q21" s="28"/>
      <c r="R21" s="28">
        <f t="shared" si="6"/>
        <v>0</v>
      </c>
      <c r="S21" s="28">
        <f t="shared" si="7"/>
        <v>0</v>
      </c>
      <c r="T21" s="28"/>
      <c r="U21" s="28">
        <f t="shared" si="8"/>
        <v>0</v>
      </c>
      <c r="V21" s="28">
        <f t="shared" si="9"/>
        <v>0</v>
      </c>
    </row>
    <row r="22" spans="1:22" x14ac:dyDescent="0.25">
      <c r="A22" s="17">
        <v>43482</v>
      </c>
      <c r="B22" s="18" t="s">
        <v>111</v>
      </c>
      <c r="C22" s="39">
        <v>6953156278202</v>
      </c>
      <c r="D22" s="18" t="s">
        <v>112</v>
      </c>
      <c r="E22" s="18" t="s">
        <v>113</v>
      </c>
      <c r="F22" s="49">
        <v>5.49</v>
      </c>
      <c r="G22" s="46">
        <v>31.85</v>
      </c>
      <c r="H22" s="28">
        <v>1</v>
      </c>
      <c r="I22" s="44">
        <f t="shared" si="0"/>
        <v>5.49</v>
      </c>
      <c r="J22" s="44">
        <f t="shared" si="1"/>
        <v>31.85</v>
      </c>
      <c r="K22" s="45">
        <v>2</v>
      </c>
      <c r="L22" s="44">
        <f t="shared" si="2"/>
        <v>10.98</v>
      </c>
      <c r="M22" s="44">
        <f t="shared" si="3"/>
        <v>63.7</v>
      </c>
      <c r="N22" s="28">
        <v>2</v>
      </c>
      <c r="O22" s="44">
        <f t="shared" si="4"/>
        <v>10.98</v>
      </c>
      <c r="P22" s="44">
        <f t="shared" si="5"/>
        <v>63.7</v>
      </c>
      <c r="Q22" s="45">
        <v>4</v>
      </c>
      <c r="R22" s="28">
        <f t="shared" si="6"/>
        <v>21.96</v>
      </c>
      <c r="S22" s="28">
        <f t="shared" si="7"/>
        <v>127.4</v>
      </c>
      <c r="T22" s="45"/>
      <c r="U22" s="28">
        <f t="shared" si="8"/>
        <v>0</v>
      </c>
      <c r="V22" s="28">
        <f t="shared" si="9"/>
        <v>0</v>
      </c>
    </row>
    <row r="23" spans="1:22" x14ac:dyDescent="0.25">
      <c r="A23" s="17">
        <v>43493</v>
      </c>
      <c r="B23" s="18" t="s">
        <v>158</v>
      </c>
      <c r="C23" s="39">
        <v>6953156270961</v>
      </c>
      <c r="D23" s="18" t="s">
        <v>159</v>
      </c>
      <c r="E23" s="18" t="s">
        <v>160</v>
      </c>
      <c r="F23" s="46">
        <v>161.74999999999969</v>
      </c>
      <c r="G23" s="46">
        <v>447.85</v>
      </c>
      <c r="H23" s="28">
        <v>1</v>
      </c>
      <c r="I23" s="44">
        <f t="shared" si="0"/>
        <v>161.74999999999969</v>
      </c>
      <c r="J23" s="44">
        <f t="shared" si="1"/>
        <v>447.85</v>
      </c>
      <c r="K23" s="28"/>
      <c r="L23" s="44">
        <f t="shared" si="2"/>
        <v>0</v>
      </c>
      <c r="M23" s="44">
        <f t="shared" si="3"/>
        <v>0</v>
      </c>
      <c r="N23" s="28"/>
      <c r="O23" s="44">
        <f t="shared" si="4"/>
        <v>0</v>
      </c>
      <c r="P23" s="44">
        <f t="shared" si="5"/>
        <v>0</v>
      </c>
      <c r="Q23" s="28">
        <v>1</v>
      </c>
      <c r="R23" s="28">
        <f t="shared" si="6"/>
        <v>161.74999999999969</v>
      </c>
      <c r="S23" s="28">
        <f t="shared" si="7"/>
        <v>447.85</v>
      </c>
      <c r="T23" s="28"/>
      <c r="U23" s="28">
        <f t="shared" si="8"/>
        <v>0</v>
      </c>
      <c r="V23" s="28">
        <f t="shared" si="9"/>
        <v>0</v>
      </c>
    </row>
    <row r="24" spans="1:22" x14ac:dyDescent="0.25">
      <c r="A24" s="17">
        <v>43481</v>
      </c>
      <c r="B24" s="18" t="s">
        <v>106</v>
      </c>
      <c r="C24" s="39">
        <v>6953156263093</v>
      </c>
      <c r="D24" s="18" t="s">
        <v>109</v>
      </c>
      <c r="E24" s="18" t="s">
        <v>110</v>
      </c>
      <c r="F24" s="46">
        <v>24.56</v>
      </c>
      <c r="G24" s="46">
        <v>64.349999999999994</v>
      </c>
      <c r="H24" s="28">
        <v>1</v>
      </c>
      <c r="I24" s="44">
        <f t="shared" si="0"/>
        <v>24.56</v>
      </c>
      <c r="J24" s="44">
        <f t="shared" si="1"/>
        <v>64.349999999999994</v>
      </c>
      <c r="K24" s="28"/>
      <c r="L24" s="44">
        <f t="shared" si="2"/>
        <v>0</v>
      </c>
      <c r="M24" s="44">
        <f t="shared" si="3"/>
        <v>0</v>
      </c>
      <c r="N24" s="28"/>
      <c r="O24" s="44">
        <f t="shared" si="4"/>
        <v>0</v>
      </c>
      <c r="P24" s="44">
        <f t="shared" si="5"/>
        <v>0</v>
      </c>
      <c r="Q24" s="28"/>
      <c r="R24" s="28">
        <f t="shared" si="6"/>
        <v>0</v>
      </c>
      <c r="S24" s="28">
        <f t="shared" si="7"/>
        <v>0</v>
      </c>
      <c r="T24" s="28"/>
      <c r="U24" s="28">
        <f t="shared" si="8"/>
        <v>0</v>
      </c>
      <c r="V24" s="28">
        <f t="shared" si="9"/>
        <v>0</v>
      </c>
    </row>
    <row r="25" spans="1:22" x14ac:dyDescent="0.25">
      <c r="A25" s="17">
        <v>43501</v>
      </c>
      <c r="B25" s="18" t="s">
        <v>193</v>
      </c>
      <c r="C25" s="39">
        <v>6953156267787</v>
      </c>
      <c r="D25" s="18" t="s">
        <v>194</v>
      </c>
      <c r="E25" s="18" t="s">
        <v>195</v>
      </c>
      <c r="F25" s="46">
        <v>12.66</v>
      </c>
      <c r="G25" s="46">
        <v>44.85</v>
      </c>
      <c r="H25" s="28"/>
      <c r="I25" s="44">
        <f t="shared" si="0"/>
        <v>0</v>
      </c>
      <c r="J25" s="44">
        <f t="shared" si="1"/>
        <v>0</v>
      </c>
      <c r="K25" s="28">
        <v>1</v>
      </c>
      <c r="L25" s="44">
        <f t="shared" si="2"/>
        <v>12.66</v>
      </c>
      <c r="M25" s="44">
        <f t="shared" si="3"/>
        <v>44.85</v>
      </c>
      <c r="N25" s="28"/>
      <c r="O25" s="44">
        <f t="shared" si="4"/>
        <v>0</v>
      </c>
      <c r="P25" s="44">
        <f t="shared" si="5"/>
        <v>0</v>
      </c>
      <c r="Q25" s="28"/>
      <c r="R25" s="28">
        <f t="shared" si="6"/>
        <v>0</v>
      </c>
      <c r="S25" s="28">
        <f t="shared" si="7"/>
        <v>0</v>
      </c>
      <c r="T25" s="28"/>
      <c r="U25" s="28">
        <f t="shared" si="8"/>
        <v>0</v>
      </c>
      <c r="V25" s="28">
        <f t="shared" si="9"/>
        <v>0</v>
      </c>
    </row>
    <row r="26" spans="1:22" x14ac:dyDescent="0.25">
      <c r="A26" s="17">
        <v>43508</v>
      </c>
      <c r="B26" s="18" t="s">
        <v>211</v>
      </c>
      <c r="C26" s="39">
        <v>6953156267572</v>
      </c>
      <c r="D26" s="18" t="s">
        <v>212</v>
      </c>
      <c r="E26" s="18" t="s">
        <v>213</v>
      </c>
      <c r="F26" s="46">
        <v>15.580000000000002</v>
      </c>
      <c r="G26" s="46">
        <v>44.85</v>
      </c>
      <c r="H26" s="28"/>
      <c r="I26" s="44">
        <f t="shared" si="0"/>
        <v>0</v>
      </c>
      <c r="J26" s="44">
        <f t="shared" si="1"/>
        <v>0</v>
      </c>
      <c r="K26" s="28">
        <v>2</v>
      </c>
      <c r="L26" s="44">
        <f t="shared" si="2"/>
        <v>31.160000000000004</v>
      </c>
      <c r="M26" s="44">
        <f t="shared" si="3"/>
        <v>89.7</v>
      </c>
      <c r="N26" s="28"/>
      <c r="O26" s="44">
        <f t="shared" si="4"/>
        <v>0</v>
      </c>
      <c r="P26" s="44">
        <f t="shared" si="5"/>
        <v>0</v>
      </c>
      <c r="Q26" s="28"/>
      <c r="R26" s="28">
        <f t="shared" si="6"/>
        <v>0</v>
      </c>
      <c r="S26" s="28">
        <f t="shared" si="7"/>
        <v>0</v>
      </c>
      <c r="T26" s="28"/>
      <c r="U26" s="28">
        <f t="shared" si="8"/>
        <v>0</v>
      </c>
      <c r="V26" s="28">
        <f t="shared" si="9"/>
        <v>0</v>
      </c>
    </row>
    <row r="27" spans="1:22" x14ac:dyDescent="0.25">
      <c r="A27" s="17">
        <v>43513</v>
      </c>
      <c r="B27" s="18" t="s">
        <v>215</v>
      </c>
      <c r="C27" s="39">
        <v>6953156276413</v>
      </c>
      <c r="D27" s="18" t="s">
        <v>216</v>
      </c>
      <c r="E27" s="18" t="s">
        <v>217</v>
      </c>
      <c r="F27" s="46">
        <v>23.14947368421052</v>
      </c>
      <c r="G27" s="46">
        <v>57.85</v>
      </c>
      <c r="H27" s="28"/>
      <c r="I27" s="44">
        <f t="shared" si="0"/>
        <v>0</v>
      </c>
      <c r="J27" s="44">
        <f t="shared" si="1"/>
        <v>0</v>
      </c>
      <c r="K27" s="28">
        <v>1</v>
      </c>
      <c r="L27" s="44">
        <f t="shared" si="2"/>
        <v>23.14947368421052</v>
      </c>
      <c r="M27" s="44">
        <f t="shared" si="3"/>
        <v>57.85</v>
      </c>
      <c r="N27" s="28"/>
      <c r="O27" s="44">
        <f t="shared" si="4"/>
        <v>0</v>
      </c>
      <c r="P27" s="44">
        <f t="shared" si="5"/>
        <v>0</v>
      </c>
      <c r="Q27" s="28"/>
      <c r="R27" s="28">
        <f t="shared" si="6"/>
        <v>0</v>
      </c>
      <c r="S27" s="28">
        <f t="shared" si="7"/>
        <v>0</v>
      </c>
      <c r="T27" s="28"/>
      <c r="U27" s="28">
        <f t="shared" si="8"/>
        <v>0</v>
      </c>
      <c r="V27" s="28">
        <f t="shared" si="9"/>
        <v>0</v>
      </c>
    </row>
    <row r="28" spans="1:22" x14ac:dyDescent="0.25">
      <c r="A28" s="17">
        <v>43515</v>
      </c>
      <c r="B28" s="18" t="s">
        <v>238</v>
      </c>
      <c r="C28" s="39">
        <v>6953156282094</v>
      </c>
      <c r="D28" s="18" t="s">
        <v>239</v>
      </c>
      <c r="E28" s="18" t="s">
        <v>240</v>
      </c>
      <c r="F28" s="46">
        <v>38.405625000000008</v>
      </c>
      <c r="G28" s="46">
        <v>96.85</v>
      </c>
      <c r="H28" s="28"/>
      <c r="I28" s="44">
        <f t="shared" si="0"/>
        <v>0</v>
      </c>
      <c r="J28" s="44">
        <f t="shared" si="1"/>
        <v>0</v>
      </c>
      <c r="K28" s="28">
        <v>1</v>
      </c>
      <c r="L28" s="44">
        <f t="shared" si="2"/>
        <v>38.405625000000008</v>
      </c>
      <c r="M28" s="44">
        <f t="shared" si="3"/>
        <v>96.85</v>
      </c>
      <c r="N28" s="28"/>
      <c r="O28" s="44">
        <f t="shared" si="4"/>
        <v>0</v>
      </c>
      <c r="P28" s="44">
        <f t="shared" si="5"/>
        <v>0</v>
      </c>
      <c r="Q28" s="28"/>
      <c r="R28" s="28">
        <f t="shared" si="6"/>
        <v>0</v>
      </c>
      <c r="S28" s="28">
        <f t="shared" si="7"/>
        <v>0</v>
      </c>
      <c r="T28" s="28"/>
      <c r="U28" s="28">
        <f t="shared" si="8"/>
        <v>0</v>
      </c>
      <c r="V28" s="28">
        <f t="shared" si="9"/>
        <v>0</v>
      </c>
    </row>
    <row r="29" spans="1:22" x14ac:dyDescent="0.25">
      <c r="A29" s="17">
        <v>43531</v>
      </c>
      <c r="B29" s="18" t="s">
        <v>259</v>
      </c>
      <c r="C29" s="39"/>
      <c r="D29" s="18" t="s">
        <v>260</v>
      </c>
      <c r="E29" s="18" t="s">
        <v>261</v>
      </c>
      <c r="F29" s="46">
        <v>0</v>
      </c>
      <c r="G29" s="46">
        <v>116.35</v>
      </c>
      <c r="H29" s="28"/>
      <c r="I29" s="44">
        <f t="shared" si="0"/>
        <v>0</v>
      </c>
      <c r="J29" s="44">
        <f t="shared" si="1"/>
        <v>0</v>
      </c>
      <c r="K29" s="28"/>
      <c r="L29" s="44">
        <f t="shared" si="2"/>
        <v>0</v>
      </c>
      <c r="M29" s="44">
        <f t="shared" si="3"/>
        <v>0</v>
      </c>
      <c r="N29" s="28">
        <v>1</v>
      </c>
      <c r="O29" s="44">
        <f t="shared" si="4"/>
        <v>0</v>
      </c>
      <c r="P29" s="44">
        <f t="shared" si="5"/>
        <v>116.35</v>
      </c>
      <c r="Q29" s="28"/>
      <c r="R29" s="28">
        <f t="shared" si="6"/>
        <v>0</v>
      </c>
      <c r="S29" s="28">
        <f t="shared" si="7"/>
        <v>0</v>
      </c>
      <c r="T29" s="28"/>
      <c r="U29" s="28">
        <f t="shared" si="8"/>
        <v>0</v>
      </c>
      <c r="V29" s="28">
        <f t="shared" si="9"/>
        <v>0</v>
      </c>
    </row>
    <row r="30" spans="1:22" x14ac:dyDescent="0.25">
      <c r="A30" s="17">
        <v>43498</v>
      </c>
      <c r="B30" s="18" t="s">
        <v>246</v>
      </c>
      <c r="C30" s="39"/>
      <c r="D30" s="18" t="s">
        <v>247</v>
      </c>
      <c r="E30" s="18" t="s">
        <v>248</v>
      </c>
      <c r="F30" s="46">
        <v>0</v>
      </c>
      <c r="G30" s="46">
        <v>399.2</v>
      </c>
      <c r="H30" s="28"/>
      <c r="I30" s="44">
        <f t="shared" si="0"/>
        <v>0</v>
      </c>
      <c r="J30" s="44">
        <f t="shared" si="1"/>
        <v>0</v>
      </c>
      <c r="K30" s="28">
        <v>1</v>
      </c>
      <c r="L30" s="44">
        <f t="shared" si="2"/>
        <v>0</v>
      </c>
      <c r="M30" s="44">
        <f t="shared" si="3"/>
        <v>399.2</v>
      </c>
      <c r="N30" s="28"/>
      <c r="O30" s="44">
        <f t="shared" si="4"/>
        <v>0</v>
      </c>
      <c r="P30" s="44">
        <f t="shared" si="5"/>
        <v>0</v>
      </c>
      <c r="Q30" s="28"/>
      <c r="R30" s="28">
        <f t="shared" si="6"/>
        <v>0</v>
      </c>
      <c r="S30" s="28">
        <f t="shared" si="7"/>
        <v>0</v>
      </c>
      <c r="T30" s="28"/>
      <c r="U30" s="28">
        <f t="shared" si="8"/>
        <v>0</v>
      </c>
      <c r="V30" s="28">
        <f t="shared" si="9"/>
        <v>0</v>
      </c>
    </row>
    <row r="31" spans="1:22" x14ac:dyDescent="0.25">
      <c r="A31" s="17">
        <v>43489</v>
      </c>
      <c r="B31" s="18" t="s">
        <v>147</v>
      </c>
      <c r="C31" s="39">
        <v>0</v>
      </c>
      <c r="D31" s="18" t="s">
        <v>148</v>
      </c>
      <c r="E31" s="18" t="s">
        <v>149</v>
      </c>
      <c r="F31" s="46">
        <v>0</v>
      </c>
      <c r="G31" s="46">
        <v>57.85</v>
      </c>
      <c r="H31" s="28">
        <v>1</v>
      </c>
      <c r="I31" s="44">
        <f t="shared" si="0"/>
        <v>0</v>
      </c>
      <c r="J31" s="44">
        <f t="shared" si="1"/>
        <v>57.85</v>
      </c>
      <c r="K31" s="28">
        <v>1</v>
      </c>
      <c r="L31" s="44">
        <f t="shared" si="2"/>
        <v>0</v>
      </c>
      <c r="M31" s="44">
        <f t="shared" si="3"/>
        <v>57.85</v>
      </c>
      <c r="N31" s="28"/>
      <c r="O31" s="44">
        <f t="shared" si="4"/>
        <v>0</v>
      </c>
      <c r="P31" s="44">
        <f t="shared" si="5"/>
        <v>0</v>
      </c>
      <c r="Q31" s="28"/>
      <c r="R31" s="28">
        <f t="shared" si="6"/>
        <v>0</v>
      </c>
      <c r="S31" s="28">
        <f t="shared" si="7"/>
        <v>0</v>
      </c>
      <c r="T31" s="28"/>
      <c r="U31" s="28">
        <f t="shared" si="8"/>
        <v>0</v>
      </c>
      <c r="V31" s="28">
        <f t="shared" si="9"/>
        <v>0</v>
      </c>
    </row>
    <row r="32" spans="1:22" x14ac:dyDescent="0.25">
      <c r="A32" s="17"/>
      <c r="B32" s="18" t="s">
        <v>16</v>
      </c>
      <c r="C32" s="39">
        <v>43615</v>
      </c>
      <c r="D32" s="18" t="s">
        <v>17</v>
      </c>
      <c r="E32" s="18" t="s">
        <v>18</v>
      </c>
      <c r="F32" s="46">
        <v>44.93</v>
      </c>
      <c r="G32" s="46">
        <v>129.35</v>
      </c>
      <c r="H32" s="28"/>
      <c r="I32" s="44">
        <f t="shared" si="0"/>
        <v>0</v>
      </c>
      <c r="J32" s="44">
        <f t="shared" si="1"/>
        <v>0</v>
      </c>
      <c r="K32" s="28"/>
      <c r="L32" s="44">
        <f t="shared" si="2"/>
        <v>0</v>
      </c>
      <c r="M32" s="44">
        <f t="shared" si="3"/>
        <v>0</v>
      </c>
      <c r="N32" s="28"/>
      <c r="O32" s="44">
        <f t="shared" si="4"/>
        <v>0</v>
      </c>
      <c r="P32" s="44">
        <f t="shared" si="5"/>
        <v>0</v>
      </c>
      <c r="Q32" s="28"/>
      <c r="R32" s="28">
        <f t="shared" si="6"/>
        <v>0</v>
      </c>
      <c r="S32" s="28">
        <f t="shared" si="7"/>
        <v>0</v>
      </c>
      <c r="T32" s="28">
        <v>1</v>
      </c>
      <c r="U32" s="28">
        <f t="shared" si="8"/>
        <v>44.93</v>
      </c>
      <c r="V32" s="28">
        <f t="shared" si="9"/>
        <v>129.35</v>
      </c>
    </row>
    <row r="33" spans="1:22" x14ac:dyDescent="0.25">
      <c r="A33" s="17">
        <v>43507</v>
      </c>
      <c r="B33" s="18" t="s">
        <v>206</v>
      </c>
      <c r="C33" s="39">
        <v>6953156269897</v>
      </c>
      <c r="D33" s="18" t="s">
        <v>207</v>
      </c>
      <c r="E33" s="18" t="s">
        <v>208</v>
      </c>
      <c r="F33" s="46">
        <v>47.395000000000017</v>
      </c>
      <c r="G33" s="46">
        <v>129.35</v>
      </c>
      <c r="H33" s="28"/>
      <c r="I33" s="44">
        <f t="shared" si="0"/>
        <v>0</v>
      </c>
      <c r="J33" s="44">
        <f t="shared" si="1"/>
        <v>0</v>
      </c>
      <c r="K33" s="28">
        <v>1</v>
      </c>
      <c r="L33" s="44">
        <f t="shared" si="2"/>
        <v>47.395000000000017</v>
      </c>
      <c r="M33" s="44">
        <f t="shared" si="3"/>
        <v>129.35</v>
      </c>
      <c r="N33" s="28"/>
      <c r="O33" s="44">
        <f t="shared" si="4"/>
        <v>0</v>
      </c>
      <c r="P33" s="44">
        <f t="shared" si="5"/>
        <v>0</v>
      </c>
      <c r="Q33" s="28"/>
      <c r="R33" s="28">
        <f t="shared" si="6"/>
        <v>0</v>
      </c>
      <c r="S33" s="28">
        <f t="shared" si="7"/>
        <v>0</v>
      </c>
      <c r="T33" s="28"/>
      <c r="U33" s="28">
        <f t="shared" si="8"/>
        <v>0</v>
      </c>
      <c r="V33" s="28">
        <f t="shared" si="9"/>
        <v>0</v>
      </c>
    </row>
    <row r="34" spans="1:22" x14ac:dyDescent="0.25">
      <c r="A34" s="17">
        <v>43527</v>
      </c>
      <c r="B34" s="18" t="s">
        <v>257</v>
      </c>
      <c r="C34" s="39"/>
      <c r="D34" s="18" t="s">
        <v>207</v>
      </c>
      <c r="E34" s="18" t="s">
        <v>208</v>
      </c>
      <c r="F34" s="46">
        <v>0</v>
      </c>
      <c r="G34" s="46">
        <v>129.35</v>
      </c>
      <c r="H34" s="28"/>
      <c r="I34" s="44">
        <f t="shared" si="0"/>
        <v>0</v>
      </c>
      <c r="J34" s="44">
        <f t="shared" si="1"/>
        <v>0</v>
      </c>
      <c r="K34" s="28"/>
      <c r="L34" s="44">
        <f t="shared" si="2"/>
        <v>0</v>
      </c>
      <c r="M34" s="44">
        <f t="shared" si="3"/>
        <v>0</v>
      </c>
      <c r="N34" s="28">
        <v>2</v>
      </c>
      <c r="O34" s="44">
        <f t="shared" si="4"/>
        <v>0</v>
      </c>
      <c r="P34" s="44">
        <f t="shared" si="5"/>
        <v>258.7</v>
      </c>
      <c r="Q34" s="28"/>
      <c r="R34" s="28">
        <f t="shared" si="6"/>
        <v>0</v>
      </c>
      <c r="S34" s="28">
        <f t="shared" si="7"/>
        <v>0</v>
      </c>
      <c r="T34" s="28"/>
      <c r="U34" s="28">
        <f t="shared" si="8"/>
        <v>0</v>
      </c>
      <c r="V34" s="28">
        <f t="shared" si="9"/>
        <v>0</v>
      </c>
    </row>
    <row r="35" spans="1:22" x14ac:dyDescent="0.25">
      <c r="A35" s="17">
        <v>43530</v>
      </c>
      <c r="B35" s="18" t="s">
        <v>267</v>
      </c>
      <c r="C35" s="39"/>
      <c r="D35" s="18" t="s">
        <v>268</v>
      </c>
      <c r="E35" s="18" t="s">
        <v>269</v>
      </c>
      <c r="F35" s="46">
        <v>0</v>
      </c>
      <c r="G35" s="46">
        <v>129.35</v>
      </c>
      <c r="H35" s="28"/>
      <c r="I35" s="44">
        <f t="shared" si="0"/>
        <v>0</v>
      </c>
      <c r="J35" s="44">
        <f t="shared" si="1"/>
        <v>0</v>
      </c>
      <c r="K35" s="28"/>
      <c r="L35" s="44">
        <f t="shared" si="2"/>
        <v>0</v>
      </c>
      <c r="M35" s="44">
        <f t="shared" si="3"/>
        <v>0</v>
      </c>
      <c r="N35" s="28">
        <v>2</v>
      </c>
      <c r="O35" s="44">
        <f t="shared" si="4"/>
        <v>0</v>
      </c>
      <c r="P35" s="44">
        <f t="shared" si="5"/>
        <v>258.7</v>
      </c>
      <c r="Q35" s="28"/>
      <c r="R35" s="28">
        <f t="shared" si="6"/>
        <v>0</v>
      </c>
      <c r="S35" s="28">
        <f t="shared" si="7"/>
        <v>0</v>
      </c>
      <c r="T35" s="28"/>
      <c r="U35" s="28">
        <f t="shared" si="8"/>
        <v>0</v>
      </c>
      <c r="V35" s="28">
        <f t="shared" si="9"/>
        <v>0</v>
      </c>
    </row>
    <row r="36" spans="1:22" x14ac:dyDescent="0.25">
      <c r="A36" s="17">
        <v>43489</v>
      </c>
      <c r="B36" s="18" t="s">
        <v>138</v>
      </c>
      <c r="C36" s="39">
        <v>6953156275614</v>
      </c>
      <c r="D36" s="18" t="s">
        <v>142</v>
      </c>
      <c r="E36" s="18" t="s">
        <v>143</v>
      </c>
      <c r="F36" s="46">
        <v>53.97</v>
      </c>
      <c r="G36" s="46">
        <v>284.7</v>
      </c>
      <c r="H36" s="28">
        <v>2</v>
      </c>
      <c r="I36" s="44">
        <f t="shared" si="0"/>
        <v>107.94</v>
      </c>
      <c r="J36" s="44">
        <f t="shared" si="1"/>
        <v>569.4</v>
      </c>
      <c r="K36" s="28"/>
      <c r="L36" s="44">
        <f t="shared" si="2"/>
        <v>0</v>
      </c>
      <c r="M36" s="44">
        <f t="shared" si="3"/>
        <v>0</v>
      </c>
      <c r="N36" s="28"/>
      <c r="O36" s="44">
        <f t="shared" si="4"/>
        <v>0</v>
      </c>
      <c r="P36" s="44">
        <f t="shared" si="5"/>
        <v>0</v>
      </c>
      <c r="Q36" s="28">
        <v>1</v>
      </c>
      <c r="R36" s="28">
        <f t="shared" si="6"/>
        <v>53.97</v>
      </c>
      <c r="S36" s="28">
        <f t="shared" si="7"/>
        <v>284.7</v>
      </c>
      <c r="T36" s="28"/>
      <c r="U36" s="28">
        <f t="shared" si="8"/>
        <v>0</v>
      </c>
      <c r="V36" s="28">
        <f t="shared" si="9"/>
        <v>0</v>
      </c>
    </row>
    <row r="37" spans="1:22" x14ac:dyDescent="0.25">
      <c r="A37" s="17">
        <v>43489</v>
      </c>
      <c r="B37" s="18" t="s">
        <v>144</v>
      </c>
      <c r="C37" s="39">
        <v>6953156273887</v>
      </c>
      <c r="D37" s="18" t="s">
        <v>145</v>
      </c>
      <c r="E37" s="18" t="s">
        <v>146</v>
      </c>
      <c r="F37" s="46">
        <v>53.340000000000039</v>
      </c>
      <c r="G37" s="46">
        <v>135.85</v>
      </c>
      <c r="H37" s="28">
        <v>1</v>
      </c>
      <c r="I37" s="44">
        <f t="shared" si="0"/>
        <v>53.340000000000039</v>
      </c>
      <c r="J37" s="44">
        <f t="shared" si="1"/>
        <v>135.85</v>
      </c>
      <c r="K37" s="28"/>
      <c r="L37" s="44">
        <f t="shared" si="2"/>
        <v>0</v>
      </c>
      <c r="M37" s="44">
        <f t="shared" si="3"/>
        <v>0</v>
      </c>
      <c r="N37" s="28"/>
      <c r="O37" s="44">
        <f t="shared" si="4"/>
        <v>0</v>
      </c>
      <c r="P37" s="44">
        <f t="shared" si="5"/>
        <v>0</v>
      </c>
      <c r="Q37" s="28">
        <v>2</v>
      </c>
      <c r="R37" s="28">
        <f t="shared" si="6"/>
        <v>106.68000000000008</v>
      </c>
      <c r="S37" s="28">
        <f t="shared" si="7"/>
        <v>271.7</v>
      </c>
      <c r="T37" s="28"/>
      <c r="U37" s="28">
        <f t="shared" si="8"/>
        <v>0</v>
      </c>
      <c r="V37" s="28">
        <f t="shared" si="9"/>
        <v>0</v>
      </c>
    </row>
    <row r="38" spans="1:22" x14ac:dyDescent="0.25">
      <c r="A38" s="17">
        <v>43479</v>
      </c>
      <c r="B38" s="18" t="s">
        <v>101</v>
      </c>
      <c r="C38" s="39">
        <v>6953156283480</v>
      </c>
      <c r="D38" s="18" t="s">
        <v>102</v>
      </c>
      <c r="E38" s="18" t="s">
        <v>103</v>
      </c>
      <c r="F38" s="46">
        <v>33.405384615384612</v>
      </c>
      <c r="G38" s="46">
        <v>77.349999999999994</v>
      </c>
      <c r="H38" s="28">
        <v>3</v>
      </c>
      <c r="I38" s="44">
        <f t="shared" si="0"/>
        <v>100.21615384615384</v>
      </c>
      <c r="J38" s="44">
        <f t="shared" si="1"/>
        <v>232.04999999999998</v>
      </c>
      <c r="K38" s="28"/>
      <c r="L38" s="44">
        <f t="shared" si="2"/>
        <v>0</v>
      </c>
      <c r="M38" s="44">
        <f t="shared" si="3"/>
        <v>0</v>
      </c>
      <c r="N38" s="28"/>
      <c r="O38" s="44">
        <f t="shared" si="4"/>
        <v>0</v>
      </c>
      <c r="P38" s="44">
        <f t="shared" si="5"/>
        <v>0</v>
      </c>
      <c r="Q38" s="28"/>
      <c r="R38" s="28">
        <f t="shared" si="6"/>
        <v>0</v>
      </c>
      <c r="S38" s="28">
        <f t="shared" si="7"/>
        <v>0</v>
      </c>
      <c r="T38" s="28"/>
      <c r="U38" s="28">
        <f t="shared" si="8"/>
        <v>0</v>
      </c>
      <c r="V38" s="28">
        <f t="shared" si="9"/>
        <v>0</v>
      </c>
    </row>
    <row r="39" spans="1:22" x14ac:dyDescent="0.25">
      <c r="A39" s="17">
        <v>43478</v>
      </c>
      <c r="B39" s="18" t="s">
        <v>95</v>
      </c>
      <c r="C39" s="39">
        <v>6953156273665</v>
      </c>
      <c r="D39" s="18" t="s">
        <v>96</v>
      </c>
      <c r="E39" s="18" t="s">
        <v>97</v>
      </c>
      <c r="F39" s="46">
        <v>26.900000000000013</v>
      </c>
      <c r="G39" s="46">
        <v>77.349999999999994</v>
      </c>
      <c r="H39" s="28">
        <v>1</v>
      </c>
      <c r="I39" s="44">
        <f t="shared" si="0"/>
        <v>26.900000000000013</v>
      </c>
      <c r="J39" s="44">
        <f t="shared" si="1"/>
        <v>77.349999999999994</v>
      </c>
      <c r="K39" s="28"/>
      <c r="L39" s="44">
        <f t="shared" si="2"/>
        <v>0</v>
      </c>
      <c r="M39" s="44">
        <f t="shared" si="3"/>
        <v>0</v>
      </c>
      <c r="N39" s="28"/>
      <c r="O39" s="44">
        <f t="shared" si="4"/>
        <v>0</v>
      </c>
      <c r="P39" s="44">
        <f t="shared" si="5"/>
        <v>0</v>
      </c>
      <c r="Q39" s="28"/>
      <c r="R39" s="28">
        <f t="shared" si="6"/>
        <v>0</v>
      </c>
      <c r="S39" s="28">
        <f t="shared" si="7"/>
        <v>0</v>
      </c>
      <c r="T39" s="28"/>
      <c r="U39" s="28">
        <f t="shared" si="8"/>
        <v>0</v>
      </c>
      <c r="V39" s="28">
        <f t="shared" si="9"/>
        <v>0</v>
      </c>
    </row>
    <row r="40" spans="1:22" x14ac:dyDescent="0.25">
      <c r="A40" s="17">
        <v>43481</v>
      </c>
      <c r="B40" s="18" t="s">
        <v>106</v>
      </c>
      <c r="C40" s="39">
        <v>6953156273689</v>
      </c>
      <c r="D40" s="18" t="s">
        <v>107</v>
      </c>
      <c r="E40" s="18" t="s">
        <v>108</v>
      </c>
      <c r="F40" s="46">
        <v>26.960000000000004</v>
      </c>
      <c r="G40" s="46">
        <v>77.349999999999994</v>
      </c>
      <c r="H40" s="28">
        <v>1</v>
      </c>
      <c r="I40" s="44">
        <f t="shared" si="0"/>
        <v>26.960000000000004</v>
      </c>
      <c r="J40" s="44">
        <f t="shared" si="1"/>
        <v>77.349999999999994</v>
      </c>
      <c r="K40" s="28"/>
      <c r="L40" s="44">
        <f t="shared" si="2"/>
        <v>0</v>
      </c>
      <c r="M40" s="44">
        <f t="shared" si="3"/>
        <v>0</v>
      </c>
      <c r="N40" s="28"/>
      <c r="O40" s="44">
        <f t="shared" si="4"/>
        <v>0</v>
      </c>
      <c r="P40" s="44">
        <f t="shared" si="5"/>
        <v>0</v>
      </c>
      <c r="Q40" s="28"/>
      <c r="R40" s="28">
        <f t="shared" si="6"/>
        <v>0</v>
      </c>
      <c r="S40" s="28">
        <f t="shared" si="7"/>
        <v>0</v>
      </c>
      <c r="T40" s="28"/>
      <c r="U40" s="28">
        <f t="shared" si="8"/>
        <v>0</v>
      </c>
      <c r="V40" s="28">
        <f t="shared" si="9"/>
        <v>0</v>
      </c>
    </row>
    <row r="41" spans="1:22" x14ac:dyDescent="0.25">
      <c r="A41" s="17">
        <v>43502</v>
      </c>
      <c r="B41" s="18" t="s">
        <v>197</v>
      </c>
      <c r="C41" s="39">
        <v>6953156275195</v>
      </c>
      <c r="D41" s="18" t="s">
        <v>198</v>
      </c>
      <c r="E41" s="18" t="s">
        <v>199</v>
      </c>
      <c r="F41" s="46">
        <v>49.81</v>
      </c>
      <c r="G41" s="46">
        <v>142.35</v>
      </c>
      <c r="H41" s="28"/>
      <c r="I41" s="44">
        <f t="shared" si="0"/>
        <v>0</v>
      </c>
      <c r="J41" s="44">
        <f t="shared" si="1"/>
        <v>0</v>
      </c>
      <c r="K41" s="28">
        <v>1</v>
      </c>
      <c r="L41" s="44">
        <f t="shared" si="2"/>
        <v>49.81</v>
      </c>
      <c r="M41" s="44">
        <f t="shared" si="3"/>
        <v>142.35</v>
      </c>
      <c r="N41" s="28"/>
      <c r="O41" s="44">
        <f t="shared" si="4"/>
        <v>0</v>
      </c>
      <c r="P41" s="44">
        <f t="shared" si="5"/>
        <v>0</v>
      </c>
      <c r="Q41" s="28"/>
      <c r="R41" s="28">
        <f t="shared" si="6"/>
        <v>0</v>
      </c>
      <c r="S41" s="28">
        <f t="shared" si="7"/>
        <v>0</v>
      </c>
      <c r="T41" s="28"/>
      <c r="U41" s="28">
        <f t="shared" si="8"/>
        <v>0</v>
      </c>
      <c r="V41" s="28">
        <f t="shared" si="9"/>
        <v>0</v>
      </c>
    </row>
    <row r="42" spans="1:22" x14ac:dyDescent="0.25">
      <c r="A42" s="17">
        <v>43521</v>
      </c>
      <c r="B42" s="18" t="s">
        <v>230</v>
      </c>
      <c r="C42" s="39">
        <v>6953156271197</v>
      </c>
      <c r="D42" s="18" t="s">
        <v>231</v>
      </c>
      <c r="E42" s="18" t="s">
        <v>232</v>
      </c>
      <c r="F42" s="46">
        <v>60.779999999999994</v>
      </c>
      <c r="G42" s="46">
        <v>155.35</v>
      </c>
      <c r="H42" s="28"/>
      <c r="I42" s="44">
        <f t="shared" si="0"/>
        <v>0</v>
      </c>
      <c r="J42" s="44">
        <f t="shared" si="1"/>
        <v>0</v>
      </c>
      <c r="K42" s="28">
        <v>1</v>
      </c>
      <c r="L42" s="44">
        <f t="shared" si="2"/>
        <v>60.779999999999994</v>
      </c>
      <c r="M42" s="44">
        <f t="shared" si="3"/>
        <v>155.35</v>
      </c>
      <c r="N42" s="28"/>
      <c r="O42" s="44">
        <f t="shared" si="4"/>
        <v>0</v>
      </c>
      <c r="P42" s="44">
        <f t="shared" si="5"/>
        <v>0</v>
      </c>
      <c r="Q42" s="28"/>
      <c r="R42" s="28">
        <f t="shared" si="6"/>
        <v>0</v>
      </c>
      <c r="S42" s="28">
        <f t="shared" si="7"/>
        <v>0</v>
      </c>
      <c r="T42" s="28"/>
      <c r="U42" s="28">
        <f t="shared" si="8"/>
        <v>0</v>
      </c>
      <c r="V42" s="28">
        <f t="shared" si="9"/>
        <v>0</v>
      </c>
    </row>
    <row r="43" spans="1:22" x14ac:dyDescent="0.25">
      <c r="A43" s="17">
        <v>43492</v>
      </c>
      <c r="B43" s="18" t="s">
        <v>155</v>
      </c>
      <c r="C43" s="39">
        <v>6953156271203</v>
      </c>
      <c r="D43" s="18" t="s">
        <v>156</v>
      </c>
      <c r="E43" s="18" t="s">
        <v>157</v>
      </c>
      <c r="F43" s="46">
        <v>60.581666666666663</v>
      </c>
      <c r="G43" s="46">
        <v>155.35</v>
      </c>
      <c r="H43" s="28">
        <v>2</v>
      </c>
      <c r="I43" s="44">
        <f t="shared" si="0"/>
        <v>121.16333333333333</v>
      </c>
      <c r="J43" s="44">
        <f t="shared" si="1"/>
        <v>310.7</v>
      </c>
      <c r="K43" s="28"/>
      <c r="L43" s="44">
        <f t="shared" si="2"/>
        <v>0</v>
      </c>
      <c r="M43" s="44">
        <f t="shared" si="3"/>
        <v>0</v>
      </c>
      <c r="N43" s="28"/>
      <c r="O43" s="44">
        <f t="shared" si="4"/>
        <v>0</v>
      </c>
      <c r="P43" s="44">
        <f t="shared" si="5"/>
        <v>0</v>
      </c>
      <c r="Q43" s="28"/>
      <c r="R43" s="28">
        <f t="shared" si="6"/>
        <v>0</v>
      </c>
      <c r="S43" s="28">
        <f t="shared" si="7"/>
        <v>0</v>
      </c>
      <c r="T43" s="28"/>
      <c r="U43" s="28">
        <f t="shared" si="8"/>
        <v>0</v>
      </c>
      <c r="V43" s="28">
        <f t="shared" si="9"/>
        <v>0</v>
      </c>
    </row>
    <row r="44" spans="1:22" x14ac:dyDescent="0.25">
      <c r="A44" s="17">
        <v>43478</v>
      </c>
      <c r="B44" s="18" t="s">
        <v>91</v>
      </c>
      <c r="C44" s="39">
        <v>6953156271210</v>
      </c>
      <c r="D44" s="18" t="s">
        <v>92</v>
      </c>
      <c r="E44" s="18" t="s">
        <v>93</v>
      </c>
      <c r="F44" s="46">
        <v>59.909999999999947</v>
      </c>
      <c r="G44" s="46">
        <v>155.35</v>
      </c>
      <c r="H44" s="28">
        <v>1</v>
      </c>
      <c r="I44" s="44">
        <f t="shared" si="0"/>
        <v>59.909999999999947</v>
      </c>
      <c r="J44" s="44">
        <f t="shared" si="1"/>
        <v>155.35</v>
      </c>
      <c r="K44" s="28"/>
      <c r="L44" s="44">
        <f t="shared" si="2"/>
        <v>0</v>
      </c>
      <c r="M44" s="44">
        <f t="shared" si="3"/>
        <v>0</v>
      </c>
      <c r="N44" s="28"/>
      <c r="O44" s="44">
        <f t="shared" si="4"/>
        <v>0</v>
      </c>
      <c r="P44" s="44">
        <f t="shared" si="5"/>
        <v>0</v>
      </c>
      <c r="Q44" s="28"/>
      <c r="R44" s="28">
        <f t="shared" si="6"/>
        <v>0</v>
      </c>
      <c r="S44" s="28">
        <f t="shared" si="7"/>
        <v>0</v>
      </c>
      <c r="T44" s="28"/>
      <c r="U44" s="28">
        <f t="shared" si="8"/>
        <v>0</v>
      </c>
      <c r="V44" s="28">
        <f t="shared" si="9"/>
        <v>0</v>
      </c>
    </row>
    <row r="45" spans="1:22" x14ac:dyDescent="0.25">
      <c r="A45" s="17">
        <v>43473</v>
      </c>
      <c r="B45" s="18" t="s">
        <v>74</v>
      </c>
      <c r="C45" s="39">
        <v>6953156279346</v>
      </c>
      <c r="D45" s="18" t="s">
        <v>77</v>
      </c>
      <c r="E45" s="18" t="s">
        <v>78</v>
      </c>
      <c r="F45" s="46">
        <v>9</v>
      </c>
      <c r="G45" s="46">
        <v>51.35</v>
      </c>
      <c r="H45" s="28">
        <v>1</v>
      </c>
      <c r="I45" s="44">
        <f t="shared" si="0"/>
        <v>9</v>
      </c>
      <c r="J45" s="44">
        <f t="shared" si="1"/>
        <v>51.35</v>
      </c>
      <c r="K45" s="28"/>
      <c r="L45" s="44">
        <f t="shared" si="2"/>
        <v>0</v>
      </c>
      <c r="M45" s="44">
        <f t="shared" si="3"/>
        <v>0</v>
      </c>
      <c r="N45" s="28"/>
      <c r="O45" s="44">
        <f t="shared" si="4"/>
        <v>0</v>
      </c>
      <c r="P45" s="44">
        <f t="shared" si="5"/>
        <v>0</v>
      </c>
      <c r="Q45" s="28"/>
      <c r="R45" s="28">
        <f t="shared" si="6"/>
        <v>0</v>
      </c>
      <c r="S45" s="28">
        <f t="shared" si="7"/>
        <v>0</v>
      </c>
      <c r="T45" s="28"/>
      <c r="U45" s="28">
        <f t="shared" si="8"/>
        <v>0</v>
      </c>
      <c r="V45" s="28">
        <f t="shared" si="9"/>
        <v>0</v>
      </c>
    </row>
    <row r="46" spans="1:22" x14ac:dyDescent="0.25">
      <c r="A46" s="17">
        <v>43471</v>
      </c>
      <c r="B46" s="18" t="s">
        <v>61</v>
      </c>
      <c r="C46" s="39">
        <v>6953156279360</v>
      </c>
      <c r="D46" s="18" t="s">
        <v>9</v>
      </c>
      <c r="E46" s="18" t="s">
        <v>64</v>
      </c>
      <c r="F46" s="46">
        <v>16.480000000000018</v>
      </c>
      <c r="G46" s="46">
        <v>57.85</v>
      </c>
      <c r="H46" s="28">
        <v>3</v>
      </c>
      <c r="I46" s="44">
        <f t="shared" si="0"/>
        <v>49.440000000000055</v>
      </c>
      <c r="J46" s="44">
        <f t="shared" si="1"/>
        <v>173.55</v>
      </c>
      <c r="K46" s="28">
        <v>1</v>
      </c>
      <c r="L46" s="44">
        <f t="shared" si="2"/>
        <v>16.480000000000018</v>
      </c>
      <c r="M46" s="44">
        <f t="shared" si="3"/>
        <v>57.85</v>
      </c>
      <c r="N46" s="28"/>
      <c r="O46" s="44">
        <f t="shared" si="4"/>
        <v>0</v>
      </c>
      <c r="P46" s="44">
        <f t="shared" si="5"/>
        <v>0</v>
      </c>
      <c r="Q46" s="28"/>
      <c r="R46" s="28">
        <f t="shared" si="6"/>
        <v>0</v>
      </c>
      <c r="S46" s="28">
        <f t="shared" si="7"/>
        <v>0</v>
      </c>
      <c r="T46" s="28">
        <v>3</v>
      </c>
      <c r="U46" s="28">
        <f t="shared" si="8"/>
        <v>49.440000000000055</v>
      </c>
      <c r="V46" s="28">
        <f t="shared" si="9"/>
        <v>173.55</v>
      </c>
    </row>
    <row r="47" spans="1:22" x14ac:dyDescent="0.25">
      <c r="A47" s="17">
        <v>43466</v>
      </c>
      <c r="B47" s="18" t="s">
        <v>33</v>
      </c>
      <c r="C47" s="39">
        <v>6953156263994</v>
      </c>
      <c r="D47" s="18" t="s">
        <v>37</v>
      </c>
      <c r="E47" s="18" t="s">
        <v>38</v>
      </c>
      <c r="F47" s="46">
        <v>0</v>
      </c>
      <c r="G47" s="46">
        <v>57.85</v>
      </c>
      <c r="H47" s="28">
        <v>13</v>
      </c>
      <c r="I47" s="44">
        <f t="shared" si="0"/>
        <v>0</v>
      </c>
      <c r="J47" s="44">
        <f t="shared" si="1"/>
        <v>752.05000000000007</v>
      </c>
      <c r="K47" s="28">
        <v>3</v>
      </c>
      <c r="L47" s="44">
        <f t="shared" si="2"/>
        <v>0</v>
      </c>
      <c r="M47" s="44">
        <f t="shared" si="3"/>
        <v>173.55</v>
      </c>
      <c r="N47" s="28"/>
      <c r="O47" s="44">
        <f t="shared" si="4"/>
        <v>0</v>
      </c>
      <c r="P47" s="44">
        <f t="shared" si="5"/>
        <v>0</v>
      </c>
      <c r="Q47" s="28"/>
      <c r="R47" s="28">
        <f t="shared" si="6"/>
        <v>0</v>
      </c>
      <c r="S47" s="28">
        <f t="shared" si="7"/>
        <v>0</v>
      </c>
      <c r="T47" s="28"/>
      <c r="U47" s="28">
        <f t="shared" si="8"/>
        <v>0</v>
      </c>
      <c r="V47" s="28">
        <f t="shared" si="9"/>
        <v>0</v>
      </c>
    </row>
    <row r="48" spans="1:22" x14ac:dyDescent="0.25">
      <c r="A48" s="17">
        <v>43472</v>
      </c>
      <c r="B48" s="18" t="s">
        <v>66</v>
      </c>
      <c r="C48" s="39">
        <v>6953156253063</v>
      </c>
      <c r="D48" s="18" t="s">
        <v>67</v>
      </c>
      <c r="E48" s="18" t="s">
        <v>68</v>
      </c>
      <c r="F48" s="46">
        <v>11.529999999999927</v>
      </c>
      <c r="G48" s="46">
        <v>31.85</v>
      </c>
      <c r="H48" s="28">
        <v>1</v>
      </c>
      <c r="I48" s="44">
        <f t="shared" si="0"/>
        <v>11.529999999999927</v>
      </c>
      <c r="J48" s="44">
        <f t="shared" si="1"/>
        <v>31.85</v>
      </c>
      <c r="K48" s="28"/>
      <c r="L48" s="44">
        <f t="shared" si="2"/>
        <v>0</v>
      </c>
      <c r="M48" s="44">
        <f t="shared" si="3"/>
        <v>0</v>
      </c>
      <c r="N48" s="28"/>
      <c r="O48" s="44">
        <f t="shared" si="4"/>
        <v>0</v>
      </c>
      <c r="P48" s="44">
        <f t="shared" si="5"/>
        <v>0</v>
      </c>
      <c r="Q48" s="28"/>
      <c r="R48" s="28">
        <f t="shared" si="6"/>
        <v>0</v>
      </c>
      <c r="S48" s="28">
        <f t="shared" si="7"/>
        <v>0</v>
      </c>
      <c r="T48" s="28"/>
      <c r="U48" s="28">
        <f t="shared" si="8"/>
        <v>0</v>
      </c>
      <c r="V48" s="28">
        <f t="shared" si="9"/>
        <v>0</v>
      </c>
    </row>
    <row r="49" spans="1:22" x14ac:dyDescent="0.25">
      <c r="A49" s="17">
        <v>43469</v>
      </c>
      <c r="B49" s="18" t="s">
        <v>44</v>
      </c>
      <c r="C49" s="39">
        <v>6953156251700</v>
      </c>
      <c r="D49" s="18" t="s">
        <v>45</v>
      </c>
      <c r="E49" s="18" t="s">
        <v>46</v>
      </c>
      <c r="F49" s="46">
        <v>6.5900000000000034</v>
      </c>
      <c r="G49" s="46">
        <v>25.35</v>
      </c>
      <c r="H49" s="28">
        <v>1</v>
      </c>
      <c r="I49" s="44">
        <f t="shared" si="0"/>
        <v>6.5900000000000034</v>
      </c>
      <c r="J49" s="44">
        <f t="shared" si="1"/>
        <v>25.35</v>
      </c>
      <c r="K49" s="28">
        <v>1</v>
      </c>
      <c r="L49" s="44">
        <f t="shared" si="2"/>
        <v>6.5900000000000034</v>
      </c>
      <c r="M49" s="44">
        <f t="shared" si="3"/>
        <v>25.35</v>
      </c>
      <c r="N49" s="28"/>
      <c r="O49" s="44">
        <f t="shared" si="4"/>
        <v>0</v>
      </c>
      <c r="P49" s="44">
        <f t="shared" si="5"/>
        <v>0</v>
      </c>
      <c r="Q49" s="28"/>
      <c r="R49" s="28">
        <f t="shared" si="6"/>
        <v>0</v>
      </c>
      <c r="S49" s="28">
        <f t="shared" si="7"/>
        <v>0</v>
      </c>
      <c r="T49" s="28"/>
      <c r="U49" s="28">
        <f t="shared" si="8"/>
        <v>0</v>
      </c>
      <c r="V49" s="28">
        <f t="shared" si="9"/>
        <v>0</v>
      </c>
    </row>
    <row r="50" spans="1:22" x14ac:dyDescent="0.25">
      <c r="A50" s="17">
        <v>43513</v>
      </c>
      <c r="B50" s="18" t="s">
        <v>218</v>
      </c>
      <c r="C50" s="39">
        <v>6953156251717</v>
      </c>
      <c r="D50" s="18" t="s">
        <v>219</v>
      </c>
      <c r="E50" s="18" t="s">
        <v>220</v>
      </c>
      <c r="F50" s="46">
        <v>6.5900000000000007</v>
      </c>
      <c r="G50" s="46">
        <v>25.35</v>
      </c>
      <c r="H50" s="28"/>
      <c r="I50" s="44">
        <f t="shared" si="0"/>
        <v>0</v>
      </c>
      <c r="J50" s="44">
        <f t="shared" si="1"/>
        <v>0</v>
      </c>
      <c r="K50" s="28">
        <v>1</v>
      </c>
      <c r="L50" s="44">
        <f t="shared" si="2"/>
        <v>6.5900000000000007</v>
      </c>
      <c r="M50" s="44">
        <f t="shared" si="3"/>
        <v>25.35</v>
      </c>
      <c r="N50" s="28"/>
      <c r="O50" s="44">
        <f t="shared" si="4"/>
        <v>0</v>
      </c>
      <c r="P50" s="44">
        <f t="shared" si="5"/>
        <v>0</v>
      </c>
      <c r="Q50" s="28"/>
      <c r="R50" s="28">
        <f t="shared" si="6"/>
        <v>0</v>
      </c>
      <c r="S50" s="28">
        <f t="shared" si="7"/>
        <v>0</v>
      </c>
      <c r="T50" s="28"/>
      <c r="U50" s="28">
        <f t="shared" si="8"/>
        <v>0</v>
      </c>
      <c r="V50" s="28">
        <f t="shared" si="9"/>
        <v>0</v>
      </c>
    </row>
    <row r="51" spans="1:22" x14ac:dyDescent="0.25">
      <c r="A51" s="17">
        <v>43512</v>
      </c>
      <c r="B51" s="18" t="s">
        <v>183</v>
      </c>
      <c r="C51" s="39">
        <v>6953156281363</v>
      </c>
      <c r="D51" s="18" t="s">
        <v>184</v>
      </c>
      <c r="E51" s="18" t="s">
        <v>185</v>
      </c>
      <c r="F51" s="46">
        <v>7.1900000000000288</v>
      </c>
      <c r="G51" s="46">
        <v>31.85</v>
      </c>
      <c r="H51" s="28"/>
      <c r="I51" s="44">
        <f t="shared" si="0"/>
        <v>0</v>
      </c>
      <c r="J51" s="44">
        <f t="shared" si="1"/>
        <v>0</v>
      </c>
      <c r="K51" s="28">
        <v>1</v>
      </c>
      <c r="L51" s="44">
        <f t="shared" si="2"/>
        <v>7.1900000000000288</v>
      </c>
      <c r="M51" s="44">
        <f t="shared" si="3"/>
        <v>31.85</v>
      </c>
      <c r="N51" s="28"/>
      <c r="O51" s="44">
        <f t="shared" si="4"/>
        <v>0</v>
      </c>
      <c r="P51" s="44">
        <f t="shared" si="5"/>
        <v>0</v>
      </c>
      <c r="Q51" s="28"/>
      <c r="R51" s="28">
        <f t="shared" si="6"/>
        <v>0</v>
      </c>
      <c r="S51" s="28">
        <f t="shared" si="7"/>
        <v>0</v>
      </c>
      <c r="T51" s="28"/>
      <c r="U51" s="28">
        <f t="shared" si="8"/>
        <v>0</v>
      </c>
      <c r="V51" s="28">
        <f t="shared" si="9"/>
        <v>0</v>
      </c>
    </row>
    <row r="52" spans="1:22" x14ac:dyDescent="0.25">
      <c r="A52" s="17">
        <v>43475</v>
      </c>
      <c r="B52" s="18" t="s">
        <v>82</v>
      </c>
      <c r="C52" s="39">
        <v>6953156271401</v>
      </c>
      <c r="D52" s="18" t="s">
        <v>83</v>
      </c>
      <c r="E52" s="18" t="s">
        <v>84</v>
      </c>
      <c r="F52" s="46">
        <v>14.490000000000009</v>
      </c>
      <c r="G52" s="46">
        <v>44.85</v>
      </c>
      <c r="H52" s="28">
        <v>1</v>
      </c>
      <c r="I52" s="44">
        <f t="shared" si="0"/>
        <v>14.490000000000009</v>
      </c>
      <c r="J52" s="44">
        <f t="shared" si="1"/>
        <v>44.85</v>
      </c>
      <c r="K52" s="28"/>
      <c r="L52" s="44">
        <f t="shared" si="2"/>
        <v>0</v>
      </c>
      <c r="M52" s="44">
        <f t="shared" si="3"/>
        <v>0</v>
      </c>
      <c r="N52" s="28"/>
      <c r="O52" s="44">
        <f t="shared" si="4"/>
        <v>0</v>
      </c>
      <c r="P52" s="44">
        <f t="shared" si="5"/>
        <v>0</v>
      </c>
      <c r="Q52" s="28"/>
      <c r="R52" s="28">
        <f t="shared" si="6"/>
        <v>0</v>
      </c>
      <c r="S52" s="28">
        <f t="shared" si="7"/>
        <v>0</v>
      </c>
      <c r="T52" s="28"/>
      <c r="U52" s="28">
        <f t="shared" si="8"/>
        <v>0</v>
      </c>
      <c r="V52" s="28">
        <f t="shared" si="9"/>
        <v>0</v>
      </c>
    </row>
    <row r="53" spans="1:22" x14ac:dyDescent="0.25">
      <c r="A53" s="17">
        <v>43522</v>
      </c>
      <c r="B53" s="18" t="s">
        <v>243</v>
      </c>
      <c r="C53" s="39">
        <v>6953156284814</v>
      </c>
      <c r="D53" s="18" t="s">
        <v>244</v>
      </c>
      <c r="E53" s="18" t="s">
        <v>245</v>
      </c>
      <c r="F53" s="46">
        <v>12.1</v>
      </c>
      <c r="G53" s="46">
        <v>38.35</v>
      </c>
      <c r="H53" s="28"/>
      <c r="I53" s="44">
        <f t="shared" si="0"/>
        <v>0</v>
      </c>
      <c r="J53" s="44">
        <f t="shared" si="1"/>
        <v>0</v>
      </c>
      <c r="K53" s="28">
        <v>1</v>
      </c>
      <c r="L53" s="44">
        <f t="shared" si="2"/>
        <v>12.1</v>
      </c>
      <c r="M53" s="44">
        <f t="shared" si="3"/>
        <v>38.35</v>
      </c>
      <c r="N53" s="28"/>
      <c r="O53" s="44">
        <f t="shared" si="4"/>
        <v>0</v>
      </c>
      <c r="P53" s="44">
        <f t="shared" si="5"/>
        <v>0</v>
      </c>
      <c r="Q53" s="28"/>
      <c r="R53" s="28">
        <f t="shared" si="6"/>
        <v>0</v>
      </c>
      <c r="S53" s="28">
        <f t="shared" si="7"/>
        <v>0</v>
      </c>
      <c r="T53" s="28"/>
      <c r="U53" s="28">
        <f t="shared" si="8"/>
        <v>0</v>
      </c>
      <c r="V53" s="28">
        <f t="shared" si="9"/>
        <v>0</v>
      </c>
    </row>
    <row r="54" spans="1:22" x14ac:dyDescent="0.25">
      <c r="A54" s="17">
        <v>43479</v>
      </c>
      <c r="B54" s="18" t="s">
        <v>98</v>
      </c>
      <c r="C54" s="39">
        <v>6953156284838</v>
      </c>
      <c r="D54" s="18" t="s">
        <v>99</v>
      </c>
      <c r="E54" s="18" t="s">
        <v>100</v>
      </c>
      <c r="F54" s="46">
        <v>12.56666666666664</v>
      </c>
      <c r="G54" s="46">
        <v>44.85</v>
      </c>
      <c r="H54" s="28">
        <v>1</v>
      </c>
      <c r="I54" s="44">
        <f t="shared" si="0"/>
        <v>12.56666666666664</v>
      </c>
      <c r="J54" s="44">
        <f t="shared" si="1"/>
        <v>44.85</v>
      </c>
      <c r="K54" s="28"/>
      <c r="L54" s="44">
        <f t="shared" si="2"/>
        <v>0</v>
      </c>
      <c r="M54" s="44">
        <f t="shared" si="3"/>
        <v>0</v>
      </c>
      <c r="N54" s="28"/>
      <c r="O54" s="44">
        <f t="shared" si="4"/>
        <v>0</v>
      </c>
      <c r="P54" s="44">
        <f t="shared" si="5"/>
        <v>0</v>
      </c>
      <c r="Q54" s="28"/>
      <c r="R54" s="28">
        <f t="shared" si="6"/>
        <v>0</v>
      </c>
      <c r="S54" s="28">
        <f t="shared" si="7"/>
        <v>0</v>
      </c>
      <c r="T54" s="28"/>
      <c r="U54" s="28">
        <f t="shared" si="8"/>
        <v>0</v>
      </c>
      <c r="V54" s="28">
        <f t="shared" si="9"/>
        <v>0</v>
      </c>
    </row>
    <row r="55" spans="1:22" x14ac:dyDescent="0.25">
      <c r="A55" s="17">
        <v>43488</v>
      </c>
      <c r="B55" s="18" t="s">
        <v>122</v>
      </c>
      <c r="C55" s="39">
        <v>6953156282001</v>
      </c>
      <c r="D55" s="18" t="s">
        <v>131</v>
      </c>
      <c r="E55" s="18" t="s">
        <v>132</v>
      </c>
      <c r="F55" s="46">
        <v>7.8399999999999883</v>
      </c>
      <c r="G55" s="46">
        <v>31.85</v>
      </c>
      <c r="H55" s="28">
        <v>1</v>
      </c>
      <c r="I55" s="44">
        <f t="shared" si="0"/>
        <v>7.8399999999999883</v>
      </c>
      <c r="J55" s="44">
        <f t="shared" si="1"/>
        <v>31.85</v>
      </c>
      <c r="K55" s="28"/>
      <c r="L55" s="44">
        <f t="shared" si="2"/>
        <v>0</v>
      </c>
      <c r="M55" s="44">
        <f t="shared" si="3"/>
        <v>0</v>
      </c>
      <c r="N55" s="28"/>
      <c r="O55" s="44">
        <f t="shared" si="4"/>
        <v>0</v>
      </c>
      <c r="P55" s="44">
        <f t="shared" si="5"/>
        <v>0</v>
      </c>
      <c r="Q55" s="28"/>
      <c r="R55" s="28">
        <f t="shared" si="6"/>
        <v>0</v>
      </c>
      <c r="S55" s="28">
        <f t="shared" si="7"/>
        <v>0</v>
      </c>
      <c r="T55" s="28"/>
      <c r="U55" s="28">
        <f t="shared" si="8"/>
        <v>0</v>
      </c>
      <c r="V55" s="28">
        <f t="shared" si="9"/>
        <v>0</v>
      </c>
    </row>
    <row r="56" spans="1:22" x14ac:dyDescent="0.25">
      <c r="A56" s="17">
        <v>43488</v>
      </c>
      <c r="B56" s="18" t="s">
        <v>122</v>
      </c>
      <c r="C56" s="39">
        <v>6953156282025</v>
      </c>
      <c r="D56" s="18" t="s">
        <v>133</v>
      </c>
      <c r="E56" s="18" t="s">
        <v>134</v>
      </c>
      <c r="F56" s="46">
        <v>7.8400000000000007</v>
      </c>
      <c r="G56" s="46">
        <v>31.85</v>
      </c>
      <c r="H56" s="28">
        <v>1</v>
      </c>
      <c r="I56" s="44">
        <f t="shared" si="0"/>
        <v>7.8400000000000007</v>
      </c>
      <c r="J56" s="44">
        <f t="shared" si="1"/>
        <v>31.85</v>
      </c>
      <c r="K56" s="28"/>
      <c r="L56" s="44">
        <f t="shared" si="2"/>
        <v>0</v>
      </c>
      <c r="M56" s="44">
        <f t="shared" si="3"/>
        <v>0</v>
      </c>
      <c r="N56" s="28"/>
      <c r="O56" s="44">
        <f t="shared" si="4"/>
        <v>0</v>
      </c>
      <c r="P56" s="44">
        <f t="shared" si="5"/>
        <v>0</v>
      </c>
      <c r="Q56" s="28"/>
      <c r="R56" s="28">
        <f t="shared" si="6"/>
        <v>0</v>
      </c>
      <c r="S56" s="28">
        <f t="shared" si="7"/>
        <v>0</v>
      </c>
      <c r="T56" s="28"/>
      <c r="U56" s="28">
        <f t="shared" si="8"/>
        <v>0</v>
      </c>
      <c r="V56" s="28">
        <f t="shared" si="9"/>
        <v>0</v>
      </c>
    </row>
    <row r="57" spans="1:22" x14ac:dyDescent="0.25">
      <c r="A57" s="17">
        <v>43466</v>
      </c>
      <c r="B57" s="18" t="s">
        <v>33</v>
      </c>
      <c r="C57" s="39">
        <v>6953156279742</v>
      </c>
      <c r="D57" s="18" t="s">
        <v>34</v>
      </c>
      <c r="E57" s="18" t="s">
        <v>35</v>
      </c>
      <c r="F57" s="46">
        <v>4.4000000000000004</v>
      </c>
      <c r="G57" s="46">
        <v>31.85</v>
      </c>
      <c r="H57" s="28">
        <v>2</v>
      </c>
      <c r="I57" s="44">
        <f t="shared" si="0"/>
        <v>8.8000000000000007</v>
      </c>
      <c r="J57" s="44">
        <f t="shared" si="1"/>
        <v>63.7</v>
      </c>
      <c r="K57" s="28">
        <v>2</v>
      </c>
      <c r="L57" s="44">
        <f t="shared" si="2"/>
        <v>8.8000000000000007</v>
      </c>
      <c r="M57" s="44">
        <f t="shared" si="3"/>
        <v>63.7</v>
      </c>
      <c r="N57" s="28"/>
      <c r="O57" s="44">
        <f t="shared" si="4"/>
        <v>0</v>
      </c>
      <c r="P57" s="44">
        <f t="shared" si="5"/>
        <v>0</v>
      </c>
      <c r="Q57" s="28"/>
      <c r="R57" s="28">
        <f t="shared" si="6"/>
        <v>0</v>
      </c>
      <c r="S57" s="28">
        <f t="shared" si="7"/>
        <v>0</v>
      </c>
      <c r="T57" s="28"/>
      <c r="U57" s="28">
        <f t="shared" si="8"/>
        <v>0</v>
      </c>
      <c r="V57" s="28">
        <f t="shared" si="9"/>
        <v>0</v>
      </c>
    </row>
    <row r="58" spans="1:22" x14ac:dyDescent="0.25">
      <c r="A58" s="17">
        <v>43469</v>
      </c>
      <c r="B58" s="18" t="s">
        <v>44</v>
      </c>
      <c r="C58" s="39">
        <v>6953156279759</v>
      </c>
      <c r="D58" s="18" t="s">
        <v>48</v>
      </c>
      <c r="E58" s="18" t="s">
        <v>49</v>
      </c>
      <c r="F58" s="49">
        <v>4.3899999999999997</v>
      </c>
      <c r="G58" s="46">
        <v>31.85</v>
      </c>
      <c r="H58" s="28">
        <v>2</v>
      </c>
      <c r="I58" s="44">
        <f t="shared" si="0"/>
        <v>8.7799999999999994</v>
      </c>
      <c r="J58" s="44">
        <f t="shared" si="1"/>
        <v>63.7</v>
      </c>
      <c r="K58" s="45"/>
      <c r="L58" s="44">
        <f t="shared" si="2"/>
        <v>0</v>
      </c>
      <c r="M58" s="44">
        <f t="shared" si="3"/>
        <v>0</v>
      </c>
      <c r="N58" s="28"/>
      <c r="O58" s="44">
        <f t="shared" si="4"/>
        <v>0</v>
      </c>
      <c r="P58" s="44">
        <f t="shared" si="5"/>
        <v>0</v>
      </c>
      <c r="Q58" s="45"/>
      <c r="R58" s="28">
        <f t="shared" si="6"/>
        <v>0</v>
      </c>
      <c r="S58" s="28">
        <f t="shared" si="7"/>
        <v>0</v>
      </c>
      <c r="T58" s="45"/>
      <c r="U58" s="28">
        <f t="shared" si="8"/>
        <v>0</v>
      </c>
      <c r="V58" s="28">
        <f t="shared" si="9"/>
        <v>0</v>
      </c>
    </row>
    <row r="59" spans="1:22" x14ac:dyDescent="0.25">
      <c r="A59" s="17">
        <v>43471</v>
      </c>
      <c r="B59" s="18" t="s">
        <v>58</v>
      </c>
      <c r="C59" s="39">
        <v>6953156282636</v>
      </c>
      <c r="D59" s="18" t="s">
        <v>59</v>
      </c>
      <c r="E59" s="18" t="s">
        <v>60</v>
      </c>
      <c r="F59" s="46">
        <v>10.280000000000086</v>
      </c>
      <c r="G59" s="46">
        <v>38.35</v>
      </c>
      <c r="H59" s="28">
        <v>4</v>
      </c>
      <c r="I59" s="44">
        <f t="shared" si="0"/>
        <v>41.120000000000346</v>
      </c>
      <c r="J59" s="44">
        <f t="shared" si="1"/>
        <v>153.4</v>
      </c>
      <c r="K59" s="28">
        <v>3</v>
      </c>
      <c r="L59" s="44">
        <f t="shared" si="2"/>
        <v>30.840000000000259</v>
      </c>
      <c r="M59" s="44">
        <f t="shared" si="3"/>
        <v>115.05000000000001</v>
      </c>
      <c r="N59" s="28"/>
      <c r="O59" s="44">
        <f t="shared" si="4"/>
        <v>0</v>
      </c>
      <c r="P59" s="44">
        <f t="shared" si="5"/>
        <v>0</v>
      </c>
      <c r="Q59" s="28"/>
      <c r="R59" s="28">
        <f t="shared" si="6"/>
        <v>0</v>
      </c>
      <c r="S59" s="28">
        <f t="shared" si="7"/>
        <v>0</v>
      </c>
      <c r="T59" s="28"/>
      <c r="U59" s="28">
        <f t="shared" si="8"/>
        <v>0</v>
      </c>
      <c r="V59" s="28">
        <f t="shared" si="9"/>
        <v>0</v>
      </c>
    </row>
    <row r="60" spans="1:22" x14ac:dyDescent="0.25">
      <c r="A60" s="17">
        <v>43488</v>
      </c>
      <c r="B60" s="18" t="s">
        <v>122</v>
      </c>
      <c r="C60" s="39">
        <v>6953156282643</v>
      </c>
      <c r="D60" s="18" t="s">
        <v>135</v>
      </c>
      <c r="E60" s="18" t="s">
        <v>136</v>
      </c>
      <c r="F60" s="46">
        <v>10.279999999999998</v>
      </c>
      <c r="G60" s="46">
        <v>38.35</v>
      </c>
      <c r="H60" s="28">
        <v>1</v>
      </c>
      <c r="I60" s="44">
        <f t="shared" si="0"/>
        <v>10.279999999999998</v>
      </c>
      <c r="J60" s="44">
        <f t="shared" si="1"/>
        <v>38.35</v>
      </c>
      <c r="K60" s="28"/>
      <c r="L60" s="44">
        <f t="shared" si="2"/>
        <v>0</v>
      </c>
      <c r="M60" s="44">
        <f t="shared" si="3"/>
        <v>0</v>
      </c>
      <c r="N60" s="28"/>
      <c r="O60" s="44">
        <f t="shared" si="4"/>
        <v>0</v>
      </c>
      <c r="P60" s="44">
        <f t="shared" si="5"/>
        <v>0</v>
      </c>
      <c r="Q60" s="28"/>
      <c r="R60" s="28">
        <f t="shared" si="6"/>
        <v>0</v>
      </c>
      <c r="S60" s="28">
        <f t="shared" si="7"/>
        <v>0</v>
      </c>
      <c r="T60" s="28"/>
      <c r="U60" s="28">
        <f t="shared" si="8"/>
        <v>0</v>
      </c>
      <c r="V60" s="28">
        <f t="shared" si="9"/>
        <v>0</v>
      </c>
    </row>
    <row r="61" spans="1:22" x14ac:dyDescent="0.25">
      <c r="A61" s="17">
        <v>43488</v>
      </c>
      <c r="B61" s="18" t="s">
        <v>122</v>
      </c>
      <c r="C61" s="39">
        <v>6953156282650</v>
      </c>
      <c r="D61" s="18" t="s">
        <v>123</v>
      </c>
      <c r="E61" s="18" t="s">
        <v>124</v>
      </c>
      <c r="F61" s="46">
        <v>10.520000000000007</v>
      </c>
      <c r="G61" s="46">
        <v>38.35</v>
      </c>
      <c r="H61" s="28">
        <v>1</v>
      </c>
      <c r="I61" s="44">
        <f t="shared" si="0"/>
        <v>10.520000000000007</v>
      </c>
      <c r="J61" s="44">
        <f t="shared" si="1"/>
        <v>38.35</v>
      </c>
      <c r="K61" s="28">
        <v>2</v>
      </c>
      <c r="L61" s="44">
        <f t="shared" si="2"/>
        <v>21.040000000000013</v>
      </c>
      <c r="M61" s="44">
        <f t="shared" si="3"/>
        <v>76.7</v>
      </c>
      <c r="N61" s="28"/>
      <c r="O61" s="44">
        <f t="shared" si="4"/>
        <v>0</v>
      </c>
      <c r="P61" s="44">
        <f t="shared" si="5"/>
        <v>0</v>
      </c>
      <c r="Q61" s="28"/>
      <c r="R61" s="28">
        <f t="shared" si="6"/>
        <v>0</v>
      </c>
      <c r="S61" s="28">
        <f t="shared" si="7"/>
        <v>0</v>
      </c>
      <c r="T61" s="28"/>
      <c r="U61" s="28">
        <f t="shared" si="8"/>
        <v>0</v>
      </c>
      <c r="V61" s="28">
        <f t="shared" si="9"/>
        <v>0</v>
      </c>
    </row>
    <row r="62" spans="1:22" x14ac:dyDescent="0.25">
      <c r="A62" s="17">
        <v>43519</v>
      </c>
      <c r="B62" s="18" t="s">
        <v>187</v>
      </c>
      <c r="C62" s="39">
        <v>6953156284906</v>
      </c>
      <c r="D62" s="18" t="s">
        <v>188</v>
      </c>
      <c r="E62" s="18" t="s">
        <v>189</v>
      </c>
      <c r="F62" s="46">
        <v>12.1</v>
      </c>
      <c r="G62" s="46">
        <v>44.85</v>
      </c>
      <c r="H62" s="28"/>
      <c r="I62" s="44">
        <f t="shared" si="0"/>
        <v>0</v>
      </c>
      <c r="J62" s="44">
        <f t="shared" si="1"/>
        <v>0</v>
      </c>
      <c r="K62" s="28">
        <v>1</v>
      </c>
      <c r="L62" s="44">
        <f t="shared" si="2"/>
        <v>12.1</v>
      </c>
      <c r="M62" s="44">
        <f t="shared" si="3"/>
        <v>44.85</v>
      </c>
      <c r="N62" s="28"/>
      <c r="O62" s="44">
        <f t="shared" si="4"/>
        <v>0</v>
      </c>
      <c r="P62" s="44">
        <f t="shared" si="5"/>
        <v>0</v>
      </c>
      <c r="Q62" s="28"/>
      <c r="R62" s="28">
        <f t="shared" si="6"/>
        <v>0</v>
      </c>
      <c r="S62" s="28">
        <f t="shared" si="7"/>
        <v>0</v>
      </c>
      <c r="T62" s="28"/>
      <c r="U62" s="28">
        <f t="shared" si="8"/>
        <v>0</v>
      </c>
      <c r="V62" s="28">
        <f t="shared" si="9"/>
        <v>0</v>
      </c>
    </row>
    <row r="63" spans="1:22" x14ac:dyDescent="0.25">
      <c r="A63" s="17">
        <v>43473</v>
      </c>
      <c r="B63" s="18" t="s">
        <v>74</v>
      </c>
      <c r="C63" s="39">
        <v>6953156284913</v>
      </c>
      <c r="D63" s="18" t="s">
        <v>75</v>
      </c>
      <c r="E63" s="18" t="s">
        <v>76</v>
      </c>
      <c r="F63" s="46">
        <v>12.092173913043474</v>
      </c>
      <c r="G63" s="46">
        <v>44.85</v>
      </c>
      <c r="H63" s="28">
        <v>1</v>
      </c>
      <c r="I63" s="44">
        <f t="shared" si="0"/>
        <v>12.092173913043474</v>
      </c>
      <c r="J63" s="44">
        <f t="shared" si="1"/>
        <v>44.85</v>
      </c>
      <c r="K63" s="28"/>
      <c r="L63" s="44">
        <f t="shared" si="2"/>
        <v>0</v>
      </c>
      <c r="M63" s="44">
        <f t="shared" si="3"/>
        <v>0</v>
      </c>
      <c r="N63" s="28">
        <v>1</v>
      </c>
      <c r="O63" s="44">
        <f t="shared" si="4"/>
        <v>12.092173913043474</v>
      </c>
      <c r="P63" s="44">
        <f t="shared" si="5"/>
        <v>44.85</v>
      </c>
      <c r="Q63" s="28"/>
      <c r="R63" s="28">
        <f t="shared" si="6"/>
        <v>0</v>
      </c>
      <c r="S63" s="28">
        <f t="shared" si="7"/>
        <v>0</v>
      </c>
      <c r="T63" s="28"/>
      <c r="U63" s="28">
        <f t="shared" si="8"/>
        <v>0</v>
      </c>
      <c r="V63" s="28">
        <f t="shared" si="9"/>
        <v>0</v>
      </c>
    </row>
    <row r="64" spans="1:22" x14ac:dyDescent="0.25">
      <c r="A64" s="17">
        <v>43530</v>
      </c>
      <c r="B64" s="18" t="s">
        <v>270</v>
      </c>
      <c r="C64" s="39"/>
      <c r="D64" s="18" t="s">
        <v>271</v>
      </c>
      <c r="E64" s="18" t="s">
        <v>272</v>
      </c>
      <c r="F64" s="46">
        <v>0</v>
      </c>
      <c r="G64" s="46">
        <v>44.85</v>
      </c>
      <c r="H64" s="28"/>
      <c r="I64" s="44">
        <f t="shared" si="0"/>
        <v>0</v>
      </c>
      <c r="J64" s="44">
        <f t="shared" si="1"/>
        <v>0</v>
      </c>
      <c r="K64" s="28"/>
      <c r="L64" s="44">
        <f t="shared" si="2"/>
        <v>0</v>
      </c>
      <c r="M64" s="44">
        <f t="shared" si="3"/>
        <v>0</v>
      </c>
      <c r="N64" s="28">
        <v>1</v>
      </c>
      <c r="O64" s="44">
        <f t="shared" si="4"/>
        <v>0</v>
      </c>
      <c r="P64" s="44">
        <f t="shared" si="5"/>
        <v>44.85</v>
      </c>
      <c r="Q64" s="28"/>
      <c r="R64" s="28">
        <f t="shared" si="6"/>
        <v>0</v>
      </c>
      <c r="S64" s="28">
        <f t="shared" si="7"/>
        <v>0</v>
      </c>
      <c r="T64" s="28"/>
      <c r="U64" s="28">
        <f t="shared" si="8"/>
        <v>0</v>
      </c>
      <c r="V64" s="28">
        <f t="shared" si="9"/>
        <v>0</v>
      </c>
    </row>
    <row r="65" spans="1:22" x14ac:dyDescent="0.25">
      <c r="A65" s="17">
        <v>43471</v>
      </c>
      <c r="B65" s="18" t="s">
        <v>61</v>
      </c>
      <c r="C65" s="39">
        <v>6953156282711</v>
      </c>
      <c r="D65" s="18" t="s">
        <v>62</v>
      </c>
      <c r="E65" s="18" t="s">
        <v>63</v>
      </c>
      <c r="F65" s="46">
        <v>10.280000000000005</v>
      </c>
      <c r="G65" s="46">
        <v>38.35</v>
      </c>
      <c r="H65" s="28">
        <v>1</v>
      </c>
      <c r="I65" s="44">
        <f t="shared" si="0"/>
        <v>10.280000000000005</v>
      </c>
      <c r="J65" s="44">
        <f t="shared" si="1"/>
        <v>38.35</v>
      </c>
      <c r="K65" s="28"/>
      <c r="L65" s="44">
        <f t="shared" si="2"/>
        <v>0</v>
      </c>
      <c r="M65" s="44">
        <f t="shared" si="3"/>
        <v>0</v>
      </c>
      <c r="N65" s="28"/>
      <c r="O65" s="44">
        <f t="shared" si="4"/>
        <v>0</v>
      </c>
      <c r="P65" s="44">
        <f t="shared" si="5"/>
        <v>0</v>
      </c>
      <c r="Q65" s="28"/>
      <c r="R65" s="28">
        <f t="shared" si="6"/>
        <v>0</v>
      </c>
      <c r="S65" s="28">
        <f t="shared" si="7"/>
        <v>0</v>
      </c>
      <c r="T65" s="28"/>
      <c r="U65" s="28">
        <f t="shared" si="8"/>
        <v>0</v>
      </c>
      <c r="V65" s="28">
        <f t="shared" si="9"/>
        <v>0</v>
      </c>
    </row>
    <row r="66" spans="1:22" x14ac:dyDescent="0.25">
      <c r="A66" s="17">
        <v>43503</v>
      </c>
      <c r="B66" s="18" t="s">
        <v>200</v>
      </c>
      <c r="C66" s="39">
        <v>6953156277137</v>
      </c>
      <c r="D66" s="18" t="s">
        <v>201</v>
      </c>
      <c r="E66" s="18" t="s">
        <v>202</v>
      </c>
      <c r="F66" s="46">
        <v>21</v>
      </c>
      <c r="G66" s="46">
        <v>57.85</v>
      </c>
      <c r="H66" s="28"/>
      <c r="I66" s="44">
        <f t="shared" si="0"/>
        <v>0</v>
      </c>
      <c r="J66" s="44">
        <f t="shared" si="1"/>
        <v>0</v>
      </c>
      <c r="K66" s="28">
        <v>1</v>
      </c>
      <c r="L66" s="44">
        <f t="shared" si="2"/>
        <v>21</v>
      </c>
      <c r="M66" s="44">
        <f t="shared" si="3"/>
        <v>57.85</v>
      </c>
      <c r="N66" s="28"/>
      <c r="O66" s="44">
        <f t="shared" si="4"/>
        <v>0</v>
      </c>
      <c r="P66" s="44">
        <f t="shared" si="5"/>
        <v>0</v>
      </c>
      <c r="Q66" s="28"/>
      <c r="R66" s="28">
        <f t="shared" si="6"/>
        <v>0</v>
      </c>
      <c r="S66" s="28">
        <f t="shared" si="7"/>
        <v>0</v>
      </c>
      <c r="T66" s="28"/>
      <c r="U66" s="28">
        <f t="shared" si="8"/>
        <v>0</v>
      </c>
      <c r="V66" s="28">
        <f t="shared" si="9"/>
        <v>0</v>
      </c>
    </row>
    <row r="67" spans="1:22" x14ac:dyDescent="0.25">
      <c r="A67" s="17">
        <v>43488</v>
      </c>
      <c r="B67" s="18" t="s">
        <v>122</v>
      </c>
      <c r="C67" s="39">
        <v>6953156282940</v>
      </c>
      <c r="D67" s="18" t="s">
        <v>125</v>
      </c>
      <c r="E67" s="18" t="s">
        <v>126</v>
      </c>
      <c r="F67" s="46">
        <v>16.906666666667139</v>
      </c>
      <c r="G67" s="46">
        <v>116</v>
      </c>
      <c r="H67" s="28">
        <v>2</v>
      </c>
      <c r="I67" s="44">
        <f t="shared" si="0"/>
        <v>33.813333333334278</v>
      </c>
      <c r="J67" s="44">
        <f t="shared" si="1"/>
        <v>232</v>
      </c>
      <c r="K67" s="28">
        <v>1</v>
      </c>
      <c r="L67" s="44">
        <f t="shared" si="2"/>
        <v>16.906666666667139</v>
      </c>
      <c r="M67" s="44">
        <f t="shared" si="3"/>
        <v>116</v>
      </c>
      <c r="N67" s="28"/>
      <c r="O67" s="44">
        <f t="shared" si="4"/>
        <v>0</v>
      </c>
      <c r="P67" s="44">
        <f t="shared" si="5"/>
        <v>0</v>
      </c>
      <c r="Q67" s="28"/>
      <c r="R67" s="28">
        <f t="shared" si="6"/>
        <v>0</v>
      </c>
      <c r="S67" s="28">
        <f t="shared" si="7"/>
        <v>0</v>
      </c>
      <c r="T67" s="28"/>
      <c r="U67" s="28">
        <f t="shared" si="8"/>
        <v>0</v>
      </c>
      <c r="V67" s="28">
        <f t="shared" si="9"/>
        <v>0</v>
      </c>
    </row>
    <row r="68" spans="1:22" x14ac:dyDescent="0.25">
      <c r="A68" s="17">
        <v>43474</v>
      </c>
      <c r="B68" s="18" t="s">
        <v>79</v>
      </c>
      <c r="C68" s="39">
        <v>6953156282957</v>
      </c>
      <c r="D68" s="18" t="s">
        <v>80</v>
      </c>
      <c r="E68" s="18" t="s">
        <v>81</v>
      </c>
      <c r="F68" s="46">
        <v>17.75</v>
      </c>
      <c r="G68" s="46">
        <v>58</v>
      </c>
      <c r="H68" s="28">
        <v>2</v>
      </c>
      <c r="I68" s="44">
        <f t="shared" ref="I68:I74" si="10">H68*F68</f>
        <v>35.5</v>
      </c>
      <c r="J68" s="44">
        <f t="shared" ref="J68:J74" si="11">H68*G68</f>
        <v>116</v>
      </c>
      <c r="K68" s="28">
        <v>1</v>
      </c>
      <c r="L68" s="44">
        <f t="shared" ref="L68:L74" si="12">K68*F68</f>
        <v>17.75</v>
      </c>
      <c r="M68" s="44">
        <f t="shared" ref="M68:M74" si="13">K68*G68</f>
        <v>58</v>
      </c>
      <c r="N68" s="28"/>
      <c r="O68" s="44">
        <f t="shared" ref="O68:O74" si="14">N68*F68</f>
        <v>0</v>
      </c>
      <c r="P68" s="44">
        <f t="shared" ref="P68:P74" si="15">N68*G68</f>
        <v>0</v>
      </c>
      <c r="Q68" s="28"/>
      <c r="R68" s="28">
        <f t="shared" ref="R68:R74" si="16">Q68*F68</f>
        <v>0</v>
      </c>
      <c r="S68" s="28">
        <f t="shared" ref="S68:S74" si="17">Q68*G68</f>
        <v>0</v>
      </c>
      <c r="T68" s="28"/>
      <c r="U68" s="28">
        <f t="shared" ref="U68:U74" si="18">T68*F68</f>
        <v>0</v>
      </c>
      <c r="V68" s="28">
        <f t="shared" ref="V68:V74" si="19">T68*G68</f>
        <v>0</v>
      </c>
    </row>
    <row r="69" spans="1:22" x14ac:dyDescent="0.25">
      <c r="A69" s="17">
        <v>43494</v>
      </c>
      <c r="B69" s="18" t="s">
        <v>165</v>
      </c>
      <c r="C69" s="39">
        <v>6953156276390</v>
      </c>
      <c r="D69" s="18" t="s">
        <v>166</v>
      </c>
      <c r="E69" s="18" t="s">
        <v>167</v>
      </c>
      <c r="F69" s="46">
        <v>77.209999999999923</v>
      </c>
      <c r="G69" s="46">
        <v>125</v>
      </c>
      <c r="H69" s="28">
        <v>1</v>
      </c>
      <c r="I69" s="44">
        <f t="shared" si="10"/>
        <v>77.209999999999923</v>
      </c>
      <c r="J69" s="44">
        <f t="shared" si="11"/>
        <v>125</v>
      </c>
      <c r="K69" s="28">
        <v>2</v>
      </c>
      <c r="L69" s="44">
        <f t="shared" si="12"/>
        <v>154.41999999999985</v>
      </c>
      <c r="M69" s="44">
        <f t="shared" si="13"/>
        <v>250</v>
      </c>
      <c r="N69" s="28"/>
      <c r="O69" s="44">
        <f t="shared" si="14"/>
        <v>0</v>
      </c>
      <c r="P69" s="44">
        <f t="shared" si="15"/>
        <v>0</v>
      </c>
      <c r="Q69" s="28"/>
      <c r="R69" s="28">
        <f t="shared" si="16"/>
        <v>0</v>
      </c>
      <c r="S69" s="28">
        <f t="shared" si="17"/>
        <v>0</v>
      </c>
      <c r="T69" s="28"/>
      <c r="U69" s="28">
        <f t="shared" si="18"/>
        <v>0</v>
      </c>
      <c r="V69" s="28">
        <f t="shared" si="19"/>
        <v>0</v>
      </c>
    </row>
    <row r="70" spans="1:22" x14ac:dyDescent="0.25">
      <c r="A70" s="17">
        <v>43494</v>
      </c>
      <c r="B70" s="18" t="s">
        <v>162</v>
      </c>
      <c r="C70" s="39">
        <v>6953156276406</v>
      </c>
      <c r="D70" s="18" t="s">
        <v>163</v>
      </c>
      <c r="E70" s="18" t="s">
        <v>164</v>
      </c>
      <c r="F70" s="46">
        <v>76.080000000000027</v>
      </c>
      <c r="G70" s="46">
        <v>125</v>
      </c>
      <c r="H70" s="28">
        <v>1</v>
      </c>
      <c r="I70" s="44">
        <f t="shared" si="10"/>
        <v>76.080000000000027</v>
      </c>
      <c r="J70" s="44">
        <f t="shared" si="11"/>
        <v>125</v>
      </c>
      <c r="K70" s="28"/>
      <c r="L70" s="44">
        <f t="shared" si="12"/>
        <v>0</v>
      </c>
      <c r="M70" s="44">
        <f t="shared" si="13"/>
        <v>0</v>
      </c>
      <c r="N70" s="28"/>
      <c r="O70" s="44">
        <f t="shared" si="14"/>
        <v>0</v>
      </c>
      <c r="P70" s="44">
        <f t="shared" si="15"/>
        <v>0</v>
      </c>
      <c r="Q70" s="28">
        <v>2</v>
      </c>
      <c r="R70" s="28">
        <f t="shared" si="16"/>
        <v>152.16000000000005</v>
      </c>
      <c r="S70" s="28">
        <f t="shared" si="17"/>
        <v>250</v>
      </c>
      <c r="T70" s="28"/>
      <c r="U70" s="28">
        <f t="shared" si="18"/>
        <v>0</v>
      </c>
      <c r="V70" s="28">
        <f t="shared" si="19"/>
        <v>0</v>
      </c>
    </row>
    <row r="71" spans="1:22" x14ac:dyDescent="0.25">
      <c r="A71" s="17">
        <v>43488</v>
      </c>
      <c r="B71" s="18" t="s">
        <v>122</v>
      </c>
      <c r="C71" s="39">
        <v>6953156276864</v>
      </c>
      <c r="D71" s="18" t="s">
        <v>129</v>
      </c>
      <c r="E71" s="18" t="s">
        <v>130</v>
      </c>
      <c r="F71" s="46">
        <v>29.350000000000005</v>
      </c>
      <c r="G71" s="46">
        <v>180.7</v>
      </c>
      <c r="H71" s="28">
        <v>2</v>
      </c>
      <c r="I71" s="44">
        <f t="shared" si="10"/>
        <v>58.70000000000001</v>
      </c>
      <c r="J71" s="44">
        <f t="shared" si="11"/>
        <v>361.4</v>
      </c>
      <c r="K71" s="28"/>
      <c r="L71" s="44">
        <f t="shared" si="12"/>
        <v>0</v>
      </c>
      <c r="M71" s="44">
        <f t="shared" si="13"/>
        <v>0</v>
      </c>
      <c r="N71" s="28"/>
      <c r="O71" s="44">
        <f t="shared" si="14"/>
        <v>0</v>
      </c>
      <c r="P71" s="44">
        <f t="shared" si="15"/>
        <v>0</v>
      </c>
      <c r="Q71" s="28"/>
      <c r="R71" s="28">
        <f t="shared" si="16"/>
        <v>0</v>
      </c>
      <c r="S71" s="28">
        <f t="shared" si="17"/>
        <v>0</v>
      </c>
      <c r="T71" s="28"/>
      <c r="U71" s="28">
        <f t="shared" si="18"/>
        <v>0</v>
      </c>
      <c r="V71" s="28">
        <f t="shared" si="19"/>
        <v>0</v>
      </c>
    </row>
    <row r="72" spans="1:22" x14ac:dyDescent="0.25">
      <c r="A72" s="17">
        <v>43472</v>
      </c>
      <c r="B72" s="18" t="s">
        <v>65</v>
      </c>
      <c r="C72" s="39">
        <v>6953156276871</v>
      </c>
      <c r="D72" s="18" t="s">
        <v>69</v>
      </c>
      <c r="E72" s="18" t="s">
        <v>70</v>
      </c>
      <c r="F72" s="46">
        <v>29.360000000000024</v>
      </c>
      <c r="G72" s="46">
        <v>90.35</v>
      </c>
      <c r="H72" s="28">
        <v>1</v>
      </c>
      <c r="I72" s="44">
        <f t="shared" si="10"/>
        <v>29.360000000000024</v>
      </c>
      <c r="J72" s="44">
        <f t="shared" si="11"/>
        <v>90.35</v>
      </c>
      <c r="K72" s="28"/>
      <c r="L72" s="44">
        <f t="shared" si="12"/>
        <v>0</v>
      </c>
      <c r="M72" s="44">
        <f t="shared" si="13"/>
        <v>0</v>
      </c>
      <c r="N72" s="28"/>
      <c r="O72" s="44">
        <f t="shared" si="14"/>
        <v>0</v>
      </c>
      <c r="P72" s="44">
        <f t="shared" si="15"/>
        <v>0</v>
      </c>
      <c r="Q72" s="28"/>
      <c r="R72" s="28">
        <f t="shared" si="16"/>
        <v>0</v>
      </c>
      <c r="S72" s="28">
        <f t="shared" si="17"/>
        <v>0</v>
      </c>
      <c r="T72" s="28"/>
      <c r="U72" s="28">
        <f t="shared" si="18"/>
        <v>0</v>
      </c>
      <c r="V72" s="28">
        <f t="shared" si="19"/>
        <v>0</v>
      </c>
    </row>
    <row r="73" spans="1:22" x14ac:dyDescent="0.25">
      <c r="A73" s="17">
        <v>43488</v>
      </c>
      <c r="B73" s="18" t="s">
        <v>122</v>
      </c>
      <c r="C73" s="39">
        <v>6953156276888</v>
      </c>
      <c r="D73" s="18" t="s">
        <v>127</v>
      </c>
      <c r="E73" s="18" t="s">
        <v>128</v>
      </c>
      <c r="F73" s="46">
        <v>29.350000000000023</v>
      </c>
      <c r="G73" s="46">
        <v>90.35</v>
      </c>
      <c r="H73" s="28">
        <v>1</v>
      </c>
      <c r="I73" s="44">
        <f t="shared" si="10"/>
        <v>29.350000000000023</v>
      </c>
      <c r="J73" s="44">
        <f t="shared" si="11"/>
        <v>90.35</v>
      </c>
      <c r="K73" s="28"/>
      <c r="L73" s="44">
        <f t="shared" si="12"/>
        <v>0</v>
      </c>
      <c r="M73" s="44">
        <f t="shared" si="13"/>
        <v>0</v>
      </c>
      <c r="N73" s="28"/>
      <c r="O73" s="44">
        <f t="shared" si="14"/>
        <v>0</v>
      </c>
      <c r="P73" s="44">
        <f t="shared" si="15"/>
        <v>0</v>
      </c>
      <c r="Q73" s="28"/>
      <c r="R73" s="28">
        <f t="shared" si="16"/>
        <v>0</v>
      </c>
      <c r="S73" s="28">
        <f t="shared" si="17"/>
        <v>0</v>
      </c>
      <c r="T73" s="28"/>
      <c r="U73" s="28">
        <f t="shared" si="18"/>
        <v>0</v>
      </c>
      <c r="V73" s="28">
        <f t="shared" si="19"/>
        <v>0</v>
      </c>
    </row>
    <row r="74" spans="1:22" ht="16.5" thickBot="1" x14ac:dyDescent="0.3">
      <c r="A74" s="17">
        <v>43467</v>
      </c>
      <c r="B74" s="18" t="s">
        <v>41</v>
      </c>
      <c r="C74" s="39">
        <v>6953156281479</v>
      </c>
      <c r="D74" s="18" t="s">
        <v>42</v>
      </c>
      <c r="E74" s="18" t="s">
        <v>43</v>
      </c>
      <c r="F74" s="46">
        <v>46.954909090909105</v>
      </c>
      <c r="G74" s="46">
        <v>90.35</v>
      </c>
      <c r="H74" s="53">
        <v>1</v>
      </c>
      <c r="I74" s="44">
        <f t="shared" si="10"/>
        <v>46.954909090909105</v>
      </c>
      <c r="J74" s="44">
        <f t="shared" si="11"/>
        <v>90.35</v>
      </c>
      <c r="K74" s="53">
        <v>2</v>
      </c>
      <c r="L74" s="44">
        <f t="shared" si="12"/>
        <v>93.90981818181821</v>
      </c>
      <c r="M74" s="44">
        <f t="shared" si="13"/>
        <v>180.7</v>
      </c>
      <c r="N74" s="53"/>
      <c r="O74" s="44">
        <f t="shared" si="14"/>
        <v>0</v>
      </c>
      <c r="P74" s="44">
        <f t="shared" si="15"/>
        <v>0</v>
      </c>
      <c r="Q74" s="53"/>
      <c r="R74" s="28">
        <f t="shared" si="16"/>
        <v>0</v>
      </c>
      <c r="S74" s="28">
        <f t="shared" si="17"/>
        <v>0</v>
      </c>
      <c r="T74" s="53"/>
      <c r="U74" s="28">
        <f t="shared" si="18"/>
        <v>0</v>
      </c>
      <c r="V74" s="28">
        <f t="shared" si="19"/>
        <v>0</v>
      </c>
    </row>
    <row r="75" spans="1:22" ht="17.25" thickTop="1" thickBot="1" x14ac:dyDescent="0.3">
      <c r="H75" s="54">
        <f>SUM(H3:H74)</f>
        <v>75</v>
      </c>
      <c r="I75" s="54">
        <f>SUM(I3:I74)</f>
        <v>1415.6623444754714</v>
      </c>
      <c r="J75" s="54">
        <f>SUM(J3:J74)</f>
        <v>5490.5500000000011</v>
      </c>
      <c r="K75" s="54">
        <f>SUM(K3:K74)</f>
        <v>44</v>
      </c>
      <c r="L75" s="54">
        <f>SUM(L3:L74)</f>
        <v>800.30633508549113</v>
      </c>
      <c r="M75" s="54">
        <f>SUM(M3:M74)</f>
        <v>2903.849999999999</v>
      </c>
      <c r="N75" s="54">
        <f>SUM(N3:N74)</f>
        <v>11</v>
      </c>
      <c r="O75" s="54">
        <f>SUM(O3:O74)</f>
        <v>32.062173913043665</v>
      </c>
      <c r="P75" s="54">
        <f>SUM(P3:P74)</f>
        <v>870.35000000000014</v>
      </c>
      <c r="Q75" s="54">
        <f>SUM(Q3:Q74)</f>
        <v>20</v>
      </c>
      <c r="R75" s="54">
        <f>SUM(R3:R74)</f>
        <v>514.5</v>
      </c>
      <c r="S75" s="54">
        <f>SUM(S3:S74)</f>
        <v>1804.15</v>
      </c>
      <c r="T75" s="54">
        <f>SUM(T3:T74)</f>
        <v>5</v>
      </c>
      <c r="U75" s="54">
        <f>SUM(U3:U74)</f>
        <v>112.37000000000006</v>
      </c>
      <c r="V75" s="54">
        <f>SUM(V3:V74)</f>
        <v>354.25</v>
      </c>
    </row>
    <row r="76" spans="1:22" ht="16.5" thickTop="1" x14ac:dyDescent="0.25"/>
  </sheetData>
  <autoFilter ref="A2:V2">
    <sortState ref="A3:V75">
      <sortCondition ref="D2"/>
    </sortState>
  </autoFilter>
  <mergeCells count="5">
    <mergeCell ref="H1:J1"/>
    <mergeCell ref="K1:M1"/>
    <mergeCell ref="N1:P1"/>
    <mergeCell ref="Q1:S1"/>
    <mergeCell ref="T1:V1"/>
  </mergeCells>
  <conditionalFormatting sqref="D48:D64">
    <cfRule type="duplicateValues" dxfId="7" priority="8"/>
  </conditionalFormatting>
  <conditionalFormatting sqref="D60:D68">
    <cfRule type="duplicateValues" dxfId="6" priority="5"/>
  </conditionalFormatting>
  <conditionalFormatting sqref="D69:D74">
    <cfRule type="duplicateValues" dxfId="5" priority="2"/>
  </conditionalFormatting>
  <conditionalFormatting sqref="D75:D1048576 D1:D3 D14:D47">
    <cfRule type="duplicateValues" dxfId="4" priority="10"/>
  </conditionalFormatting>
  <conditionalFormatting sqref="D4:D13">
    <cfRule type="duplicateValues" dxfId="3" priority="1"/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opLeftCell="A3" workbookViewId="0">
      <selection activeCell="D3" sqref="D1:D1048576"/>
    </sheetView>
  </sheetViews>
  <sheetFormatPr defaultColWidth="12.5703125" defaultRowHeight="15.75" x14ac:dyDescent="0.25"/>
  <cols>
    <col min="1" max="2" width="12.5703125" style="13"/>
    <col min="3" max="3" width="18.85546875" style="13" bestFit="1" customWidth="1"/>
    <col min="4" max="4" width="29" style="13" customWidth="1"/>
    <col min="5" max="5" width="8.42578125" style="30" customWidth="1"/>
    <col min="6" max="6" width="12.5703125" style="30"/>
    <col min="7" max="7" width="15.28515625" style="13" bestFit="1" customWidth="1"/>
    <col min="8" max="8" width="16" style="13" bestFit="1" customWidth="1"/>
    <col min="9" max="16384" width="12.5703125" style="13"/>
  </cols>
  <sheetData>
    <row r="2" spans="1:9" ht="23.25" x14ac:dyDescent="0.35">
      <c r="A2" s="21" t="s">
        <v>177</v>
      </c>
    </row>
    <row r="4" spans="1:9" s="16" customFormat="1" x14ac:dyDescent="0.25">
      <c r="A4" s="15" t="s">
        <v>22</v>
      </c>
      <c r="B4" s="15" t="s">
        <v>23</v>
      </c>
      <c r="C4" s="15" t="s">
        <v>24</v>
      </c>
      <c r="D4" s="15" t="s">
        <v>25</v>
      </c>
      <c r="E4" s="15" t="s">
        <v>26</v>
      </c>
      <c r="F4" s="15" t="s">
        <v>178</v>
      </c>
      <c r="G4" s="15" t="s">
        <v>28</v>
      </c>
      <c r="H4" s="15"/>
      <c r="I4" s="15"/>
    </row>
    <row r="5" spans="1:9" x14ac:dyDescent="0.25">
      <c r="A5" s="17">
        <v>43506</v>
      </c>
      <c r="B5" s="18" t="s">
        <v>204</v>
      </c>
      <c r="C5" s="18" t="s">
        <v>169</v>
      </c>
      <c r="D5" s="18" t="s">
        <v>170</v>
      </c>
      <c r="E5" s="28">
        <v>1</v>
      </c>
      <c r="F5" s="28">
        <v>38.35</v>
      </c>
      <c r="G5" s="18" t="s">
        <v>36</v>
      </c>
      <c r="H5" s="39">
        <v>6953156275676</v>
      </c>
      <c r="I5" s="18">
        <v>8.9900000000000393</v>
      </c>
    </row>
    <row r="6" spans="1:9" x14ac:dyDescent="0.25">
      <c r="A6" s="17">
        <v>43504</v>
      </c>
      <c r="B6" s="18" t="s">
        <v>237</v>
      </c>
      <c r="C6" s="18" t="s">
        <v>56</v>
      </c>
      <c r="D6" s="18" t="s">
        <v>57</v>
      </c>
      <c r="E6" s="28">
        <v>1</v>
      </c>
      <c r="F6" s="28">
        <v>25.35</v>
      </c>
      <c r="G6" s="18" t="s">
        <v>85</v>
      </c>
      <c r="H6" s="39">
        <v>6953156273931</v>
      </c>
      <c r="I6" s="18">
        <v>7.9897515527950302</v>
      </c>
    </row>
    <row r="7" spans="1:9" x14ac:dyDescent="0.25">
      <c r="A7" s="17">
        <v>43517</v>
      </c>
      <c r="B7" s="18" t="s">
        <v>229</v>
      </c>
      <c r="C7" s="18" t="s">
        <v>112</v>
      </c>
      <c r="D7" s="18" t="s">
        <v>113</v>
      </c>
      <c r="E7" s="28">
        <v>2</v>
      </c>
      <c r="F7" s="28">
        <v>31.85</v>
      </c>
      <c r="G7" s="18" t="s">
        <v>36</v>
      </c>
      <c r="H7" s="39">
        <v>6953156278202</v>
      </c>
      <c r="I7" s="18">
        <v>5.49</v>
      </c>
    </row>
    <row r="8" spans="1:9" x14ac:dyDescent="0.25">
      <c r="A8" s="17">
        <v>43509</v>
      </c>
      <c r="B8" s="18" t="s">
        <v>214</v>
      </c>
      <c r="C8" s="18" t="s">
        <v>148</v>
      </c>
      <c r="D8" s="18" t="s">
        <v>149</v>
      </c>
      <c r="E8" s="28">
        <v>1</v>
      </c>
      <c r="F8" s="28">
        <v>57.85</v>
      </c>
      <c r="G8" s="18" t="s">
        <v>36</v>
      </c>
      <c r="H8" s="39">
        <v>0</v>
      </c>
      <c r="I8" s="18">
        <v>21</v>
      </c>
    </row>
    <row r="9" spans="1:9" x14ac:dyDescent="0.25">
      <c r="A9" s="17">
        <v>43521</v>
      </c>
      <c r="B9" s="18" t="s">
        <v>233</v>
      </c>
      <c r="C9" s="18" t="s">
        <v>9</v>
      </c>
      <c r="D9" s="18" t="s">
        <v>64</v>
      </c>
      <c r="E9" s="28">
        <v>1</v>
      </c>
      <c r="F9" s="28">
        <v>57.85</v>
      </c>
      <c r="G9" s="18" t="s">
        <v>36</v>
      </c>
      <c r="H9" s="39">
        <v>6953156279360</v>
      </c>
      <c r="I9" s="18">
        <v>16.480000000000018</v>
      </c>
    </row>
    <row r="10" spans="1:9" x14ac:dyDescent="0.25">
      <c r="A10" s="17">
        <v>43502</v>
      </c>
      <c r="B10" s="18" t="s">
        <v>196</v>
      </c>
      <c r="C10" s="18" t="s">
        <v>37</v>
      </c>
      <c r="D10" s="18" t="s">
        <v>38</v>
      </c>
      <c r="E10" s="28">
        <v>3</v>
      </c>
      <c r="F10" s="28">
        <v>57.85</v>
      </c>
      <c r="G10" s="18" t="s">
        <v>36</v>
      </c>
      <c r="H10" s="39">
        <v>6953156263994</v>
      </c>
      <c r="I10" s="18">
        <v>12.448637532133681</v>
      </c>
    </row>
    <row r="11" spans="1:9" x14ac:dyDescent="0.25">
      <c r="A11" s="17">
        <v>43499</v>
      </c>
      <c r="B11" s="18" t="s">
        <v>190</v>
      </c>
      <c r="C11" s="18" t="s">
        <v>45</v>
      </c>
      <c r="D11" s="18" t="s">
        <v>46</v>
      </c>
      <c r="E11" s="28">
        <v>1</v>
      </c>
      <c r="F11" s="28">
        <v>25.35</v>
      </c>
      <c r="G11" s="18" t="s">
        <v>36</v>
      </c>
      <c r="H11" s="39">
        <v>6953156251700</v>
      </c>
      <c r="I11" s="18">
        <v>6.5900000000000034</v>
      </c>
    </row>
    <row r="12" spans="1:9" x14ac:dyDescent="0.25">
      <c r="A12" s="17">
        <v>43512</v>
      </c>
      <c r="B12" s="18" t="s">
        <v>182</v>
      </c>
      <c r="C12" s="18" t="s">
        <v>34</v>
      </c>
      <c r="D12" s="18" t="s">
        <v>35</v>
      </c>
      <c r="E12" s="29">
        <v>2</v>
      </c>
      <c r="F12" s="29">
        <v>31.85</v>
      </c>
      <c r="G12" s="29" t="s">
        <v>32</v>
      </c>
      <c r="H12" s="39">
        <v>6953156279742</v>
      </c>
      <c r="I12" s="18">
        <v>4.4000000000000004</v>
      </c>
    </row>
    <row r="13" spans="1:9" x14ac:dyDescent="0.25">
      <c r="A13" s="17">
        <v>43524</v>
      </c>
      <c r="B13" s="18" t="s">
        <v>235</v>
      </c>
      <c r="C13" s="18" t="s">
        <v>59</v>
      </c>
      <c r="D13" s="18" t="s">
        <v>60</v>
      </c>
      <c r="E13" s="28">
        <v>3</v>
      </c>
      <c r="F13" s="28">
        <v>38.35</v>
      </c>
      <c r="G13" s="18" t="s">
        <v>36</v>
      </c>
      <c r="H13" s="39">
        <v>6953156282636</v>
      </c>
      <c r="I13" s="18">
        <v>10.280000000000086</v>
      </c>
    </row>
    <row r="14" spans="1:9" x14ac:dyDescent="0.25">
      <c r="A14" s="17">
        <v>43524</v>
      </c>
      <c r="B14" s="18" t="s">
        <v>235</v>
      </c>
      <c r="C14" s="18" t="s">
        <v>123</v>
      </c>
      <c r="D14" s="18" t="s">
        <v>124</v>
      </c>
      <c r="E14" s="28">
        <v>2</v>
      </c>
      <c r="F14" s="28">
        <v>38.35</v>
      </c>
      <c r="G14" s="18" t="s">
        <v>36</v>
      </c>
      <c r="H14" s="39">
        <v>6953156282650</v>
      </c>
      <c r="I14" s="18">
        <v>10.520000000000007</v>
      </c>
    </row>
    <row r="15" spans="1:9" x14ac:dyDescent="0.25">
      <c r="A15" s="17">
        <v>43517</v>
      </c>
      <c r="B15" s="18" t="s">
        <v>228</v>
      </c>
      <c r="C15" s="18" t="s">
        <v>125</v>
      </c>
      <c r="D15" s="18" t="s">
        <v>126</v>
      </c>
      <c r="E15" s="28">
        <v>1</v>
      </c>
      <c r="F15" s="28">
        <v>58</v>
      </c>
      <c r="G15" s="18" t="s">
        <v>36</v>
      </c>
      <c r="H15" s="39">
        <v>6953156282940</v>
      </c>
      <c r="I15" s="18">
        <v>16.906666666667139</v>
      </c>
    </row>
    <row r="16" spans="1:9" x14ac:dyDescent="0.25">
      <c r="A16" s="17">
        <v>43517</v>
      </c>
      <c r="B16" s="18" t="s">
        <v>228</v>
      </c>
      <c r="C16" s="18" t="s">
        <v>80</v>
      </c>
      <c r="D16" s="18" t="s">
        <v>81</v>
      </c>
      <c r="E16" s="28">
        <v>1</v>
      </c>
      <c r="F16" s="28">
        <v>58</v>
      </c>
      <c r="G16" s="18" t="s">
        <v>36</v>
      </c>
      <c r="H16" s="39">
        <v>6953156282957</v>
      </c>
      <c r="I16" s="18">
        <v>17.75</v>
      </c>
    </row>
    <row r="17" spans="1:9" x14ac:dyDescent="0.25">
      <c r="A17" s="17">
        <v>43506</v>
      </c>
      <c r="B17" s="18" t="s">
        <v>203</v>
      </c>
      <c r="C17" s="18" t="s">
        <v>166</v>
      </c>
      <c r="D17" s="18" t="s">
        <v>167</v>
      </c>
      <c r="E17" s="28">
        <v>2</v>
      </c>
      <c r="F17" s="28">
        <v>129.35</v>
      </c>
      <c r="G17" s="18" t="s">
        <v>36</v>
      </c>
      <c r="H17" s="39">
        <v>6953156276390</v>
      </c>
      <c r="I17" s="18">
        <v>77.209999999999923</v>
      </c>
    </row>
    <row r="18" spans="1:9" x14ac:dyDescent="0.25">
      <c r="A18" s="17">
        <v>43519</v>
      </c>
      <c r="B18" s="18" t="s">
        <v>186</v>
      </c>
      <c r="C18" s="18" t="s">
        <v>42</v>
      </c>
      <c r="D18" s="18" t="s">
        <v>43</v>
      </c>
      <c r="E18" s="29">
        <v>2</v>
      </c>
      <c r="F18" s="29">
        <v>90.35</v>
      </c>
      <c r="G18" s="29" t="s">
        <v>32</v>
      </c>
      <c r="H18" s="39">
        <v>6953156281479</v>
      </c>
      <c r="I18" s="18">
        <v>46.954909090909105</v>
      </c>
    </row>
    <row r="19" spans="1:9" x14ac:dyDescent="0.25">
      <c r="A19" s="17">
        <v>43499</v>
      </c>
      <c r="B19" s="18" t="s">
        <v>190</v>
      </c>
      <c r="C19" s="18" t="s">
        <v>191</v>
      </c>
      <c r="D19" s="18" t="s">
        <v>192</v>
      </c>
      <c r="E19" s="28">
        <v>3</v>
      </c>
      <c r="F19" s="28">
        <v>51.35</v>
      </c>
      <c r="G19" s="18" t="s">
        <v>36</v>
      </c>
      <c r="H19" s="39">
        <v>0</v>
      </c>
      <c r="I19" s="18">
        <v>18</v>
      </c>
    </row>
    <row r="20" spans="1:9" x14ac:dyDescent="0.25">
      <c r="A20" s="17">
        <v>43498</v>
      </c>
      <c r="B20" s="18" t="s">
        <v>179</v>
      </c>
      <c r="C20" s="18" t="s">
        <v>180</v>
      </c>
      <c r="D20" s="18" t="s">
        <v>181</v>
      </c>
      <c r="E20" s="29">
        <v>1</v>
      </c>
      <c r="F20" s="29">
        <v>31.85</v>
      </c>
      <c r="G20" s="29" t="s">
        <v>32</v>
      </c>
      <c r="H20" s="39">
        <v>6953156279964</v>
      </c>
      <c r="I20" s="18">
        <v>7.25</v>
      </c>
    </row>
    <row r="21" spans="1:9" x14ac:dyDescent="0.25">
      <c r="A21" s="17">
        <v>43516</v>
      </c>
      <c r="B21" s="18" t="s">
        <v>225</v>
      </c>
      <c r="C21" s="18" t="s">
        <v>226</v>
      </c>
      <c r="D21" s="18" t="s">
        <v>227</v>
      </c>
      <c r="E21" s="28">
        <v>1</v>
      </c>
      <c r="F21" s="28">
        <v>25.35</v>
      </c>
      <c r="G21" s="18" t="s">
        <v>36</v>
      </c>
      <c r="H21" s="39">
        <v>6953156279926</v>
      </c>
      <c r="I21" s="18">
        <v>3.92</v>
      </c>
    </row>
    <row r="22" spans="1:9" x14ac:dyDescent="0.25">
      <c r="A22" s="17">
        <v>43516</v>
      </c>
      <c r="B22" s="18" t="s">
        <v>222</v>
      </c>
      <c r="C22" s="18" t="s">
        <v>223</v>
      </c>
      <c r="D22" s="18" t="s">
        <v>224</v>
      </c>
      <c r="E22" s="28">
        <v>2</v>
      </c>
      <c r="F22" s="28">
        <v>38.35</v>
      </c>
      <c r="G22" s="18" t="s">
        <v>36</v>
      </c>
      <c r="H22" s="39">
        <v>6953156275669</v>
      </c>
      <c r="I22" s="18">
        <v>9.0500000000000451</v>
      </c>
    </row>
    <row r="23" spans="1:9" x14ac:dyDescent="0.25">
      <c r="A23" s="17">
        <v>43501</v>
      </c>
      <c r="B23" s="18" t="s">
        <v>193</v>
      </c>
      <c r="C23" s="18" t="s">
        <v>194</v>
      </c>
      <c r="D23" s="18" t="s">
        <v>195</v>
      </c>
      <c r="E23" s="28">
        <v>1</v>
      </c>
      <c r="F23" s="28">
        <v>44.85</v>
      </c>
      <c r="G23" s="18" t="s">
        <v>36</v>
      </c>
      <c r="H23" s="39">
        <v>6953156267787</v>
      </c>
      <c r="I23" s="18">
        <v>12.66</v>
      </c>
    </row>
    <row r="24" spans="1:9" x14ac:dyDescent="0.25">
      <c r="A24" s="17">
        <v>43508</v>
      </c>
      <c r="B24" s="18" t="s">
        <v>211</v>
      </c>
      <c r="C24" s="18" t="s">
        <v>212</v>
      </c>
      <c r="D24" s="18" t="s">
        <v>213</v>
      </c>
      <c r="E24" s="28">
        <v>2</v>
      </c>
      <c r="F24" s="28">
        <v>44.85</v>
      </c>
      <c r="G24" s="18" t="s">
        <v>36</v>
      </c>
      <c r="H24" s="39">
        <v>6953156267572</v>
      </c>
      <c r="I24" s="18">
        <v>15.580000000000002</v>
      </c>
    </row>
    <row r="25" spans="1:9" x14ac:dyDescent="0.25">
      <c r="A25" s="17">
        <v>43513</v>
      </c>
      <c r="B25" s="18" t="s">
        <v>215</v>
      </c>
      <c r="C25" s="18" t="s">
        <v>216</v>
      </c>
      <c r="D25" s="18" t="s">
        <v>217</v>
      </c>
      <c r="E25" s="28">
        <v>1</v>
      </c>
      <c r="F25" s="28">
        <v>57.85</v>
      </c>
      <c r="G25" s="18" t="s">
        <v>36</v>
      </c>
      <c r="H25" s="39">
        <v>6953156276413</v>
      </c>
      <c r="I25" s="18">
        <v>23.14947368421052</v>
      </c>
    </row>
    <row r="26" spans="1:9" x14ac:dyDescent="0.25">
      <c r="A26" s="17">
        <v>43515</v>
      </c>
      <c r="B26" s="18" t="s">
        <v>238</v>
      </c>
      <c r="C26" s="18" t="s">
        <v>239</v>
      </c>
      <c r="D26" s="18" t="s">
        <v>240</v>
      </c>
      <c r="E26" s="28">
        <v>1</v>
      </c>
      <c r="F26" s="28">
        <v>96.85</v>
      </c>
      <c r="G26" s="18" t="s">
        <v>85</v>
      </c>
      <c r="H26" s="39">
        <v>6953156282094</v>
      </c>
      <c r="I26" s="18">
        <v>38.405625000000008</v>
      </c>
    </row>
    <row r="27" spans="1:9" x14ac:dyDescent="0.25">
      <c r="A27" s="17">
        <v>43498</v>
      </c>
      <c r="B27" s="18" t="s">
        <v>246</v>
      </c>
      <c r="C27" s="18" t="s">
        <v>247</v>
      </c>
      <c r="D27" s="18" t="s">
        <v>248</v>
      </c>
      <c r="E27" s="28">
        <v>1</v>
      </c>
      <c r="F27" s="28">
        <v>399.2</v>
      </c>
      <c r="G27" s="18" t="s">
        <v>32</v>
      </c>
      <c r="H27" s="39"/>
      <c r="I27" s="18"/>
    </row>
    <row r="28" spans="1:9" x14ac:dyDescent="0.25">
      <c r="A28" s="17">
        <v>43507</v>
      </c>
      <c r="B28" s="18" t="s">
        <v>206</v>
      </c>
      <c r="C28" s="18" t="s">
        <v>207</v>
      </c>
      <c r="D28" s="18" t="s">
        <v>208</v>
      </c>
      <c r="E28" s="28">
        <v>1</v>
      </c>
      <c r="F28" s="28">
        <v>129.35</v>
      </c>
      <c r="G28" s="18" t="s">
        <v>36</v>
      </c>
      <c r="H28" s="39">
        <v>6953156269897</v>
      </c>
      <c r="I28" s="18">
        <v>47.395000000000017</v>
      </c>
    </row>
    <row r="29" spans="1:9" x14ac:dyDescent="0.25">
      <c r="A29" s="17">
        <v>43502</v>
      </c>
      <c r="B29" s="18" t="s">
        <v>197</v>
      </c>
      <c r="C29" s="18" t="s">
        <v>198</v>
      </c>
      <c r="D29" s="18" t="s">
        <v>199</v>
      </c>
      <c r="E29" s="28">
        <v>1</v>
      </c>
      <c r="F29" s="28">
        <v>142.35</v>
      </c>
      <c r="G29" s="18" t="s">
        <v>36</v>
      </c>
      <c r="H29" s="39">
        <v>6953156275195</v>
      </c>
      <c r="I29" s="18">
        <v>49.81</v>
      </c>
    </row>
    <row r="30" spans="1:9" x14ac:dyDescent="0.25">
      <c r="A30" s="17">
        <v>43521</v>
      </c>
      <c r="B30" s="18" t="s">
        <v>230</v>
      </c>
      <c r="C30" s="18" t="s">
        <v>231</v>
      </c>
      <c r="D30" s="18" t="s">
        <v>232</v>
      </c>
      <c r="E30" s="28">
        <v>1</v>
      </c>
      <c r="F30" s="28">
        <v>155.35</v>
      </c>
      <c r="G30" s="18" t="s">
        <v>36</v>
      </c>
      <c r="H30" s="39">
        <v>6953156271197</v>
      </c>
      <c r="I30" s="18">
        <v>60.779999999999994</v>
      </c>
    </row>
    <row r="31" spans="1:9" x14ac:dyDescent="0.25">
      <c r="A31" s="17">
        <v>43513</v>
      </c>
      <c r="B31" s="18" t="s">
        <v>218</v>
      </c>
      <c r="C31" s="18" t="s">
        <v>219</v>
      </c>
      <c r="D31" s="18" t="s">
        <v>220</v>
      </c>
      <c r="E31" s="28">
        <v>1</v>
      </c>
      <c r="F31" s="28">
        <v>25.35</v>
      </c>
      <c r="G31" s="18" t="s">
        <v>36</v>
      </c>
      <c r="H31" s="39">
        <v>6953156251717</v>
      </c>
      <c r="I31" s="18">
        <v>6.5900000000000007</v>
      </c>
    </row>
    <row r="32" spans="1:9" x14ac:dyDescent="0.25">
      <c r="A32" s="17">
        <v>43512</v>
      </c>
      <c r="B32" s="18" t="s">
        <v>183</v>
      </c>
      <c r="C32" s="18" t="s">
        <v>184</v>
      </c>
      <c r="D32" s="18" t="s">
        <v>185</v>
      </c>
      <c r="E32" s="29">
        <v>1</v>
      </c>
      <c r="F32" s="29">
        <v>31.85</v>
      </c>
      <c r="G32" s="29" t="s">
        <v>32</v>
      </c>
      <c r="H32" s="39">
        <v>6953156281363</v>
      </c>
      <c r="I32" s="18">
        <v>7.1900000000000288</v>
      </c>
    </row>
    <row r="33" spans="1:9" x14ac:dyDescent="0.25">
      <c r="A33" s="17">
        <v>43522</v>
      </c>
      <c r="B33" s="18" t="s">
        <v>243</v>
      </c>
      <c r="C33" s="18" t="s">
        <v>244</v>
      </c>
      <c r="D33" s="18" t="s">
        <v>245</v>
      </c>
      <c r="E33" s="28">
        <v>1</v>
      </c>
      <c r="F33" s="28">
        <v>38.35</v>
      </c>
      <c r="G33" s="18" t="s">
        <v>85</v>
      </c>
      <c r="H33" s="39">
        <v>6953156284814</v>
      </c>
      <c r="I33" s="18">
        <v>12.1</v>
      </c>
    </row>
    <row r="34" spans="1:9" x14ac:dyDescent="0.25">
      <c r="A34" s="17">
        <v>43519</v>
      </c>
      <c r="B34" s="18" t="s">
        <v>187</v>
      </c>
      <c r="C34" s="18" t="s">
        <v>188</v>
      </c>
      <c r="D34" s="18" t="s">
        <v>189</v>
      </c>
      <c r="E34" s="29">
        <v>1</v>
      </c>
      <c r="F34" s="29">
        <v>44.85</v>
      </c>
      <c r="G34" s="29" t="s">
        <v>32</v>
      </c>
      <c r="H34" s="39">
        <v>6953156284906</v>
      </c>
      <c r="I34" s="18">
        <v>12.1</v>
      </c>
    </row>
    <row r="35" spans="1:9" x14ac:dyDescent="0.25">
      <c r="A35" s="17">
        <v>43503</v>
      </c>
      <c r="B35" s="18" t="s">
        <v>200</v>
      </c>
      <c r="C35" s="18" t="s">
        <v>201</v>
      </c>
      <c r="D35" s="18" t="s">
        <v>202</v>
      </c>
      <c r="E35" s="28">
        <v>1</v>
      </c>
      <c r="F35" s="28">
        <v>57.85</v>
      </c>
      <c r="G35" s="18" t="s">
        <v>36</v>
      </c>
      <c r="H35" s="39">
        <v>6953156277137</v>
      </c>
      <c r="I35" s="18">
        <v>21</v>
      </c>
    </row>
    <row r="36" spans="1:9" ht="16.5" thickBot="1" x14ac:dyDescent="0.3">
      <c r="D36" s="19" t="s">
        <v>176</v>
      </c>
      <c r="E36" s="31">
        <f>SUM(E5:E35)</f>
        <v>44</v>
      </c>
      <c r="F36" s="31">
        <f>SUM(F5:F35)</f>
        <v>2154.4999999999995</v>
      </c>
    </row>
    <row r="37" spans="1:9" ht="16.5" thickTop="1" x14ac:dyDescent="0.25"/>
  </sheetData>
  <autoFilter ref="A4:I4">
    <sortState ref="A5:J36">
      <sortCondition sortBy="cellColor" ref="C4" dxfId="10"/>
    </sortState>
  </autoFilter>
  <conditionalFormatting sqref="C1:C1048576">
    <cfRule type="duplicateValues" dxfId="2" priority="3"/>
  </conditionalFormatting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workbookViewId="0">
      <selection activeCell="D13" sqref="D13"/>
    </sheetView>
  </sheetViews>
  <sheetFormatPr defaultColWidth="12.5703125" defaultRowHeight="15.75" x14ac:dyDescent="0.25"/>
  <cols>
    <col min="1" max="2" width="12.5703125" style="13"/>
    <col min="3" max="3" width="18.85546875" style="13" bestFit="1" customWidth="1"/>
    <col min="4" max="4" width="102.28515625" style="13" bestFit="1" customWidth="1"/>
    <col min="5" max="6" width="12.5703125" style="13"/>
    <col min="7" max="7" width="15.28515625" style="13" bestFit="1" customWidth="1"/>
    <col min="8" max="16384" width="12.5703125" style="13"/>
  </cols>
  <sheetData>
    <row r="2" spans="1:7" ht="23.25" x14ac:dyDescent="0.35">
      <c r="A2" s="21" t="s">
        <v>177</v>
      </c>
    </row>
    <row r="4" spans="1:7" s="16" customFormat="1" x14ac:dyDescent="0.25">
      <c r="A4" s="15" t="s">
        <v>22</v>
      </c>
      <c r="B4" s="15" t="s">
        <v>23</v>
      </c>
      <c r="C4" s="15" t="s">
        <v>24</v>
      </c>
      <c r="D4" s="15" t="s">
        <v>25</v>
      </c>
      <c r="E4" s="15" t="s">
        <v>26</v>
      </c>
      <c r="F4" s="15" t="s">
        <v>178</v>
      </c>
      <c r="G4" s="15" t="s">
        <v>28</v>
      </c>
    </row>
    <row r="5" spans="1:7" x14ac:dyDescent="0.25">
      <c r="A5" s="17">
        <v>43498</v>
      </c>
      <c r="B5" s="18" t="s">
        <v>179</v>
      </c>
      <c r="C5" s="18" t="s">
        <v>180</v>
      </c>
      <c r="D5" s="18" t="s">
        <v>181</v>
      </c>
      <c r="E5" s="18">
        <v>1</v>
      </c>
      <c r="F5" s="18">
        <v>31.85</v>
      </c>
      <c r="G5" s="18" t="s">
        <v>32</v>
      </c>
    </row>
    <row r="6" spans="1:7" x14ac:dyDescent="0.25">
      <c r="A6" s="17">
        <v>43512</v>
      </c>
      <c r="B6" s="18" t="s">
        <v>182</v>
      </c>
      <c r="C6" s="18" t="s">
        <v>34</v>
      </c>
      <c r="D6" s="18" t="s">
        <v>35</v>
      </c>
      <c r="E6" s="18">
        <v>1</v>
      </c>
      <c r="F6" s="18">
        <v>31.85</v>
      </c>
      <c r="G6" s="18" t="s">
        <v>32</v>
      </c>
    </row>
    <row r="7" spans="1:7" x14ac:dyDescent="0.25">
      <c r="A7" s="17">
        <v>43512</v>
      </c>
      <c r="B7" s="18" t="s">
        <v>183</v>
      </c>
      <c r="C7" s="18" t="s">
        <v>184</v>
      </c>
      <c r="D7" s="18" t="s">
        <v>185</v>
      </c>
      <c r="E7" s="18">
        <v>1</v>
      </c>
      <c r="F7" s="18">
        <v>31.85</v>
      </c>
      <c r="G7" s="18" t="s">
        <v>32</v>
      </c>
    </row>
    <row r="8" spans="1:7" x14ac:dyDescent="0.25">
      <c r="A8" s="17">
        <v>43519</v>
      </c>
      <c r="B8" s="18" t="s">
        <v>186</v>
      </c>
      <c r="C8" s="18" t="s">
        <v>42</v>
      </c>
      <c r="D8" s="18" t="s">
        <v>43</v>
      </c>
      <c r="E8" s="18">
        <v>1</v>
      </c>
      <c r="F8" s="18">
        <v>90.35</v>
      </c>
      <c r="G8" s="18" t="s">
        <v>32</v>
      </c>
    </row>
    <row r="9" spans="1:7" x14ac:dyDescent="0.25">
      <c r="A9" s="17">
        <v>43519</v>
      </c>
      <c r="B9" s="18" t="s">
        <v>187</v>
      </c>
      <c r="C9" s="18" t="s">
        <v>188</v>
      </c>
      <c r="D9" s="18" t="s">
        <v>189</v>
      </c>
      <c r="E9" s="18">
        <v>1</v>
      </c>
      <c r="F9" s="18">
        <v>44.85</v>
      </c>
      <c r="G9" s="18" t="s">
        <v>32</v>
      </c>
    </row>
    <row r="10" spans="1:7" x14ac:dyDescent="0.25">
      <c r="A10" s="17">
        <v>43499</v>
      </c>
      <c r="B10" s="18" t="s">
        <v>190</v>
      </c>
      <c r="C10" s="18" t="s">
        <v>191</v>
      </c>
      <c r="D10" s="18" t="s">
        <v>192</v>
      </c>
      <c r="E10" s="18">
        <v>1</v>
      </c>
      <c r="F10" s="18">
        <v>51.35</v>
      </c>
      <c r="G10" s="18" t="s">
        <v>36</v>
      </c>
    </row>
    <row r="11" spans="1:7" x14ac:dyDescent="0.25">
      <c r="A11" s="17">
        <v>43499</v>
      </c>
      <c r="B11" s="18" t="s">
        <v>190</v>
      </c>
      <c r="C11" s="18" t="s">
        <v>45</v>
      </c>
      <c r="D11" s="18" t="s">
        <v>46</v>
      </c>
      <c r="E11" s="18">
        <v>1</v>
      </c>
      <c r="F11" s="18">
        <v>25.35</v>
      </c>
      <c r="G11" s="18" t="s">
        <v>36</v>
      </c>
    </row>
    <row r="12" spans="1:7" x14ac:dyDescent="0.25">
      <c r="A12" s="17">
        <v>43501</v>
      </c>
      <c r="B12" s="18" t="s">
        <v>193</v>
      </c>
      <c r="C12" s="18" t="s">
        <v>194</v>
      </c>
      <c r="D12" s="18" t="s">
        <v>195</v>
      </c>
      <c r="E12" s="18">
        <v>1</v>
      </c>
      <c r="F12" s="18">
        <v>44.85</v>
      </c>
      <c r="G12" s="18" t="s">
        <v>36</v>
      </c>
    </row>
    <row r="13" spans="1:7" x14ac:dyDescent="0.25">
      <c r="A13" s="17">
        <v>43502</v>
      </c>
      <c r="B13" s="18" t="s">
        <v>196</v>
      </c>
      <c r="C13" s="18" t="s">
        <v>37</v>
      </c>
      <c r="D13" s="18" t="s">
        <v>38</v>
      </c>
      <c r="E13" s="18">
        <v>1</v>
      </c>
      <c r="F13" s="18">
        <v>57.85</v>
      </c>
      <c r="G13" s="18" t="s">
        <v>36</v>
      </c>
    </row>
    <row r="14" spans="1:7" x14ac:dyDescent="0.25">
      <c r="A14" s="17">
        <v>43502</v>
      </c>
      <c r="B14" s="18" t="s">
        <v>197</v>
      </c>
      <c r="C14" s="18" t="s">
        <v>198</v>
      </c>
      <c r="D14" s="18" t="s">
        <v>199</v>
      </c>
      <c r="E14" s="18">
        <v>1</v>
      </c>
      <c r="F14" s="18">
        <v>142.35</v>
      </c>
      <c r="G14" s="18" t="s">
        <v>36</v>
      </c>
    </row>
    <row r="15" spans="1:7" x14ac:dyDescent="0.25">
      <c r="A15" s="17">
        <v>43503</v>
      </c>
      <c r="B15" s="18" t="s">
        <v>200</v>
      </c>
      <c r="C15" s="18" t="s">
        <v>201</v>
      </c>
      <c r="D15" s="18" t="s">
        <v>202</v>
      </c>
      <c r="E15" s="18">
        <v>1</v>
      </c>
      <c r="F15" s="18">
        <v>57.85</v>
      </c>
      <c r="G15" s="18" t="s">
        <v>36</v>
      </c>
    </row>
    <row r="16" spans="1:7" x14ac:dyDescent="0.25">
      <c r="A16" s="17">
        <v>43506</v>
      </c>
      <c r="B16" s="18" t="s">
        <v>203</v>
      </c>
      <c r="C16" s="18" t="s">
        <v>166</v>
      </c>
      <c r="D16" s="18" t="s">
        <v>167</v>
      </c>
      <c r="E16" s="18">
        <v>1</v>
      </c>
      <c r="F16" s="18">
        <v>129.35</v>
      </c>
      <c r="G16" s="18" t="s">
        <v>36</v>
      </c>
    </row>
    <row r="17" spans="1:7" x14ac:dyDescent="0.25">
      <c r="A17" s="17">
        <v>43506</v>
      </c>
      <c r="B17" s="18" t="s">
        <v>204</v>
      </c>
      <c r="C17" s="18" t="s">
        <v>169</v>
      </c>
      <c r="D17" s="18" t="s">
        <v>170</v>
      </c>
      <c r="E17" s="18">
        <v>1</v>
      </c>
      <c r="F17" s="18">
        <v>38.35</v>
      </c>
      <c r="G17" s="18" t="s">
        <v>36</v>
      </c>
    </row>
    <row r="18" spans="1:7" x14ac:dyDescent="0.25">
      <c r="A18" s="17">
        <v>43506</v>
      </c>
      <c r="B18" s="18" t="s">
        <v>205</v>
      </c>
      <c r="C18" s="18" t="s">
        <v>42</v>
      </c>
      <c r="D18" s="18" t="s">
        <v>43</v>
      </c>
      <c r="E18" s="18">
        <v>1</v>
      </c>
      <c r="F18" s="18">
        <v>90.35</v>
      </c>
      <c r="G18" s="18" t="s">
        <v>36</v>
      </c>
    </row>
    <row r="19" spans="1:7" x14ac:dyDescent="0.25">
      <c r="A19" s="17">
        <v>43507</v>
      </c>
      <c r="B19" s="18" t="s">
        <v>206</v>
      </c>
      <c r="C19" s="18" t="s">
        <v>207</v>
      </c>
      <c r="D19" s="18" t="s">
        <v>208</v>
      </c>
      <c r="E19" s="18">
        <v>1</v>
      </c>
      <c r="F19" s="18">
        <v>129.35</v>
      </c>
      <c r="G19" s="18" t="s">
        <v>36</v>
      </c>
    </row>
    <row r="20" spans="1:7" x14ac:dyDescent="0.25">
      <c r="A20" s="17">
        <v>43507</v>
      </c>
      <c r="B20" s="18" t="s">
        <v>209</v>
      </c>
      <c r="C20" s="18" t="s">
        <v>191</v>
      </c>
      <c r="D20" s="18" t="s">
        <v>192</v>
      </c>
      <c r="E20" s="18">
        <v>1</v>
      </c>
      <c r="F20" s="18">
        <v>51.35</v>
      </c>
      <c r="G20" s="18" t="s">
        <v>36</v>
      </c>
    </row>
    <row r="21" spans="1:7" x14ac:dyDescent="0.25">
      <c r="A21" s="17">
        <v>43508</v>
      </c>
      <c r="B21" s="18" t="s">
        <v>210</v>
      </c>
      <c r="C21" s="18" t="s">
        <v>37</v>
      </c>
      <c r="D21" s="18" t="s">
        <v>38</v>
      </c>
      <c r="E21" s="18">
        <v>1</v>
      </c>
      <c r="F21" s="18">
        <v>57.85</v>
      </c>
      <c r="G21" s="18" t="s">
        <v>36</v>
      </c>
    </row>
    <row r="22" spans="1:7" x14ac:dyDescent="0.25">
      <c r="A22" s="17">
        <v>43508</v>
      </c>
      <c r="B22" s="18" t="s">
        <v>211</v>
      </c>
      <c r="C22" s="18" t="s">
        <v>212</v>
      </c>
      <c r="D22" s="18" t="s">
        <v>213</v>
      </c>
      <c r="E22" s="18">
        <v>1</v>
      </c>
      <c r="F22" s="18">
        <v>44.85</v>
      </c>
      <c r="G22" s="18" t="s">
        <v>36</v>
      </c>
    </row>
    <row r="23" spans="1:7" x14ac:dyDescent="0.25">
      <c r="A23" s="17">
        <v>43508</v>
      </c>
      <c r="B23" s="18" t="s">
        <v>211</v>
      </c>
      <c r="C23" s="18" t="s">
        <v>166</v>
      </c>
      <c r="D23" s="18" t="s">
        <v>167</v>
      </c>
      <c r="E23" s="18">
        <v>1</v>
      </c>
      <c r="F23" s="18">
        <v>129.35</v>
      </c>
      <c r="G23" s="18" t="s">
        <v>36</v>
      </c>
    </row>
    <row r="24" spans="1:7" x14ac:dyDescent="0.25">
      <c r="A24" s="17">
        <v>43509</v>
      </c>
      <c r="B24" s="18" t="s">
        <v>214</v>
      </c>
      <c r="C24" s="18" t="s">
        <v>148</v>
      </c>
      <c r="D24" s="18" t="s">
        <v>149</v>
      </c>
      <c r="E24" s="18">
        <v>1</v>
      </c>
      <c r="F24" s="18">
        <v>57.85</v>
      </c>
      <c r="G24" s="18" t="s">
        <v>36</v>
      </c>
    </row>
    <row r="25" spans="1:7" x14ac:dyDescent="0.25">
      <c r="A25" s="17">
        <v>43513</v>
      </c>
      <c r="B25" s="18" t="s">
        <v>215</v>
      </c>
      <c r="C25" s="18" t="s">
        <v>216</v>
      </c>
      <c r="D25" s="18" t="s">
        <v>217</v>
      </c>
      <c r="E25" s="18">
        <v>1</v>
      </c>
      <c r="F25" s="18">
        <v>57.85</v>
      </c>
      <c r="G25" s="18" t="s">
        <v>36</v>
      </c>
    </row>
    <row r="26" spans="1:7" x14ac:dyDescent="0.25">
      <c r="A26" s="17">
        <v>43513</v>
      </c>
      <c r="B26" s="18" t="s">
        <v>218</v>
      </c>
      <c r="C26" s="18" t="s">
        <v>219</v>
      </c>
      <c r="D26" s="18" t="s">
        <v>220</v>
      </c>
      <c r="E26" s="18">
        <v>1</v>
      </c>
      <c r="F26" s="18">
        <v>25.35</v>
      </c>
      <c r="G26" s="18" t="s">
        <v>36</v>
      </c>
    </row>
    <row r="27" spans="1:7" x14ac:dyDescent="0.25">
      <c r="A27" s="17">
        <v>43514</v>
      </c>
      <c r="B27" s="18" t="s">
        <v>221</v>
      </c>
      <c r="C27" s="18" t="s">
        <v>37</v>
      </c>
      <c r="D27" s="18" t="s">
        <v>38</v>
      </c>
      <c r="E27" s="18">
        <v>1</v>
      </c>
      <c r="F27" s="18">
        <v>57.85</v>
      </c>
      <c r="G27" s="18" t="s">
        <v>36</v>
      </c>
    </row>
    <row r="28" spans="1:7" x14ac:dyDescent="0.25">
      <c r="A28" s="17">
        <v>43516</v>
      </c>
      <c r="B28" s="18" t="s">
        <v>222</v>
      </c>
      <c r="C28" s="18" t="s">
        <v>223</v>
      </c>
      <c r="D28" s="18" t="s">
        <v>224</v>
      </c>
      <c r="E28" s="18">
        <v>1</v>
      </c>
      <c r="F28" s="18">
        <v>38.35</v>
      </c>
      <c r="G28" s="18" t="s">
        <v>36</v>
      </c>
    </row>
    <row r="29" spans="1:7" x14ac:dyDescent="0.25">
      <c r="A29" s="17">
        <v>43516</v>
      </c>
      <c r="B29" s="18" t="s">
        <v>225</v>
      </c>
      <c r="C29" s="18" t="s">
        <v>226</v>
      </c>
      <c r="D29" s="18" t="s">
        <v>227</v>
      </c>
      <c r="E29" s="18">
        <v>1</v>
      </c>
      <c r="F29" s="18">
        <v>25.35</v>
      </c>
      <c r="G29" s="18" t="s">
        <v>36</v>
      </c>
    </row>
    <row r="30" spans="1:7" x14ac:dyDescent="0.25">
      <c r="A30" s="17">
        <v>43517</v>
      </c>
      <c r="B30" s="18" t="s">
        <v>228</v>
      </c>
      <c r="C30" s="18" t="s">
        <v>125</v>
      </c>
      <c r="D30" s="18" t="s">
        <v>126</v>
      </c>
      <c r="E30" s="18">
        <v>1</v>
      </c>
      <c r="F30" s="18">
        <v>58</v>
      </c>
      <c r="G30" s="18" t="s">
        <v>36</v>
      </c>
    </row>
    <row r="31" spans="1:7" x14ac:dyDescent="0.25">
      <c r="A31" s="17">
        <v>43517</v>
      </c>
      <c r="B31" s="18" t="s">
        <v>228</v>
      </c>
      <c r="C31" s="18" t="s">
        <v>80</v>
      </c>
      <c r="D31" s="18" t="s">
        <v>81</v>
      </c>
      <c r="E31" s="18">
        <v>1</v>
      </c>
      <c r="F31" s="18">
        <v>58</v>
      </c>
      <c r="G31" s="18" t="s">
        <v>36</v>
      </c>
    </row>
    <row r="32" spans="1:7" x14ac:dyDescent="0.25">
      <c r="A32" s="17">
        <v>43517</v>
      </c>
      <c r="B32" s="18" t="s">
        <v>229</v>
      </c>
      <c r="C32" s="18" t="s">
        <v>112</v>
      </c>
      <c r="D32" s="18" t="s">
        <v>113</v>
      </c>
      <c r="E32" s="18">
        <v>1</v>
      </c>
      <c r="F32" s="18">
        <v>31.85</v>
      </c>
      <c r="G32" s="18" t="s">
        <v>36</v>
      </c>
    </row>
    <row r="33" spans="1:7" x14ac:dyDescent="0.25">
      <c r="A33" s="17">
        <v>43521</v>
      </c>
      <c r="B33" s="18" t="s">
        <v>230</v>
      </c>
      <c r="C33" s="18" t="s">
        <v>231</v>
      </c>
      <c r="D33" s="18" t="s">
        <v>232</v>
      </c>
      <c r="E33" s="18">
        <v>1</v>
      </c>
      <c r="F33" s="18">
        <v>155.35</v>
      </c>
      <c r="G33" s="18" t="s">
        <v>36</v>
      </c>
    </row>
    <row r="34" spans="1:7" x14ac:dyDescent="0.25">
      <c r="A34" s="17">
        <v>43521</v>
      </c>
      <c r="B34" s="18" t="s">
        <v>233</v>
      </c>
      <c r="C34" s="18" t="s">
        <v>9</v>
      </c>
      <c r="D34" s="18" t="s">
        <v>64</v>
      </c>
      <c r="E34" s="18">
        <v>1</v>
      </c>
      <c r="F34" s="18">
        <v>57.85</v>
      </c>
      <c r="G34" s="18" t="s">
        <v>36</v>
      </c>
    </row>
    <row r="35" spans="1:7" x14ac:dyDescent="0.25">
      <c r="A35" s="17">
        <v>43521</v>
      </c>
      <c r="B35" s="18" t="s">
        <v>230</v>
      </c>
      <c r="C35" s="18" t="s">
        <v>223</v>
      </c>
      <c r="D35" s="18" t="s">
        <v>224</v>
      </c>
      <c r="E35" s="18">
        <v>1</v>
      </c>
      <c r="F35" s="18">
        <v>38.35</v>
      </c>
      <c r="G35" s="18" t="s">
        <v>36</v>
      </c>
    </row>
    <row r="36" spans="1:7" x14ac:dyDescent="0.25">
      <c r="A36" s="17">
        <v>43522</v>
      </c>
      <c r="B36" s="18" t="s">
        <v>234</v>
      </c>
      <c r="C36" s="18" t="s">
        <v>191</v>
      </c>
      <c r="D36" s="18" t="s">
        <v>192</v>
      </c>
      <c r="E36" s="18">
        <v>1</v>
      </c>
      <c r="F36" s="18">
        <v>51.35</v>
      </c>
      <c r="G36" s="18" t="s">
        <v>36</v>
      </c>
    </row>
    <row r="37" spans="1:7" x14ac:dyDescent="0.25">
      <c r="A37" s="17">
        <v>43524</v>
      </c>
      <c r="B37" s="18" t="s">
        <v>235</v>
      </c>
      <c r="C37" s="18" t="s">
        <v>59</v>
      </c>
      <c r="D37" s="18" t="s">
        <v>60</v>
      </c>
      <c r="E37" s="18">
        <v>1</v>
      </c>
      <c r="F37" s="18">
        <v>38.35</v>
      </c>
      <c r="G37" s="18" t="s">
        <v>36</v>
      </c>
    </row>
    <row r="38" spans="1:7" x14ac:dyDescent="0.25">
      <c r="A38" s="17">
        <v>43524</v>
      </c>
      <c r="B38" s="18" t="s">
        <v>235</v>
      </c>
      <c r="C38" s="18" t="s">
        <v>123</v>
      </c>
      <c r="D38" s="18" t="s">
        <v>124</v>
      </c>
      <c r="E38" s="18">
        <v>1</v>
      </c>
      <c r="F38" s="18">
        <v>38.35</v>
      </c>
      <c r="G38" s="18" t="s">
        <v>36</v>
      </c>
    </row>
    <row r="39" spans="1:7" x14ac:dyDescent="0.25">
      <c r="A39" s="17">
        <v>43501</v>
      </c>
      <c r="B39" s="18" t="s">
        <v>236</v>
      </c>
      <c r="C39" s="18" t="s">
        <v>112</v>
      </c>
      <c r="D39" s="18" t="s">
        <v>113</v>
      </c>
      <c r="E39" s="18">
        <v>1</v>
      </c>
      <c r="F39" s="18">
        <v>31.85</v>
      </c>
      <c r="G39" s="18" t="s">
        <v>85</v>
      </c>
    </row>
    <row r="40" spans="1:7" x14ac:dyDescent="0.25">
      <c r="A40" s="17">
        <v>43504</v>
      </c>
      <c r="B40" s="18" t="s">
        <v>237</v>
      </c>
      <c r="C40" s="18" t="s">
        <v>212</v>
      </c>
      <c r="D40" s="18" t="s">
        <v>213</v>
      </c>
      <c r="E40" s="18">
        <v>1</v>
      </c>
      <c r="F40" s="18">
        <v>44.85</v>
      </c>
      <c r="G40" s="18" t="s">
        <v>85</v>
      </c>
    </row>
    <row r="41" spans="1:7" x14ac:dyDescent="0.25">
      <c r="A41" s="17">
        <v>43504</v>
      </c>
      <c r="B41" s="18" t="s">
        <v>237</v>
      </c>
      <c r="C41" s="18" t="s">
        <v>56</v>
      </c>
      <c r="D41" s="18" t="s">
        <v>57</v>
      </c>
      <c r="E41" s="18">
        <v>1</v>
      </c>
      <c r="F41" s="18">
        <v>25.35</v>
      </c>
      <c r="G41" s="18" t="s">
        <v>85</v>
      </c>
    </row>
    <row r="42" spans="1:7" x14ac:dyDescent="0.25">
      <c r="A42" s="17">
        <v>43515</v>
      </c>
      <c r="B42" s="18" t="s">
        <v>238</v>
      </c>
      <c r="C42" s="18" t="s">
        <v>239</v>
      </c>
      <c r="D42" s="18" t="s">
        <v>240</v>
      </c>
      <c r="E42" s="18">
        <v>1</v>
      </c>
      <c r="F42" s="18">
        <v>96.85</v>
      </c>
      <c r="G42" s="18" t="s">
        <v>85</v>
      </c>
    </row>
    <row r="43" spans="1:7" x14ac:dyDescent="0.25">
      <c r="A43" s="17">
        <v>43515</v>
      </c>
      <c r="B43" s="18" t="s">
        <v>238</v>
      </c>
      <c r="C43" s="18" t="s">
        <v>59</v>
      </c>
      <c r="D43" s="18" t="s">
        <v>60</v>
      </c>
      <c r="E43" s="18">
        <v>2</v>
      </c>
      <c r="F43" s="18">
        <v>38.35</v>
      </c>
      <c r="G43" s="18" t="s">
        <v>85</v>
      </c>
    </row>
    <row r="44" spans="1:7" x14ac:dyDescent="0.25">
      <c r="A44" s="17">
        <v>43516</v>
      </c>
      <c r="B44" s="18" t="s">
        <v>241</v>
      </c>
      <c r="C44" s="18" t="s">
        <v>34</v>
      </c>
      <c r="D44" s="18" t="s">
        <v>35</v>
      </c>
      <c r="E44" s="18">
        <v>1</v>
      </c>
      <c r="F44" s="18">
        <v>31.85</v>
      </c>
      <c r="G44" s="18" t="s">
        <v>85</v>
      </c>
    </row>
    <row r="45" spans="1:7" x14ac:dyDescent="0.25">
      <c r="A45" s="17">
        <v>43517</v>
      </c>
      <c r="B45" s="18" t="s">
        <v>242</v>
      </c>
      <c r="C45" s="18" t="s">
        <v>123</v>
      </c>
      <c r="D45" s="18" t="s">
        <v>124</v>
      </c>
      <c r="E45" s="18">
        <v>1</v>
      </c>
      <c r="F45" s="18">
        <v>38.35</v>
      </c>
      <c r="G45" s="18" t="s">
        <v>85</v>
      </c>
    </row>
    <row r="46" spans="1:7" x14ac:dyDescent="0.25">
      <c r="A46" s="17">
        <v>43522</v>
      </c>
      <c r="B46" s="18" t="s">
        <v>243</v>
      </c>
      <c r="C46" s="18" t="s">
        <v>244</v>
      </c>
      <c r="D46" s="18" t="s">
        <v>245</v>
      </c>
      <c r="E46" s="18">
        <v>1</v>
      </c>
      <c r="F46" s="18">
        <v>38.35</v>
      </c>
      <c r="G46" s="18" t="s">
        <v>85</v>
      </c>
    </row>
    <row r="47" spans="1:7" x14ac:dyDescent="0.25">
      <c r="A47" s="17">
        <v>43498</v>
      </c>
      <c r="B47" s="18" t="s">
        <v>246</v>
      </c>
      <c r="C47" s="18" t="s">
        <v>247</v>
      </c>
      <c r="D47" s="18" t="s">
        <v>248</v>
      </c>
      <c r="E47" s="18">
        <v>1</v>
      </c>
      <c r="F47" s="18">
        <v>399.2</v>
      </c>
      <c r="G47" s="18" t="s">
        <v>32</v>
      </c>
    </row>
    <row r="48" spans="1:7" ht="16.5" thickBot="1" x14ac:dyDescent="0.3">
      <c r="D48" s="19" t="s">
        <v>176</v>
      </c>
      <c r="E48" s="20">
        <f>SUM(E5:E47)</f>
        <v>44</v>
      </c>
      <c r="F48" s="20">
        <f>SUM(F5:F47)</f>
        <v>2816.199999999998</v>
      </c>
    </row>
    <row r="49" ht="16.5" thickTop="1" x14ac:dyDescent="0.25"/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8" sqref="F8:F12"/>
    </sheetView>
  </sheetViews>
  <sheetFormatPr defaultColWidth="12.5703125" defaultRowHeight="15.75" x14ac:dyDescent="0.25"/>
  <cols>
    <col min="1" max="2" width="12.5703125" style="13"/>
    <col min="3" max="3" width="18.42578125" style="13" bestFit="1" customWidth="1"/>
    <col min="4" max="4" width="18.42578125" style="13" customWidth="1"/>
    <col min="5" max="5" width="91.85546875" style="13" bestFit="1" customWidth="1"/>
    <col min="6" max="6" width="4.7109375" style="13" bestFit="1" customWidth="1"/>
    <col min="7" max="7" width="12.5703125" style="13"/>
    <col min="8" max="8" width="15.28515625" style="13" bestFit="1" customWidth="1"/>
    <col min="9" max="16384" width="12.5703125" style="13"/>
  </cols>
  <sheetData>
    <row r="1" spans="1:8" ht="21" x14ac:dyDescent="0.35">
      <c r="A1" s="22" t="s">
        <v>249</v>
      </c>
    </row>
    <row r="3" spans="1:8" x14ac:dyDescent="0.25">
      <c r="A3" s="23">
        <v>43525</v>
      </c>
    </row>
    <row r="4" spans="1:8" s="25" customFormat="1" x14ac:dyDescent="0.25">
      <c r="A4" s="24" t="s">
        <v>250</v>
      </c>
      <c r="B4" s="24" t="s">
        <v>251</v>
      </c>
      <c r="C4" s="24" t="s">
        <v>252</v>
      </c>
      <c r="D4" s="24"/>
      <c r="E4" s="24" t="s">
        <v>253</v>
      </c>
      <c r="F4" s="24" t="s">
        <v>254</v>
      </c>
      <c r="G4" s="24" t="s">
        <v>255</v>
      </c>
      <c r="H4" s="24" t="s">
        <v>256</v>
      </c>
    </row>
    <row r="5" spans="1:8" x14ac:dyDescent="0.25">
      <c r="A5" s="17">
        <v>43531</v>
      </c>
      <c r="B5" s="18" t="s">
        <v>262</v>
      </c>
      <c r="C5" s="18" t="s">
        <v>152</v>
      </c>
      <c r="D5" s="18" t="s">
        <v>152</v>
      </c>
      <c r="E5" s="18" t="s">
        <v>153</v>
      </c>
      <c r="F5" s="18">
        <v>1</v>
      </c>
      <c r="G5" s="18">
        <v>38.35</v>
      </c>
      <c r="H5" s="18" t="s">
        <v>36</v>
      </c>
    </row>
    <row r="6" spans="1:8" x14ac:dyDescent="0.25">
      <c r="A6" s="17">
        <v>43538</v>
      </c>
      <c r="B6" s="18" t="s">
        <v>263</v>
      </c>
      <c r="C6" s="18" t="s">
        <v>112</v>
      </c>
      <c r="D6" s="18" t="s">
        <v>75</v>
      </c>
      <c r="E6" s="18" t="s">
        <v>113</v>
      </c>
      <c r="F6" s="18">
        <v>2</v>
      </c>
      <c r="G6" s="18">
        <v>63.7</v>
      </c>
      <c r="H6" s="18" t="s">
        <v>36</v>
      </c>
    </row>
    <row r="7" spans="1:8" x14ac:dyDescent="0.25">
      <c r="A7" s="17">
        <v>43529</v>
      </c>
      <c r="B7" s="18" t="s">
        <v>258</v>
      </c>
      <c r="C7" s="18" t="s">
        <v>75</v>
      </c>
      <c r="D7" s="18"/>
      <c r="E7" s="18" t="s">
        <v>76</v>
      </c>
      <c r="F7" s="18">
        <v>1</v>
      </c>
      <c r="G7" s="18">
        <v>44.85</v>
      </c>
      <c r="H7" s="18" t="s">
        <v>36</v>
      </c>
    </row>
    <row r="8" spans="1:8" x14ac:dyDescent="0.25">
      <c r="A8" s="17">
        <v>43543</v>
      </c>
      <c r="B8" s="18" t="s">
        <v>264</v>
      </c>
      <c r="C8" s="18" t="s">
        <v>265</v>
      </c>
      <c r="D8" s="18" t="s">
        <v>112</v>
      </c>
      <c r="E8" s="18" t="s">
        <v>266</v>
      </c>
      <c r="F8" s="18">
        <v>1</v>
      </c>
      <c r="G8" s="18">
        <v>44.85</v>
      </c>
      <c r="H8" s="18" t="s">
        <v>36</v>
      </c>
    </row>
    <row r="9" spans="1:8" x14ac:dyDescent="0.25">
      <c r="A9" s="17">
        <v>43531</v>
      </c>
      <c r="B9" s="18" t="s">
        <v>259</v>
      </c>
      <c r="C9" s="18" t="s">
        <v>260</v>
      </c>
      <c r="D9" s="18"/>
      <c r="E9" s="18" t="s">
        <v>261</v>
      </c>
      <c r="F9" s="18">
        <v>1</v>
      </c>
      <c r="G9" s="18">
        <v>116.35</v>
      </c>
      <c r="H9" s="18" t="s">
        <v>36</v>
      </c>
    </row>
    <row r="10" spans="1:8" x14ac:dyDescent="0.25">
      <c r="A10" s="17">
        <v>43527</v>
      </c>
      <c r="B10" s="18" t="s">
        <v>257</v>
      </c>
      <c r="C10" s="18" t="s">
        <v>207</v>
      </c>
      <c r="D10" s="18"/>
      <c r="E10" s="18" t="s">
        <v>208</v>
      </c>
      <c r="F10" s="18">
        <v>2</v>
      </c>
      <c r="G10" s="18">
        <v>129.35</v>
      </c>
      <c r="H10" s="18" t="s">
        <v>36</v>
      </c>
    </row>
    <row r="11" spans="1:8" x14ac:dyDescent="0.25">
      <c r="A11" s="17">
        <v>43530</v>
      </c>
      <c r="B11" s="18" t="s">
        <v>267</v>
      </c>
      <c r="C11" s="18" t="s">
        <v>268</v>
      </c>
      <c r="D11" s="18"/>
      <c r="E11" s="18" t="s">
        <v>269</v>
      </c>
      <c r="F11" s="18">
        <v>2</v>
      </c>
      <c r="G11" s="18">
        <v>129.35</v>
      </c>
      <c r="H11" s="18" t="s">
        <v>47</v>
      </c>
    </row>
    <row r="12" spans="1:8" x14ac:dyDescent="0.25">
      <c r="A12" s="17">
        <v>43530</v>
      </c>
      <c r="B12" s="18" t="s">
        <v>270</v>
      </c>
      <c r="C12" s="18" t="s">
        <v>271</v>
      </c>
      <c r="D12" s="18"/>
      <c r="E12" s="18" t="s">
        <v>272</v>
      </c>
      <c r="F12" s="18">
        <v>1</v>
      </c>
      <c r="G12" s="18">
        <v>44.85</v>
      </c>
      <c r="H12" s="18" t="s">
        <v>47</v>
      </c>
    </row>
    <row r="13" spans="1:8" ht="16.5" thickBot="1" x14ac:dyDescent="0.3">
      <c r="E13" s="26" t="s">
        <v>176</v>
      </c>
      <c r="F13" s="27">
        <f>SUM(F5:F12)</f>
        <v>11</v>
      </c>
      <c r="G13" s="27">
        <f>SUM(G5:G12)</f>
        <v>611.65000000000009</v>
      </c>
    </row>
    <row r="14" spans="1:8" ht="16.5" thickTop="1" x14ac:dyDescent="0.25"/>
  </sheetData>
  <autoFilter ref="A4:H4">
    <sortState ref="A5:H13">
      <sortCondition sortBy="cellColor" ref="C4" dxfId="9"/>
    </sortState>
  </autoFilter>
  <conditionalFormatting sqref="C1:D1048576">
    <cfRule type="duplicateValues" dxfId="1" priority="1"/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3" max="3" width="12.5703125" bestFit="1" customWidth="1"/>
    <col min="4" max="4" width="12.5703125" customWidth="1"/>
    <col min="5" max="5" width="41.5703125" customWidth="1"/>
    <col min="8" max="8" width="14.7109375" bestFit="1" customWidth="1"/>
  </cols>
  <sheetData>
    <row r="1" spans="1:8" s="13" customFormat="1" ht="15.75" x14ac:dyDescent="0.25">
      <c r="A1" s="23">
        <v>43556</v>
      </c>
    </row>
    <row r="2" spans="1:8" s="25" customFormat="1" ht="15.75" x14ac:dyDescent="0.25">
      <c r="A2" s="24" t="s">
        <v>250</v>
      </c>
      <c r="B2" s="24" t="s">
        <v>251</v>
      </c>
      <c r="C2" s="24" t="s">
        <v>252</v>
      </c>
      <c r="D2" s="24"/>
      <c r="E2" s="24" t="s">
        <v>253</v>
      </c>
      <c r="F2" s="24" t="s">
        <v>254</v>
      </c>
      <c r="G2" s="24" t="s">
        <v>255</v>
      </c>
      <c r="H2" s="24" t="s">
        <v>256</v>
      </c>
    </row>
    <row r="3" spans="1:8" s="13" customFormat="1" ht="15.75" x14ac:dyDescent="0.25">
      <c r="A3" s="17">
        <v>43582</v>
      </c>
      <c r="B3" s="18" t="s">
        <v>276</v>
      </c>
      <c r="C3" s="18" t="s">
        <v>169</v>
      </c>
      <c r="D3" s="18"/>
      <c r="E3" s="18" t="s">
        <v>170</v>
      </c>
      <c r="F3" s="18">
        <v>1</v>
      </c>
      <c r="G3" s="18">
        <v>38.35</v>
      </c>
      <c r="H3" s="18" t="s">
        <v>32</v>
      </c>
    </row>
    <row r="4" spans="1:8" s="13" customFormat="1" ht="15.75" x14ac:dyDescent="0.25">
      <c r="A4" s="17">
        <v>43566</v>
      </c>
      <c r="B4" s="18" t="s">
        <v>279</v>
      </c>
      <c r="C4" s="18" t="s">
        <v>152</v>
      </c>
      <c r="D4" s="18"/>
      <c r="E4" s="18" t="s">
        <v>153</v>
      </c>
      <c r="F4" s="18">
        <v>1</v>
      </c>
      <c r="G4" s="18">
        <v>38.35</v>
      </c>
      <c r="H4" s="18" t="s">
        <v>36</v>
      </c>
    </row>
    <row r="5" spans="1:8" s="13" customFormat="1" ht="15.75" x14ac:dyDescent="0.25">
      <c r="A5" s="17">
        <v>43559</v>
      </c>
      <c r="B5" s="18" t="s">
        <v>277</v>
      </c>
      <c r="C5" s="18" t="s">
        <v>112</v>
      </c>
      <c r="D5" s="18"/>
      <c r="E5" s="18" t="s">
        <v>113</v>
      </c>
      <c r="F5" s="18">
        <v>4</v>
      </c>
      <c r="G5" s="18">
        <v>31.85</v>
      </c>
      <c r="H5" s="18" t="s">
        <v>36</v>
      </c>
    </row>
    <row r="6" spans="1:8" s="13" customFormat="1" ht="15.75" x14ac:dyDescent="0.25">
      <c r="A6" s="17">
        <v>43579</v>
      </c>
      <c r="B6" s="18" t="s">
        <v>284</v>
      </c>
      <c r="C6" s="18" t="s">
        <v>159</v>
      </c>
      <c r="D6" s="18"/>
      <c r="E6" s="18" t="s">
        <v>160</v>
      </c>
      <c r="F6" s="18">
        <v>1</v>
      </c>
      <c r="G6" s="18">
        <v>447.85</v>
      </c>
      <c r="H6" s="18" t="s">
        <v>36</v>
      </c>
    </row>
    <row r="7" spans="1:8" s="13" customFormat="1" ht="15.75" x14ac:dyDescent="0.25">
      <c r="A7" s="17">
        <v>43579</v>
      </c>
      <c r="B7" s="18" t="s">
        <v>284</v>
      </c>
      <c r="C7" s="18" t="s">
        <v>142</v>
      </c>
      <c r="D7" s="18"/>
      <c r="E7" s="18" t="s">
        <v>143</v>
      </c>
      <c r="F7" s="18">
        <v>1</v>
      </c>
      <c r="G7" s="18">
        <v>142.35</v>
      </c>
      <c r="H7" s="18" t="s">
        <v>36</v>
      </c>
    </row>
    <row r="8" spans="1:8" s="13" customFormat="1" ht="15.75" x14ac:dyDescent="0.25">
      <c r="A8" s="17">
        <v>43580</v>
      </c>
      <c r="B8" s="18" t="s">
        <v>285</v>
      </c>
      <c r="C8" s="18" t="s">
        <v>145</v>
      </c>
      <c r="D8" s="18"/>
      <c r="E8" s="18" t="s">
        <v>146</v>
      </c>
      <c r="F8" s="18">
        <v>2</v>
      </c>
      <c r="G8" s="18">
        <v>135.85</v>
      </c>
      <c r="H8" s="18" t="s">
        <v>36</v>
      </c>
    </row>
    <row r="9" spans="1:8" s="13" customFormat="1" ht="15.75" x14ac:dyDescent="0.25">
      <c r="A9" s="17">
        <v>43572</v>
      </c>
      <c r="B9" s="18" t="s">
        <v>283</v>
      </c>
      <c r="C9" s="18" t="s">
        <v>163</v>
      </c>
      <c r="D9" s="18"/>
      <c r="E9" s="18" t="s">
        <v>164</v>
      </c>
      <c r="F9" s="18">
        <v>2</v>
      </c>
      <c r="G9" s="18">
        <v>129.35</v>
      </c>
      <c r="H9" s="18" t="s">
        <v>36</v>
      </c>
    </row>
    <row r="10" spans="1:8" s="13" customFormat="1" ht="15.75" x14ac:dyDescent="0.25">
      <c r="A10" s="17">
        <v>43559</v>
      </c>
      <c r="B10" s="18" t="s">
        <v>278</v>
      </c>
      <c r="C10" s="18" t="s">
        <v>265</v>
      </c>
      <c r="D10" s="18"/>
      <c r="E10" s="18" t="s">
        <v>266</v>
      </c>
      <c r="F10" s="18">
        <v>1</v>
      </c>
      <c r="G10" s="18">
        <v>44.85</v>
      </c>
      <c r="H10" s="18" t="s">
        <v>36</v>
      </c>
    </row>
    <row r="11" spans="1:8" s="13" customFormat="1" ht="15.75" x14ac:dyDescent="0.25">
      <c r="A11" s="17">
        <v>43569</v>
      </c>
      <c r="B11" s="18" t="s">
        <v>280</v>
      </c>
      <c r="C11" s="18" t="s">
        <v>281</v>
      </c>
      <c r="D11" s="18"/>
      <c r="E11" s="18" t="s">
        <v>282</v>
      </c>
      <c r="F11" s="18">
        <v>2</v>
      </c>
      <c r="G11" s="18">
        <v>38.35</v>
      </c>
      <c r="H11" s="18" t="s">
        <v>36</v>
      </c>
    </row>
    <row r="12" spans="1:8" s="13" customFormat="1" ht="15.75" x14ac:dyDescent="0.25">
      <c r="A12" s="17">
        <v>43572</v>
      </c>
      <c r="B12" s="18" t="s">
        <v>273</v>
      </c>
      <c r="C12" s="18" t="s">
        <v>274</v>
      </c>
      <c r="D12" s="18"/>
      <c r="E12" s="18" t="s">
        <v>275</v>
      </c>
      <c r="F12" s="18">
        <v>5</v>
      </c>
      <c r="G12" s="18">
        <v>44.85</v>
      </c>
      <c r="H12" s="18" t="s">
        <v>32</v>
      </c>
    </row>
    <row r="13" spans="1:8" s="13" customFormat="1" ht="16.5" thickBot="1" x14ac:dyDescent="0.3">
      <c r="E13" s="26" t="s">
        <v>176</v>
      </c>
      <c r="F13" s="27">
        <f>SUM(F3:F12)</f>
        <v>20</v>
      </c>
      <c r="G13" s="27">
        <f>SUM(G3:G12)</f>
        <v>1092</v>
      </c>
    </row>
    <row r="14" spans="1:8" ht="15.75" thickTop="1" x14ac:dyDescent="0.25"/>
  </sheetData>
  <autoFilter ref="A2:H2">
    <sortState ref="A3:H13">
      <sortCondition sortBy="cellColor" ref="C2" dxfId="8"/>
    </sortState>
  </autoFilter>
  <conditionalFormatting sqref="C1:D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15" zoomScaleNormal="115" workbookViewId="0">
      <selection activeCell="D12" sqref="D12"/>
    </sheetView>
  </sheetViews>
  <sheetFormatPr defaultRowHeight="12.75" x14ac:dyDescent="0.25"/>
  <cols>
    <col min="1" max="1" width="9" style="2" customWidth="1"/>
    <col min="2" max="2" width="8" style="2" customWidth="1"/>
    <col min="3" max="3" width="16" style="2" customWidth="1"/>
    <col min="4" max="4" width="71.5703125" style="2" bestFit="1" customWidth="1"/>
    <col min="5" max="5" width="4" style="2" customWidth="1"/>
    <col min="6" max="6" width="6.85546875" style="2" customWidth="1"/>
    <col min="7" max="7" width="13" style="2" customWidth="1"/>
    <col min="8" max="8" width="12.140625" style="2" bestFit="1" customWidth="1"/>
    <col min="9" max="9" width="5.28515625" style="2" bestFit="1" customWidth="1"/>
    <col min="10" max="10" width="6.140625" style="2" bestFit="1" customWidth="1"/>
    <col min="11" max="16384" width="9.140625" style="2"/>
  </cols>
  <sheetData>
    <row r="1" spans="1:10" ht="14.45" customHeight="1" x14ac:dyDescent="0.25">
      <c r="A1" s="1" t="s">
        <v>0</v>
      </c>
    </row>
    <row r="2" spans="1:10" ht="14.25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4" t="s">
        <v>6</v>
      </c>
      <c r="G2" s="40" t="s">
        <v>7</v>
      </c>
      <c r="H2" s="42"/>
      <c r="I2" s="42"/>
      <c r="J2" s="42"/>
    </row>
    <row r="3" spans="1:10" ht="14.25" customHeight="1" x14ac:dyDescent="0.25">
      <c r="A3" s="7" t="s">
        <v>12</v>
      </c>
      <c r="B3" s="8">
        <v>43593</v>
      </c>
      <c r="C3" s="32" t="s">
        <v>13</v>
      </c>
      <c r="D3" s="7" t="s">
        <v>14</v>
      </c>
      <c r="E3" s="9">
        <v>1</v>
      </c>
      <c r="F3" s="10">
        <v>51.35</v>
      </c>
      <c r="G3" s="41" t="s">
        <v>15</v>
      </c>
      <c r="H3" s="43">
        <v>6934663736485</v>
      </c>
      <c r="I3" s="42">
        <v>18</v>
      </c>
      <c r="J3" s="42">
        <f>I3*E3</f>
        <v>18</v>
      </c>
    </row>
    <row r="4" spans="1:10" ht="14.25" customHeight="1" x14ac:dyDescent="0.25">
      <c r="A4" s="7" t="s">
        <v>16</v>
      </c>
      <c r="B4" s="8">
        <v>43615</v>
      </c>
      <c r="C4" s="7" t="s">
        <v>17</v>
      </c>
      <c r="D4" s="7" t="s">
        <v>18</v>
      </c>
      <c r="E4" s="9">
        <v>1</v>
      </c>
      <c r="F4" s="10">
        <v>129.35</v>
      </c>
      <c r="G4" s="41" t="s">
        <v>15</v>
      </c>
      <c r="H4" s="43">
        <v>6953156269873</v>
      </c>
      <c r="I4" s="42">
        <v>44.93</v>
      </c>
      <c r="J4" s="42">
        <f>I4*E4</f>
        <v>44.93</v>
      </c>
    </row>
    <row r="5" spans="1:10" ht="14.25" customHeight="1" x14ac:dyDescent="0.25">
      <c r="A5" s="7" t="s">
        <v>8</v>
      </c>
      <c r="B5" s="8">
        <v>43613</v>
      </c>
      <c r="C5" s="7" t="s">
        <v>9</v>
      </c>
      <c r="D5" s="7" t="s">
        <v>10</v>
      </c>
      <c r="E5" s="9">
        <v>3</v>
      </c>
      <c r="F5" s="10">
        <v>57.85</v>
      </c>
      <c r="G5" s="41" t="s">
        <v>11</v>
      </c>
      <c r="H5" s="43">
        <v>6953156279360</v>
      </c>
      <c r="I5" s="42">
        <v>16.48</v>
      </c>
      <c r="J5" s="42">
        <f>I5*E5</f>
        <v>49.44</v>
      </c>
    </row>
    <row r="6" spans="1:10" ht="14.25" customHeight="1" x14ac:dyDescent="0.2">
      <c r="A6" s="33"/>
      <c r="B6" s="33"/>
      <c r="C6" s="34"/>
      <c r="D6" s="11" t="s">
        <v>19</v>
      </c>
      <c r="E6" s="35" t="s">
        <v>20</v>
      </c>
      <c r="F6" s="36"/>
      <c r="G6" s="12"/>
      <c r="J6" s="2">
        <f>SUM(J3:J5)</f>
        <v>112.37</v>
      </c>
    </row>
  </sheetData>
  <autoFilter ref="A2:J2">
    <sortState ref="A3:J6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January</vt:lpstr>
      <vt:lpstr>February</vt:lpstr>
      <vt:lpstr>Feb</vt:lpstr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2019-08-06T08:33:20Z</dcterms:modified>
</cp:coreProperties>
</file>