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0" yWindow="0" windowWidth="20490" windowHeight="6855" activeTab="1"/>
  </bookViews>
  <sheets>
    <sheet name="Tracking Sheet output" sheetId="5" r:id="rId1"/>
    <sheet name="PO" sheetId="3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_xlnm.Print_Area" localSheetId="1">PO!$B$1:$K$43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3" l="1"/>
  <c r="K31" i="3" s="1"/>
</calcChain>
</file>

<file path=xl/sharedStrings.xml><?xml version="1.0" encoding="utf-8"?>
<sst xmlns="http://schemas.openxmlformats.org/spreadsheetml/2006/main" count="873" uniqueCount="399">
  <si>
    <t>Date :</t>
  </si>
  <si>
    <t>EXPORTER:</t>
  </si>
  <si>
    <t>SHIP TO:</t>
  </si>
  <si>
    <t>PAYMENT TERMS</t>
  </si>
  <si>
    <t>BY SEA</t>
  </si>
  <si>
    <t>DESCRIPTION</t>
  </si>
  <si>
    <t>QTY</t>
  </si>
  <si>
    <t>UM</t>
  </si>
  <si>
    <t>UNIT PRICE</t>
  </si>
  <si>
    <t>AMOUNT</t>
  </si>
  <si>
    <r>
      <rPr>
        <b/>
        <sz val="10"/>
        <rFont val="Bahnschrift"/>
        <family val="2"/>
      </rPr>
      <t>Amount in words:</t>
    </r>
    <r>
      <rPr>
        <sz val="10"/>
        <rFont val="Bahnschrift"/>
        <family val="2"/>
      </rPr>
      <t xml:space="preserve">  </t>
    </r>
  </si>
  <si>
    <t>SUBTOTAL</t>
  </si>
  <si>
    <t>OTHERS</t>
  </si>
  <si>
    <t>TOTAL</t>
  </si>
  <si>
    <t>PREPARED BY:</t>
  </si>
  <si>
    <t>_____________________________________</t>
  </si>
  <si>
    <t>REPRESENTATIVE OF EXPORTER:</t>
  </si>
  <si>
    <t>100% CASH ADVANCE</t>
  </si>
  <si>
    <t>Packing:</t>
  </si>
  <si>
    <t xml:space="preserve">Origin: </t>
  </si>
  <si>
    <t xml:space="preserve">Reference No: </t>
  </si>
  <si>
    <t>SHIPMENT TERMS</t>
  </si>
  <si>
    <t>SHIPMENT MODE</t>
  </si>
  <si>
    <t>EX FACTORY</t>
  </si>
  <si>
    <t xml:space="preserve">Loading : </t>
  </si>
  <si>
    <t xml:space="preserve">Discharge : </t>
  </si>
  <si>
    <t>datee</t>
  </si>
  <si>
    <t>AAAA</t>
  </si>
  <si>
    <t>exp</t>
  </si>
  <si>
    <t>expcity</t>
  </si>
  <si>
    <t>repexp</t>
  </si>
  <si>
    <t>repexpcity</t>
  </si>
  <si>
    <t>imp</t>
  </si>
  <si>
    <t>impcity</t>
  </si>
  <si>
    <t>pname1</t>
  </si>
  <si>
    <t>qty1</t>
  </si>
  <si>
    <t>unit1</t>
  </si>
  <si>
    <t>unitp1</t>
  </si>
  <si>
    <t>amount1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</si>
  <si>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</si>
  <si>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</si>
  <si>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</si>
  <si>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</si>
  <si>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</si>
  <si>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</si>
  <si>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</si>
  <si>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</si>
  <si>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unitp3</t>
  </si>
  <si>
    <t>amount3</t>
  </si>
  <si>
    <t>pname4</t>
  </si>
  <si>
    <t>qty4</t>
  </si>
  <si>
    <t>unit4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</si>
  <si>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</si>
  <si>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</si>
  <si>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</si>
  <si>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</si>
  <si>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</si>
  <si>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</si>
  <si>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</si>
  <si>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</si>
  <si>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Container</t>
  </si>
  <si>
    <t>origin1</t>
  </si>
  <si>
    <t>loading1</t>
  </si>
  <si>
    <t>discharge1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</si>
  <si>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</si>
  <si>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</si>
  <si>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</si>
  <si>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</si>
  <si>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</si>
  <si>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</si>
  <si>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</si>
  <si>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</si>
  <si>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</si>
  <si>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</si>
  <si>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</si>
  <si>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</si>
  <si>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</si>
  <si>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</si>
  <si>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</si>
  <si>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</si>
  <si>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</si>
  <si>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</si>
  <si>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</si>
  <si>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</si>
  <si>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</si>
  <si>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</si>
  <si>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</si>
  <si>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</si>
  <si>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</si>
  <si>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</si>
  <si>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</si>
  <si>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</si>
  <si>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</si>
  <si>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</si>
  <si>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</si>
  <si>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</si>
  <si>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</si>
  <si>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</si>
  <si>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</si>
  <si>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</si>
  <si>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</si>
  <si>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</si>
  <si>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</si>
  <si>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</si>
  <si>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</si>
  <si>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</si>
  <si>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amount in words</t>
  </si>
  <si>
    <t>origin without origin</t>
  </si>
  <si>
    <t>loading without loading</t>
  </si>
  <si>
    <t>discharge without discharge</t>
  </si>
  <si>
    <t>country of manufacture</t>
  </si>
  <si>
    <t>country of destination</t>
  </si>
  <si>
    <t>date of PO</t>
  </si>
  <si>
    <t>date of SQ</t>
  </si>
  <si>
    <t>date of PI</t>
  </si>
  <si>
    <t>date of CIorPL</t>
  </si>
  <si>
    <t>MBBM-0228</t>
  </si>
  <si>
    <t>AGRAWAL MARBLE AND GRANITE</t>
  </si>
  <si>
    <t>Rajasthan, India</t>
  </si>
  <si>
    <t>COLORGRES BUILDING MATERIAL CO LTD</t>
  </si>
  <si>
    <t>Foshan, China</t>
  </si>
  <si>
    <t>MAGIC BRICKS BUILDING MATERIALS TRADING LLC</t>
  </si>
  <si>
    <t>Dubai, U.A.E</t>
  </si>
  <si>
    <t>Origin: India</t>
  </si>
  <si>
    <t>Loading: Rajasthan, India</t>
  </si>
  <si>
    <t>Discharge: Foshan, China</t>
  </si>
  <si>
    <t>Two Thousand Nine Hundred Forty U.S Dollars Only</t>
  </si>
  <si>
    <t>Hot Prime Galvanized Steel Roofing Sheet</t>
  </si>
  <si>
    <t>TONS</t>
  </si>
  <si>
    <t>USD</t>
  </si>
  <si>
    <t>Amount in words : Two Thousand Nine Hundred Forty U.S Dollars Only - 30</t>
  </si>
  <si>
    <t>India</t>
  </si>
  <si>
    <t>INDIA</t>
  </si>
  <si>
    <t>CHINA</t>
  </si>
  <si>
    <t>MBBM-0254</t>
  </si>
  <si>
    <t>C T A GENERAL TRADING LLC</t>
  </si>
  <si>
    <t>Dubai, United Arab Emirates</t>
  </si>
  <si>
    <t>LAADER BERG AS</t>
  </si>
  <si>
    <t>Alesund, Norway</t>
  </si>
  <si>
    <t>Origin: Norway</t>
  </si>
  <si>
    <t>Loading: Alesund, Norway</t>
  </si>
  <si>
    <t>One Million Four Hundred Ten Thousand Five Hundred One Dirhams Only</t>
  </si>
  <si>
    <t>Hot Dipped Corrugated Metal Roofing Roof Galvalume Galvanized Prepainted Color Coated PPGI</t>
  </si>
  <si>
    <t>100X100mm Carbon Steel Square Tube</t>
  </si>
  <si>
    <t xml:space="preserve">27.C T </t>
  </si>
  <si>
    <t>AED</t>
  </si>
  <si>
    <t>Amount in words : One Million Four Hundred Ten Thousand Five Hundred One Dirhams Only - 30</t>
  </si>
  <si>
    <t>Norway</t>
  </si>
  <si>
    <t>NORWAY</t>
  </si>
  <si>
    <t>MBBM-0265</t>
  </si>
  <si>
    <t>Four Hundred Fifty Five Thousand Three Hundred Ninety Nine Dirhams Only</t>
  </si>
  <si>
    <t>Green Building Material Exterior Paving Use Plastic Skirted Wood Decking</t>
  </si>
  <si>
    <t>SQUARE METERS</t>
  </si>
  <si>
    <t>Amount in words : Four Hundred Fifty Five Thousand Three Hundred Ninety Nine Dirhams Only - 30</t>
  </si>
  <si>
    <t>MBBM-0226</t>
  </si>
  <si>
    <t>DREAM GLORY ELECTRONICS TRADING LLC</t>
  </si>
  <si>
    <t>LAMBRECHT HOUT</t>
  </si>
  <si>
    <t>Mortsel, Belgium</t>
  </si>
  <si>
    <t>Origin: Belgium</t>
  </si>
  <si>
    <t>Loading: Mortsel, Belgium</t>
  </si>
  <si>
    <t>Three Hundred Forty Thousand Dirhams Only</t>
  </si>
  <si>
    <t>Fabrication Painted/Galvanized Steel</t>
  </si>
  <si>
    <t>Amount in words : Three Hundred Forty Thousand Dirhams Only - 30</t>
  </si>
  <si>
    <t>Belgium</t>
  </si>
  <si>
    <t>BELGIUM</t>
  </si>
  <si>
    <t>MBBM-0245</t>
  </si>
  <si>
    <t>HASSAN SAFAR TRADING LLC</t>
  </si>
  <si>
    <t>ANHUIARTS &amp; CRAFTS IMP.EXP.CO.LTD</t>
  </si>
  <si>
    <t>Anhui,China</t>
  </si>
  <si>
    <t>Origin: hina</t>
  </si>
  <si>
    <t>Loading: Anhui,China</t>
  </si>
  <si>
    <t>One Million Six Hundred Twenty Nine Thousand Five Hundred Fifty Dirhams Only</t>
  </si>
  <si>
    <t>201 304 316 Stainless Steel Plate</t>
  </si>
  <si>
    <t>Sgch Colors Coated Steel RoofingÂ Material</t>
  </si>
  <si>
    <t>Amount in words : One Million Six Hundred Twenty Nine Thousand Five Hundred Fifty Dirhams Only - 30</t>
  </si>
  <si>
    <t>hina</t>
  </si>
  <si>
    <t>HINA</t>
  </si>
  <si>
    <t>MBBM-0230</t>
  </si>
  <si>
    <t>HEFEI W I SCIENCE AND TECHNOLOGY CO LTD</t>
  </si>
  <si>
    <t>Hefei, China</t>
  </si>
  <si>
    <t>Origin: China</t>
  </si>
  <si>
    <t>Loading: Hefei, China</t>
  </si>
  <si>
    <t>Nineteen Thousand Euros Only</t>
  </si>
  <si>
    <t>PVDF Aluminium Composite Panels</t>
  </si>
  <si>
    <t>EURO</t>
  </si>
  <si>
    <t>Amount in words : Nineteen Thousand Euros Only - 30</t>
  </si>
  <si>
    <t>China</t>
  </si>
  <si>
    <t>MBBM-0229</t>
  </si>
  <si>
    <t>HUNAN HIGH TECH DEVELOPMENT CO LIMITED</t>
  </si>
  <si>
    <t>Hong Kong, China</t>
  </si>
  <si>
    <t>Loading: Hong Kong, China</t>
  </si>
  <si>
    <t>Three Thousand Euros Only</t>
  </si>
  <si>
    <t>25mm White Color Marble Honeycomb Panel</t>
  </si>
  <si>
    <t>Amount in words : Three Thousand Euros Only - 30</t>
  </si>
  <si>
    <t>MBBM-0241</t>
  </si>
  <si>
    <t>MAGNUM IMPEX FZE</t>
  </si>
  <si>
    <t>Sharjah, United Arab Emirates</t>
  </si>
  <si>
    <t>YUTRON TECHNOLOGY COMPANY LIMITED</t>
  </si>
  <si>
    <t>Hongkong, China</t>
  </si>
  <si>
    <t>Loading: Hongkong, China</t>
  </si>
  <si>
    <t>One Million Nineteen Thousand Seven Hundred Twenty Dirhams Only</t>
  </si>
  <si>
    <t>Acoustic Decorative Ceiling Tiles</t>
  </si>
  <si>
    <t>316 Grade Stainless Steel Round Bar</t>
  </si>
  <si>
    <t>7.MAGN</t>
  </si>
  <si>
    <t>Amount in words : One Million Nineteen Thousand Seven Hundred Twenty Dirhams Only - 30</t>
  </si>
  <si>
    <t>MBBM-0267</t>
  </si>
  <si>
    <t>NINGBO FLOURISHING PRECISION ELECTRON CO.,LTD</t>
  </si>
  <si>
    <t>Ningbo, China</t>
  </si>
  <si>
    <t>Loading: Ningbo, China</t>
  </si>
  <si>
    <t>Sixty Five Thousand U.S Dollars Only</t>
  </si>
  <si>
    <t>Ral Color Coated Prepainted Galvanized Stainless Steel</t>
  </si>
  <si>
    <t>MTS</t>
  </si>
  <si>
    <t>Amount in words : Sixty Five Thousand U.S Dollars Only - 30</t>
  </si>
  <si>
    <t>MBBM-0221</t>
  </si>
  <si>
    <t>OCEAN PEARL GENERAL TRADING LLC</t>
  </si>
  <si>
    <t>EVER GREEN MAKINA SANAYI IC VE DIS TICARET LIMITED SIRKETI</t>
  </si>
  <si>
    <t>Antalya, Turkey</t>
  </si>
  <si>
    <t>Origin: Turkey</t>
  </si>
  <si>
    <t>Loading: Antalya, Turkey</t>
  </si>
  <si>
    <t>Three Hundred Fifty Three Thousand Eight Hundred Seventy Six Dirhams Only</t>
  </si>
  <si>
    <t>12mm Building Material Big Slab Marble Like Veining Pattern Acrylic Artificial Stone Solid Surface</t>
  </si>
  <si>
    <t>PCS</t>
  </si>
  <si>
    <t>14.OCEA</t>
  </si>
  <si>
    <t>Amount in words : Three Hundred Fifty Three Thousand Eight Hundred Seventy Six Dirhams Only - 30</t>
  </si>
  <si>
    <t>Turkey</t>
  </si>
  <si>
    <t>TURKEY</t>
  </si>
  <si>
    <t>MBBM-0225</t>
  </si>
  <si>
    <t>Three Hundred Fifty Three Thousand Eight Hundred Dirhams Only</t>
  </si>
  <si>
    <t>Fabricated Building Material PU Sandwich Panel Building Steel &amp; Structure</t>
  </si>
  <si>
    <t>Amount in words : Three Hundred Fifty Three Thousand Eight Hundred Dirhams Only - 30</t>
  </si>
  <si>
    <t>MBBM-0227</t>
  </si>
  <si>
    <t>Three Thousand Fifty Six 20.0/100 Euros Only</t>
  </si>
  <si>
    <t>Hot Sale Building Material Full Body Rustic Porcelain Matt Floor Tile (Z3500)</t>
  </si>
  <si>
    <t>M3</t>
  </si>
  <si>
    <t>Amount in words : Three Thousand Fifty Six 20.0/100 Euros Only - 30</t>
  </si>
  <si>
    <t>MBBM-0231</t>
  </si>
  <si>
    <t>Fifty Thousand Dirhams Only</t>
  </si>
  <si>
    <t>3003h24 Flat Aluminum Sheet MetalÂ BuildingÂ Construction Material</t>
  </si>
  <si>
    <t>Amount in words : Fifty Thousand Dirhams Only - 30</t>
  </si>
  <si>
    <t>MBBM-0268</t>
  </si>
  <si>
    <t>OPTIBELT GMBH</t>
  </si>
  <si>
    <t>Hoxter, Germany</t>
  </si>
  <si>
    <t>Origin: Germany</t>
  </si>
  <si>
    <t>Loading: Hoxter, Germany</t>
  </si>
  <si>
    <t>Forty Six Thousand Eight Hundred Seventy Euros Only</t>
  </si>
  <si>
    <t>Various Color Coated PPGI</t>
  </si>
  <si>
    <t>Amount in words : Forty Six Thousand Eight Hundred Seventy Euros Only - 30</t>
  </si>
  <si>
    <t>Germany</t>
  </si>
  <si>
    <t>GERMANY</t>
  </si>
  <si>
    <t>MBBM-0259</t>
  </si>
  <si>
    <t>PHENOMENA INTERNATIONAL GENERAL TRADING LLC</t>
  </si>
  <si>
    <t>CHANGZOU MAITE DECORATIVE MATERIAL CO., LTD.</t>
  </si>
  <si>
    <t>Jiangsu Sheng, China</t>
  </si>
  <si>
    <t>Loading: Jiangsu Sheng, China</t>
  </si>
  <si>
    <t>Four Hundred Seventy Three Thousand Six Hundred Fifty Six Dirhams Only</t>
  </si>
  <si>
    <t>Corrugated Prime Cold Rolled Hot Dipped Zinc Prepainted Color Coated PPGI PPGL Galvalume Galvanized Steel Sheet</t>
  </si>
  <si>
    <t>7.PHEN</t>
  </si>
  <si>
    <t>Amount in words : Four Hundred Seventy Three Thousand Six Hundred Fifty Six Dirhams Only - 30</t>
  </si>
  <si>
    <t>MBBM-0232</t>
  </si>
  <si>
    <t>Nine Hundred Sixty Thousand Dirhams Only</t>
  </si>
  <si>
    <t>Galvanized Angle Bar</t>
  </si>
  <si>
    <t>New Paneling Veins Series Artificial Quartz Slab Stone</t>
  </si>
  <si>
    <t>Amount in words : Nine Hundred Sixty Thousand Dirhams Only - 30</t>
  </si>
  <si>
    <t>MBBM-0233</t>
  </si>
  <si>
    <t>RABARBA TRADING FZE</t>
  </si>
  <si>
    <t>Umm Al Quwain, United Arab Emirates</t>
  </si>
  <si>
    <t>SOMER ITHALAT IHRACAT SANAYI VE TICARET LIMITED SIRKETI</t>
  </si>
  <si>
    <t>Istanbul, Turkey</t>
  </si>
  <si>
    <t>Loading: Istanbul, Turkey</t>
  </si>
  <si>
    <t>Five Hundred Forty Eight Thousand Seven Hundred Sixty Seven Dirhams Only</t>
  </si>
  <si>
    <t>Film Faced Plywood  Marine Plywood</t>
  </si>
  <si>
    <t>38.RABA</t>
  </si>
  <si>
    <t>Amount in words : Five Hundred Forty Eight Thousand Seven Hundred Sixty Seven Dirhams Only - 30</t>
  </si>
  <si>
    <t>MBBM-0244</t>
  </si>
  <si>
    <t>Five Hundred Thirty Seven Thousand Six Hundred Thirty Four Dirhams Only</t>
  </si>
  <si>
    <t>Material Hoist/Mini Hoist/Lift</t>
  </si>
  <si>
    <t>Amount in words : Five Hundred Thirty Seven Thousand Six Hundred Thirty Four Dirhams Only - 30</t>
  </si>
  <si>
    <t>MBBM-0260</t>
  </si>
  <si>
    <t>Four Hundred Thousand Dirhams Only</t>
  </si>
  <si>
    <t>Smoke Density Tester</t>
  </si>
  <si>
    <t>Amount in words : Four Hundred Thousand Dirhams Only - 30</t>
  </si>
  <si>
    <t>MBBM-0235</t>
  </si>
  <si>
    <t>S A R V TRADING FZE</t>
  </si>
  <si>
    <t>GOTAJ CERAMIC SDN BHD</t>
  </si>
  <si>
    <t>Selangor, Malaysia</t>
  </si>
  <si>
    <t>Origin: Malaysia</t>
  </si>
  <si>
    <t>Loading: Selangor, Malaysia</t>
  </si>
  <si>
    <t>Five Hundred Nine Thousand Four Hundred Dirhams Only</t>
  </si>
  <si>
    <t>Q235QC Hot Roll Bridge Steel Plate High Strength</t>
  </si>
  <si>
    <t>Amount in words : Five Hundred Nine Thousand Four Hundred Dirhams Only - 30</t>
  </si>
  <si>
    <t>Malaysia</t>
  </si>
  <si>
    <t>MALAYSIA</t>
  </si>
  <si>
    <t>MBBM-0243</t>
  </si>
  <si>
    <t>SNOW LINE GENERAL TRADING LLC</t>
  </si>
  <si>
    <t>WHENZHOU CHANGS INTERNATIONAL</t>
  </si>
  <si>
    <t>Whenzhou, China</t>
  </si>
  <si>
    <t>Loading: Whenzhou, China</t>
  </si>
  <si>
    <t>Seven Hundred Seventy Six Thousand One Hundred Eighty Three Dirhams Only</t>
  </si>
  <si>
    <t>Cost Price Color Coated Aluminum Coil</t>
  </si>
  <si>
    <t>14.SNOW</t>
  </si>
  <si>
    <t>Amount in words : Seven Hundred Seventy Six Thousand One Hundred Eighty Three Dirhams Only - 30</t>
  </si>
  <si>
    <t>MBBM-0252</t>
  </si>
  <si>
    <t>Three Hundred Twenty Thousand Dirhams Only</t>
  </si>
  <si>
    <t>Precast Concrete Lifting Socket/Lifting Insert/Fixing Insert/Lifting Clutch</t>
  </si>
  <si>
    <t>Amount in words : Three Hundred Twenty Thousand Dirhams Only - 30</t>
  </si>
  <si>
    <t>MBBM-0253</t>
  </si>
  <si>
    <t>One Million Seven Hundred One Thousand Three Hundred Thirty Dirhams Only</t>
  </si>
  <si>
    <t>Galvanized Purlin</t>
  </si>
  <si>
    <t>Weld Steel H Beam</t>
  </si>
  <si>
    <t>Hot Rolled Prime Steel Prouducts Steel H Beam</t>
  </si>
  <si>
    <t>Amount in words : One Million Seven Hundred One Thousand Three Hundred Thirty Dirhams Only - 30</t>
  </si>
  <si>
    <t>MBBM-0263</t>
  </si>
  <si>
    <t>Five Hundred Thousand Five Hundred Ninety One Dirhams Only</t>
  </si>
  <si>
    <t>Modern Aluminum Sliding Door and Windows</t>
  </si>
  <si>
    <t>Amount in words : Five Hundred Thousand Five Hundred Ninety One Dirhams Only - 30</t>
  </si>
  <si>
    <t>MBBM-0251</t>
  </si>
  <si>
    <t>SUN SAFE MFG CO</t>
  </si>
  <si>
    <t>Gyeonggi-Do, South Korea</t>
  </si>
  <si>
    <t>Origin: South Korea</t>
  </si>
  <si>
    <t>Loading: Gyeonggi-Do, South Korea</t>
  </si>
  <si>
    <t>Fifty Thousand Five Hundred Seventy Four 98.0/100 Dirhams Only</t>
  </si>
  <si>
    <t>Wrought Iron Doors Entrance Doors Design</t>
  </si>
  <si>
    <t>SETS</t>
  </si>
  <si>
    <t>Amount in words : Fifty Thousand Five Hundred Seventy Four 98.0/100 Dirhams Only - 30</t>
  </si>
  <si>
    <t>South Korea</t>
  </si>
  <si>
    <t>SOUTH KOREA</t>
  </si>
  <si>
    <t>MBBM-0234</t>
  </si>
  <si>
    <t>TOP PACIFIC TRADING LLC</t>
  </si>
  <si>
    <t>AL JABOR TRADING COMPANY</t>
  </si>
  <si>
    <t>Doha, Qatar</t>
  </si>
  <si>
    <t>Origin: Qatar</t>
  </si>
  <si>
    <t>Loading: Doha, Qatar</t>
  </si>
  <si>
    <t>Five Hundred Ninety Six Thousand Two Hundred Five Dirhams Only</t>
  </si>
  <si>
    <t>Q345 Large Span Steel Structure</t>
  </si>
  <si>
    <t>Amount in words : Five Hundred Ninety Six Thousand Two Hundred Five Dirhams Only - 30</t>
  </si>
  <si>
    <t>Qatar</t>
  </si>
  <si>
    <t>QATAR</t>
  </si>
  <si>
    <t>MBBM-0264-CL</t>
  </si>
  <si>
    <t>VANO JERRY TRADING LLC</t>
  </si>
  <si>
    <t>MENGYANG GROUP</t>
  </si>
  <si>
    <t>Jiangsu, China</t>
  </si>
  <si>
    <t>Loading: Jiangsu, China</t>
  </si>
  <si>
    <t>Three Million Eight Hundred Thirty Five Thousand One Hundred Ninety Seven Dirhams Only</t>
  </si>
  <si>
    <t>Aluminium Bi-Fold Door and Glass Accordion Door</t>
  </si>
  <si>
    <t>Amount in words : Three Million Eight Hundred Thirty Five Thousand One Hundred Ninety Seven Dirhams Only - 30</t>
  </si>
  <si>
    <t>MBBM-0242-CL</t>
  </si>
  <si>
    <t>SHANDONG FUPPON AGRICULTURAL MACHINERY EQUIPMENT CO., LTD.</t>
  </si>
  <si>
    <t>Liaocheng, China</t>
  </si>
  <si>
    <t>Loading: Liaocheng, China</t>
  </si>
  <si>
    <t>Five Million Two Hundred Sixty Five Thousand Five Hundred Dirhams Only</t>
  </si>
  <si>
    <t>Q235 Rectangular Steel Tube</t>
  </si>
  <si>
    <t>Film Faced Plywood Shuttering Plywood Formwork for construction</t>
  </si>
  <si>
    <t>CBM</t>
  </si>
  <si>
    <t>Amount in words : Five Million Two Hundred Sixty Five Thousand Five Hundred Dirhams Only - 30</t>
  </si>
  <si>
    <t>MBBM-0224-CL</t>
  </si>
  <si>
    <t>RONGWEI GARMENTS TRADING LLC</t>
  </si>
  <si>
    <t>INDIA CEMENT</t>
  </si>
  <si>
    <t>Tamil Nadu, India</t>
  </si>
  <si>
    <t>Loading: Tamil Nadu, India</t>
  </si>
  <si>
    <t>Five Million Dirhams Only</t>
  </si>
  <si>
    <t>White Powder CoatingÂ BuildingÂ MaterialÂ OEM 6063 T5 Extruted Aluminium Profile</t>
  </si>
  <si>
    <t>Color Coated Corrugated Galvanized Steel Sheet</t>
  </si>
  <si>
    <t>Amount in words : Five Million Dirhams Only - 30</t>
  </si>
  <si>
    <t>MBBM-0256-CL</t>
  </si>
  <si>
    <t>PEARL CHEMTEX ARABIA FZC</t>
  </si>
  <si>
    <t>RHI DINARIS GMBH</t>
  </si>
  <si>
    <t>Wiesbaden, Germany</t>
  </si>
  <si>
    <t>Loading: Wiesbaden, Germany</t>
  </si>
  <si>
    <t>Two Hundred Sixty Three Thousand One Hundred Forty Dirhams Only</t>
  </si>
  <si>
    <t>Hot sale 1220*2440*13mm building material film faced plywood</t>
  </si>
  <si>
    <t>Amount in words : Two Hundred Sixty Three Thousand One Hundred Forty Dirhams Only - 30</t>
  </si>
  <si>
    <t>MBBM-0248-CL</t>
  </si>
  <si>
    <t>OBASTA TSUKAI TRADING LLC</t>
  </si>
  <si>
    <t>AnHuiarts &amp; Crafts imp.exp.Co.Ltd</t>
  </si>
  <si>
    <t>Three Million Fifty Thousand Dirhams Only</t>
  </si>
  <si>
    <t>Calacatta White Color Quartz STONSe Slabs Tiles/Engineered STONSe/BuildingÂ Material/Artificial Quartz STONSe</t>
  </si>
  <si>
    <t>Aluminum Awing Windows with Timber Reveal Install</t>
  </si>
  <si>
    <t>Senyu WPC Building Material Fencing</t>
  </si>
  <si>
    <t>Amount in words : Three Million Fifty Thousand Dirhams Only - 30</t>
  </si>
  <si>
    <t>MBBM-0262-CL</t>
  </si>
  <si>
    <t>JERRY VANO TRADING LLC</t>
  </si>
  <si>
    <t>ADII SYNERGY SDN BHD</t>
  </si>
  <si>
    <t>Kuala Lumpur, Malaysia</t>
  </si>
  <si>
    <t>Loading: Kuala Lumpur, Malaysia</t>
  </si>
  <si>
    <t>Two Million Three Hundred Sixty Four Thousand Nine Hundred Sixty Dirhams Only</t>
  </si>
  <si>
    <t>Electrophotetic Coating Black Aluminium Profile</t>
  </si>
  <si>
    <t>Welded Prefabricated Building with Steel Frame</t>
  </si>
  <si>
    <t>Amount in words : Two Million Three Hundred Sixty Four Thousand Nine Hundred Sixty Dirhams Only - 30</t>
  </si>
  <si>
    <t>MBBM-0237-CL</t>
  </si>
  <si>
    <t>CGT COMMODITIES AND BUILDING MATERIALS</t>
  </si>
  <si>
    <t>HOWELL CLEAN APPLIANCES (HK) LIMITED</t>
  </si>
  <si>
    <t>Hong Kong , China</t>
  </si>
  <si>
    <t>Loading: Hong Kong , China</t>
  </si>
  <si>
    <t>One Million Seven Hundred Eighteen Thousand Dirhams Only</t>
  </si>
  <si>
    <t>Thermal Insulation Building Construction Decorative Materials</t>
  </si>
  <si>
    <t>MS</t>
  </si>
  <si>
    <t>Gypsum Block Production Line</t>
  </si>
  <si>
    <t>Amount in words : One Million Seven Hundred Eighteen Thousand Dirhams Only - 30</t>
  </si>
  <si>
    <r>
      <rPr>
        <b/>
        <sz val="24"/>
        <color theme="5"/>
        <rFont val="Bahnschrift"/>
        <family val="2"/>
      </rPr>
      <t>PURCHASE ORDER</t>
    </r>
    <r>
      <rPr>
        <sz val="11"/>
        <color theme="1"/>
        <rFont val="Bahnschrift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</si>
</sst>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[$AED]\ * #,##0.00_);_([$AED]\ * \(#,##0.00\);_([$AED]\ * &quot;-&quot;??_);_(@_)"/>
    <numFmt numFmtId="166" formatCode="&quot;$&quot;#,##0.00"/>
    <numFmt numFmtId="167" formatCode="_-[$AED]\ * #,##0.00_-;\-[$AED]\ * #,##0.00_-;_-[$AED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ahnschrift"/>
      <family val="2"/>
    </font>
    <font>
      <b/>
      <sz val="10"/>
      <color theme="2" tint="-0.749992370372631"/>
      <name val="Bahnschrift"/>
      <family val="2"/>
    </font>
    <font>
      <b/>
      <sz val="10"/>
      <name val="Bahnschrift"/>
      <family val="2"/>
    </font>
    <font>
      <sz val="10"/>
      <name val="Trebuchet MS"/>
      <family val="2"/>
    </font>
    <font>
      <sz val="10"/>
      <color theme="2" tint="-0.749992370372631"/>
      <name val="Bahnschrift"/>
      <family val="2"/>
    </font>
    <font>
      <sz val="11"/>
      <color theme="1"/>
      <name val="Bahnschrift"/>
      <family val="2"/>
    </font>
    <font>
      <b/>
      <u/>
      <sz val="10"/>
      <name val="Bahnschrift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9"/>
      <name val="Bahnschrift"/>
      <family val="2"/>
    </font>
    <font>
      <b/>
      <u/>
      <sz val="10"/>
      <color indexed="9"/>
      <name val="Bahnschrift"/>
      <family val="2"/>
    </font>
    <font>
      <b/>
      <sz val="10"/>
      <color theme="6" tint="-0.249977111117893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.5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24"/>
      <color theme="5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164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2" applyFont="1" applyBorder="1"/>
    <xf numFmtId="0" fontId="4" fillId="0" borderId="0" xfId="2" applyFont="1" applyBorder="1" applyAlignment="1"/>
    <xf numFmtId="0" fontId="4" fillId="0" borderId="0" xfId="2" applyFont="1" applyBorder="1"/>
    <xf numFmtId="0" fontId="3" fillId="0" borderId="0" xfId="2" applyFont="1" applyFill="1" applyBorder="1"/>
    <xf numFmtId="0" fontId="5" fillId="0" borderId="0" xfId="2" applyFont="1" applyFill="1" applyBorder="1" applyAlignment="1">
      <alignment horizontal="left"/>
    </xf>
    <xf numFmtId="0" fontId="7" fillId="0" borderId="0" xfId="2" applyFont="1" applyBorder="1"/>
    <xf numFmtId="0" fontId="8" fillId="0" borderId="0" xfId="0" applyFont="1"/>
    <xf numFmtId="49" fontId="3" fillId="0" borderId="0" xfId="2" applyNumberFormat="1" applyFont="1" applyFill="1" applyBorder="1"/>
    <xf numFmtId="0" fontId="10" fillId="0" borderId="0" xfId="0" applyFont="1"/>
    <xf numFmtId="0" fontId="5" fillId="0" borderId="0" xfId="2" applyFont="1" applyBorder="1"/>
    <xf numFmtId="0" fontId="3" fillId="0" borderId="0" xfId="2" applyFont="1" applyBorder="1" applyAlignment="1"/>
    <xf numFmtId="165" fontId="0" fillId="0" borderId="0" xfId="0" applyNumberFormat="1"/>
    <xf numFmtId="164" fontId="0" fillId="0" borderId="0" xfId="1" applyFont="1"/>
    <xf numFmtId="166" fontId="3" fillId="0" borderId="0" xfId="2" applyNumberFormat="1" applyFont="1" applyBorder="1" applyAlignment="1">
      <alignment vertical="center"/>
    </xf>
    <xf numFmtId="166" fontId="3" fillId="0" borderId="0" xfId="2" applyNumberFormat="1" applyFont="1" applyBorder="1" applyAlignment="1">
      <alignment horizontal="right" vertical="center"/>
    </xf>
    <xf numFmtId="164" fontId="0" fillId="0" borderId="0" xfId="0" applyNumberFormat="1"/>
    <xf numFmtId="0" fontId="5" fillId="0" borderId="0" xfId="2" applyFont="1" applyFill="1" applyBorder="1" applyAlignment="1"/>
    <xf numFmtId="0" fontId="12" fillId="0" borderId="0" xfId="2" applyFont="1" applyFill="1" applyBorder="1" applyAlignment="1"/>
    <xf numFmtId="0" fontId="13" fillId="0" borderId="0" xfId="2" applyFont="1" applyFill="1" applyBorder="1" applyAlignment="1"/>
    <xf numFmtId="0" fontId="3" fillId="0" borderId="0" xfId="2" applyFont="1" applyBorder="1" applyAlignment="1">
      <alignment horizontal="left"/>
    </xf>
    <xf numFmtId="0" fontId="12" fillId="0" borderId="0" xfId="2" applyFont="1" applyFill="1" applyBorder="1" applyAlignment="1">
      <alignment horizontal="left"/>
    </xf>
    <xf numFmtId="0" fontId="8" fillId="0" borderId="0" xfId="0" applyFont="1" applyBorder="1"/>
    <xf numFmtId="0" fontId="3" fillId="0" borderId="0" xfId="2" applyFont="1" applyBorder="1" applyAlignment="1">
      <alignment vertical="center"/>
    </xf>
    <xf numFmtId="165" fontId="3" fillId="0" borderId="0" xfId="1" applyNumberFormat="1" applyFont="1" applyFill="1" applyBorder="1" applyAlignment="1">
      <alignment horizontal="right" vertical="center"/>
    </xf>
    <xf numFmtId="14" fontId="17" fillId="0" borderId="18" xfId="0" quotePrefix="1" applyNumberFormat="1" applyFont="1" applyBorder="1" applyAlignment="1">
      <alignment horizontal="left" vertical="center"/>
    </xf>
    <xf numFmtId="0" fontId="18" fillId="0" borderId="18" xfId="3" applyFont="1" applyBorder="1" applyAlignment="1" applyProtection="1">
      <alignment vertical="center"/>
      <protection locked="0"/>
    </xf>
    <xf numFmtId="0" fontId="10" fillId="0" borderId="23" xfId="0" applyFont="1" applyBorder="1" applyAlignment="1">
      <alignment vertical="center"/>
    </xf>
    <xf numFmtId="0" fontId="0" fillId="0" borderId="24" xfId="3" applyFont="1" applyBorder="1" applyAlignment="1">
      <alignment horizontal="left" vertical="center"/>
    </xf>
    <xf numFmtId="0" fontId="0" fillId="0" borderId="25" xfId="3" applyFont="1" applyBorder="1" applyAlignment="1">
      <alignment horizontal="left" vertical="center"/>
    </xf>
    <xf numFmtId="15" fontId="0" fillId="0" borderId="0" xfId="0" applyNumberFormat="1"/>
    <xf numFmtId="0" fontId="23" fillId="0" borderId="28" xfId="3" applyFont="1" applyBorder="1" applyAlignment="1" applyProtection="1">
      <alignment horizontal="center" vertical="center" wrapText="1"/>
      <protection locked="0"/>
    </xf>
    <xf numFmtId="0" fontId="23" fillId="0" borderId="17" xfId="3" applyFont="1" applyBorder="1" applyAlignment="1" applyProtection="1">
      <alignment horizontal="center" vertical="center" wrapText="1"/>
      <protection locked="0"/>
    </xf>
    <xf numFmtId="0" fontId="23" fillId="0" borderId="29" xfId="3" applyFont="1" applyBorder="1" applyAlignment="1" applyProtection="1">
      <alignment horizontal="center" vertical="center" wrapText="1"/>
      <protection locked="0"/>
    </xf>
    <xf numFmtId="0" fontId="23" fillId="0" borderId="26" xfId="3" applyFont="1" applyBorder="1" applyAlignment="1" applyProtection="1">
      <alignment horizontal="center" vertical="center" wrapText="1"/>
      <protection locked="0"/>
    </xf>
    <xf numFmtId="0" fontId="23" fillId="0" borderId="20" xfId="3" applyFont="1" applyBorder="1" applyAlignment="1" applyProtection="1">
      <alignment horizontal="center" vertical="center" wrapText="1"/>
      <protection locked="0"/>
    </xf>
    <xf numFmtId="0" fontId="23" fillId="0" borderId="27" xfId="3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5" fillId="2" borderId="13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2" fontId="23" fillId="0" borderId="18" xfId="3" applyNumberFormat="1" applyFont="1" applyBorder="1" applyAlignment="1" applyProtection="1">
      <alignment horizontal="center" vertical="center" wrapText="1"/>
      <protection locked="0"/>
    </xf>
    <xf numFmtId="0" fontId="23" fillId="0" borderId="18" xfId="3" applyFont="1" applyBorder="1" applyAlignment="1" applyProtection="1">
      <alignment horizontal="center" vertical="center" wrapText="1"/>
      <protection locked="0"/>
    </xf>
    <xf numFmtId="167" fontId="23" fillId="0" borderId="18" xfId="6" applyNumberFormat="1" applyFont="1" applyBorder="1" applyAlignment="1" applyProtection="1">
      <alignment horizontal="center" vertical="center" wrapText="1"/>
      <protection locked="0"/>
    </xf>
    <xf numFmtId="167" fontId="23" fillId="3" borderId="18" xfId="6" applyNumberFormat="1" applyFont="1" applyFill="1" applyBorder="1" applyAlignment="1">
      <alignment horizontal="center" vertical="center" wrapText="1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166" fontId="3" fillId="0" borderId="6" xfId="2" applyNumberFormat="1" applyFont="1" applyBorder="1" applyAlignment="1">
      <alignment vertical="center" wrapText="1"/>
    </xf>
    <xf numFmtId="166" fontId="3" fillId="0" borderId="6" xfId="2" applyNumberFormat="1" applyFont="1" applyBorder="1" applyAlignment="1">
      <alignment horizontal="right" vertical="center" wrapText="1"/>
    </xf>
    <xf numFmtId="165" fontId="3" fillId="0" borderId="16" xfId="1" applyNumberFormat="1" applyFont="1" applyFill="1" applyBorder="1" applyAlignment="1">
      <alignment horizontal="right" vertical="center" wrapText="1"/>
    </xf>
    <xf numFmtId="0" fontId="16" fillId="0" borderId="22" xfId="3" applyFont="1" applyBorder="1" applyAlignment="1">
      <alignment horizontal="left" vertical="center" wrapText="1"/>
    </xf>
    <xf numFmtId="0" fontId="3" fillId="0" borderId="0" xfId="2" applyFont="1" applyBorder="1" applyAlignment="1">
      <alignment horizontal="left" vertical="center" wrapText="1"/>
    </xf>
    <xf numFmtId="166" fontId="3" fillId="0" borderId="0" xfId="2" applyNumberFormat="1" applyFont="1" applyBorder="1" applyAlignment="1">
      <alignment vertical="center" wrapText="1"/>
    </xf>
    <xf numFmtId="166" fontId="3" fillId="0" borderId="0" xfId="2" applyNumberFormat="1" applyFont="1" applyBorder="1" applyAlignment="1">
      <alignment horizontal="right" vertical="center" wrapText="1"/>
    </xf>
    <xf numFmtId="164" fontId="3" fillId="0" borderId="19" xfId="1" applyFont="1" applyFill="1" applyBorder="1" applyAlignment="1">
      <alignment horizontal="right" vertical="center" wrapText="1"/>
    </xf>
    <xf numFmtId="0" fontId="3" fillId="0" borderId="11" xfId="2" applyFont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166" fontId="3" fillId="0" borderId="1" xfId="2" applyNumberFormat="1" applyFont="1" applyBorder="1" applyAlignment="1">
      <alignment vertical="center" wrapText="1"/>
    </xf>
    <xf numFmtId="166" fontId="3" fillId="0" borderId="1" xfId="2" applyNumberFormat="1" applyFont="1" applyBorder="1" applyAlignment="1">
      <alignment horizontal="right" vertical="center" wrapText="1"/>
    </xf>
    <xf numFmtId="165" fontId="3" fillId="0" borderId="21" xfId="1" applyNumberFormat="1" applyFont="1" applyFill="1" applyBorder="1" applyAlignment="1">
      <alignment horizontal="right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49" fontId="3" fillId="0" borderId="8" xfId="2" applyNumberFormat="1" applyFont="1" applyBorder="1" applyAlignment="1">
      <alignment horizontal="center" vertical="center" wrapText="1"/>
    </xf>
    <xf numFmtId="49" fontId="3" fillId="0" borderId="9" xfId="2" applyNumberFormat="1" applyFont="1" applyBorder="1" applyAlignment="1">
      <alignment horizontal="center" vertical="center" wrapText="1"/>
    </xf>
    <xf numFmtId="49" fontId="3" fillId="0" borderId="10" xfId="2" applyNumberFormat="1" applyFont="1" applyBorder="1" applyAlignment="1">
      <alignment horizontal="center" vertical="center" wrapText="1"/>
    </xf>
    <xf numFmtId="49" fontId="3" fillId="0" borderId="1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2" xfId="2" applyNumberFormat="1" applyFont="1" applyBorder="1" applyAlignment="1">
      <alignment horizontal="center" vertical="center" wrapText="1"/>
    </xf>
    <xf numFmtId="0" fontId="9" fillId="0" borderId="0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5" fillId="0" borderId="0" xfId="0" applyFont="1" applyAlignment="1">
      <alignment wrapText="1"/>
    </xf>
    <xf numFmtId="0" fontId="19" fillId="0" borderId="0" xfId="0" applyFont="1" applyFill="1" applyBorder="1" applyAlignment="1">
      <alignment horizontal="left" vertical="center" wrapText="1"/>
    </xf>
    <xf numFmtId="0" fontId="21" fillId="0" borderId="0" xfId="3" applyFont="1" applyAlignment="1" applyProtection="1">
      <alignment horizontal="left" vertical="center" wrapText="1"/>
      <protection locked="0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Alignment="1" applyProtection="1">
      <alignment horizontal="left" vertical="center" wrapText="1"/>
      <protection locked="0"/>
    </xf>
    <xf numFmtId="0" fontId="8" fillId="0" borderId="0" xfId="0" applyFont="1" applyAlignment="1"/>
    <xf numFmtId="0" fontId="14" fillId="0" borderId="0" xfId="2" applyFont="1" applyBorder="1" applyAlignment="1">
      <alignment horizontal="center"/>
    </xf>
    <xf numFmtId="0" fontId="0" fillId="0" borderId="0" xfId="0" applyAlignment="1">
      <alignment wrapText="1"/>
    </xf>
  </cellXfs>
  <cellStyles count="7">
    <cellStyle name="Comma" xfId="1" builtinId="3"/>
    <cellStyle name="Comma 2" xfId="4"/>
    <cellStyle name="Comma 3" xfId="5"/>
    <cellStyle name="Normal" xfId="0" builtinId="0"/>
    <cellStyle name="Normal 2" xfId="2"/>
    <cellStyle name="Normal 3" xfId="3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430041</xdr:colOff>
      <xdr:row>34</xdr:row>
      <xdr:rowOff>95250</xdr:rowOff>
    </xdr:from>
    <xdr:to>
      <xdr:col>6</xdr:col>
      <xdr:colOff>58566</xdr:colOff>
      <xdr:row>41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99945D-8B56-4CC6-98A6-C9662134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8841" y="7572375"/>
          <a:ext cx="1066800" cy="131445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</xdr:row>
      <xdr:rowOff>171451</xdr:rowOff>
    </xdr:from>
    <xdr:to>
      <xdr:col>3</xdr:col>
      <xdr:colOff>314325</xdr:colOff>
      <xdr:row>42</xdr:row>
      <xdr:rowOff>170349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8467726"/>
          <a:ext cx="1800225" cy="1141898"/>
        </a:xfrm>
        <a:prstGeom prst="rect">
          <a:avLst/>
        </a:prstGeom>
      </xdr:spPr>
    </xdr:pic>
    <xdr:clientData/>
  </xdr:twoCellAnchor>
  <xdr:oneCellAnchor>
    <xdr:from>
      <xdr:col>11</xdr:col>
      <xdr:colOff>123825</xdr:colOff>
      <xdr:row>2</xdr:row>
      <xdr:rowOff>19050</xdr:rowOff>
    </xdr:from>
    <xdr:ext cx="184731" cy="264560"/>
    <xdr:sp macro="" textlink="">
      <xdr:nvSpPr>
        <xdr:cNvPr id="9" name="TextBox 8"/>
        <xdr:cNvSpPr txBox="1"/>
      </xdr:nvSpPr>
      <xdr:spPr>
        <a:xfrm>
          <a:off x="697230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activeCell="F18" sqref="F18"/>
    </sheetView>
  </sheetViews>
  <sheetFormatPr defaultRowHeight="15" x14ac:dyDescent="0.25"/>
  <sheetData>
    <row r="1" spans="1:52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</row>
    <row r="2" spans="1:52" x14ac:dyDescent="0.25">
      <c r="A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>
        <v>2940</v>
      </c>
      <c r="N2" t="s">
        <v>126</v>
      </c>
      <c r="O2" t="s">
        <v>127</v>
      </c>
      <c r="P2">
        <v>3</v>
      </c>
      <c r="Q2" t="s">
        <v>128</v>
      </c>
      <c r="R2">
        <v>980</v>
      </c>
      <c r="S2">
        <v>2940</v>
      </c>
      <c r="AO2" t="s">
        <v>129</v>
      </c>
      <c r="AP2" s="30">
        <v>43552</v>
      </c>
      <c r="AQ2" t="s">
        <v>130</v>
      </c>
      <c r="AR2" t="s">
        <v>131</v>
      </c>
      <c r="AS2" t="s">
        <v>118</v>
      </c>
      <c r="AT2" t="s">
        <v>120</v>
      </c>
      <c r="AU2" t="s">
        <v>132</v>
      </c>
      <c r="AV2" t="s">
        <v>133</v>
      </c>
      <c r="AW2" s="30">
        <v>43522</v>
      </c>
      <c r="AX2" s="30">
        <v>43521</v>
      </c>
      <c r="AY2" s="30">
        <v>43547</v>
      </c>
      <c r="AZ2" s="30">
        <v>43557</v>
      </c>
    </row>
    <row r="3" spans="1:52" x14ac:dyDescent="0.25">
      <c r="A3" t="s">
        <v>134</v>
      </c>
      <c r="B3" t="s">
        <v>135</v>
      </c>
      <c r="C3" t="s">
        <v>136</v>
      </c>
      <c r="D3" t="s">
        <v>137</v>
      </c>
      <c r="E3" t="s">
        <v>138</v>
      </c>
      <c r="F3" t="s">
        <v>119</v>
      </c>
      <c r="G3" t="s">
        <v>120</v>
      </c>
      <c r="H3" t="s">
        <v>121</v>
      </c>
      <c r="I3" t="s">
        <v>122</v>
      </c>
      <c r="J3" t="s">
        <v>139</v>
      </c>
      <c r="K3" t="s">
        <v>140</v>
      </c>
      <c r="L3" t="s">
        <v>125</v>
      </c>
      <c r="M3">
        <v>1410501</v>
      </c>
      <c r="N3" t="s">
        <v>141</v>
      </c>
      <c r="O3" t="s">
        <v>142</v>
      </c>
      <c r="P3">
        <v>370</v>
      </c>
      <c r="Q3" t="s">
        <v>128</v>
      </c>
      <c r="R3">
        <v>272.47956399999998</v>
      </c>
      <c r="S3">
        <v>100817.44</v>
      </c>
      <c r="T3" t="s">
        <v>143</v>
      </c>
      <c r="U3">
        <v>2014</v>
      </c>
      <c r="V3" t="s">
        <v>128</v>
      </c>
      <c r="W3">
        <v>650.28975170000001</v>
      </c>
      <c r="X3">
        <v>1309683.56</v>
      </c>
      <c r="AN3" t="s">
        <v>144</v>
      </c>
      <c r="AO3" t="s">
        <v>145</v>
      </c>
      <c r="AP3" s="30">
        <v>43549</v>
      </c>
      <c r="AQ3" t="s">
        <v>146</v>
      </c>
      <c r="AR3" t="s">
        <v>147</v>
      </c>
      <c r="AS3" t="s">
        <v>138</v>
      </c>
      <c r="AT3" t="s">
        <v>120</v>
      </c>
      <c r="AU3" t="s">
        <v>148</v>
      </c>
      <c r="AV3" t="s">
        <v>133</v>
      </c>
      <c r="AW3" s="30">
        <v>43519</v>
      </c>
      <c r="AX3" s="30">
        <v>43518</v>
      </c>
      <c r="AY3" s="30">
        <v>43544</v>
      </c>
      <c r="AZ3" s="30">
        <v>43554</v>
      </c>
    </row>
    <row r="4" spans="1:52" x14ac:dyDescent="0.25">
      <c r="A4" t="s">
        <v>149</v>
      </c>
      <c r="B4" t="s">
        <v>135</v>
      </c>
      <c r="C4" t="s">
        <v>136</v>
      </c>
      <c r="D4" t="s">
        <v>137</v>
      </c>
      <c r="E4" t="s">
        <v>138</v>
      </c>
      <c r="F4" t="s">
        <v>119</v>
      </c>
      <c r="G4" t="s">
        <v>120</v>
      </c>
      <c r="H4" t="s">
        <v>121</v>
      </c>
      <c r="I4" t="s">
        <v>122</v>
      </c>
      <c r="J4" t="s">
        <v>139</v>
      </c>
      <c r="K4" t="s">
        <v>140</v>
      </c>
      <c r="L4" t="s">
        <v>125</v>
      </c>
      <c r="M4">
        <v>455399</v>
      </c>
      <c r="N4" t="s">
        <v>150</v>
      </c>
      <c r="O4" t="s">
        <v>151</v>
      </c>
      <c r="P4">
        <v>13799</v>
      </c>
      <c r="Q4" t="s">
        <v>152</v>
      </c>
      <c r="R4">
        <v>33.002319010000001</v>
      </c>
      <c r="S4">
        <v>455399</v>
      </c>
      <c r="AN4" t="s">
        <v>144</v>
      </c>
      <c r="AO4" t="s">
        <v>145</v>
      </c>
      <c r="AP4" s="30">
        <v>43549</v>
      </c>
      <c r="AQ4" t="s">
        <v>153</v>
      </c>
      <c r="AR4" t="s">
        <v>147</v>
      </c>
      <c r="AS4" t="s">
        <v>138</v>
      </c>
      <c r="AT4" t="s">
        <v>120</v>
      </c>
      <c r="AU4" t="s">
        <v>148</v>
      </c>
      <c r="AV4" t="s">
        <v>133</v>
      </c>
      <c r="AW4" s="30">
        <v>43519</v>
      </c>
      <c r="AX4" s="30">
        <v>43518</v>
      </c>
      <c r="AY4" s="30">
        <v>43544</v>
      </c>
      <c r="AZ4" s="30">
        <v>43554</v>
      </c>
    </row>
    <row r="5" spans="1:52" x14ac:dyDescent="0.25">
      <c r="A5" t="s">
        <v>154</v>
      </c>
      <c r="B5" t="s">
        <v>155</v>
      </c>
      <c r="C5" t="s">
        <v>122</v>
      </c>
      <c r="D5" t="s">
        <v>156</v>
      </c>
      <c r="E5" t="s">
        <v>157</v>
      </c>
      <c r="F5" t="s">
        <v>119</v>
      </c>
      <c r="G5" t="s">
        <v>120</v>
      </c>
      <c r="H5" t="s">
        <v>121</v>
      </c>
      <c r="I5" t="s">
        <v>122</v>
      </c>
      <c r="J5" t="s">
        <v>158</v>
      </c>
      <c r="K5" t="s">
        <v>159</v>
      </c>
      <c r="L5" t="s">
        <v>125</v>
      </c>
      <c r="M5">
        <v>340000</v>
      </c>
      <c r="N5" t="s">
        <v>160</v>
      </c>
      <c r="O5" t="s">
        <v>161</v>
      </c>
      <c r="P5">
        <v>13600</v>
      </c>
      <c r="Q5" t="s">
        <v>152</v>
      </c>
      <c r="R5">
        <v>25</v>
      </c>
      <c r="S5">
        <v>340000</v>
      </c>
      <c r="AO5" t="s">
        <v>145</v>
      </c>
      <c r="AP5" s="30">
        <v>43548</v>
      </c>
      <c r="AQ5" t="s">
        <v>162</v>
      </c>
      <c r="AR5" t="s">
        <v>163</v>
      </c>
      <c r="AS5" t="s">
        <v>157</v>
      </c>
      <c r="AT5" t="s">
        <v>120</v>
      </c>
      <c r="AU5" t="s">
        <v>164</v>
      </c>
      <c r="AV5" t="s">
        <v>133</v>
      </c>
      <c r="AW5" s="30">
        <v>43518</v>
      </c>
      <c r="AX5" s="30">
        <v>43517</v>
      </c>
      <c r="AY5" s="30">
        <v>43543</v>
      </c>
      <c r="AZ5" s="30">
        <v>43553</v>
      </c>
    </row>
    <row r="6" spans="1:52" x14ac:dyDescent="0.25">
      <c r="A6" t="s">
        <v>165</v>
      </c>
      <c r="B6" t="s">
        <v>166</v>
      </c>
      <c r="C6" t="s">
        <v>122</v>
      </c>
      <c r="D6" t="s">
        <v>167</v>
      </c>
      <c r="E6" t="s">
        <v>168</v>
      </c>
      <c r="F6" t="s">
        <v>119</v>
      </c>
      <c r="G6" t="s">
        <v>120</v>
      </c>
      <c r="H6" t="s">
        <v>121</v>
      </c>
      <c r="I6" t="s">
        <v>122</v>
      </c>
      <c r="J6" t="s">
        <v>169</v>
      </c>
      <c r="K6" t="s">
        <v>170</v>
      </c>
      <c r="L6" t="s">
        <v>125</v>
      </c>
      <c r="M6">
        <v>1629550</v>
      </c>
      <c r="N6" t="s">
        <v>171</v>
      </c>
      <c r="O6" t="s">
        <v>172</v>
      </c>
      <c r="P6">
        <v>1220</v>
      </c>
      <c r="Q6" t="s">
        <v>128</v>
      </c>
      <c r="R6">
        <v>177.11171659999999</v>
      </c>
      <c r="S6">
        <v>216076.29</v>
      </c>
      <c r="T6" t="s">
        <v>173</v>
      </c>
      <c r="U6">
        <v>1884</v>
      </c>
      <c r="V6" t="s">
        <v>128</v>
      </c>
      <c r="W6">
        <v>750.25143839999998</v>
      </c>
      <c r="X6">
        <v>1413473.71</v>
      </c>
      <c r="AO6" t="s">
        <v>145</v>
      </c>
      <c r="AP6" s="30">
        <v>43545</v>
      </c>
      <c r="AQ6" t="s">
        <v>174</v>
      </c>
      <c r="AR6" t="s">
        <v>175</v>
      </c>
      <c r="AS6" t="s">
        <v>168</v>
      </c>
      <c r="AT6" t="s">
        <v>120</v>
      </c>
      <c r="AU6" t="s">
        <v>176</v>
      </c>
      <c r="AV6" t="s">
        <v>133</v>
      </c>
      <c r="AW6" s="30">
        <v>43515</v>
      </c>
      <c r="AX6" s="30">
        <v>43514</v>
      </c>
      <c r="AY6" s="30">
        <v>43540</v>
      </c>
      <c r="AZ6" s="30">
        <v>43550</v>
      </c>
    </row>
    <row r="7" spans="1:52" x14ac:dyDescent="0.25">
      <c r="A7" t="s">
        <v>177</v>
      </c>
      <c r="D7" t="s">
        <v>178</v>
      </c>
      <c r="E7" t="s">
        <v>179</v>
      </c>
      <c r="F7" t="s">
        <v>119</v>
      </c>
      <c r="G7" t="s">
        <v>120</v>
      </c>
      <c r="H7" t="s">
        <v>121</v>
      </c>
      <c r="I7" t="s">
        <v>122</v>
      </c>
      <c r="J7" t="s">
        <v>180</v>
      </c>
      <c r="K7" t="s">
        <v>181</v>
      </c>
      <c r="L7" t="s">
        <v>125</v>
      </c>
      <c r="M7">
        <v>19000</v>
      </c>
      <c r="N7" t="s">
        <v>182</v>
      </c>
      <c r="O7" t="s">
        <v>183</v>
      </c>
      <c r="P7">
        <v>1583</v>
      </c>
      <c r="Q7" t="s">
        <v>152</v>
      </c>
      <c r="R7">
        <v>12.002526850000001</v>
      </c>
      <c r="S7">
        <v>19000</v>
      </c>
      <c r="AO7" t="s">
        <v>184</v>
      </c>
      <c r="AP7" s="30">
        <v>43549</v>
      </c>
      <c r="AQ7" t="s">
        <v>185</v>
      </c>
      <c r="AR7" t="s">
        <v>186</v>
      </c>
      <c r="AS7" t="s">
        <v>179</v>
      </c>
      <c r="AT7" t="s">
        <v>120</v>
      </c>
      <c r="AU7" t="s">
        <v>133</v>
      </c>
      <c r="AV7" t="s">
        <v>133</v>
      </c>
      <c r="AW7" s="30">
        <v>43519</v>
      </c>
      <c r="AX7" s="30">
        <v>43518</v>
      </c>
      <c r="AY7" s="30">
        <v>43544</v>
      </c>
      <c r="AZ7" s="30">
        <v>43554</v>
      </c>
    </row>
    <row r="8" spans="1:52" x14ac:dyDescent="0.25">
      <c r="A8" t="s">
        <v>187</v>
      </c>
      <c r="D8" t="s">
        <v>188</v>
      </c>
      <c r="E8" t="s">
        <v>189</v>
      </c>
      <c r="F8" t="s">
        <v>119</v>
      </c>
      <c r="G8" t="s">
        <v>120</v>
      </c>
      <c r="H8" t="s">
        <v>121</v>
      </c>
      <c r="I8" t="s">
        <v>122</v>
      </c>
      <c r="J8" t="s">
        <v>180</v>
      </c>
      <c r="K8" t="s">
        <v>190</v>
      </c>
      <c r="L8" t="s">
        <v>125</v>
      </c>
      <c r="M8">
        <v>3000</v>
      </c>
      <c r="N8" t="s">
        <v>191</v>
      </c>
      <c r="O8" t="s">
        <v>192</v>
      </c>
      <c r="P8">
        <v>50</v>
      </c>
      <c r="Q8" t="s">
        <v>152</v>
      </c>
      <c r="R8">
        <v>60</v>
      </c>
      <c r="S8">
        <v>3000</v>
      </c>
      <c r="AO8" t="s">
        <v>184</v>
      </c>
      <c r="AP8" s="30">
        <v>43548</v>
      </c>
      <c r="AQ8" t="s">
        <v>193</v>
      </c>
      <c r="AR8" t="s">
        <v>186</v>
      </c>
      <c r="AS8" t="s">
        <v>189</v>
      </c>
      <c r="AT8" t="s">
        <v>120</v>
      </c>
      <c r="AU8" t="s">
        <v>133</v>
      </c>
      <c r="AV8" t="s">
        <v>133</v>
      </c>
      <c r="AW8" s="30">
        <v>43518</v>
      </c>
      <c r="AX8" s="30">
        <v>43517</v>
      </c>
      <c r="AY8" s="30">
        <v>43543</v>
      </c>
      <c r="AZ8" s="30">
        <v>43553</v>
      </c>
    </row>
    <row r="9" spans="1:52" x14ac:dyDescent="0.25">
      <c r="A9" t="s">
        <v>194</v>
      </c>
      <c r="B9" t="s">
        <v>195</v>
      </c>
      <c r="C9" t="s">
        <v>196</v>
      </c>
      <c r="D9" t="s">
        <v>197</v>
      </c>
      <c r="E9" t="s">
        <v>198</v>
      </c>
      <c r="F9" t="s">
        <v>119</v>
      </c>
      <c r="G9" t="s">
        <v>120</v>
      </c>
      <c r="H9" t="s">
        <v>121</v>
      </c>
      <c r="I9" t="s">
        <v>122</v>
      </c>
      <c r="J9" t="s">
        <v>180</v>
      </c>
      <c r="K9" t="s">
        <v>199</v>
      </c>
      <c r="L9" t="s">
        <v>125</v>
      </c>
      <c r="M9">
        <v>1019720</v>
      </c>
      <c r="N9" t="s">
        <v>200</v>
      </c>
      <c r="O9" t="s">
        <v>201</v>
      </c>
      <c r="P9">
        <v>1716</v>
      </c>
      <c r="Q9" t="s">
        <v>152</v>
      </c>
      <c r="R9">
        <v>13.6239782</v>
      </c>
      <c r="S9">
        <v>23378.75</v>
      </c>
      <c r="T9" t="s">
        <v>202</v>
      </c>
      <c r="U9">
        <v>256</v>
      </c>
      <c r="V9" t="s">
        <v>128</v>
      </c>
      <c r="W9">
        <v>3891.9580080000001</v>
      </c>
      <c r="X9">
        <v>996341.25</v>
      </c>
      <c r="AN9" t="s">
        <v>203</v>
      </c>
      <c r="AO9" t="s">
        <v>145</v>
      </c>
      <c r="AP9" s="30">
        <v>43541</v>
      </c>
      <c r="AQ9" t="s">
        <v>204</v>
      </c>
      <c r="AR9" t="s">
        <v>186</v>
      </c>
      <c r="AS9" t="s">
        <v>198</v>
      </c>
      <c r="AT9" t="s">
        <v>120</v>
      </c>
      <c r="AU9" t="s">
        <v>133</v>
      </c>
      <c r="AV9" t="s">
        <v>133</v>
      </c>
      <c r="AW9" s="30">
        <v>43511</v>
      </c>
      <c r="AX9" s="30">
        <v>43510</v>
      </c>
      <c r="AY9" s="30">
        <v>43536</v>
      </c>
      <c r="AZ9" s="30">
        <v>43546</v>
      </c>
    </row>
    <row r="10" spans="1:52" x14ac:dyDescent="0.25">
      <c r="A10" t="s">
        <v>205</v>
      </c>
      <c r="D10" t="s">
        <v>206</v>
      </c>
      <c r="E10" t="s">
        <v>207</v>
      </c>
      <c r="F10" t="s">
        <v>119</v>
      </c>
      <c r="G10" t="s">
        <v>120</v>
      </c>
      <c r="H10" t="s">
        <v>121</v>
      </c>
      <c r="I10" t="s">
        <v>122</v>
      </c>
      <c r="J10" t="s">
        <v>180</v>
      </c>
      <c r="K10" t="s">
        <v>208</v>
      </c>
      <c r="L10" t="s">
        <v>125</v>
      </c>
      <c r="M10">
        <v>65000</v>
      </c>
      <c r="N10" t="s">
        <v>209</v>
      </c>
      <c r="O10" t="s">
        <v>210</v>
      </c>
      <c r="P10">
        <v>81</v>
      </c>
      <c r="Q10" t="s">
        <v>211</v>
      </c>
      <c r="R10">
        <v>802.4691358</v>
      </c>
      <c r="S10">
        <v>65000</v>
      </c>
      <c r="AO10" t="s">
        <v>129</v>
      </c>
      <c r="AP10" s="30">
        <v>43541</v>
      </c>
      <c r="AQ10" t="s">
        <v>212</v>
      </c>
      <c r="AR10" t="s">
        <v>186</v>
      </c>
      <c r="AS10" t="s">
        <v>207</v>
      </c>
      <c r="AT10" t="s">
        <v>120</v>
      </c>
      <c r="AU10" t="s">
        <v>133</v>
      </c>
      <c r="AV10" t="s">
        <v>133</v>
      </c>
      <c r="AW10" s="30">
        <v>43511</v>
      </c>
      <c r="AX10" s="30">
        <v>43510</v>
      </c>
      <c r="AY10" s="30">
        <v>43536</v>
      </c>
      <c r="AZ10" s="30">
        <v>43546</v>
      </c>
    </row>
    <row r="11" spans="1:52" x14ac:dyDescent="0.25">
      <c r="A11" t="s">
        <v>213</v>
      </c>
      <c r="B11" t="s">
        <v>214</v>
      </c>
      <c r="C11" t="s">
        <v>136</v>
      </c>
      <c r="D11" t="s">
        <v>215</v>
      </c>
      <c r="E11" t="s">
        <v>216</v>
      </c>
      <c r="F11" t="s">
        <v>119</v>
      </c>
      <c r="G11" t="s">
        <v>120</v>
      </c>
      <c r="H11" t="s">
        <v>121</v>
      </c>
      <c r="I11" t="s">
        <v>122</v>
      </c>
      <c r="J11" t="s">
        <v>217</v>
      </c>
      <c r="K11" t="s">
        <v>218</v>
      </c>
      <c r="L11" t="s">
        <v>125</v>
      </c>
      <c r="M11">
        <v>353876</v>
      </c>
      <c r="N11" t="s">
        <v>219</v>
      </c>
      <c r="O11" t="s">
        <v>220</v>
      </c>
      <c r="P11">
        <v>2743</v>
      </c>
      <c r="Q11" t="s">
        <v>221</v>
      </c>
      <c r="R11">
        <v>129.0105724</v>
      </c>
      <c r="S11">
        <v>353876</v>
      </c>
      <c r="AN11" t="s">
        <v>222</v>
      </c>
      <c r="AO11" t="s">
        <v>145</v>
      </c>
      <c r="AP11" s="30">
        <v>43546</v>
      </c>
      <c r="AQ11" t="s">
        <v>223</v>
      </c>
      <c r="AR11" t="s">
        <v>224</v>
      </c>
      <c r="AS11" t="s">
        <v>216</v>
      </c>
      <c r="AT11" t="s">
        <v>120</v>
      </c>
      <c r="AU11" t="s">
        <v>225</v>
      </c>
      <c r="AV11" t="s">
        <v>133</v>
      </c>
      <c r="AW11" s="30">
        <v>43516</v>
      </c>
      <c r="AX11" s="30">
        <v>43515</v>
      </c>
      <c r="AY11" s="30">
        <v>43541</v>
      </c>
      <c r="AZ11" s="30">
        <v>43551</v>
      </c>
    </row>
    <row r="12" spans="1:52" x14ac:dyDescent="0.25">
      <c r="A12" t="s">
        <v>226</v>
      </c>
      <c r="B12" t="s">
        <v>214</v>
      </c>
      <c r="C12" t="s">
        <v>136</v>
      </c>
      <c r="D12" t="s">
        <v>215</v>
      </c>
      <c r="E12" t="s">
        <v>216</v>
      </c>
      <c r="F12" t="s">
        <v>119</v>
      </c>
      <c r="G12" t="s">
        <v>120</v>
      </c>
      <c r="H12" t="s">
        <v>121</v>
      </c>
      <c r="I12" t="s">
        <v>122</v>
      </c>
      <c r="J12" t="s">
        <v>217</v>
      </c>
      <c r="K12" t="s">
        <v>218</v>
      </c>
      <c r="L12" t="s">
        <v>125</v>
      </c>
      <c r="M12">
        <v>353800</v>
      </c>
      <c r="N12" t="s">
        <v>227</v>
      </c>
      <c r="O12" t="s">
        <v>228</v>
      </c>
      <c r="P12">
        <v>8845</v>
      </c>
      <c r="Q12" t="s">
        <v>152</v>
      </c>
      <c r="R12">
        <v>40</v>
      </c>
      <c r="S12">
        <v>353800</v>
      </c>
      <c r="AN12" t="s">
        <v>222</v>
      </c>
      <c r="AO12" t="s">
        <v>145</v>
      </c>
      <c r="AP12" s="30">
        <v>43548</v>
      </c>
      <c r="AQ12" t="s">
        <v>229</v>
      </c>
      <c r="AR12" t="s">
        <v>224</v>
      </c>
      <c r="AS12" t="s">
        <v>216</v>
      </c>
      <c r="AT12" t="s">
        <v>120</v>
      </c>
      <c r="AU12" t="s">
        <v>225</v>
      </c>
      <c r="AV12" t="s">
        <v>133</v>
      </c>
      <c r="AW12" s="30">
        <v>43518</v>
      </c>
      <c r="AX12" s="30">
        <v>43517</v>
      </c>
      <c r="AY12" s="30">
        <v>43543</v>
      </c>
      <c r="AZ12" s="30">
        <v>43553</v>
      </c>
    </row>
    <row r="13" spans="1:52" x14ac:dyDescent="0.25">
      <c r="A13" t="s">
        <v>230</v>
      </c>
      <c r="B13" t="s">
        <v>214</v>
      </c>
      <c r="C13" t="s">
        <v>136</v>
      </c>
      <c r="D13" t="s">
        <v>215</v>
      </c>
      <c r="E13" t="s">
        <v>216</v>
      </c>
      <c r="F13" t="s">
        <v>119</v>
      </c>
      <c r="G13" t="s">
        <v>120</v>
      </c>
      <c r="H13" t="s">
        <v>121</v>
      </c>
      <c r="I13" t="s">
        <v>122</v>
      </c>
      <c r="J13" t="s">
        <v>217</v>
      </c>
      <c r="K13" t="s">
        <v>218</v>
      </c>
      <c r="L13" t="s">
        <v>125</v>
      </c>
      <c r="M13">
        <v>3056.2</v>
      </c>
      <c r="N13" t="s">
        <v>231</v>
      </c>
      <c r="O13" t="s">
        <v>232</v>
      </c>
      <c r="P13">
        <v>382</v>
      </c>
      <c r="Q13" t="s">
        <v>233</v>
      </c>
      <c r="R13">
        <v>8.0005235599999995</v>
      </c>
      <c r="S13">
        <v>3056.2</v>
      </c>
      <c r="AN13" t="s">
        <v>222</v>
      </c>
      <c r="AO13" t="s">
        <v>184</v>
      </c>
      <c r="AP13" s="30">
        <v>43546</v>
      </c>
      <c r="AQ13" t="s">
        <v>234</v>
      </c>
      <c r="AR13" t="s">
        <v>224</v>
      </c>
      <c r="AS13" t="s">
        <v>216</v>
      </c>
      <c r="AT13" t="s">
        <v>120</v>
      </c>
      <c r="AU13" t="s">
        <v>225</v>
      </c>
      <c r="AV13" t="s">
        <v>133</v>
      </c>
      <c r="AW13" s="30">
        <v>43516</v>
      </c>
      <c r="AX13" s="30">
        <v>43515</v>
      </c>
      <c r="AY13" s="30">
        <v>43541</v>
      </c>
      <c r="AZ13" s="30">
        <v>43551</v>
      </c>
    </row>
    <row r="14" spans="1:52" x14ac:dyDescent="0.25">
      <c r="A14" t="s">
        <v>235</v>
      </c>
      <c r="B14" t="s">
        <v>214</v>
      </c>
      <c r="C14" t="s">
        <v>136</v>
      </c>
      <c r="D14" t="s">
        <v>215</v>
      </c>
      <c r="E14" t="s">
        <v>216</v>
      </c>
      <c r="F14" t="s">
        <v>119</v>
      </c>
      <c r="G14" t="s">
        <v>120</v>
      </c>
      <c r="H14" t="s">
        <v>121</v>
      </c>
      <c r="I14" t="s">
        <v>122</v>
      </c>
      <c r="J14" t="s">
        <v>217</v>
      </c>
      <c r="K14" t="s">
        <v>218</v>
      </c>
      <c r="L14" t="s">
        <v>125</v>
      </c>
      <c r="M14">
        <v>50000</v>
      </c>
      <c r="N14" t="s">
        <v>236</v>
      </c>
      <c r="O14" t="s">
        <v>237</v>
      </c>
      <c r="P14">
        <v>735</v>
      </c>
      <c r="Q14" t="s">
        <v>152</v>
      </c>
      <c r="R14">
        <v>68.027210879999998</v>
      </c>
      <c r="S14">
        <v>50000</v>
      </c>
      <c r="AN14" t="s">
        <v>222</v>
      </c>
      <c r="AO14" t="s">
        <v>145</v>
      </c>
      <c r="AP14" s="30">
        <v>43533</v>
      </c>
      <c r="AQ14" t="s">
        <v>238</v>
      </c>
      <c r="AR14" t="s">
        <v>224</v>
      </c>
      <c r="AS14" t="s">
        <v>216</v>
      </c>
      <c r="AT14" t="s">
        <v>120</v>
      </c>
      <c r="AU14" t="s">
        <v>225</v>
      </c>
      <c r="AV14" t="s">
        <v>133</v>
      </c>
      <c r="AW14" s="30">
        <v>43503</v>
      </c>
      <c r="AX14" s="30">
        <v>43502</v>
      </c>
      <c r="AY14" s="30">
        <v>43528</v>
      </c>
      <c r="AZ14" s="30">
        <v>43538</v>
      </c>
    </row>
    <row r="15" spans="1:52" x14ac:dyDescent="0.25">
      <c r="A15" t="s">
        <v>239</v>
      </c>
      <c r="D15" t="s">
        <v>240</v>
      </c>
      <c r="E15" t="s">
        <v>241</v>
      </c>
      <c r="F15" t="s">
        <v>119</v>
      </c>
      <c r="G15" t="s">
        <v>120</v>
      </c>
      <c r="H15" t="s">
        <v>121</v>
      </c>
      <c r="I15" t="s">
        <v>122</v>
      </c>
      <c r="J15" t="s">
        <v>242</v>
      </c>
      <c r="K15" t="s">
        <v>243</v>
      </c>
      <c r="L15" t="s">
        <v>125</v>
      </c>
      <c r="M15">
        <v>46870</v>
      </c>
      <c r="N15" t="s">
        <v>244</v>
      </c>
      <c r="O15" t="s">
        <v>245</v>
      </c>
      <c r="P15">
        <v>58</v>
      </c>
      <c r="Q15" t="s">
        <v>128</v>
      </c>
      <c r="R15">
        <v>808.10344829999997</v>
      </c>
      <c r="S15">
        <v>46870</v>
      </c>
      <c r="AO15" t="s">
        <v>184</v>
      </c>
      <c r="AP15" s="30">
        <v>43549</v>
      </c>
      <c r="AQ15" t="s">
        <v>246</v>
      </c>
      <c r="AR15" t="s">
        <v>247</v>
      </c>
      <c r="AS15" t="s">
        <v>241</v>
      </c>
      <c r="AT15" t="s">
        <v>120</v>
      </c>
      <c r="AU15" t="s">
        <v>248</v>
      </c>
      <c r="AV15" t="s">
        <v>133</v>
      </c>
      <c r="AW15" s="30">
        <v>43519</v>
      </c>
      <c r="AX15" s="30">
        <v>43518</v>
      </c>
      <c r="AY15" s="30">
        <v>43544</v>
      </c>
      <c r="AZ15" s="30">
        <v>43554</v>
      </c>
    </row>
    <row r="16" spans="1:52" x14ac:dyDescent="0.25">
      <c r="A16" t="s">
        <v>249</v>
      </c>
      <c r="B16" t="s">
        <v>250</v>
      </c>
      <c r="C16" t="s">
        <v>136</v>
      </c>
      <c r="D16" t="s">
        <v>251</v>
      </c>
      <c r="E16" t="s">
        <v>252</v>
      </c>
      <c r="F16" t="s">
        <v>119</v>
      </c>
      <c r="G16" t="s">
        <v>120</v>
      </c>
      <c r="H16" t="s">
        <v>121</v>
      </c>
      <c r="I16" t="s">
        <v>122</v>
      </c>
      <c r="J16" t="s">
        <v>180</v>
      </c>
      <c r="K16" t="s">
        <v>253</v>
      </c>
      <c r="L16" t="s">
        <v>125</v>
      </c>
      <c r="M16">
        <v>473656</v>
      </c>
      <c r="N16" t="s">
        <v>254</v>
      </c>
      <c r="O16" t="s">
        <v>255</v>
      </c>
      <c r="P16">
        <v>526</v>
      </c>
      <c r="Q16" t="s">
        <v>128</v>
      </c>
      <c r="R16">
        <v>900.48669199999995</v>
      </c>
      <c r="S16">
        <v>473656</v>
      </c>
      <c r="AN16" t="s">
        <v>256</v>
      </c>
      <c r="AO16" t="s">
        <v>145</v>
      </c>
      <c r="AP16" s="30">
        <v>43546</v>
      </c>
      <c r="AQ16" t="s">
        <v>257</v>
      </c>
      <c r="AR16" t="s">
        <v>186</v>
      </c>
      <c r="AS16" t="s">
        <v>252</v>
      </c>
      <c r="AT16" t="s">
        <v>120</v>
      </c>
      <c r="AU16" t="s">
        <v>133</v>
      </c>
      <c r="AV16" t="s">
        <v>133</v>
      </c>
      <c r="AW16" s="30">
        <v>43516</v>
      </c>
      <c r="AX16" s="30">
        <v>43515</v>
      </c>
      <c r="AY16" s="30">
        <v>43541</v>
      </c>
      <c r="AZ16" s="30">
        <v>43551</v>
      </c>
    </row>
    <row r="17" spans="1:52" x14ac:dyDescent="0.25">
      <c r="A17" t="s">
        <v>258</v>
      </c>
      <c r="B17" t="s">
        <v>250</v>
      </c>
      <c r="C17" t="s">
        <v>136</v>
      </c>
      <c r="D17" t="s">
        <v>251</v>
      </c>
      <c r="E17" t="s">
        <v>252</v>
      </c>
      <c r="F17" t="s">
        <v>119</v>
      </c>
      <c r="G17" t="s">
        <v>120</v>
      </c>
      <c r="H17" t="s">
        <v>121</v>
      </c>
      <c r="I17" t="s">
        <v>122</v>
      </c>
      <c r="J17" t="s">
        <v>180</v>
      </c>
      <c r="K17" t="s">
        <v>253</v>
      </c>
      <c r="L17" t="s">
        <v>125</v>
      </c>
      <c r="M17">
        <v>960000</v>
      </c>
      <c r="N17" t="s">
        <v>259</v>
      </c>
      <c r="O17" t="s">
        <v>260</v>
      </c>
      <c r="P17">
        <v>489</v>
      </c>
      <c r="Q17" t="s">
        <v>128</v>
      </c>
      <c r="R17">
        <v>231.60762940000001</v>
      </c>
      <c r="S17">
        <v>113256.13</v>
      </c>
      <c r="T17" t="s">
        <v>261</v>
      </c>
      <c r="U17">
        <v>18015</v>
      </c>
      <c r="V17" t="s">
        <v>221</v>
      </c>
      <c r="W17">
        <v>47.002157650000001</v>
      </c>
      <c r="X17">
        <v>846743.87</v>
      </c>
      <c r="AN17" t="s">
        <v>256</v>
      </c>
      <c r="AO17" t="s">
        <v>145</v>
      </c>
      <c r="AP17" s="30">
        <v>43533</v>
      </c>
      <c r="AQ17" t="s">
        <v>262</v>
      </c>
      <c r="AR17" t="s">
        <v>186</v>
      </c>
      <c r="AS17" t="s">
        <v>252</v>
      </c>
      <c r="AT17" t="s">
        <v>120</v>
      </c>
      <c r="AU17" t="s">
        <v>133</v>
      </c>
      <c r="AV17" t="s">
        <v>133</v>
      </c>
      <c r="AW17" s="30">
        <v>43503</v>
      </c>
      <c r="AX17" s="30">
        <v>43502</v>
      </c>
      <c r="AY17" s="30">
        <v>43528</v>
      </c>
      <c r="AZ17" s="30">
        <v>43538</v>
      </c>
    </row>
    <row r="18" spans="1:52" x14ac:dyDescent="0.25">
      <c r="A18" t="s">
        <v>263</v>
      </c>
      <c r="B18" t="s">
        <v>264</v>
      </c>
      <c r="C18" t="s">
        <v>265</v>
      </c>
      <c r="D18" t="s">
        <v>266</v>
      </c>
      <c r="E18" t="s">
        <v>267</v>
      </c>
      <c r="F18" t="s">
        <v>119</v>
      </c>
      <c r="G18" t="s">
        <v>120</v>
      </c>
      <c r="H18" t="s">
        <v>121</v>
      </c>
      <c r="I18" t="s">
        <v>122</v>
      </c>
      <c r="J18" t="s">
        <v>217</v>
      </c>
      <c r="K18" t="s">
        <v>268</v>
      </c>
      <c r="L18" t="s">
        <v>125</v>
      </c>
      <c r="M18">
        <v>548767</v>
      </c>
      <c r="N18" t="s">
        <v>269</v>
      </c>
      <c r="O18" t="s">
        <v>270</v>
      </c>
      <c r="P18">
        <v>1483</v>
      </c>
      <c r="Q18" t="s">
        <v>152</v>
      </c>
      <c r="R18">
        <v>370.03843560000001</v>
      </c>
      <c r="S18">
        <v>548767</v>
      </c>
      <c r="AN18" t="s">
        <v>271</v>
      </c>
      <c r="AO18" t="s">
        <v>145</v>
      </c>
      <c r="AP18" s="30">
        <v>43533</v>
      </c>
      <c r="AQ18" t="s">
        <v>272</v>
      </c>
      <c r="AR18" t="s">
        <v>224</v>
      </c>
      <c r="AS18" t="s">
        <v>267</v>
      </c>
      <c r="AT18" t="s">
        <v>120</v>
      </c>
      <c r="AU18" t="s">
        <v>225</v>
      </c>
      <c r="AV18" t="s">
        <v>133</v>
      </c>
      <c r="AW18" s="30">
        <v>43503</v>
      </c>
      <c r="AX18" s="30">
        <v>43502</v>
      </c>
      <c r="AY18" s="30">
        <v>43528</v>
      </c>
      <c r="AZ18" s="30">
        <v>43538</v>
      </c>
    </row>
    <row r="19" spans="1:52" x14ac:dyDescent="0.25">
      <c r="A19" t="s">
        <v>273</v>
      </c>
      <c r="B19" t="s">
        <v>264</v>
      </c>
      <c r="C19" t="s">
        <v>265</v>
      </c>
      <c r="D19" t="s">
        <v>266</v>
      </c>
      <c r="E19" t="s">
        <v>267</v>
      </c>
      <c r="F19" t="s">
        <v>119</v>
      </c>
      <c r="G19" t="s">
        <v>120</v>
      </c>
      <c r="H19" t="s">
        <v>121</v>
      </c>
      <c r="I19" t="s">
        <v>122</v>
      </c>
      <c r="J19" t="s">
        <v>217</v>
      </c>
      <c r="K19" t="s">
        <v>268</v>
      </c>
      <c r="L19" t="s">
        <v>125</v>
      </c>
      <c r="M19">
        <v>537634</v>
      </c>
      <c r="N19" t="s">
        <v>274</v>
      </c>
      <c r="O19" t="s">
        <v>275</v>
      </c>
      <c r="P19">
        <v>16</v>
      </c>
      <c r="Q19" t="s">
        <v>221</v>
      </c>
      <c r="R19">
        <v>33602.125</v>
      </c>
      <c r="S19">
        <v>537634</v>
      </c>
      <c r="AN19" t="s">
        <v>271</v>
      </c>
      <c r="AO19" t="s">
        <v>145</v>
      </c>
      <c r="AP19" s="30">
        <v>43544</v>
      </c>
      <c r="AQ19" t="s">
        <v>276</v>
      </c>
      <c r="AR19" t="s">
        <v>224</v>
      </c>
      <c r="AS19" t="s">
        <v>267</v>
      </c>
      <c r="AT19" t="s">
        <v>120</v>
      </c>
      <c r="AU19" t="s">
        <v>225</v>
      </c>
      <c r="AV19" t="s">
        <v>133</v>
      </c>
      <c r="AW19" s="30">
        <v>43514</v>
      </c>
      <c r="AX19" s="30">
        <v>43513</v>
      </c>
      <c r="AY19" s="30">
        <v>43539</v>
      </c>
      <c r="AZ19" s="30">
        <v>43549</v>
      </c>
    </row>
    <row r="20" spans="1:52" x14ac:dyDescent="0.25">
      <c r="A20" t="s">
        <v>277</v>
      </c>
      <c r="B20" t="s">
        <v>264</v>
      </c>
      <c r="C20" t="s">
        <v>265</v>
      </c>
      <c r="D20" t="s">
        <v>266</v>
      </c>
      <c r="E20" t="s">
        <v>267</v>
      </c>
      <c r="F20" t="s">
        <v>119</v>
      </c>
      <c r="G20" t="s">
        <v>120</v>
      </c>
      <c r="H20" t="s">
        <v>121</v>
      </c>
      <c r="I20" t="s">
        <v>122</v>
      </c>
      <c r="J20" t="s">
        <v>217</v>
      </c>
      <c r="K20" t="s">
        <v>268</v>
      </c>
      <c r="L20" t="s">
        <v>125</v>
      </c>
      <c r="M20">
        <v>400000</v>
      </c>
      <c r="N20" t="s">
        <v>278</v>
      </c>
      <c r="O20" t="s">
        <v>279</v>
      </c>
      <c r="P20">
        <v>200</v>
      </c>
      <c r="Q20" t="s">
        <v>221</v>
      </c>
      <c r="R20">
        <v>2000</v>
      </c>
      <c r="S20">
        <v>400000</v>
      </c>
      <c r="AN20" t="s">
        <v>271</v>
      </c>
      <c r="AO20" t="s">
        <v>145</v>
      </c>
      <c r="AP20" s="30">
        <v>43547</v>
      </c>
      <c r="AQ20" t="s">
        <v>280</v>
      </c>
      <c r="AR20" t="s">
        <v>224</v>
      </c>
      <c r="AS20" t="s">
        <v>267</v>
      </c>
      <c r="AT20" t="s">
        <v>120</v>
      </c>
      <c r="AU20" t="s">
        <v>225</v>
      </c>
      <c r="AV20" t="s">
        <v>133</v>
      </c>
      <c r="AW20" s="30">
        <v>43517</v>
      </c>
      <c r="AX20" s="30">
        <v>43516</v>
      </c>
      <c r="AY20" s="30">
        <v>43542</v>
      </c>
      <c r="AZ20" s="30">
        <v>43552</v>
      </c>
    </row>
    <row r="21" spans="1:52" x14ac:dyDescent="0.25">
      <c r="A21" t="s">
        <v>281</v>
      </c>
      <c r="B21" t="s">
        <v>282</v>
      </c>
      <c r="C21" t="s">
        <v>122</v>
      </c>
      <c r="D21" t="s">
        <v>283</v>
      </c>
      <c r="E21" t="s">
        <v>284</v>
      </c>
      <c r="F21" t="s">
        <v>119</v>
      </c>
      <c r="G21" t="s">
        <v>120</v>
      </c>
      <c r="H21" t="s">
        <v>121</v>
      </c>
      <c r="I21" t="s">
        <v>122</v>
      </c>
      <c r="J21" t="s">
        <v>285</v>
      </c>
      <c r="K21" t="s">
        <v>286</v>
      </c>
      <c r="L21" t="s">
        <v>125</v>
      </c>
      <c r="M21">
        <v>509400</v>
      </c>
      <c r="N21" t="s">
        <v>287</v>
      </c>
      <c r="O21" t="s">
        <v>288</v>
      </c>
      <c r="P21">
        <v>1018</v>
      </c>
      <c r="Q21" t="s">
        <v>128</v>
      </c>
      <c r="R21">
        <v>500.3929273</v>
      </c>
      <c r="S21">
        <v>509400</v>
      </c>
      <c r="AO21" t="s">
        <v>145</v>
      </c>
      <c r="AP21" s="30">
        <v>43534</v>
      </c>
      <c r="AQ21" t="s">
        <v>289</v>
      </c>
      <c r="AR21" t="s">
        <v>290</v>
      </c>
      <c r="AS21" t="s">
        <v>284</v>
      </c>
      <c r="AT21" t="s">
        <v>120</v>
      </c>
      <c r="AU21" t="s">
        <v>291</v>
      </c>
      <c r="AV21" t="s">
        <v>133</v>
      </c>
      <c r="AW21" s="30">
        <v>43504</v>
      </c>
      <c r="AX21" s="30">
        <v>43503</v>
      </c>
      <c r="AY21" s="30">
        <v>43529</v>
      </c>
      <c r="AZ21" s="30">
        <v>43539</v>
      </c>
    </row>
    <row r="22" spans="1:52" x14ac:dyDescent="0.25">
      <c r="A22" t="s">
        <v>292</v>
      </c>
      <c r="B22" t="s">
        <v>293</v>
      </c>
      <c r="C22" t="s">
        <v>136</v>
      </c>
      <c r="D22" t="s">
        <v>294</v>
      </c>
      <c r="E22" t="s">
        <v>295</v>
      </c>
      <c r="F22" t="s">
        <v>119</v>
      </c>
      <c r="G22" t="s">
        <v>120</v>
      </c>
      <c r="H22" t="s">
        <v>121</v>
      </c>
      <c r="I22" t="s">
        <v>122</v>
      </c>
      <c r="J22" t="s">
        <v>180</v>
      </c>
      <c r="K22" t="s">
        <v>296</v>
      </c>
      <c r="L22" t="s">
        <v>125</v>
      </c>
      <c r="M22">
        <v>776183</v>
      </c>
      <c r="N22" t="s">
        <v>297</v>
      </c>
      <c r="O22" t="s">
        <v>298</v>
      </c>
      <c r="P22">
        <v>221</v>
      </c>
      <c r="Q22" t="s">
        <v>128</v>
      </c>
      <c r="R22">
        <v>3512.1402710000002</v>
      </c>
      <c r="S22">
        <v>776183</v>
      </c>
      <c r="AN22" t="s">
        <v>299</v>
      </c>
      <c r="AO22" t="s">
        <v>145</v>
      </c>
      <c r="AP22" s="30">
        <v>43544</v>
      </c>
      <c r="AQ22" t="s">
        <v>300</v>
      </c>
      <c r="AR22" t="s">
        <v>186</v>
      </c>
      <c r="AS22" t="s">
        <v>295</v>
      </c>
      <c r="AT22" t="s">
        <v>120</v>
      </c>
      <c r="AU22" t="s">
        <v>133</v>
      </c>
      <c r="AV22" t="s">
        <v>133</v>
      </c>
      <c r="AW22" s="30">
        <v>43514</v>
      </c>
      <c r="AX22" s="30">
        <v>43513</v>
      </c>
      <c r="AY22" s="30">
        <v>43539</v>
      </c>
      <c r="AZ22" s="30">
        <v>43549</v>
      </c>
    </row>
    <row r="23" spans="1:52" x14ac:dyDescent="0.25">
      <c r="A23" t="s">
        <v>301</v>
      </c>
      <c r="B23" t="s">
        <v>293</v>
      </c>
      <c r="C23" t="s">
        <v>136</v>
      </c>
      <c r="D23" t="s">
        <v>294</v>
      </c>
      <c r="E23" t="s">
        <v>295</v>
      </c>
      <c r="F23" t="s">
        <v>119</v>
      </c>
      <c r="G23" t="s">
        <v>120</v>
      </c>
      <c r="H23" t="s">
        <v>121</v>
      </c>
      <c r="I23" t="s">
        <v>122</v>
      </c>
      <c r="J23" t="s">
        <v>180</v>
      </c>
      <c r="K23" t="s">
        <v>296</v>
      </c>
      <c r="L23" t="s">
        <v>125</v>
      </c>
      <c r="M23">
        <v>320000</v>
      </c>
      <c r="N23" t="s">
        <v>302</v>
      </c>
      <c r="O23" t="s">
        <v>303</v>
      </c>
      <c r="P23">
        <v>9142</v>
      </c>
      <c r="Q23" t="s">
        <v>221</v>
      </c>
      <c r="R23">
        <v>35.003281559999998</v>
      </c>
      <c r="S23">
        <v>320000</v>
      </c>
      <c r="AN23" t="s">
        <v>299</v>
      </c>
      <c r="AO23" t="s">
        <v>145</v>
      </c>
      <c r="AP23" s="30">
        <v>43548</v>
      </c>
      <c r="AQ23" t="s">
        <v>304</v>
      </c>
      <c r="AR23" t="s">
        <v>186</v>
      </c>
      <c r="AS23" t="s">
        <v>295</v>
      </c>
      <c r="AT23" t="s">
        <v>120</v>
      </c>
      <c r="AU23" t="s">
        <v>133</v>
      </c>
      <c r="AV23" t="s">
        <v>133</v>
      </c>
      <c r="AW23" s="30">
        <v>43518</v>
      </c>
      <c r="AX23" s="30">
        <v>43517</v>
      </c>
      <c r="AY23" s="30">
        <v>43543</v>
      </c>
      <c r="AZ23" s="30">
        <v>43553</v>
      </c>
    </row>
    <row r="24" spans="1:52" x14ac:dyDescent="0.25">
      <c r="A24" t="s">
        <v>305</v>
      </c>
      <c r="B24" t="s">
        <v>293</v>
      </c>
      <c r="C24" t="s">
        <v>136</v>
      </c>
      <c r="D24" t="s">
        <v>294</v>
      </c>
      <c r="E24" t="s">
        <v>295</v>
      </c>
      <c r="F24" t="s">
        <v>119</v>
      </c>
      <c r="G24" t="s">
        <v>120</v>
      </c>
      <c r="H24" t="s">
        <v>121</v>
      </c>
      <c r="I24" t="s">
        <v>122</v>
      </c>
      <c r="J24" t="s">
        <v>180</v>
      </c>
      <c r="K24" t="s">
        <v>296</v>
      </c>
      <c r="L24" t="s">
        <v>125</v>
      </c>
      <c r="M24">
        <v>1701330</v>
      </c>
      <c r="N24" t="s">
        <v>306</v>
      </c>
      <c r="O24" t="s">
        <v>307</v>
      </c>
      <c r="P24">
        <v>1220</v>
      </c>
      <c r="Q24" t="s">
        <v>128</v>
      </c>
      <c r="R24">
        <v>217.9836512</v>
      </c>
      <c r="S24">
        <v>265940.05</v>
      </c>
      <c r="T24" t="s">
        <v>308</v>
      </c>
      <c r="U24">
        <v>515</v>
      </c>
      <c r="V24" t="s">
        <v>128</v>
      </c>
      <c r="W24">
        <v>231.60762940000001</v>
      </c>
      <c r="X24">
        <v>119277.93</v>
      </c>
      <c r="Y24" t="s">
        <v>309</v>
      </c>
      <c r="Z24">
        <v>2193</v>
      </c>
      <c r="AA24" t="s">
        <v>128</v>
      </c>
      <c r="AB24">
        <v>600.14228000000003</v>
      </c>
      <c r="AC24">
        <v>1316112.02</v>
      </c>
      <c r="AN24" t="s">
        <v>299</v>
      </c>
      <c r="AO24" t="s">
        <v>145</v>
      </c>
      <c r="AP24" s="30">
        <v>43549</v>
      </c>
      <c r="AQ24" t="s">
        <v>310</v>
      </c>
      <c r="AR24" t="s">
        <v>186</v>
      </c>
      <c r="AS24" t="s">
        <v>295</v>
      </c>
      <c r="AT24" t="s">
        <v>120</v>
      </c>
      <c r="AU24" t="s">
        <v>133</v>
      </c>
      <c r="AV24" t="s">
        <v>133</v>
      </c>
      <c r="AW24" s="30">
        <v>43519</v>
      </c>
      <c r="AX24" s="30">
        <v>43518</v>
      </c>
      <c r="AY24" s="30">
        <v>43544</v>
      </c>
      <c r="AZ24" s="30">
        <v>43554</v>
      </c>
    </row>
    <row r="25" spans="1:52" x14ac:dyDescent="0.25">
      <c r="A25" t="s">
        <v>311</v>
      </c>
      <c r="B25" t="s">
        <v>293</v>
      </c>
      <c r="C25" t="s">
        <v>136</v>
      </c>
      <c r="D25" t="s">
        <v>294</v>
      </c>
      <c r="E25" t="s">
        <v>295</v>
      </c>
      <c r="F25" t="s">
        <v>119</v>
      </c>
      <c r="G25" t="s">
        <v>120</v>
      </c>
      <c r="H25" t="s">
        <v>121</v>
      </c>
      <c r="I25" t="s">
        <v>122</v>
      </c>
      <c r="J25" t="s">
        <v>180</v>
      </c>
      <c r="K25" t="s">
        <v>296</v>
      </c>
      <c r="L25" t="s">
        <v>125</v>
      </c>
      <c r="M25">
        <v>500591</v>
      </c>
      <c r="N25" t="s">
        <v>312</v>
      </c>
      <c r="O25" t="s">
        <v>313</v>
      </c>
      <c r="P25">
        <v>5005</v>
      </c>
      <c r="Q25" t="s">
        <v>152</v>
      </c>
      <c r="R25">
        <v>100.01818179999999</v>
      </c>
      <c r="S25">
        <v>500591</v>
      </c>
      <c r="AN25" t="s">
        <v>299</v>
      </c>
      <c r="AO25" t="s">
        <v>145</v>
      </c>
      <c r="AP25" s="30">
        <v>43549</v>
      </c>
      <c r="AQ25" t="s">
        <v>314</v>
      </c>
      <c r="AR25" t="s">
        <v>186</v>
      </c>
      <c r="AS25" t="s">
        <v>295</v>
      </c>
      <c r="AT25" t="s">
        <v>120</v>
      </c>
      <c r="AU25" t="s">
        <v>133</v>
      </c>
      <c r="AV25" t="s">
        <v>133</v>
      </c>
      <c r="AW25" s="30">
        <v>43519</v>
      </c>
      <c r="AX25" s="30">
        <v>43518</v>
      </c>
      <c r="AY25" s="30">
        <v>43544</v>
      </c>
      <c r="AZ25" s="30">
        <v>43554</v>
      </c>
    </row>
    <row r="26" spans="1:52" x14ac:dyDescent="0.25">
      <c r="A26" t="s">
        <v>315</v>
      </c>
      <c r="D26" t="s">
        <v>316</v>
      </c>
      <c r="E26" t="s">
        <v>317</v>
      </c>
      <c r="F26" t="s">
        <v>119</v>
      </c>
      <c r="G26" t="s">
        <v>120</v>
      </c>
      <c r="H26" t="s">
        <v>121</v>
      </c>
      <c r="I26" t="s">
        <v>122</v>
      </c>
      <c r="J26" t="s">
        <v>318</v>
      </c>
      <c r="K26" t="s">
        <v>319</v>
      </c>
      <c r="L26" t="s">
        <v>125</v>
      </c>
      <c r="M26">
        <v>50574.98</v>
      </c>
      <c r="N26" t="s">
        <v>320</v>
      </c>
      <c r="O26" t="s">
        <v>321</v>
      </c>
      <c r="P26">
        <v>18</v>
      </c>
      <c r="Q26" t="s">
        <v>322</v>
      </c>
      <c r="R26">
        <v>2809.7211109999998</v>
      </c>
      <c r="S26">
        <v>50574.98</v>
      </c>
      <c r="AO26" t="s">
        <v>145</v>
      </c>
      <c r="AP26" s="30">
        <v>43547</v>
      </c>
      <c r="AQ26" t="s">
        <v>323</v>
      </c>
      <c r="AR26" t="s">
        <v>324</v>
      </c>
      <c r="AS26" t="s">
        <v>317</v>
      </c>
      <c r="AT26" t="s">
        <v>120</v>
      </c>
      <c r="AU26" t="s">
        <v>325</v>
      </c>
      <c r="AV26" t="s">
        <v>133</v>
      </c>
      <c r="AW26" s="30">
        <v>43517</v>
      </c>
      <c r="AX26" s="30">
        <v>43516</v>
      </c>
      <c r="AY26" s="30">
        <v>43542</v>
      </c>
      <c r="AZ26" s="30">
        <v>43552</v>
      </c>
    </row>
    <row r="27" spans="1:52" x14ac:dyDescent="0.25">
      <c r="A27" t="s">
        <v>326</v>
      </c>
      <c r="B27" t="s">
        <v>327</v>
      </c>
      <c r="C27" t="s">
        <v>122</v>
      </c>
      <c r="D27" t="s">
        <v>328</v>
      </c>
      <c r="E27" t="s">
        <v>329</v>
      </c>
      <c r="F27" t="s">
        <v>119</v>
      </c>
      <c r="G27" t="s">
        <v>120</v>
      </c>
      <c r="H27" t="s">
        <v>121</v>
      </c>
      <c r="I27" t="s">
        <v>122</v>
      </c>
      <c r="J27" t="s">
        <v>330</v>
      </c>
      <c r="K27" t="s">
        <v>331</v>
      </c>
      <c r="L27" t="s">
        <v>125</v>
      </c>
      <c r="M27">
        <v>596205</v>
      </c>
      <c r="N27" t="s">
        <v>332</v>
      </c>
      <c r="O27" t="s">
        <v>333</v>
      </c>
      <c r="P27">
        <v>10840</v>
      </c>
      <c r="Q27" t="s">
        <v>233</v>
      </c>
      <c r="R27">
        <v>55.000461250000001</v>
      </c>
      <c r="S27">
        <v>596205</v>
      </c>
      <c r="AO27" t="s">
        <v>145</v>
      </c>
      <c r="AP27" s="30">
        <v>43534</v>
      </c>
      <c r="AQ27" t="s">
        <v>334</v>
      </c>
      <c r="AR27" t="s">
        <v>335</v>
      </c>
      <c r="AS27" t="s">
        <v>329</v>
      </c>
      <c r="AT27" t="s">
        <v>120</v>
      </c>
      <c r="AU27" t="s">
        <v>336</v>
      </c>
      <c r="AV27" t="s">
        <v>133</v>
      </c>
      <c r="AW27" s="30">
        <v>43504</v>
      </c>
      <c r="AX27" s="30">
        <v>43503</v>
      </c>
      <c r="AY27" s="30">
        <v>43529</v>
      </c>
      <c r="AZ27" s="30">
        <v>43539</v>
      </c>
    </row>
    <row r="28" spans="1:52" x14ac:dyDescent="0.25">
      <c r="A28" t="s">
        <v>337</v>
      </c>
      <c r="B28" t="s">
        <v>338</v>
      </c>
      <c r="C28" t="s">
        <v>122</v>
      </c>
      <c r="D28" t="s">
        <v>339</v>
      </c>
      <c r="E28" t="s">
        <v>340</v>
      </c>
      <c r="F28" t="s">
        <v>119</v>
      </c>
      <c r="G28" t="s">
        <v>120</v>
      </c>
      <c r="H28" t="s">
        <v>121</v>
      </c>
      <c r="I28" t="s">
        <v>122</v>
      </c>
      <c r="J28" t="s">
        <v>180</v>
      </c>
      <c r="K28" t="s">
        <v>341</v>
      </c>
      <c r="L28" t="s">
        <v>125</v>
      </c>
      <c r="M28">
        <v>3835197</v>
      </c>
      <c r="N28" t="s">
        <v>342</v>
      </c>
      <c r="O28" t="s">
        <v>143</v>
      </c>
      <c r="P28">
        <v>3022</v>
      </c>
      <c r="Q28" t="s">
        <v>128</v>
      </c>
      <c r="R28">
        <v>177.11171659999999</v>
      </c>
      <c r="S28">
        <v>535231.61</v>
      </c>
      <c r="T28" t="s">
        <v>343</v>
      </c>
      <c r="U28">
        <v>9428</v>
      </c>
      <c r="V28" t="s">
        <v>221</v>
      </c>
      <c r="W28">
        <v>350.01754240000002</v>
      </c>
      <c r="X28">
        <v>3299965.39</v>
      </c>
      <c r="AO28" t="s">
        <v>145</v>
      </c>
      <c r="AP28" s="30">
        <v>43546</v>
      </c>
      <c r="AQ28" t="s">
        <v>344</v>
      </c>
      <c r="AR28" t="s">
        <v>186</v>
      </c>
      <c r="AS28" t="s">
        <v>340</v>
      </c>
      <c r="AT28" t="s">
        <v>120</v>
      </c>
      <c r="AU28" t="s">
        <v>133</v>
      </c>
      <c r="AV28" t="s">
        <v>133</v>
      </c>
      <c r="AW28" s="30">
        <v>43516</v>
      </c>
      <c r="AX28" s="30">
        <v>43515</v>
      </c>
      <c r="AY28" s="30">
        <v>43541</v>
      </c>
      <c r="AZ28" s="30">
        <v>43551</v>
      </c>
    </row>
    <row r="29" spans="1:52" x14ac:dyDescent="0.25">
      <c r="A29" t="s">
        <v>345</v>
      </c>
      <c r="B29" t="s">
        <v>338</v>
      </c>
      <c r="C29" t="s">
        <v>122</v>
      </c>
      <c r="D29" t="s">
        <v>346</v>
      </c>
      <c r="E29" t="s">
        <v>347</v>
      </c>
      <c r="F29" t="s">
        <v>119</v>
      </c>
      <c r="G29" t="s">
        <v>120</v>
      </c>
      <c r="H29" t="s">
        <v>121</v>
      </c>
      <c r="I29" t="s">
        <v>122</v>
      </c>
      <c r="J29" t="s">
        <v>180</v>
      </c>
      <c r="K29" t="s">
        <v>348</v>
      </c>
      <c r="L29" t="s">
        <v>125</v>
      </c>
      <c r="M29">
        <v>5265500</v>
      </c>
      <c r="N29" t="s">
        <v>349</v>
      </c>
      <c r="O29" t="s">
        <v>350</v>
      </c>
      <c r="P29">
        <v>5663</v>
      </c>
      <c r="Q29" t="s">
        <v>128</v>
      </c>
      <c r="R29">
        <v>177.11171659999999</v>
      </c>
      <c r="S29">
        <v>1002983.65</v>
      </c>
      <c r="T29" t="s">
        <v>351</v>
      </c>
      <c r="U29">
        <v>7104</v>
      </c>
      <c r="V29" t="s">
        <v>352</v>
      </c>
      <c r="W29">
        <v>600.0163781</v>
      </c>
      <c r="X29">
        <v>4262516.3499999996</v>
      </c>
      <c r="AO29" t="s">
        <v>145</v>
      </c>
      <c r="AP29" s="30">
        <v>43541</v>
      </c>
      <c r="AQ29" t="s">
        <v>353</v>
      </c>
      <c r="AR29" t="s">
        <v>186</v>
      </c>
      <c r="AS29" t="s">
        <v>347</v>
      </c>
      <c r="AT29" t="s">
        <v>120</v>
      </c>
      <c r="AU29" t="s">
        <v>133</v>
      </c>
      <c r="AV29" t="s">
        <v>133</v>
      </c>
      <c r="AW29" s="30">
        <v>43511</v>
      </c>
      <c r="AX29" s="30">
        <v>43510</v>
      </c>
      <c r="AY29" s="30">
        <v>43536</v>
      </c>
      <c r="AZ29" s="30">
        <v>43546</v>
      </c>
    </row>
    <row r="30" spans="1:52" x14ac:dyDescent="0.25">
      <c r="A30" t="s">
        <v>354</v>
      </c>
      <c r="B30" t="s">
        <v>355</v>
      </c>
      <c r="C30" t="s">
        <v>122</v>
      </c>
      <c r="D30" t="s">
        <v>356</v>
      </c>
      <c r="E30" t="s">
        <v>357</v>
      </c>
      <c r="F30" t="s">
        <v>119</v>
      </c>
      <c r="G30" t="s">
        <v>120</v>
      </c>
      <c r="H30" t="s">
        <v>121</v>
      </c>
      <c r="I30" t="s">
        <v>122</v>
      </c>
      <c r="J30" t="s">
        <v>123</v>
      </c>
      <c r="K30" t="s">
        <v>358</v>
      </c>
      <c r="L30" t="s">
        <v>125</v>
      </c>
      <c r="M30">
        <v>5000000</v>
      </c>
      <c r="N30" t="s">
        <v>359</v>
      </c>
      <c r="O30" t="s">
        <v>360</v>
      </c>
      <c r="P30">
        <v>1309</v>
      </c>
      <c r="Q30" t="s">
        <v>128</v>
      </c>
      <c r="R30">
        <v>708.44686650000006</v>
      </c>
      <c r="S30">
        <v>927356.95</v>
      </c>
      <c r="T30" t="s">
        <v>361</v>
      </c>
      <c r="U30">
        <v>5656</v>
      </c>
      <c r="V30" t="s">
        <v>128</v>
      </c>
      <c r="W30">
        <v>720.05711629999996</v>
      </c>
      <c r="X30">
        <v>4072643.05</v>
      </c>
      <c r="AO30" t="s">
        <v>145</v>
      </c>
      <c r="AP30" s="30">
        <v>43547</v>
      </c>
      <c r="AQ30" t="s">
        <v>362</v>
      </c>
      <c r="AR30" t="s">
        <v>131</v>
      </c>
      <c r="AS30" t="s">
        <v>357</v>
      </c>
      <c r="AT30" t="s">
        <v>120</v>
      </c>
      <c r="AU30" t="s">
        <v>132</v>
      </c>
      <c r="AV30" t="s">
        <v>133</v>
      </c>
      <c r="AW30" s="30">
        <v>43517</v>
      </c>
      <c r="AX30" s="30">
        <v>43516</v>
      </c>
      <c r="AY30" s="30">
        <v>43542</v>
      </c>
      <c r="AZ30" s="30">
        <v>43552</v>
      </c>
    </row>
    <row r="31" spans="1:52" x14ac:dyDescent="0.25">
      <c r="A31" t="s">
        <v>363</v>
      </c>
      <c r="B31" t="s">
        <v>364</v>
      </c>
      <c r="C31" t="s">
        <v>122</v>
      </c>
      <c r="D31" t="s">
        <v>365</v>
      </c>
      <c r="E31" t="s">
        <v>366</v>
      </c>
      <c r="F31" t="s">
        <v>119</v>
      </c>
      <c r="G31" t="s">
        <v>120</v>
      </c>
      <c r="H31" t="s">
        <v>121</v>
      </c>
      <c r="I31" t="s">
        <v>122</v>
      </c>
      <c r="J31" t="s">
        <v>242</v>
      </c>
      <c r="K31" t="s">
        <v>367</v>
      </c>
      <c r="L31" t="s">
        <v>125</v>
      </c>
      <c r="M31">
        <v>263140</v>
      </c>
      <c r="N31" t="s">
        <v>368</v>
      </c>
      <c r="O31" t="s">
        <v>369</v>
      </c>
      <c r="P31">
        <v>526</v>
      </c>
      <c r="Q31" t="s">
        <v>352</v>
      </c>
      <c r="R31">
        <v>500.2661597</v>
      </c>
      <c r="S31">
        <v>263140</v>
      </c>
      <c r="AO31" t="s">
        <v>145</v>
      </c>
      <c r="AP31" s="30">
        <v>43537</v>
      </c>
      <c r="AQ31" t="s">
        <v>370</v>
      </c>
      <c r="AR31" t="s">
        <v>247</v>
      </c>
      <c r="AS31" t="s">
        <v>366</v>
      </c>
      <c r="AT31" t="s">
        <v>120</v>
      </c>
      <c r="AU31" t="s">
        <v>248</v>
      </c>
      <c r="AV31" t="s">
        <v>133</v>
      </c>
      <c r="AW31" s="30">
        <v>43507</v>
      </c>
      <c r="AX31" s="30">
        <v>43506</v>
      </c>
      <c r="AY31" s="30">
        <v>43532</v>
      </c>
      <c r="AZ31" s="30">
        <v>43542</v>
      </c>
    </row>
    <row r="32" spans="1:52" x14ac:dyDescent="0.25">
      <c r="A32" t="s">
        <v>371</v>
      </c>
      <c r="B32" t="s">
        <v>372</v>
      </c>
      <c r="C32" t="s">
        <v>122</v>
      </c>
      <c r="D32" t="s">
        <v>373</v>
      </c>
      <c r="E32" t="s">
        <v>168</v>
      </c>
      <c r="F32" t="s">
        <v>119</v>
      </c>
      <c r="G32" t="s">
        <v>120</v>
      </c>
      <c r="H32" t="s">
        <v>121</v>
      </c>
      <c r="I32" t="s">
        <v>122</v>
      </c>
      <c r="J32" t="s">
        <v>169</v>
      </c>
      <c r="K32" t="s">
        <v>170</v>
      </c>
      <c r="L32" t="s">
        <v>125</v>
      </c>
      <c r="M32">
        <v>3050000</v>
      </c>
      <c r="N32" t="s">
        <v>374</v>
      </c>
      <c r="O32" t="s">
        <v>375</v>
      </c>
      <c r="P32">
        <v>10776</v>
      </c>
      <c r="Q32" t="s">
        <v>152</v>
      </c>
      <c r="R32">
        <v>29.97275204</v>
      </c>
      <c r="S32">
        <v>322986.38</v>
      </c>
      <c r="T32" t="s">
        <v>376</v>
      </c>
      <c r="U32">
        <v>3514</v>
      </c>
      <c r="V32" t="s">
        <v>152</v>
      </c>
      <c r="W32">
        <v>27.2479564</v>
      </c>
      <c r="X32">
        <v>95749.32</v>
      </c>
      <c r="Y32" t="s">
        <v>377</v>
      </c>
      <c r="Z32">
        <v>2769</v>
      </c>
      <c r="AA32" t="s">
        <v>128</v>
      </c>
      <c r="AB32">
        <v>950.25796319999995</v>
      </c>
      <c r="AC32">
        <v>2631264.2999999998</v>
      </c>
      <c r="AO32" t="s">
        <v>145</v>
      </c>
      <c r="AP32" s="30">
        <v>43545</v>
      </c>
      <c r="AQ32" t="s">
        <v>378</v>
      </c>
      <c r="AR32" t="s">
        <v>175</v>
      </c>
      <c r="AS32" t="s">
        <v>168</v>
      </c>
      <c r="AT32" t="s">
        <v>120</v>
      </c>
      <c r="AU32" t="s">
        <v>176</v>
      </c>
      <c r="AV32" t="s">
        <v>133</v>
      </c>
      <c r="AW32" s="30">
        <v>43515</v>
      </c>
      <c r="AX32" s="30">
        <v>43514</v>
      </c>
      <c r="AY32" s="30">
        <v>43540</v>
      </c>
      <c r="AZ32" s="30">
        <v>43550</v>
      </c>
    </row>
    <row r="33" spans="1:52" x14ac:dyDescent="0.25">
      <c r="A33" t="s">
        <v>379</v>
      </c>
      <c r="B33" t="s">
        <v>380</v>
      </c>
      <c r="C33" t="s">
        <v>122</v>
      </c>
      <c r="D33" t="s">
        <v>381</v>
      </c>
      <c r="E33" t="s">
        <v>382</v>
      </c>
      <c r="F33" t="s">
        <v>119</v>
      </c>
      <c r="G33" t="s">
        <v>120</v>
      </c>
      <c r="H33" t="s">
        <v>121</v>
      </c>
      <c r="I33" t="s">
        <v>122</v>
      </c>
      <c r="J33" t="s">
        <v>285</v>
      </c>
      <c r="K33" t="s">
        <v>383</v>
      </c>
      <c r="L33" t="s">
        <v>125</v>
      </c>
      <c r="M33">
        <v>2364960</v>
      </c>
      <c r="N33" t="s">
        <v>384</v>
      </c>
      <c r="O33" t="s">
        <v>385</v>
      </c>
      <c r="P33">
        <v>208</v>
      </c>
      <c r="Q33" t="s">
        <v>128</v>
      </c>
      <c r="R33">
        <v>735.69482289999996</v>
      </c>
      <c r="S33">
        <v>153024.51999999999</v>
      </c>
      <c r="T33" t="s">
        <v>386</v>
      </c>
      <c r="U33">
        <v>29492</v>
      </c>
      <c r="V33" t="s">
        <v>233</v>
      </c>
      <c r="W33">
        <v>75.001203039999993</v>
      </c>
      <c r="X33">
        <v>2211935.48</v>
      </c>
      <c r="AO33" t="s">
        <v>145</v>
      </c>
      <c r="AP33" s="30">
        <v>43547</v>
      </c>
      <c r="AQ33" t="s">
        <v>387</v>
      </c>
      <c r="AR33" t="s">
        <v>290</v>
      </c>
      <c r="AS33" t="s">
        <v>382</v>
      </c>
      <c r="AT33" t="s">
        <v>120</v>
      </c>
      <c r="AU33" t="s">
        <v>291</v>
      </c>
      <c r="AV33" t="s">
        <v>133</v>
      </c>
      <c r="AW33" s="30">
        <v>43517</v>
      </c>
      <c r="AX33" s="30">
        <v>43516</v>
      </c>
      <c r="AY33" s="30">
        <v>43542</v>
      </c>
      <c r="AZ33" s="30">
        <v>43552</v>
      </c>
    </row>
    <row r="34" spans="1:52" x14ac:dyDescent="0.25">
      <c r="A34" t="s">
        <v>388</v>
      </c>
      <c r="B34" t="s">
        <v>389</v>
      </c>
      <c r="C34" t="s">
        <v>122</v>
      </c>
      <c r="D34" t="s">
        <v>390</v>
      </c>
      <c r="E34" t="s">
        <v>391</v>
      </c>
      <c r="F34" t="s">
        <v>119</v>
      </c>
      <c r="G34" t="s">
        <v>120</v>
      </c>
      <c r="H34" t="s">
        <v>121</v>
      </c>
      <c r="I34" t="s">
        <v>122</v>
      </c>
      <c r="J34" t="s">
        <v>180</v>
      </c>
      <c r="K34" t="s">
        <v>392</v>
      </c>
      <c r="L34" t="s">
        <v>125</v>
      </c>
      <c r="M34">
        <v>1718000</v>
      </c>
      <c r="N34" t="s">
        <v>393</v>
      </c>
      <c r="O34" t="s">
        <v>394</v>
      </c>
      <c r="P34">
        <v>7088</v>
      </c>
      <c r="Q34" t="s">
        <v>395</v>
      </c>
      <c r="R34">
        <v>27.2479564</v>
      </c>
      <c r="S34">
        <v>193133.51</v>
      </c>
      <c r="T34" t="s">
        <v>396</v>
      </c>
      <c r="U34">
        <v>15</v>
      </c>
      <c r="V34" t="s">
        <v>322</v>
      </c>
      <c r="W34">
        <v>101657.766</v>
      </c>
      <c r="X34">
        <v>1524866.49</v>
      </c>
      <c r="AO34" t="s">
        <v>145</v>
      </c>
      <c r="AP34" s="30">
        <v>43535</v>
      </c>
      <c r="AQ34" t="s">
        <v>397</v>
      </c>
      <c r="AR34" t="s">
        <v>186</v>
      </c>
      <c r="AS34" t="s">
        <v>391</v>
      </c>
      <c r="AT34" t="s">
        <v>120</v>
      </c>
      <c r="AU34" t="s">
        <v>133</v>
      </c>
      <c r="AV34" t="s">
        <v>133</v>
      </c>
      <c r="AW34" s="30">
        <v>43505</v>
      </c>
      <c r="AX34" s="30">
        <v>43504</v>
      </c>
      <c r="AY34" s="30">
        <v>43530</v>
      </c>
      <c r="AZ34" s="30">
        <v>43540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53"/>
  <sheetViews>
    <sheetView tabSelected="1" view="pageBreakPreview" topLeftCell="B1" zoomScale="60" zoomScaleNormal="100" workbookViewId="0">
      <selection activeCell="I38" sqref="I38"/>
    </sheetView>
  </sheetViews>
  <sheetFormatPr defaultRowHeight="15" x14ac:dyDescent="0.25"/>
  <cols>
    <col min="1" max="1" width="5.85546875" customWidth="1"/>
    <col min="2" max="2" width="15.140625" style="7" customWidth="1"/>
    <col min="3" max="3" width="6.42578125" style="7" customWidth="1"/>
    <col min="4" max="4" width="6.85546875" style="7" customWidth="1"/>
    <col min="5" max="5" width="6" style="7" customWidth="1"/>
    <col min="6" max="6" width="8.7109375" style="7" customWidth="1"/>
    <col min="7" max="7" width="3.42578125" style="7" customWidth="1"/>
    <col min="8" max="8" width="8.85546875" style="7" customWidth="1"/>
    <col min="9" max="9" width="9.42578125" style="7" customWidth="1"/>
    <col min="10" max="10" width="15.85546875" style="7" customWidth="1"/>
    <col min="11" max="11" width="16.140625" style="7" customWidth="1"/>
    <col min="13" max="13" width="15.140625" bestFit="1" customWidth="1"/>
  </cols>
  <sheetData>
    <row r="3" spans="2:11" ht="15" customHeight="1" x14ac:dyDescent="0.25">
      <c r="H3" s="37" t="s">
        <v>398</v>
      </c>
      <c r="I3" s="37"/>
      <c r="J3" s="37"/>
      <c r="K3" s="37"/>
    </row>
    <row r="4" spans="2:11" x14ac:dyDescent="0.25">
      <c r="H4" s="37"/>
      <c r="I4" s="37"/>
      <c r="J4" s="37"/>
      <c r="K4" s="37"/>
    </row>
    <row r="5" spans="2:11" x14ac:dyDescent="0.25">
      <c r="H5" s="37"/>
      <c r="I5" s="37"/>
      <c r="J5" s="37"/>
      <c r="K5" s="37"/>
    </row>
    <row r="6" spans="2:11" x14ac:dyDescent="0.25">
      <c r="B6" s="1"/>
      <c r="C6" s="1"/>
      <c r="D6" s="1"/>
      <c r="E6" s="1"/>
      <c r="F6" s="1"/>
      <c r="G6" s="1"/>
      <c r="H6" s="37"/>
      <c r="I6" s="37"/>
      <c r="J6" s="37"/>
      <c r="K6" s="37"/>
    </row>
    <row r="7" spans="2:11" x14ac:dyDescent="0.25">
      <c r="B7" s="2"/>
      <c r="C7" s="2"/>
      <c r="D7" s="2"/>
      <c r="E7" s="2"/>
      <c r="F7" s="2"/>
      <c r="G7" s="3"/>
      <c r="H7" s="3"/>
      <c r="I7" s="4"/>
      <c r="J7" s="5" t="s">
        <v>0</v>
      </c>
      <c r="K7" s="25" t="s">
        <v>26</v>
      </c>
    </row>
    <row r="8" spans="2:11" x14ac:dyDescent="0.25">
      <c r="B8" s="6"/>
      <c r="C8" s="3"/>
      <c r="D8" s="3"/>
      <c r="E8" s="3"/>
      <c r="F8" s="3"/>
      <c r="G8" s="3"/>
      <c r="H8" s="3"/>
      <c r="I8" s="4"/>
      <c r="J8" s="5" t="s">
        <v>20</v>
      </c>
      <c r="K8" s="26" t="s">
        <v>27</v>
      </c>
    </row>
    <row r="9" spans="2:11" x14ac:dyDescent="0.25">
      <c r="C9" s="3"/>
      <c r="D9" s="3"/>
      <c r="E9" s="3"/>
      <c r="F9" s="3"/>
      <c r="G9" s="3"/>
      <c r="H9" s="3"/>
      <c r="I9" s="4"/>
      <c r="J9" s="5"/>
      <c r="K9" s="8"/>
    </row>
    <row r="10" spans="2:11" x14ac:dyDescent="0.25">
      <c r="B10" s="74"/>
      <c r="C10" s="75"/>
      <c r="D10" s="75"/>
      <c r="E10" s="75"/>
      <c r="F10" s="75"/>
      <c r="G10" s="76"/>
      <c r="H10" s="76"/>
      <c r="I10" s="75"/>
      <c r="J10" s="74"/>
      <c r="K10" s="1"/>
    </row>
    <row r="11" spans="2:11" x14ac:dyDescent="0.25">
      <c r="B11" s="74" t="s">
        <v>1</v>
      </c>
      <c r="C11" s="77"/>
      <c r="D11" s="77"/>
      <c r="E11" s="77"/>
      <c r="F11" s="77"/>
      <c r="G11" s="76"/>
      <c r="H11" s="78"/>
      <c r="I11" s="74" t="s">
        <v>2</v>
      </c>
      <c r="J11" s="76"/>
      <c r="K11" s="1"/>
    </row>
    <row r="12" spans="2:11" x14ac:dyDescent="0.25">
      <c r="B12" s="79" t="s">
        <v>28</v>
      </c>
      <c r="C12" s="76"/>
      <c r="D12" s="76"/>
      <c r="E12" s="76"/>
      <c r="F12" s="76"/>
      <c r="G12" s="76"/>
      <c r="H12" s="78"/>
      <c r="I12" s="80" t="s">
        <v>32</v>
      </c>
      <c r="J12" s="76"/>
      <c r="K12" s="1"/>
    </row>
    <row r="13" spans="2:11" x14ac:dyDescent="0.25">
      <c r="B13" s="81" t="s">
        <v>29</v>
      </c>
      <c r="C13" s="76"/>
      <c r="D13" s="76"/>
      <c r="E13" s="76"/>
      <c r="F13" s="76"/>
      <c r="G13" s="76"/>
      <c r="H13" s="78"/>
      <c r="I13" s="82" t="s">
        <v>33</v>
      </c>
      <c r="J13" s="77"/>
      <c r="K13" s="1"/>
    </row>
    <row r="14" spans="2:11" s="9" customFormat="1" ht="12.75" x14ac:dyDescent="0.2">
      <c r="B14" s="76"/>
      <c r="C14" s="76"/>
      <c r="D14" s="76"/>
      <c r="E14" s="76"/>
      <c r="F14" s="76"/>
      <c r="G14" s="75"/>
      <c r="H14" s="77"/>
      <c r="I14" s="75"/>
      <c r="J14" s="75"/>
      <c r="K14" s="1"/>
    </row>
    <row r="15" spans="2:11" s="9" customFormat="1" ht="25.5" x14ac:dyDescent="0.2">
      <c r="B15" s="74" t="s">
        <v>16</v>
      </c>
      <c r="C15" s="77"/>
      <c r="D15" s="77"/>
      <c r="E15" s="76"/>
      <c r="F15" s="76"/>
      <c r="G15" s="75"/>
      <c r="H15" s="75"/>
      <c r="I15" s="75"/>
      <c r="J15" s="75"/>
      <c r="K15" s="1"/>
    </row>
    <row r="16" spans="2:11" s="9" customFormat="1" ht="12.75" x14ac:dyDescent="0.2">
      <c r="B16" s="80" t="s">
        <v>30</v>
      </c>
      <c r="C16" s="77"/>
      <c r="D16" s="77"/>
      <c r="E16" s="76"/>
      <c r="F16" s="76"/>
      <c r="G16" s="75"/>
      <c r="H16" s="75"/>
      <c r="I16" s="75"/>
      <c r="J16" s="75"/>
      <c r="K16" s="1"/>
    </row>
    <row r="17" spans="2:13" s="9" customFormat="1" ht="13.5" x14ac:dyDescent="0.2">
      <c r="B17" s="82" t="s">
        <v>31</v>
      </c>
      <c r="C17" s="77"/>
      <c r="D17" s="77"/>
      <c r="E17" s="76"/>
      <c r="F17" s="76"/>
      <c r="G17" s="75"/>
      <c r="H17" s="75"/>
      <c r="I17" s="75"/>
      <c r="J17" s="75"/>
      <c r="K17" s="1"/>
    </row>
    <row r="18" spans="2:13" s="9" customFormat="1" ht="12.75" x14ac:dyDescent="0.2"/>
    <row r="19" spans="2:13" s="9" customFormat="1" ht="13.5" thickBot="1" x14ac:dyDescent="0.25"/>
    <row r="20" spans="2:13" s="9" customFormat="1" ht="12.75" x14ac:dyDescent="0.2">
      <c r="B20" s="62" t="s">
        <v>22</v>
      </c>
      <c r="C20" s="63"/>
      <c r="D20" s="64"/>
      <c r="E20" s="65" t="s">
        <v>21</v>
      </c>
      <c r="F20" s="66"/>
      <c r="G20" s="66"/>
      <c r="H20" s="67"/>
      <c r="I20" s="62" t="s">
        <v>3</v>
      </c>
      <c r="J20" s="63"/>
      <c r="K20" s="64"/>
    </row>
    <row r="21" spans="2:13" ht="15.75" thickBot="1" x14ac:dyDescent="0.3">
      <c r="B21" s="68" t="s">
        <v>4</v>
      </c>
      <c r="C21" s="69"/>
      <c r="D21" s="70"/>
      <c r="E21" s="71" t="s">
        <v>23</v>
      </c>
      <c r="F21" s="72"/>
      <c r="G21" s="72"/>
      <c r="H21" s="73"/>
      <c r="I21" s="68" t="s">
        <v>17</v>
      </c>
      <c r="J21" s="69"/>
      <c r="K21" s="70"/>
    </row>
    <row r="22" spans="2:13" ht="15" customHeight="1" thickBot="1" x14ac:dyDescent="0.3"/>
    <row r="23" spans="2:13" ht="15.75" customHeight="1" x14ac:dyDescent="0.25">
      <c r="B23" s="38" t="s">
        <v>5</v>
      </c>
      <c r="C23" s="39"/>
      <c r="D23" s="39"/>
      <c r="E23" s="39"/>
      <c r="F23" s="39"/>
      <c r="G23" s="40"/>
      <c r="H23" s="41" t="s">
        <v>6</v>
      </c>
      <c r="I23" s="42" t="s">
        <v>7</v>
      </c>
      <c r="J23" s="42" t="s">
        <v>8</v>
      </c>
      <c r="K23" s="42" t="s">
        <v>9</v>
      </c>
    </row>
    <row r="24" spans="2:13" x14ac:dyDescent="0.25">
      <c r="B24" s="31" t="s">
        <v>34</v>
      </c>
      <c r="C24" s="32"/>
      <c r="D24" s="32"/>
      <c r="E24" s="32"/>
      <c r="F24" s="32"/>
      <c r="G24" s="33"/>
      <c r="H24" s="43" t="s">
        <v>35</v>
      </c>
      <c r="I24" s="44" t="s">
        <v>36</v>
      </c>
      <c r="J24" s="45" t="s">
        <v>37</v>
      </c>
      <c r="K24" s="46" t="s">
        <v>38</v>
      </c>
    </row>
    <row r="25" spans="2:13" x14ac:dyDescent="0.25">
      <c r="B25" s="31" t="s">
        <v>39</v>
      </c>
      <c r="C25" s="32"/>
      <c r="D25" s="32"/>
      <c r="E25" s="32"/>
      <c r="F25" s="32"/>
      <c r="G25" s="33"/>
      <c r="H25" s="43" t="s">
        <v>40</v>
      </c>
      <c r="I25" s="44" t="s">
        <v>41</v>
      </c>
      <c r="J25" s="45" t="s">
        <v>42</v>
      </c>
      <c r="K25" s="46" t="s">
        <v>43</v>
      </c>
    </row>
    <row r="26" spans="2:13" x14ac:dyDescent="0.25">
      <c r="B26" s="31" t="s">
        <v>44</v>
      </c>
      <c r="C26" s="32"/>
      <c r="D26" s="32"/>
      <c r="E26" s="32"/>
      <c r="F26" s="32"/>
      <c r="G26" s="33"/>
      <c r="H26" s="43" t="s">
        <v>45</v>
      </c>
      <c r="I26" s="44" t="s">
        <v>46</v>
      </c>
      <c r="J26" s="45" t="s">
        <v>47</v>
      </c>
      <c r="K26" s="46" t="s">
        <v>48</v>
      </c>
    </row>
    <row r="27" spans="2:13" ht="30" customHeight="1" x14ac:dyDescent="0.25">
      <c r="B27" s="31" t="s">
        <v>49</v>
      </c>
      <c r="C27" s="32"/>
      <c r="D27" s="32"/>
      <c r="E27" s="32"/>
      <c r="F27" s="32"/>
      <c r="G27" s="33"/>
      <c r="H27" s="43" t="s">
        <v>50</v>
      </c>
      <c r="I27" s="44" t="s">
        <v>51</v>
      </c>
      <c r="J27" s="45" t="s">
        <v>52</v>
      </c>
      <c r="K27" s="46" t="s">
        <v>53</v>
      </c>
    </row>
    <row r="28" spans="2:13" ht="30.75" customHeight="1" thickBot="1" x14ac:dyDescent="0.3">
      <c r="B28" s="34" t="s">
        <v>54</v>
      </c>
      <c r="C28" s="35"/>
      <c r="D28" s="35"/>
      <c r="E28" s="35"/>
      <c r="F28" s="35"/>
      <c r="G28" s="36"/>
      <c r="H28" s="43" t="s">
        <v>55</v>
      </c>
      <c r="I28" s="44" t="s">
        <v>56</v>
      </c>
      <c r="J28" s="45" t="s">
        <v>57</v>
      </c>
      <c r="K28" s="46" t="s">
        <v>58</v>
      </c>
    </row>
    <row r="29" spans="2:13" ht="30.75" customHeight="1" x14ac:dyDescent="0.25">
      <c r="B29" s="47" t="s">
        <v>10</v>
      </c>
      <c r="C29" s="48"/>
      <c r="D29" s="48"/>
      <c r="E29" s="48"/>
      <c r="F29" s="48"/>
      <c r="G29" s="48"/>
      <c r="H29" s="48"/>
      <c r="I29" s="49"/>
      <c r="J29" s="50" t="s">
        <v>11</v>
      </c>
      <c r="K29" s="51">
        <f>SUM(K24:K28)</f>
        <v>0</v>
      </c>
      <c r="M29" s="12"/>
    </row>
    <row r="30" spans="2:13" ht="30.75" customHeight="1" x14ac:dyDescent="0.25">
      <c r="B30" s="52" t="s">
        <v>59</v>
      </c>
      <c r="C30" s="53"/>
      <c r="D30" s="53"/>
      <c r="E30" s="53"/>
      <c r="F30" s="53"/>
      <c r="G30" s="53"/>
      <c r="H30" s="53"/>
      <c r="I30" s="54"/>
      <c r="J30" s="55" t="s">
        <v>12</v>
      </c>
      <c r="K30" s="56"/>
      <c r="M30" s="12"/>
    </row>
    <row r="31" spans="2:13" ht="31.5" customHeight="1" thickBot="1" x14ac:dyDescent="0.3">
      <c r="B31" s="57"/>
      <c r="C31" s="58"/>
      <c r="D31" s="58"/>
      <c r="E31" s="58"/>
      <c r="F31" s="58"/>
      <c r="G31" s="58"/>
      <c r="H31" s="58"/>
      <c r="I31" s="59"/>
      <c r="J31" s="60" t="s">
        <v>13</v>
      </c>
      <c r="K31" s="61">
        <f>K29</f>
        <v>0</v>
      </c>
      <c r="M31" s="12"/>
    </row>
    <row r="32" spans="2:13" x14ac:dyDescent="0.25">
      <c r="B32" s="23" t="s">
        <v>18</v>
      </c>
      <c r="C32" s="27" t="s">
        <v>60</v>
      </c>
      <c r="D32" s="23"/>
      <c r="E32" s="23"/>
      <c r="F32" s="23"/>
      <c r="G32" s="23"/>
      <c r="H32" s="23"/>
      <c r="I32" s="14"/>
      <c r="J32" s="15"/>
      <c r="K32" s="24"/>
      <c r="M32" s="12"/>
    </row>
    <row r="33" spans="2:13" x14ac:dyDescent="0.25">
      <c r="B33" s="23" t="s">
        <v>19</v>
      </c>
      <c r="C33" s="28" t="s">
        <v>61</v>
      </c>
      <c r="D33" s="23"/>
      <c r="E33" s="23"/>
      <c r="F33" s="23"/>
      <c r="G33" s="23"/>
      <c r="H33" s="23"/>
      <c r="I33" s="14"/>
      <c r="J33" s="15"/>
      <c r="K33" s="24"/>
      <c r="M33" s="12"/>
    </row>
    <row r="34" spans="2:13" x14ac:dyDescent="0.25">
      <c r="B34" s="23" t="s">
        <v>24</v>
      </c>
      <c r="C34" s="28" t="s">
        <v>62</v>
      </c>
      <c r="D34" s="23"/>
      <c r="E34" s="23"/>
      <c r="F34" s="23"/>
      <c r="G34" s="23"/>
      <c r="H34" s="23"/>
      <c r="I34" s="14"/>
      <c r="J34" s="15"/>
      <c r="K34" s="24"/>
      <c r="M34" s="12"/>
    </row>
    <row r="35" spans="2:13" x14ac:dyDescent="0.25">
      <c r="B35" s="23" t="s">
        <v>25</v>
      </c>
      <c r="C35" s="29" t="s">
        <v>63</v>
      </c>
      <c r="D35" s="23"/>
      <c r="E35" s="23"/>
      <c r="F35" s="23"/>
      <c r="G35" s="23"/>
      <c r="H35" s="23"/>
      <c r="I35" s="14"/>
      <c r="J35" s="15"/>
      <c r="K35" s="24"/>
      <c r="L35" s="85"/>
    </row>
    <row r="36" spans="2:13" x14ac:dyDescent="0.25">
      <c r="L36" s="85"/>
    </row>
    <row r="37" spans="2:13" x14ac:dyDescent="0.25">
      <c r="B37" s="17" t="s">
        <v>14</v>
      </c>
      <c r="C37" s="11"/>
      <c r="D37" s="11"/>
      <c r="E37" s="11"/>
      <c r="F37" s="11"/>
      <c r="G37" s="11"/>
      <c r="H37" s="11"/>
      <c r="I37" s="11"/>
      <c r="J37" s="11"/>
      <c r="K37" s="11"/>
      <c r="L37" s="85"/>
    </row>
    <row r="38" spans="2:13" x14ac:dyDescent="0.25">
      <c r="B38" s="18"/>
      <c r="C38" s="19"/>
      <c r="D38" s="19"/>
      <c r="E38" s="19"/>
      <c r="F38" s="19"/>
      <c r="G38" s="19"/>
      <c r="H38" s="19"/>
      <c r="I38" s="19"/>
      <c r="J38" s="20"/>
      <c r="K38" s="20"/>
      <c r="L38" s="85"/>
    </row>
    <row r="39" spans="2:13" x14ac:dyDescent="0.25">
      <c r="B39" s="83"/>
      <c r="C39" s="18"/>
      <c r="D39" s="18"/>
      <c r="E39" s="18"/>
      <c r="F39" s="18"/>
      <c r="G39" s="18"/>
      <c r="H39" s="18"/>
      <c r="I39" s="18"/>
      <c r="J39" s="11"/>
      <c r="K39" s="11"/>
      <c r="L39" s="85"/>
    </row>
    <row r="40" spans="2:13" x14ac:dyDescent="0.25">
      <c r="B40" s="18"/>
      <c r="C40" s="18"/>
      <c r="D40" s="18"/>
      <c r="E40" s="18"/>
      <c r="F40" s="18"/>
      <c r="G40" s="18"/>
      <c r="H40" s="18"/>
      <c r="I40" s="18"/>
      <c r="J40" s="11"/>
      <c r="K40" s="11"/>
      <c r="L40" s="85"/>
      <c r="M40" s="13"/>
    </row>
    <row r="41" spans="2:13" x14ac:dyDescent="0.25">
      <c r="B41" s="5" t="s">
        <v>15</v>
      </c>
      <c r="C41" s="18"/>
      <c r="D41" s="18"/>
      <c r="E41" s="18"/>
      <c r="F41" s="18"/>
      <c r="G41" s="18"/>
      <c r="H41" s="18"/>
      <c r="I41" s="18"/>
      <c r="J41" s="84"/>
      <c r="K41" s="84"/>
      <c r="L41" s="85"/>
      <c r="M41" s="16"/>
    </row>
    <row r="42" spans="2:13" x14ac:dyDescent="0.25">
      <c r="B42" s="18"/>
      <c r="C42" s="18"/>
      <c r="D42" s="18"/>
      <c r="E42" s="18"/>
      <c r="F42" s="18"/>
      <c r="G42" s="18"/>
      <c r="H42" s="18"/>
      <c r="I42" s="18"/>
      <c r="J42" s="1"/>
      <c r="K42" s="1"/>
      <c r="L42" s="85"/>
    </row>
    <row r="43" spans="2:13" x14ac:dyDescent="0.25">
      <c r="B43" s="5"/>
      <c r="C43" s="21"/>
      <c r="D43" s="21"/>
      <c r="E43" s="21"/>
      <c r="F43" s="21"/>
      <c r="G43" s="21"/>
      <c r="H43" s="21"/>
      <c r="I43" s="21"/>
      <c r="J43" s="4"/>
      <c r="K43" s="1"/>
      <c r="L43" s="85"/>
    </row>
    <row r="44" spans="2:13" x14ac:dyDescent="0.25">
      <c r="L44" s="85"/>
    </row>
    <row r="47" spans="2:13" x14ac:dyDescent="0.25">
      <c r="B47" s="21"/>
      <c r="C47" s="21"/>
      <c r="D47" s="21"/>
      <c r="E47" s="21"/>
      <c r="F47" s="21"/>
      <c r="G47" s="21"/>
      <c r="H47" s="21"/>
      <c r="I47" s="21"/>
      <c r="J47" s="4"/>
      <c r="K47" s="1"/>
    </row>
    <row r="48" spans="2:13" x14ac:dyDescent="0.25">
      <c r="B48" s="17"/>
      <c r="C48" s="1"/>
      <c r="D48" s="1"/>
      <c r="E48" s="1"/>
      <c r="F48" s="1"/>
      <c r="G48" s="1"/>
      <c r="H48" s="1"/>
      <c r="I48" s="10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</row>
  </sheetData>
  <mergeCells count="13">
    <mergeCell ref="H3:K6"/>
    <mergeCell ref="B24:G24"/>
    <mergeCell ref="B25:G25"/>
    <mergeCell ref="B26:G26"/>
    <mergeCell ref="B27:G27"/>
    <mergeCell ref="B28:G28"/>
    <mergeCell ref="B23:G23"/>
    <mergeCell ref="B20:D20"/>
    <mergeCell ref="E20:H20"/>
    <mergeCell ref="I20:K20"/>
    <mergeCell ref="B21:D21"/>
    <mergeCell ref="E21:H21"/>
    <mergeCell ref="I21:K21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95" fitToHeight="0" orientation="portrait" r:id="rId1"/>
  <headerFooter>
    <oddHeader>&amp;L
            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2019-05-15T06:26:20Z</cp:lastPrinted>
  <dcterms:created xsi:type="dcterms:W3CDTF">2018-03-18T10:34:15Z</dcterms:created>
  <dcterms:modified xsi:type="dcterms:W3CDTF">2019-05-15T06:29:49Z</dcterms:modified>
</cp:coreProperties>
</file>