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_xlnm.Print_Titles" localSheetId="1">Feuil2!$1:$1</definedName>
    <definedName name="MM">Feuil1!$B$107</definedName>
    <definedName name="MMM" localSheetId="0">Feuil1!$C$105</definedName>
  </definedNames>
  <calcPr calcId="145621"/>
</workbook>
</file>

<file path=xl/calcChain.xml><?xml version="1.0" encoding="utf-8"?>
<calcChain xmlns="http://schemas.openxmlformats.org/spreadsheetml/2006/main">
  <c r="H172" i="1" l="1"/>
  <c r="B119" i="2"/>
  <c r="B118" i="2"/>
  <c r="B113" i="2"/>
  <c r="B78" i="2"/>
  <c r="B55" i="2"/>
  <c r="H27" i="1" l="1"/>
  <c r="G27" i="1"/>
  <c r="I27" i="1" s="1"/>
  <c r="G69" i="1" l="1"/>
  <c r="G167" i="1"/>
  <c r="G99" i="1"/>
  <c r="G174" i="1"/>
  <c r="G175" i="1"/>
  <c r="G176" i="1"/>
  <c r="G177" i="1"/>
  <c r="H69" i="1"/>
  <c r="B69" i="1" s="1"/>
  <c r="H167" i="1"/>
  <c r="B167" i="1" s="1"/>
  <c r="H99" i="1"/>
  <c r="B99" i="1" s="1"/>
  <c r="H174" i="1"/>
  <c r="B174" i="1" s="1"/>
  <c r="H175" i="1"/>
  <c r="B175" i="1" s="1"/>
  <c r="H176" i="1"/>
  <c r="B176" i="1" s="1"/>
  <c r="H177" i="1"/>
  <c r="B177" i="1" s="1"/>
  <c r="H73" i="1"/>
  <c r="B73" i="1" s="1"/>
  <c r="G73" i="1"/>
  <c r="H140" i="1"/>
  <c r="H21" i="1"/>
  <c r="H169" i="1"/>
  <c r="H91" i="1"/>
  <c r="H168" i="1"/>
  <c r="B168" i="1" s="1"/>
  <c r="H161" i="1"/>
  <c r="B161" i="1" s="1"/>
  <c r="G140" i="1"/>
  <c r="G21" i="1"/>
  <c r="I21" i="1" s="1"/>
  <c r="G169" i="1"/>
  <c r="G91" i="1"/>
  <c r="G168" i="1"/>
  <c r="G161" i="1"/>
  <c r="I161" i="1" s="1"/>
  <c r="I176" i="1" l="1"/>
  <c r="I91" i="1"/>
  <c r="I177" i="1"/>
  <c r="I99" i="1"/>
  <c r="I69" i="1"/>
  <c r="I140" i="1"/>
  <c r="I169" i="1"/>
  <c r="I167" i="1"/>
  <c r="I73" i="1"/>
  <c r="I175" i="1"/>
  <c r="I174" i="1"/>
  <c r="I168" i="1"/>
  <c r="H98" i="1"/>
  <c r="H80" i="1"/>
  <c r="H52" i="1"/>
  <c r="H47" i="1"/>
  <c r="H46" i="1"/>
  <c r="H148" i="1"/>
  <c r="H14" i="1"/>
  <c r="H15" i="1"/>
  <c r="H149" i="1"/>
  <c r="H4" i="1"/>
  <c r="H117" i="1"/>
  <c r="H144" i="1"/>
  <c r="H145" i="1"/>
  <c r="H128" i="1"/>
  <c r="H134" i="1"/>
  <c r="H159" i="1"/>
  <c r="H160" i="1"/>
  <c r="H33" i="1"/>
  <c r="H53" i="1"/>
  <c r="H13" i="1"/>
  <c r="H20" i="1"/>
  <c r="H8" i="1"/>
  <c r="H123" i="1"/>
  <c r="H137" i="1"/>
  <c r="H138" i="1"/>
  <c r="H5" i="1"/>
  <c r="H36" i="1"/>
  <c r="H63" i="1"/>
  <c r="H16" i="1"/>
  <c r="H68" i="1"/>
  <c r="H103" i="1"/>
  <c r="H104" i="1"/>
  <c r="H157" i="1"/>
  <c r="H156" i="1"/>
  <c r="H118" i="1"/>
  <c r="H61" i="1"/>
  <c r="H26" i="1"/>
  <c r="H120" i="1"/>
  <c r="H121" i="1"/>
  <c r="H166" i="1"/>
  <c r="H12" i="1"/>
  <c r="H151" i="1"/>
  <c r="H150" i="1"/>
  <c r="H130" i="1"/>
  <c r="H155" i="1"/>
  <c r="H51" i="1"/>
  <c r="H146" i="1"/>
  <c r="H131" i="1"/>
  <c r="H96" i="1"/>
  <c r="H97" i="1"/>
  <c r="H102" i="1"/>
  <c r="H90" i="1"/>
  <c r="H92" i="1"/>
  <c r="H95" i="1"/>
  <c r="H154" i="1"/>
  <c r="H124" i="1"/>
  <c r="H57" i="1"/>
  <c r="H10" i="1"/>
  <c r="H115" i="1"/>
  <c r="H19" i="1"/>
  <c r="H170" i="1"/>
  <c r="H6" i="1"/>
  <c r="H7" i="1"/>
  <c r="H86" i="1"/>
  <c r="H87" i="1"/>
  <c r="H81" i="1"/>
  <c r="H77" i="1"/>
  <c r="H48" i="1"/>
  <c r="H49" i="1"/>
  <c r="H75" i="1"/>
  <c r="H35" i="1"/>
  <c r="H25" i="1"/>
  <c r="H23" i="1"/>
  <c r="H39" i="1"/>
  <c r="H34" i="1"/>
  <c r="H94" i="1"/>
  <c r="H29" i="1"/>
  <c r="H78" i="1"/>
  <c r="H108" i="1"/>
  <c r="H44" i="1"/>
  <c r="H60" i="1"/>
  <c r="H114" i="1"/>
  <c r="H122" i="1"/>
  <c r="H147" i="1"/>
  <c r="H83" i="1"/>
  <c r="H125" i="1"/>
  <c r="H71" i="1"/>
  <c r="H135" i="1"/>
  <c r="H38" i="1"/>
  <c r="H132" i="1"/>
  <c r="H141" i="1"/>
  <c r="H18" i="1"/>
  <c r="H162" i="1"/>
  <c r="H62" i="1"/>
  <c r="H82" i="1"/>
  <c r="H30" i="1"/>
  <c r="H59" i="1"/>
  <c r="H3" i="1"/>
  <c r="H163" i="1"/>
  <c r="H164" i="1"/>
  <c r="H88" i="1"/>
  <c r="H84" i="1"/>
  <c r="H126" i="1"/>
  <c r="H72" i="1"/>
  <c r="H142" i="1"/>
  <c r="H85" i="1"/>
  <c r="H31" i="1"/>
  <c r="H56" i="1"/>
  <c r="H64" i="1"/>
  <c r="H74" i="1"/>
  <c r="H153" i="1"/>
  <c r="H40" i="1"/>
  <c r="H143" i="1"/>
  <c r="H66" i="1"/>
  <c r="H111" i="1"/>
  <c r="H37" i="1"/>
  <c r="H43" i="1"/>
  <c r="H28" i="1"/>
  <c r="H116" i="1"/>
  <c r="H58" i="1"/>
  <c r="H129" i="1"/>
  <c r="H54" i="1"/>
  <c r="H101" i="1"/>
  <c r="H70" i="1"/>
  <c r="H89" i="1"/>
  <c r="H109" i="1"/>
  <c r="H42" i="1"/>
  <c r="H113" i="1"/>
  <c r="H11" i="1"/>
  <c r="H9" i="1"/>
  <c r="H76" i="1"/>
  <c r="H171" i="1"/>
  <c r="H24" i="1"/>
  <c r="H173" i="1"/>
  <c r="H22" i="1"/>
  <c r="H133" i="1"/>
  <c r="H136" i="1"/>
  <c r="H50" i="1"/>
  <c r="H79" i="1"/>
  <c r="H93" i="1"/>
  <c r="H17" i="1"/>
  <c r="H32" i="1"/>
  <c r="H65" i="1"/>
  <c r="H67" i="1"/>
  <c r="H119" i="1"/>
  <c r="H105" i="1"/>
  <c r="H107" i="1"/>
  <c r="H110" i="1"/>
  <c r="H45" i="1"/>
  <c r="G98" i="1"/>
  <c r="G80" i="1"/>
  <c r="I80" i="1" s="1"/>
  <c r="G52" i="1"/>
  <c r="I52" i="1" s="1"/>
  <c r="G47" i="1"/>
  <c r="G46" i="1"/>
  <c r="G148" i="1"/>
  <c r="I148" i="1" s="1"/>
  <c r="G14" i="1"/>
  <c r="I14" i="1" s="1"/>
  <c r="G15" i="1"/>
  <c r="G149" i="1"/>
  <c r="G4" i="1"/>
  <c r="I4" i="1" s="1"/>
  <c r="G117" i="1"/>
  <c r="I117" i="1" s="1"/>
  <c r="G144" i="1"/>
  <c r="G145" i="1"/>
  <c r="G128" i="1"/>
  <c r="I128" i="1" s="1"/>
  <c r="G134" i="1"/>
  <c r="I134" i="1" s="1"/>
  <c r="G159" i="1"/>
  <c r="G160" i="1"/>
  <c r="G33" i="1"/>
  <c r="I33" i="1" s="1"/>
  <c r="G53" i="1"/>
  <c r="I53" i="1" s="1"/>
  <c r="G13" i="1"/>
  <c r="G20" i="1"/>
  <c r="G8" i="1"/>
  <c r="I8" i="1" s="1"/>
  <c r="G123" i="1"/>
  <c r="I123" i="1" s="1"/>
  <c r="G137" i="1"/>
  <c r="G138" i="1"/>
  <c r="G5" i="1"/>
  <c r="I5" i="1" s="1"/>
  <c r="G36" i="1"/>
  <c r="I36" i="1" s="1"/>
  <c r="G63" i="1"/>
  <c r="G16" i="1"/>
  <c r="G68" i="1"/>
  <c r="I68" i="1" s="1"/>
  <c r="G103" i="1"/>
  <c r="I103" i="1" s="1"/>
  <c r="G104" i="1"/>
  <c r="G157" i="1"/>
  <c r="G156" i="1"/>
  <c r="I156" i="1" s="1"/>
  <c r="G118" i="1"/>
  <c r="I118" i="1" s="1"/>
  <c r="G61" i="1"/>
  <c r="G26" i="1"/>
  <c r="G120" i="1"/>
  <c r="I120" i="1" s="1"/>
  <c r="G121" i="1"/>
  <c r="I121" i="1" s="1"/>
  <c r="G166" i="1"/>
  <c r="G12" i="1"/>
  <c r="G151" i="1"/>
  <c r="I151" i="1" s="1"/>
  <c r="G150" i="1"/>
  <c r="I150" i="1" s="1"/>
  <c r="G130" i="1"/>
  <c r="G155" i="1"/>
  <c r="G51" i="1"/>
  <c r="I51" i="1" s="1"/>
  <c r="G146" i="1"/>
  <c r="I146" i="1" s="1"/>
  <c r="G131" i="1"/>
  <c r="G96" i="1"/>
  <c r="G97" i="1"/>
  <c r="I97" i="1" s="1"/>
  <c r="G102" i="1"/>
  <c r="I102" i="1" s="1"/>
  <c r="G90" i="1"/>
  <c r="G92" i="1"/>
  <c r="G95" i="1"/>
  <c r="I95" i="1" s="1"/>
  <c r="G154" i="1"/>
  <c r="I154" i="1" s="1"/>
  <c r="G124" i="1"/>
  <c r="G57" i="1"/>
  <c r="G10" i="1"/>
  <c r="I10" i="1" s="1"/>
  <c r="G115" i="1"/>
  <c r="I115" i="1" s="1"/>
  <c r="G19" i="1"/>
  <c r="G170" i="1"/>
  <c r="G6" i="1"/>
  <c r="I6" i="1" s="1"/>
  <c r="G7" i="1"/>
  <c r="I7" i="1" s="1"/>
  <c r="G86" i="1"/>
  <c r="G87" i="1"/>
  <c r="G81" i="1"/>
  <c r="I81" i="1" s="1"/>
  <c r="G77" i="1"/>
  <c r="I77" i="1" s="1"/>
  <c r="G48" i="1"/>
  <c r="G49" i="1"/>
  <c r="G75" i="1"/>
  <c r="I75" i="1" s="1"/>
  <c r="G35" i="1"/>
  <c r="I35" i="1" s="1"/>
  <c r="G25" i="1"/>
  <c r="G23" i="1"/>
  <c r="G39" i="1"/>
  <c r="I39" i="1" s="1"/>
  <c r="G34" i="1"/>
  <c r="I34" i="1" s="1"/>
  <c r="G94" i="1"/>
  <c r="G29" i="1"/>
  <c r="G78" i="1"/>
  <c r="I78" i="1" s="1"/>
  <c r="G108" i="1"/>
  <c r="I108" i="1" s="1"/>
  <c r="G44" i="1"/>
  <c r="G60" i="1"/>
  <c r="G114" i="1"/>
  <c r="I114" i="1" s="1"/>
  <c r="G122" i="1"/>
  <c r="I122" i="1" s="1"/>
  <c r="G147" i="1"/>
  <c r="G83" i="1"/>
  <c r="G125" i="1"/>
  <c r="I125" i="1" s="1"/>
  <c r="G71" i="1"/>
  <c r="I71" i="1" s="1"/>
  <c r="G135" i="1"/>
  <c r="G38" i="1"/>
  <c r="G132" i="1"/>
  <c r="I132" i="1" s="1"/>
  <c r="G141" i="1"/>
  <c r="I141" i="1" s="1"/>
  <c r="G18" i="1"/>
  <c r="G162" i="1"/>
  <c r="G62" i="1"/>
  <c r="I62" i="1" s="1"/>
  <c r="G82" i="1"/>
  <c r="I82" i="1" s="1"/>
  <c r="G30" i="1"/>
  <c r="G59" i="1"/>
  <c r="G3" i="1"/>
  <c r="I3" i="1" s="1"/>
  <c r="G163" i="1"/>
  <c r="I163" i="1" s="1"/>
  <c r="G164" i="1"/>
  <c r="G88" i="1"/>
  <c r="G84" i="1"/>
  <c r="I84" i="1" s="1"/>
  <c r="G126" i="1"/>
  <c r="I126" i="1" s="1"/>
  <c r="G72" i="1"/>
  <c r="G142" i="1"/>
  <c r="G85" i="1"/>
  <c r="I85" i="1" s="1"/>
  <c r="G31" i="1"/>
  <c r="I31" i="1" s="1"/>
  <c r="G56" i="1"/>
  <c r="G64" i="1"/>
  <c r="G74" i="1"/>
  <c r="I74" i="1" s="1"/>
  <c r="G153" i="1"/>
  <c r="I153" i="1" s="1"/>
  <c r="G40" i="1"/>
  <c r="G143" i="1"/>
  <c r="G66" i="1"/>
  <c r="I66" i="1" s="1"/>
  <c r="G111" i="1"/>
  <c r="I111" i="1" s="1"/>
  <c r="G37" i="1"/>
  <c r="G43" i="1"/>
  <c r="G28" i="1"/>
  <c r="I28" i="1" s="1"/>
  <c r="G116" i="1"/>
  <c r="I116" i="1" s="1"/>
  <c r="G58" i="1"/>
  <c r="G129" i="1"/>
  <c r="G54" i="1"/>
  <c r="I54" i="1" s="1"/>
  <c r="G101" i="1"/>
  <c r="I101" i="1" s="1"/>
  <c r="G70" i="1"/>
  <c r="G89" i="1"/>
  <c r="G109" i="1"/>
  <c r="I109" i="1" s="1"/>
  <c r="G42" i="1"/>
  <c r="G113" i="1"/>
  <c r="G11" i="1"/>
  <c r="G9" i="1"/>
  <c r="I9" i="1" s="1"/>
  <c r="G76" i="1"/>
  <c r="I76" i="1" s="1"/>
  <c r="G171" i="1"/>
  <c r="G24" i="1"/>
  <c r="G173" i="1"/>
  <c r="I173" i="1" s="1"/>
  <c r="G22" i="1"/>
  <c r="I22" i="1" s="1"/>
  <c r="G133" i="1"/>
  <c r="G136" i="1"/>
  <c r="G50" i="1"/>
  <c r="I50" i="1" s="1"/>
  <c r="G79" i="1"/>
  <c r="I79" i="1" s="1"/>
  <c r="G93" i="1"/>
  <c r="G17" i="1"/>
  <c r="G32" i="1"/>
  <c r="I32" i="1" s="1"/>
  <c r="G65" i="1"/>
  <c r="I65" i="1" s="1"/>
  <c r="G67" i="1"/>
  <c r="G119" i="1"/>
  <c r="G105" i="1"/>
  <c r="I105" i="1" s="1"/>
  <c r="G107" i="1"/>
  <c r="I107" i="1" s="1"/>
  <c r="G110" i="1"/>
  <c r="G45" i="1"/>
  <c r="H165" i="1"/>
  <c r="H55" i="1"/>
  <c r="H158" i="1"/>
  <c r="H106" i="1"/>
  <c r="H100" i="1"/>
  <c r="H41" i="1"/>
  <c r="H112" i="1"/>
  <c r="H152" i="1"/>
  <c r="G165" i="1"/>
  <c r="I165" i="1" s="1"/>
  <c r="G55" i="1"/>
  <c r="I55" i="1" s="1"/>
  <c r="G158" i="1"/>
  <c r="I158" i="1" s="1"/>
  <c r="G106" i="1"/>
  <c r="I106" i="1" s="1"/>
  <c r="G100" i="1"/>
  <c r="I100" i="1" s="1"/>
  <c r="G41" i="1"/>
  <c r="I41" i="1" s="1"/>
  <c r="G112" i="1"/>
  <c r="I112" i="1" s="1"/>
  <c r="G152" i="1"/>
  <c r="I152" i="1" s="1"/>
  <c r="H139" i="1"/>
  <c r="G139" i="1"/>
  <c r="I45" i="1" l="1"/>
  <c r="I119" i="1"/>
  <c r="I136" i="1"/>
  <c r="I24" i="1"/>
  <c r="I11" i="1"/>
  <c r="I89" i="1"/>
  <c r="I129" i="1"/>
  <c r="I43" i="1"/>
  <c r="I143" i="1"/>
  <c r="I64" i="1"/>
  <c r="I142" i="1"/>
  <c r="I88" i="1"/>
  <c r="I59" i="1"/>
  <c r="I162" i="1"/>
  <c r="I38" i="1"/>
  <c r="I83" i="1"/>
  <c r="I60" i="1"/>
  <c r="I29" i="1"/>
  <c r="I23" i="1"/>
  <c r="I49" i="1"/>
  <c r="I87" i="1"/>
  <c r="I170" i="1"/>
  <c r="I57" i="1"/>
  <c r="I92" i="1"/>
  <c r="I26" i="1"/>
  <c r="I17" i="1"/>
  <c r="I42" i="1"/>
  <c r="I110" i="1"/>
  <c r="I67" i="1"/>
  <c r="I93" i="1"/>
  <c r="I133" i="1"/>
  <c r="I171" i="1"/>
  <c r="I113" i="1"/>
  <c r="I70" i="1"/>
  <c r="I58" i="1"/>
  <c r="I37" i="1"/>
  <c r="I40" i="1"/>
  <c r="I56" i="1"/>
  <c r="I72" i="1"/>
  <c r="I164" i="1"/>
  <c r="I30" i="1"/>
  <c r="I18" i="1"/>
  <c r="I135" i="1"/>
  <c r="I147" i="1"/>
  <c r="I44" i="1"/>
  <c r="I94" i="1"/>
  <c r="I25" i="1"/>
  <c r="I48" i="1"/>
  <c r="I86" i="1"/>
  <c r="I19" i="1"/>
  <c r="I124" i="1"/>
  <c r="I90" i="1"/>
  <c r="I131" i="1"/>
  <c r="I130" i="1"/>
  <c r="I166" i="1"/>
  <c r="I61" i="1"/>
  <c r="I104" i="1"/>
  <c r="I63" i="1"/>
  <c r="I137" i="1"/>
  <c r="I13" i="1"/>
  <c r="I159" i="1"/>
  <c r="I144" i="1"/>
  <c r="I15" i="1"/>
  <c r="I47" i="1"/>
  <c r="I96" i="1"/>
  <c r="I155" i="1"/>
  <c r="I12" i="1"/>
  <c r="I157" i="1"/>
  <c r="I16" i="1"/>
  <c r="I138" i="1"/>
  <c r="I20" i="1"/>
  <c r="I160" i="1"/>
  <c r="I145" i="1"/>
  <c r="I149" i="1"/>
  <c r="I46" i="1"/>
  <c r="I98" i="1"/>
  <c r="I139" i="1"/>
</calcChain>
</file>

<file path=xl/sharedStrings.xml><?xml version="1.0" encoding="utf-8"?>
<sst xmlns="http://schemas.openxmlformats.org/spreadsheetml/2006/main" count="311" uniqueCount="184">
  <si>
    <t>produit</t>
  </si>
  <si>
    <t>prix de vente</t>
  </si>
  <si>
    <t>prix d'achat</t>
  </si>
  <si>
    <t>SKY-VET</t>
  </si>
  <si>
    <t>RAM-VET</t>
  </si>
  <si>
    <t>BIO-TECH</t>
  </si>
  <si>
    <t>KHALFA</t>
  </si>
  <si>
    <t>SODIAZOT</t>
  </si>
  <si>
    <t>VIGOSINE 1L</t>
  </si>
  <si>
    <t>CRAYON RAIEX</t>
  </si>
  <si>
    <t>UBROLEXIN</t>
  </si>
  <si>
    <t>MAMMITEL</t>
  </si>
  <si>
    <t>KILTIX GRAND CHIEN</t>
  </si>
  <si>
    <t>BOROGLUCONATE 500 ML</t>
  </si>
  <si>
    <t>NOBAC CF 50 ML</t>
  </si>
  <si>
    <t>THERACALCIUM INJ</t>
  </si>
  <si>
    <t>IVOMEC INJ</t>
  </si>
  <si>
    <t>HEPABIALE C+ 1L</t>
  </si>
  <si>
    <t>CEVENTHEL 1L</t>
  </si>
  <si>
    <t>TCA 100</t>
  </si>
  <si>
    <t>ALGICOX 1L</t>
  </si>
  <si>
    <t>ALGICOX 500 ML</t>
  </si>
  <si>
    <t>TERAMYCINE SPRAY</t>
  </si>
  <si>
    <t>ADECON 100 ML</t>
  </si>
  <si>
    <t>SYNCRO-PART EPONGES</t>
  </si>
  <si>
    <t>SYNCRO-PART FL 50ML</t>
  </si>
  <si>
    <t>PROSTAV</t>
  </si>
  <si>
    <t>RUMICEN</t>
  </si>
  <si>
    <t>ULTRA-CHOICE 20ML</t>
  </si>
  <si>
    <t>BAR-VAC 100ML</t>
  </si>
  <si>
    <t>COGLAVAX 100ML</t>
  </si>
  <si>
    <t>ALAMYCINE SPRAY</t>
  </si>
  <si>
    <t>AMOTIN 100G</t>
  </si>
  <si>
    <t>AIMANT BOVIVET</t>
  </si>
  <si>
    <t>PEN STREP FL 100ML</t>
  </si>
  <si>
    <t>SERINGUE 10CC</t>
  </si>
  <si>
    <t>ADEVIT AD3E 1L</t>
  </si>
  <si>
    <t>BIACALCIUM 1KG</t>
  </si>
  <si>
    <t>DUPHACYCLINE 250ML</t>
  </si>
  <si>
    <t>ALUMINAL 250G</t>
  </si>
  <si>
    <t>FATROMYCINE S FLC 100ML</t>
  </si>
  <si>
    <t>TYLAN INJ</t>
  </si>
  <si>
    <t>OXY EAF</t>
  </si>
  <si>
    <t>DOXYSTINE 100G</t>
  </si>
  <si>
    <t>AVIMEC 100ML</t>
  </si>
  <si>
    <t>OXY VET 250ML</t>
  </si>
  <si>
    <t>VIRBAMEC INJ 50ML</t>
  </si>
  <si>
    <t>ALAMYCINE 100ML</t>
  </si>
  <si>
    <t>QUINOEX 1L</t>
  </si>
  <si>
    <t>COCCIDIOPAN 200G</t>
  </si>
  <si>
    <t>SYNULOX LC</t>
  </si>
  <si>
    <t>RABIGEN</t>
  </si>
  <si>
    <t>IVERTIN 50ML</t>
  </si>
  <si>
    <t>LINCO-SPECTIN INJ</t>
  </si>
  <si>
    <t>INTROVIT-ES 1L</t>
  </si>
  <si>
    <t>IVERMIC 50ML</t>
  </si>
  <si>
    <t>TMLA 100ML</t>
  </si>
  <si>
    <t>PENIKEL 100ML</t>
  </si>
  <si>
    <t>DECTOMAX 50ML</t>
  </si>
  <si>
    <t>AL BENDAZOL 250ML</t>
  </si>
  <si>
    <t>NUTRIVAL POUDRE</t>
  </si>
  <si>
    <t>IVERTIN 100ML</t>
  </si>
  <si>
    <t>AMINOVITAL SUPER 1L</t>
  </si>
  <si>
    <t>VITAMINE C 25%</t>
  </si>
  <si>
    <t>AIG BV</t>
  </si>
  <si>
    <t>AIG OV</t>
  </si>
  <si>
    <t>HIPRAVIAR-B1</t>
  </si>
  <si>
    <t>GLAN VAC 3</t>
  </si>
  <si>
    <t>CLAMOXYL 100ML</t>
  </si>
  <si>
    <t>ULTRA-CHOICE 100ML</t>
  </si>
  <si>
    <t>SERINGUE 5CC</t>
  </si>
  <si>
    <t>GANT D'EXAMEN</t>
  </si>
  <si>
    <t>BAYTICOL 1L</t>
  </si>
  <si>
    <t>AVEMIX 50G</t>
  </si>
  <si>
    <t>AQUADEX 1L</t>
  </si>
  <si>
    <t>BIOCYLINE 150 (100ML)</t>
  </si>
  <si>
    <t>IVERMECTINE EAF</t>
  </si>
  <si>
    <t>AZUIM INJ</t>
  </si>
  <si>
    <t>GPC8 1L</t>
  </si>
  <si>
    <t>MELOVEM 20% 50ML</t>
  </si>
  <si>
    <t xml:space="preserve">CARNITOL </t>
  </si>
  <si>
    <t>NOBIVAC CHLP</t>
  </si>
  <si>
    <t>PEDERIPRA SPRAY</t>
  </si>
  <si>
    <t>CLAMOXYL 250ML</t>
  </si>
  <si>
    <t>LONGAMOX 250ML</t>
  </si>
  <si>
    <t>LONGAMOX 100ML</t>
  </si>
  <si>
    <t>SYVAQUINOLE 100ML</t>
  </si>
  <si>
    <t>HIDRASAL 1L</t>
  </si>
  <si>
    <t>PRID DELTA UNITE</t>
  </si>
  <si>
    <t>FOLLIGON 5x1000 UI</t>
  </si>
  <si>
    <t>RUMINOANTACID</t>
  </si>
  <si>
    <t>BIOCIDE 1L</t>
  </si>
  <si>
    <t>RABISYVA</t>
  </si>
  <si>
    <t>SODIFEROL INJ 100ML</t>
  </si>
  <si>
    <t>AMINOVITAL 1L</t>
  </si>
  <si>
    <t>VETRIMOXIN 100ML</t>
  </si>
  <si>
    <t>DRONCIT</t>
  </si>
  <si>
    <t>HEPATOZYL 1L</t>
  </si>
  <si>
    <t>B COMPLEX 1L</t>
  </si>
  <si>
    <t>DIURIZAL PS</t>
  </si>
  <si>
    <t>ACYTOKEL</t>
  </si>
  <si>
    <t>VIGAL 2X 1KG</t>
  </si>
  <si>
    <t>HIPRAVIAR-S</t>
  </si>
  <si>
    <t>HIPRACYLINE RETARD</t>
  </si>
  <si>
    <t>PROMILK 25KG</t>
  </si>
  <si>
    <t>FUROMED 5%  50ML</t>
  </si>
  <si>
    <t>SOGECOLIE</t>
  </si>
  <si>
    <t>B1 H120</t>
  </si>
  <si>
    <t>CUNIPRAVAC-RHD</t>
  </si>
  <si>
    <t>ELECTYDRAL ST 100G</t>
  </si>
  <si>
    <t>GANT DE VEULAGE</t>
  </si>
  <si>
    <t>THESPOPHOR OLIGO</t>
  </si>
  <si>
    <t>BIOCYTOCINE 50ML</t>
  </si>
  <si>
    <t>TETINE AGNEAUX</t>
  </si>
  <si>
    <t>TETINE VEAUX</t>
  </si>
  <si>
    <t>HIPRAGUMBORO-CH/80</t>
  </si>
  <si>
    <t>HIPRAVIAR-B1/H120</t>
  </si>
  <si>
    <t>SPIROVET</t>
  </si>
  <si>
    <t>ESTRUMATE INJ</t>
  </si>
  <si>
    <t>NITROMIC IVER 50ML</t>
  </si>
  <si>
    <t>BIAVERM COMP</t>
  </si>
  <si>
    <t>CALCIMYL</t>
  </si>
  <si>
    <t>AVITRYL 100ML</t>
  </si>
  <si>
    <t>OXFENIL 1L</t>
  </si>
  <si>
    <t>DIAMAZON INJ</t>
  </si>
  <si>
    <t>PROSTAVE 2CC</t>
  </si>
  <si>
    <t>CORION RUMI-COR 100G</t>
  </si>
  <si>
    <t>LHIFLUNEX 50ML</t>
  </si>
  <si>
    <t>FLORVET 30%  100ML</t>
  </si>
  <si>
    <t>HIPRAVIT AD3E FORT</t>
  </si>
  <si>
    <t>METHIAL B12    250ML</t>
  </si>
  <si>
    <t>OXY VET 100ML</t>
  </si>
  <si>
    <t>BRONIPRA</t>
  </si>
  <si>
    <t>NOBILIS IB4</t>
  </si>
  <si>
    <t>AL BENDAZOL 1L</t>
  </si>
  <si>
    <t>GIFADIET</t>
  </si>
  <si>
    <t>ASCOPHOS</t>
  </si>
  <si>
    <t>ZURITOL 1L</t>
  </si>
  <si>
    <t>TOLTAVET 1L</t>
  </si>
  <si>
    <t>AMPROZOL</t>
  </si>
  <si>
    <t>RUMEN BOOSTER</t>
  </si>
  <si>
    <t>SEBACYL</t>
  </si>
  <si>
    <t>TYLAN POUDRE  100G</t>
  </si>
  <si>
    <t>DOXYLIN 50%   1KG</t>
  </si>
  <si>
    <t>AL BENDAZOL 500ML</t>
  </si>
  <si>
    <t>CEVENTHEL 500ML</t>
  </si>
  <si>
    <t>CLOMECTINE 1L</t>
  </si>
  <si>
    <t>HAPADEX 1L</t>
  </si>
  <si>
    <t xml:space="preserve">IVERMEC </t>
  </si>
  <si>
    <t>ALUSPRAY</t>
  </si>
  <si>
    <t xml:space="preserve">BACOLAM 100G </t>
  </si>
  <si>
    <t>ESERVIT AD3EK+B    1L</t>
  </si>
  <si>
    <t>EVAL 2X 144G</t>
  </si>
  <si>
    <t>VIGAL 2X 100 G</t>
  </si>
  <si>
    <t>min</t>
  </si>
  <si>
    <t>max</t>
  </si>
  <si>
    <t>deff</t>
  </si>
  <si>
    <t>INTERTONIC 1L</t>
  </si>
  <si>
    <t>OXY KEL 100 ML</t>
  </si>
  <si>
    <t>LONGICINE 100 ML</t>
  </si>
  <si>
    <t>COFAVIT 500</t>
  </si>
  <si>
    <t>MEDACOX</t>
  </si>
  <si>
    <t>MICOTIL INJ</t>
  </si>
  <si>
    <t>CEVAZURIL 1L</t>
  </si>
  <si>
    <t>VITOL 86 ORAL</t>
  </si>
  <si>
    <t>VITOL 80C ORAL</t>
  </si>
  <si>
    <t>OXTRA 250 ML</t>
  </si>
  <si>
    <t>SODIBIO 100 ML</t>
  </si>
  <si>
    <t>AMOXOIL RETARD 250 ML</t>
  </si>
  <si>
    <t>VITAMINE AD3E 1L</t>
  </si>
  <si>
    <t>HEPAGEN 100ml</t>
  </si>
  <si>
    <t>INTROVIT C200</t>
  </si>
  <si>
    <t>vital c ps 100g</t>
  </si>
  <si>
    <t>versol 2,5% blan 1l</t>
  </si>
  <si>
    <t>ganamic 250 ml</t>
  </si>
  <si>
    <t>fencur 2,5% 1L</t>
  </si>
  <si>
    <t>vita c 100g</t>
  </si>
  <si>
    <t>AVIMEC 50ML</t>
  </si>
  <si>
    <t>joprox 100g</t>
  </si>
  <si>
    <t>dexametazone 100ml</t>
  </si>
  <si>
    <t>PROMILK 1 KG</t>
  </si>
  <si>
    <t>acetosyva</t>
  </si>
  <si>
    <t xml:space="preserve"> </t>
  </si>
  <si>
    <t>BAYMEC 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</si>
</sst>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0" xfId="0" applyFill="1"/>
    <xf numFmtId="164" fontId="3" fillId="2" borderId="0" xfId="0" applyNumberFormat="1" applyFont="1" applyFill="1" applyBorder="1"/>
    <xf numFmtId="0" fontId="0" fillId="2" borderId="1" xfId="0" applyFill="1" applyBorder="1"/>
    <xf numFmtId="0" fontId="3" fillId="2" borderId="2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6" fillId="7" borderId="0" xfId="0" applyFont="1" applyFill="1"/>
    <xf numFmtId="164" fontId="7" fillId="7" borderId="7" xfId="0" applyNumberFormat="1" applyFont="1" applyFill="1" applyBorder="1" applyAlignment="1">
      <alignment horizontal="center" vertical="center"/>
    </xf>
    <xf numFmtId="0" fontId="0" fillId="7" borderId="0" xfId="0" applyFill="1"/>
    <xf numFmtId="0" fontId="3" fillId="7" borderId="3" xfId="0" applyFont="1" applyFill="1" applyBorder="1"/>
    <xf numFmtId="164" fontId="3" fillId="8" borderId="3" xfId="0" applyNumberFormat="1" applyFont="1" applyFill="1" applyBorder="1"/>
    <xf numFmtId="0" fontId="3" fillId="8" borderId="3" xfId="0" applyFont="1" applyFill="1" applyBorder="1"/>
    <xf numFmtId="0" fontId="3" fillId="7" borderId="8" xfId="0" applyFont="1" applyFill="1" applyBorder="1"/>
    <xf numFmtId="164" fontId="3" fillId="7" borderId="3" xfId="0" applyNumberFormat="1" applyFont="1" applyFill="1" applyBorder="1"/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64" fontId="3" fillId="8" borderId="8" xfId="0" applyNumberFormat="1" applyFont="1" applyFill="1" applyBorder="1"/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64" formatCode="#,##0.00\ _€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64" formatCode="#,##0.00\ _€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au3" displayName="Tableau3" ref="A2:I253" totalsRowShown="0" headerRowDxfId="6">
  <autoFilter ref="A2:I253"/>
  <sortState ref="A3:I252">
    <sortCondition ref="A2:A252"/>
  </sortState>
  <tableColumns count="9">
    <tableColumn id="1" name="produit"/>
    <tableColumn id="2" name="prix de vente"/>
    <tableColumn id="3" name="SKY-VET"/>
    <tableColumn id="4" name="RAM-VET"/>
    <tableColumn id="5" name="KHALFA"/>
    <tableColumn id="6" name="BIO-TECH"/>
    <tableColumn id="7" name="min" dataDxfId="5"/>
    <tableColumn id="8" name="max" dataDxfId="4"/>
    <tableColumn id="9" name="deff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C124" totalsRowShown="0" tableBorderDxfId="3">
  <autoFilter ref="A1:C124"/>
  <sortState ref="A2:C124">
    <sortCondition ref="A1:A124"/>
  </sortState>
  <tableColumns count="3">
    <tableColumn id="1" name="produit" dataDxfId="2"/>
    <tableColumn id="2" name="prix de vente" dataDxfId="1"/>
    <tableColumn id="3" name="prix d'ach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topLeftCell="A62" workbookViewId="0">
      <selection activeCell="B69" sqref="B69"/>
    </sheetView>
  </sheetViews>
  <sheetFormatPr baseColWidth="10" defaultColWidth="9.140625" defaultRowHeight="15" x14ac:dyDescent="0.25"/>
  <cols>
    <col min="1" max="1" width="40.28515625" customWidth="1"/>
    <col min="2" max="2" width="21.7109375" customWidth="1"/>
    <col min="3" max="3" width="17.7109375" customWidth="1"/>
    <col min="4" max="4" width="19" customWidth="1"/>
    <col min="5" max="5" width="19.5703125" customWidth="1"/>
    <col min="6" max="6" width="17" customWidth="1"/>
    <col min="7" max="7" width="16" customWidth="1"/>
    <col min="8" max="8" width="15.85546875" customWidth="1"/>
    <col min="9" max="9" width="14.42578125" customWidth="1"/>
  </cols>
  <sheetData>
    <row r="1" spans="1:11" ht="30.75" customHeight="1" x14ac:dyDescent="0.25">
      <c r="A1" s="15"/>
      <c r="B1" s="15"/>
      <c r="C1" s="29" t="s">
        <v>2</v>
      </c>
      <c r="D1" s="30"/>
      <c r="E1" s="30"/>
      <c r="F1" s="31"/>
      <c r="G1" s="15"/>
      <c r="H1" s="15"/>
      <c r="I1" s="15"/>
    </row>
    <row r="2" spans="1:11" ht="39.75" customHeight="1" x14ac:dyDescent="0.25">
      <c r="A2" s="15" t="s">
        <v>0</v>
      </c>
      <c r="B2" s="15" t="s">
        <v>1</v>
      </c>
      <c r="C2" s="13" t="s">
        <v>3</v>
      </c>
      <c r="D2" s="13" t="s">
        <v>4</v>
      </c>
      <c r="E2" s="14" t="s">
        <v>6</v>
      </c>
      <c r="F2" s="13" t="s">
        <v>5</v>
      </c>
      <c r="G2" s="11" t="s">
        <v>154</v>
      </c>
      <c r="H2" s="12" t="s">
        <v>155</v>
      </c>
      <c r="I2" s="15" t="s">
        <v>156</v>
      </c>
      <c r="J2" s="15"/>
      <c r="K2" s="15"/>
    </row>
    <row r="3" spans="1:11" s="7" customFormat="1" ht="24.95" customHeight="1" x14ac:dyDescent="0.35">
      <c r="A3" s="4" t="s">
        <v>100</v>
      </c>
      <c r="B3" s="5"/>
      <c r="C3" s="5"/>
      <c r="D3" s="5"/>
      <c r="E3" s="5">
        <v>500</v>
      </c>
      <c r="F3" s="5"/>
      <c r="G3" s="11">
        <f t="shared" ref="G3:G34" si="0">MAX(C3,D3,E3,F3)</f>
        <v>500</v>
      </c>
      <c r="H3" s="12">
        <f t="shared" ref="H3:H34" si="1">MIN(C3:F3)</f>
        <v>500</v>
      </c>
      <c r="I3" s="6">
        <f t="shared" ref="I3:I34" si="2">G3-H3</f>
        <v>0</v>
      </c>
    </row>
    <row r="4" spans="1:11" s="7" customFormat="1" ht="24.95" customHeight="1" x14ac:dyDescent="0.35">
      <c r="A4" s="4" t="s">
        <v>23</v>
      </c>
      <c r="B4" s="5"/>
      <c r="C4" s="5"/>
      <c r="D4" s="5">
        <v>1045</v>
      </c>
      <c r="E4" s="5"/>
      <c r="F4" s="5"/>
      <c r="G4" s="11">
        <f t="shared" si="0"/>
        <v>1045</v>
      </c>
      <c r="H4" s="12">
        <f t="shared" si="1"/>
        <v>1045</v>
      </c>
      <c r="I4" s="6">
        <f t="shared" si="2"/>
        <v>0</v>
      </c>
    </row>
    <row r="5" spans="1:11" s="7" customFormat="1" ht="24.95" customHeight="1" x14ac:dyDescent="0.35">
      <c r="A5" s="4" t="s">
        <v>36</v>
      </c>
      <c r="B5" s="5"/>
      <c r="C5" s="5"/>
      <c r="D5" s="5">
        <v>2810</v>
      </c>
      <c r="E5" s="5"/>
      <c r="F5" s="5"/>
      <c r="G5" s="11">
        <f t="shared" si="0"/>
        <v>2810</v>
      </c>
      <c r="H5" s="12">
        <f t="shared" si="1"/>
        <v>2810</v>
      </c>
      <c r="I5" s="6">
        <f t="shared" si="2"/>
        <v>0</v>
      </c>
    </row>
    <row r="6" spans="1:11" s="7" customFormat="1" ht="24.95" customHeight="1" x14ac:dyDescent="0.35">
      <c r="A6" s="4" t="s">
        <v>64</v>
      </c>
      <c r="B6" s="5"/>
      <c r="C6" s="5">
        <v>480</v>
      </c>
      <c r="D6" s="5"/>
      <c r="E6" s="5"/>
      <c r="F6" s="5"/>
      <c r="G6" s="11">
        <f t="shared" si="0"/>
        <v>480</v>
      </c>
      <c r="H6" s="12">
        <f t="shared" si="1"/>
        <v>480</v>
      </c>
      <c r="I6" s="6">
        <f t="shared" si="2"/>
        <v>0</v>
      </c>
    </row>
    <row r="7" spans="1:11" s="7" customFormat="1" ht="24.95" customHeight="1" x14ac:dyDescent="0.35">
      <c r="A7" s="4" t="s">
        <v>65</v>
      </c>
      <c r="B7" s="5"/>
      <c r="C7" s="5">
        <v>470</v>
      </c>
      <c r="D7" s="5"/>
      <c r="E7" s="5"/>
      <c r="F7" s="5"/>
      <c r="G7" s="11">
        <f t="shared" si="0"/>
        <v>470</v>
      </c>
      <c r="H7" s="12">
        <f t="shared" si="1"/>
        <v>470</v>
      </c>
      <c r="I7" s="6">
        <f t="shared" si="2"/>
        <v>0</v>
      </c>
    </row>
    <row r="8" spans="1:11" s="7" customFormat="1" ht="24.95" customHeight="1" x14ac:dyDescent="0.35">
      <c r="A8" s="4" t="s">
        <v>33</v>
      </c>
      <c r="B8" s="5"/>
      <c r="C8" s="5"/>
      <c r="D8" s="5">
        <v>250</v>
      </c>
      <c r="E8" s="5"/>
      <c r="F8" s="5"/>
      <c r="G8" s="11">
        <f t="shared" si="0"/>
        <v>250</v>
      </c>
      <c r="H8" s="12">
        <f t="shared" si="1"/>
        <v>250</v>
      </c>
      <c r="I8" s="6">
        <f t="shared" si="2"/>
        <v>0</v>
      </c>
    </row>
    <row r="9" spans="1:11" s="7" customFormat="1" ht="24.95" customHeight="1" x14ac:dyDescent="0.35">
      <c r="A9" s="4" t="s">
        <v>134</v>
      </c>
      <c r="B9" s="5">
        <v>550</v>
      </c>
      <c r="C9" s="5"/>
      <c r="D9" s="5"/>
      <c r="E9" s="5"/>
      <c r="F9" s="5">
        <v>300</v>
      </c>
      <c r="G9" s="11">
        <f t="shared" si="0"/>
        <v>300</v>
      </c>
      <c r="H9" s="12">
        <f t="shared" si="1"/>
        <v>300</v>
      </c>
      <c r="I9" s="6">
        <f t="shared" si="2"/>
        <v>0</v>
      </c>
    </row>
    <row r="10" spans="1:11" s="7" customFormat="1" ht="24.95" customHeight="1" x14ac:dyDescent="0.35">
      <c r="A10" s="4" t="s">
        <v>59</v>
      </c>
      <c r="B10" s="5">
        <v>250</v>
      </c>
      <c r="C10" s="5">
        <v>180</v>
      </c>
      <c r="D10" s="5"/>
      <c r="E10" s="5">
        <v>170</v>
      </c>
      <c r="F10" s="5"/>
      <c r="G10" s="11">
        <f t="shared" si="0"/>
        <v>180</v>
      </c>
      <c r="H10" s="12">
        <f t="shared" si="1"/>
        <v>170</v>
      </c>
      <c r="I10" s="6">
        <f t="shared" si="2"/>
        <v>10</v>
      </c>
    </row>
    <row r="11" spans="1:11" s="7" customFormat="1" ht="24.95" customHeight="1" x14ac:dyDescent="0.35">
      <c r="A11" s="4" t="s">
        <v>144</v>
      </c>
      <c r="B11" s="5">
        <v>350</v>
      </c>
      <c r="C11" s="5"/>
      <c r="D11" s="5"/>
      <c r="E11" s="5"/>
      <c r="F11" s="5"/>
      <c r="G11" s="11">
        <f t="shared" si="0"/>
        <v>0</v>
      </c>
      <c r="H11" s="12">
        <f t="shared" si="1"/>
        <v>0</v>
      </c>
      <c r="I11" s="6">
        <f t="shared" si="2"/>
        <v>0</v>
      </c>
    </row>
    <row r="12" spans="1:11" s="7" customFormat="1" ht="24.95" customHeight="1" x14ac:dyDescent="0.35">
      <c r="A12" s="4" t="s">
        <v>47</v>
      </c>
      <c r="B12" s="5"/>
      <c r="C12" s="5">
        <v>420</v>
      </c>
      <c r="D12" s="5">
        <v>420</v>
      </c>
      <c r="E12" s="5"/>
      <c r="F12" s="5">
        <v>370</v>
      </c>
      <c r="G12" s="11">
        <f t="shared" si="0"/>
        <v>420</v>
      </c>
      <c r="H12" s="12">
        <f t="shared" si="1"/>
        <v>370</v>
      </c>
      <c r="I12" s="6">
        <f t="shared" si="2"/>
        <v>50</v>
      </c>
    </row>
    <row r="13" spans="1:11" s="7" customFormat="1" ht="24.95" customHeight="1" x14ac:dyDescent="0.35">
      <c r="A13" s="4" t="s">
        <v>31</v>
      </c>
      <c r="B13" s="5"/>
      <c r="C13" s="5"/>
      <c r="D13" s="5">
        <v>652</v>
      </c>
      <c r="E13" s="5"/>
      <c r="F13" s="5"/>
      <c r="G13" s="11">
        <f t="shared" si="0"/>
        <v>652</v>
      </c>
      <c r="H13" s="12">
        <f t="shared" si="1"/>
        <v>652</v>
      </c>
      <c r="I13" s="6">
        <f t="shared" si="2"/>
        <v>0</v>
      </c>
    </row>
    <row r="14" spans="1:11" s="7" customFormat="1" ht="24.95" customHeight="1" x14ac:dyDescent="0.35">
      <c r="A14" s="4" t="s">
        <v>20</v>
      </c>
      <c r="B14" s="5">
        <v>7250</v>
      </c>
      <c r="C14" s="5"/>
      <c r="D14" s="5">
        <v>6400</v>
      </c>
      <c r="E14" s="5"/>
      <c r="F14" s="5"/>
      <c r="G14" s="11">
        <f t="shared" si="0"/>
        <v>6400</v>
      </c>
      <c r="H14" s="12">
        <f t="shared" si="1"/>
        <v>6400</v>
      </c>
      <c r="I14" s="6">
        <f t="shared" si="2"/>
        <v>0</v>
      </c>
    </row>
    <row r="15" spans="1:11" s="7" customFormat="1" ht="24.95" customHeight="1" x14ac:dyDescent="0.35">
      <c r="A15" s="4" t="s">
        <v>21</v>
      </c>
      <c r="B15" s="5">
        <v>4000</v>
      </c>
      <c r="C15" s="5"/>
      <c r="D15" s="5">
        <v>3340</v>
      </c>
      <c r="E15" s="5">
        <v>3300</v>
      </c>
      <c r="F15" s="5"/>
      <c r="G15" s="11">
        <f t="shared" si="0"/>
        <v>3340</v>
      </c>
      <c r="H15" s="12">
        <f t="shared" si="1"/>
        <v>3300</v>
      </c>
      <c r="I15" s="6">
        <f t="shared" si="2"/>
        <v>40</v>
      </c>
    </row>
    <row r="16" spans="1:11" s="7" customFormat="1" ht="24.95" customHeight="1" x14ac:dyDescent="0.35">
      <c r="A16" s="4" t="s">
        <v>39</v>
      </c>
      <c r="B16" s="5">
        <v>1500</v>
      </c>
      <c r="C16" s="5"/>
      <c r="D16" s="5">
        <v>889</v>
      </c>
      <c r="E16" s="5"/>
      <c r="F16" s="5"/>
      <c r="G16" s="11">
        <f t="shared" si="0"/>
        <v>889</v>
      </c>
      <c r="H16" s="12">
        <f t="shared" si="1"/>
        <v>889</v>
      </c>
      <c r="I16" s="6">
        <f t="shared" si="2"/>
        <v>0</v>
      </c>
    </row>
    <row r="17" spans="1:9" s="7" customFormat="1" ht="24.95" customHeight="1" x14ac:dyDescent="0.35">
      <c r="A17" s="4" t="s">
        <v>149</v>
      </c>
      <c r="B17" s="5">
        <v>550</v>
      </c>
      <c r="C17" s="5"/>
      <c r="D17" s="5">
        <v>541</v>
      </c>
      <c r="E17" s="5"/>
      <c r="F17" s="5"/>
      <c r="G17" s="11">
        <f t="shared" si="0"/>
        <v>541</v>
      </c>
      <c r="H17" s="12">
        <f t="shared" si="1"/>
        <v>541</v>
      </c>
      <c r="I17" s="6">
        <f t="shared" si="2"/>
        <v>0</v>
      </c>
    </row>
    <row r="18" spans="1:9" s="7" customFormat="1" ht="23.25" x14ac:dyDescent="0.35">
      <c r="A18" s="4" t="s">
        <v>94</v>
      </c>
      <c r="B18" s="5"/>
      <c r="C18" s="5"/>
      <c r="D18" s="5"/>
      <c r="E18" s="5">
        <v>1600</v>
      </c>
      <c r="F18" s="5"/>
      <c r="G18" s="11">
        <f t="shared" si="0"/>
        <v>1600</v>
      </c>
      <c r="H18" s="12">
        <f t="shared" si="1"/>
        <v>1600</v>
      </c>
      <c r="I18" s="6">
        <f t="shared" si="2"/>
        <v>0</v>
      </c>
    </row>
    <row r="19" spans="1:9" s="7" customFormat="1" ht="23.25" x14ac:dyDescent="0.35">
      <c r="A19" s="4" t="s">
        <v>62</v>
      </c>
      <c r="B19" s="5">
        <v>2400</v>
      </c>
      <c r="C19" s="5">
        <v>1900</v>
      </c>
      <c r="D19" s="5"/>
      <c r="E19" s="5">
        <v>1850</v>
      </c>
      <c r="F19" s="5"/>
      <c r="G19" s="11">
        <f t="shared" si="0"/>
        <v>1900</v>
      </c>
      <c r="H19" s="12">
        <f t="shared" si="1"/>
        <v>1850</v>
      </c>
      <c r="I19" s="6">
        <f t="shared" si="2"/>
        <v>50</v>
      </c>
    </row>
    <row r="20" spans="1:9" s="7" customFormat="1" ht="23.25" x14ac:dyDescent="0.35">
      <c r="A20" s="4" t="s">
        <v>32</v>
      </c>
      <c r="B20" s="5">
        <v>850</v>
      </c>
      <c r="C20" s="5"/>
      <c r="D20" s="5">
        <v>580</v>
      </c>
      <c r="E20" s="5"/>
      <c r="F20" s="5"/>
      <c r="G20" s="11">
        <f t="shared" si="0"/>
        <v>580</v>
      </c>
      <c r="H20" s="12">
        <f t="shared" si="1"/>
        <v>580</v>
      </c>
      <c r="I20" s="6">
        <f t="shared" si="2"/>
        <v>0</v>
      </c>
    </row>
    <row r="21" spans="1:9" s="7" customFormat="1" ht="23.25" x14ac:dyDescent="0.35">
      <c r="A21" s="2" t="s">
        <v>168</v>
      </c>
      <c r="B21" s="2"/>
      <c r="C21" s="2"/>
      <c r="D21" s="2"/>
      <c r="E21" s="2"/>
      <c r="F21" s="2">
        <v>2080</v>
      </c>
      <c r="G21" s="11">
        <f t="shared" si="0"/>
        <v>2080</v>
      </c>
      <c r="H21" s="12">
        <f t="shared" si="1"/>
        <v>2080</v>
      </c>
      <c r="I21" s="3">
        <f t="shared" si="2"/>
        <v>0</v>
      </c>
    </row>
    <row r="22" spans="1:9" s="7" customFormat="1" ht="23.25" x14ac:dyDescent="0.35">
      <c r="A22" s="4" t="s">
        <v>139</v>
      </c>
      <c r="B22" s="5">
        <v>1500</v>
      </c>
      <c r="C22" s="5">
        <v>1150</v>
      </c>
      <c r="D22" s="5"/>
      <c r="E22" s="5"/>
      <c r="F22" s="5"/>
      <c r="G22" s="11">
        <f t="shared" si="0"/>
        <v>1150</v>
      </c>
      <c r="H22" s="12">
        <f t="shared" si="1"/>
        <v>1150</v>
      </c>
      <c r="I22" s="6">
        <f t="shared" si="2"/>
        <v>0</v>
      </c>
    </row>
    <row r="23" spans="1:9" s="7" customFormat="1" ht="23.25" x14ac:dyDescent="0.35">
      <c r="A23" s="4" t="s">
        <v>74</v>
      </c>
      <c r="B23" s="5">
        <v>1450</v>
      </c>
      <c r="C23" s="5">
        <v>1120</v>
      </c>
      <c r="D23" s="5"/>
      <c r="E23" s="5"/>
      <c r="F23" s="5"/>
      <c r="G23" s="11">
        <f t="shared" si="0"/>
        <v>1120</v>
      </c>
      <c r="H23" s="12">
        <f t="shared" si="1"/>
        <v>1120</v>
      </c>
      <c r="I23" s="6">
        <f t="shared" si="2"/>
        <v>0</v>
      </c>
    </row>
    <row r="24" spans="1:9" s="7" customFormat="1" ht="23.25" x14ac:dyDescent="0.35">
      <c r="A24" s="4" t="s">
        <v>136</v>
      </c>
      <c r="B24" s="5">
        <v>1100</v>
      </c>
      <c r="C24" s="5">
        <v>920</v>
      </c>
      <c r="D24" s="5"/>
      <c r="E24" s="5"/>
      <c r="F24" s="5"/>
      <c r="G24" s="11">
        <f t="shared" si="0"/>
        <v>920</v>
      </c>
      <c r="H24" s="12">
        <f t="shared" si="1"/>
        <v>920</v>
      </c>
      <c r="I24" s="6">
        <f t="shared" si="2"/>
        <v>0</v>
      </c>
    </row>
    <row r="25" spans="1:9" s="7" customFormat="1" ht="23.25" x14ac:dyDescent="0.35">
      <c r="A25" s="4" t="s">
        <v>73</v>
      </c>
      <c r="B25" s="5">
        <v>300</v>
      </c>
      <c r="C25" s="5">
        <v>240</v>
      </c>
      <c r="D25" s="5"/>
      <c r="E25" s="5">
        <v>230</v>
      </c>
      <c r="F25" s="5">
        <v>210</v>
      </c>
      <c r="G25" s="11">
        <f t="shared" si="0"/>
        <v>240</v>
      </c>
      <c r="H25" s="12">
        <f t="shared" si="1"/>
        <v>210</v>
      </c>
      <c r="I25" s="6">
        <f t="shared" si="2"/>
        <v>30</v>
      </c>
    </row>
    <row r="26" spans="1:9" s="7" customFormat="1" ht="23.25" x14ac:dyDescent="0.35">
      <c r="A26" s="4" t="s">
        <v>44</v>
      </c>
      <c r="B26" s="5"/>
      <c r="C26" s="5"/>
      <c r="D26" s="5">
        <v>1230</v>
      </c>
      <c r="E26" s="5"/>
      <c r="F26" s="5"/>
      <c r="G26" s="11">
        <f t="shared" si="0"/>
        <v>1230</v>
      </c>
      <c r="H26" s="12">
        <f t="shared" si="1"/>
        <v>1230</v>
      </c>
      <c r="I26" s="6">
        <f t="shared" si="2"/>
        <v>0</v>
      </c>
    </row>
    <row r="27" spans="1:9" s="7" customFormat="1" ht="23.25" x14ac:dyDescent="0.35">
      <c r="A27" s="4" t="s">
        <v>177</v>
      </c>
      <c r="B27" s="5"/>
      <c r="C27" s="5"/>
      <c r="D27" s="5">
        <v>665</v>
      </c>
      <c r="E27" s="5"/>
      <c r="F27" s="5"/>
      <c r="G27" s="11">
        <f t="shared" si="0"/>
        <v>665</v>
      </c>
      <c r="H27" s="12">
        <f t="shared" si="1"/>
        <v>665</v>
      </c>
      <c r="I27" s="6">
        <f t="shared" si="2"/>
        <v>0</v>
      </c>
    </row>
    <row r="28" spans="1:9" s="7" customFormat="1" ht="23.25" x14ac:dyDescent="0.35">
      <c r="A28" s="4" t="s">
        <v>122</v>
      </c>
      <c r="B28" s="5">
        <v>800</v>
      </c>
      <c r="C28" s="5"/>
      <c r="D28" s="5"/>
      <c r="E28" s="5"/>
      <c r="F28" s="5">
        <v>530</v>
      </c>
      <c r="G28" s="11">
        <f t="shared" si="0"/>
        <v>530</v>
      </c>
      <c r="H28" s="12">
        <f t="shared" si="1"/>
        <v>530</v>
      </c>
      <c r="I28" s="6">
        <f t="shared" si="2"/>
        <v>0</v>
      </c>
    </row>
    <row r="29" spans="1:9" s="7" customFormat="1" ht="23.25" x14ac:dyDescent="0.35">
      <c r="A29" s="4" t="s">
        <v>77</v>
      </c>
      <c r="B29" s="5"/>
      <c r="C29" s="5">
        <v>1170</v>
      </c>
      <c r="D29" s="5"/>
      <c r="E29" s="5"/>
      <c r="F29" s="5"/>
      <c r="G29" s="11">
        <f t="shared" si="0"/>
        <v>1170</v>
      </c>
      <c r="H29" s="12">
        <f t="shared" si="1"/>
        <v>1170</v>
      </c>
      <c r="I29" s="6">
        <f t="shared" si="2"/>
        <v>0</v>
      </c>
    </row>
    <row r="30" spans="1:9" s="7" customFormat="1" ht="23.25" x14ac:dyDescent="0.35">
      <c r="A30" s="4" t="s">
        <v>98</v>
      </c>
      <c r="B30" s="5">
        <v>850</v>
      </c>
      <c r="C30" s="5"/>
      <c r="D30" s="5"/>
      <c r="E30" s="5">
        <v>570</v>
      </c>
      <c r="F30" s="5"/>
      <c r="G30" s="11">
        <f t="shared" si="0"/>
        <v>570</v>
      </c>
      <c r="H30" s="12">
        <f t="shared" si="1"/>
        <v>570</v>
      </c>
      <c r="I30" s="6">
        <f t="shared" si="2"/>
        <v>0</v>
      </c>
    </row>
    <row r="31" spans="1:9" s="7" customFormat="1" ht="23.25" x14ac:dyDescent="0.35">
      <c r="A31" s="4" t="s">
        <v>107</v>
      </c>
      <c r="B31" s="5">
        <v>650</v>
      </c>
      <c r="C31" s="5"/>
      <c r="D31" s="5"/>
      <c r="E31" s="5"/>
      <c r="F31" s="5">
        <v>400</v>
      </c>
      <c r="G31" s="11">
        <f t="shared" si="0"/>
        <v>400</v>
      </c>
      <c r="H31" s="12">
        <f t="shared" si="1"/>
        <v>400</v>
      </c>
      <c r="I31" s="6">
        <f t="shared" si="2"/>
        <v>0</v>
      </c>
    </row>
    <row r="32" spans="1:9" s="7" customFormat="1" ht="23.25" x14ac:dyDescent="0.35">
      <c r="A32" s="4" t="s">
        <v>150</v>
      </c>
      <c r="B32" s="5" t="s">
        <v>182</v>
      </c>
      <c r="C32" s="5"/>
      <c r="D32" s="5"/>
      <c r="E32" s="5"/>
      <c r="F32" s="5"/>
      <c r="G32" s="11">
        <f t="shared" si="0"/>
        <v>0</v>
      </c>
      <c r="H32" s="12">
        <f t="shared" si="1"/>
        <v>0</v>
      </c>
      <c r="I32" s="6">
        <f t="shared" si="2"/>
        <v>0</v>
      </c>
    </row>
    <row r="33" spans="1:9" s="7" customFormat="1" ht="23.25" x14ac:dyDescent="0.35">
      <c r="A33" s="4" t="s">
        <v>29</v>
      </c>
      <c r="B33" s="5">
        <v>2600</v>
      </c>
      <c r="C33" s="5">
        <v>1650</v>
      </c>
      <c r="D33" s="5">
        <v>1680</v>
      </c>
      <c r="E33" s="5">
        <v>1750</v>
      </c>
      <c r="F33" s="5"/>
      <c r="G33" s="11">
        <f t="shared" si="0"/>
        <v>1750</v>
      </c>
      <c r="H33" s="12">
        <f t="shared" si="1"/>
        <v>1650</v>
      </c>
      <c r="I33" s="6">
        <f t="shared" si="2"/>
        <v>100</v>
      </c>
    </row>
    <row r="34" spans="1:9" s="7" customFormat="1" ht="23.25" x14ac:dyDescent="0.35">
      <c r="A34" s="4" t="s">
        <v>183</v>
      </c>
      <c r="B34" s="5">
        <v>1600</v>
      </c>
      <c r="C34" s="5">
        <v>1320</v>
      </c>
      <c r="D34" s="5"/>
      <c r="E34" s="5"/>
      <c r="F34" s="5">
        <v>1400</v>
      </c>
      <c r="G34" s="11">
        <f t="shared" si="0"/>
        <v>1400</v>
      </c>
      <c r="H34" s="12">
        <f t="shared" si="1"/>
        <v>1320</v>
      </c>
      <c r="I34" s="6">
        <f t="shared" si="2"/>
        <v>80</v>
      </c>
    </row>
    <row r="35" spans="1:9" s="7" customFormat="1" ht="23.25" x14ac:dyDescent="0.35">
      <c r="A35" s="4" t="s">
        <v>72</v>
      </c>
      <c r="B35" s="5">
        <v>5500</v>
      </c>
      <c r="C35" s="5">
        <v>5100</v>
      </c>
      <c r="D35" s="5"/>
      <c r="E35" s="5"/>
      <c r="F35" s="5"/>
      <c r="G35" s="11">
        <f t="shared" ref="G35:G66" si="3">MAX(C35,D35,E35,F35)</f>
        <v>5100</v>
      </c>
      <c r="H35" s="12">
        <f t="shared" ref="H35:H66" si="4">MIN(C35:F35)</f>
        <v>5100</v>
      </c>
      <c r="I35" s="6">
        <f t="shared" ref="I35:I66" si="5">G35-H35</f>
        <v>0</v>
      </c>
    </row>
    <row r="36" spans="1:9" s="7" customFormat="1" ht="23.25" x14ac:dyDescent="0.35">
      <c r="A36" s="4" t="s">
        <v>37</v>
      </c>
      <c r="B36" s="5">
        <v>1350</v>
      </c>
      <c r="C36" s="5"/>
      <c r="D36" s="5">
        <v>1168</v>
      </c>
      <c r="E36" s="5"/>
      <c r="F36" s="5"/>
      <c r="G36" s="11">
        <f t="shared" si="3"/>
        <v>1168</v>
      </c>
      <c r="H36" s="12">
        <f t="shared" si="4"/>
        <v>1168</v>
      </c>
      <c r="I36" s="6">
        <f t="shared" si="5"/>
        <v>0</v>
      </c>
    </row>
    <row r="37" spans="1:9" s="7" customFormat="1" ht="23.25" x14ac:dyDescent="0.35">
      <c r="A37" s="4" t="s">
        <v>120</v>
      </c>
      <c r="B37" s="5"/>
      <c r="C37" s="5"/>
      <c r="D37" s="5"/>
      <c r="E37" s="5"/>
      <c r="F37" s="5">
        <v>720</v>
      </c>
      <c r="G37" s="11">
        <f t="shared" si="3"/>
        <v>720</v>
      </c>
      <c r="H37" s="12">
        <f t="shared" si="4"/>
        <v>720</v>
      </c>
      <c r="I37" s="6">
        <f t="shared" si="5"/>
        <v>0</v>
      </c>
    </row>
    <row r="38" spans="1:9" s="7" customFormat="1" ht="23.25" x14ac:dyDescent="0.35">
      <c r="A38" s="4" t="s">
        <v>91</v>
      </c>
      <c r="B38" s="5">
        <v>1800</v>
      </c>
      <c r="C38" s="5"/>
      <c r="D38" s="5"/>
      <c r="E38" s="5">
        <v>1400</v>
      </c>
      <c r="F38" s="5"/>
      <c r="G38" s="11">
        <f t="shared" si="3"/>
        <v>1400</v>
      </c>
      <c r="H38" s="12">
        <f t="shared" si="4"/>
        <v>1400</v>
      </c>
      <c r="I38" s="6">
        <f t="shared" si="5"/>
        <v>0</v>
      </c>
    </row>
    <row r="39" spans="1:9" s="7" customFormat="1" ht="23.25" x14ac:dyDescent="0.35">
      <c r="A39" s="4" t="s">
        <v>75</v>
      </c>
      <c r="B39" s="5"/>
      <c r="C39" s="5">
        <v>810</v>
      </c>
      <c r="D39" s="5"/>
      <c r="E39" s="5"/>
      <c r="F39" s="5"/>
      <c r="G39" s="11">
        <f t="shared" si="3"/>
        <v>810</v>
      </c>
      <c r="H39" s="12">
        <f t="shared" si="4"/>
        <v>810</v>
      </c>
      <c r="I39" s="6">
        <f t="shared" si="5"/>
        <v>0</v>
      </c>
    </row>
    <row r="40" spans="1:9" s="7" customFormat="1" ht="23.25" x14ac:dyDescent="0.35">
      <c r="A40" s="4" t="s">
        <v>112</v>
      </c>
      <c r="B40" s="5"/>
      <c r="C40" s="5"/>
      <c r="D40" s="5"/>
      <c r="E40" s="5"/>
      <c r="F40" s="5">
        <v>520</v>
      </c>
      <c r="G40" s="11">
        <f t="shared" si="3"/>
        <v>520</v>
      </c>
      <c r="H40" s="12">
        <f t="shared" si="4"/>
        <v>520</v>
      </c>
      <c r="I40" s="6">
        <f t="shared" si="5"/>
        <v>0</v>
      </c>
    </row>
    <row r="41" spans="1:9" s="7" customFormat="1" ht="23.25" x14ac:dyDescent="0.35">
      <c r="A41" s="4" t="s">
        <v>13</v>
      </c>
      <c r="B41" s="5"/>
      <c r="C41" s="5">
        <v>850</v>
      </c>
      <c r="D41" s="5">
        <v>877</v>
      </c>
      <c r="E41" s="5">
        <v>880</v>
      </c>
      <c r="F41" s="5"/>
      <c r="G41" s="11">
        <f t="shared" si="3"/>
        <v>880</v>
      </c>
      <c r="H41" s="12">
        <f t="shared" si="4"/>
        <v>850</v>
      </c>
      <c r="I41" s="6">
        <f t="shared" si="5"/>
        <v>30</v>
      </c>
    </row>
    <row r="42" spans="1:9" s="7" customFormat="1" ht="23.25" x14ac:dyDescent="0.35">
      <c r="A42" s="4" t="s">
        <v>132</v>
      </c>
      <c r="B42" s="5">
        <v>400</v>
      </c>
      <c r="C42" s="5">
        <v>280</v>
      </c>
      <c r="D42" s="5"/>
      <c r="E42" s="5"/>
      <c r="F42" s="5">
        <v>270</v>
      </c>
      <c r="G42" s="11">
        <f t="shared" si="3"/>
        <v>280</v>
      </c>
      <c r="H42" s="12">
        <f t="shared" si="4"/>
        <v>270</v>
      </c>
      <c r="I42" s="6">
        <f t="shared" si="5"/>
        <v>10</v>
      </c>
    </row>
    <row r="43" spans="1:9" s="7" customFormat="1" ht="23.25" x14ac:dyDescent="0.35">
      <c r="A43" s="4" t="s">
        <v>121</v>
      </c>
      <c r="B43" s="5">
        <v>1200</v>
      </c>
      <c r="C43" s="5"/>
      <c r="D43" s="5"/>
      <c r="E43" s="5"/>
      <c r="F43" s="5">
        <v>720</v>
      </c>
      <c r="G43" s="11">
        <f t="shared" si="3"/>
        <v>720</v>
      </c>
      <c r="H43" s="12">
        <f t="shared" si="4"/>
        <v>720</v>
      </c>
      <c r="I43" s="6">
        <f t="shared" si="5"/>
        <v>0</v>
      </c>
    </row>
    <row r="44" spans="1:9" s="7" customFormat="1" ht="23.25" x14ac:dyDescent="0.35">
      <c r="A44" s="4" t="s">
        <v>80</v>
      </c>
      <c r="B44" s="5">
        <v>1400</v>
      </c>
      <c r="C44" s="5">
        <v>1120</v>
      </c>
      <c r="D44" s="5"/>
      <c r="E44" s="5"/>
      <c r="F44" s="5"/>
      <c r="G44" s="11">
        <f t="shared" si="3"/>
        <v>1120</v>
      </c>
      <c r="H44" s="12">
        <f t="shared" si="4"/>
        <v>1120</v>
      </c>
      <c r="I44" s="6">
        <f t="shared" si="5"/>
        <v>0</v>
      </c>
    </row>
    <row r="45" spans="1:9" s="7" customFormat="1" ht="23.25" x14ac:dyDescent="0.35">
      <c r="A45" s="1" t="s">
        <v>163</v>
      </c>
      <c r="B45" s="2">
        <v>7500</v>
      </c>
      <c r="C45" s="2"/>
      <c r="D45" s="2">
        <v>6349</v>
      </c>
      <c r="E45" s="2"/>
      <c r="F45" s="2"/>
      <c r="G45" s="11">
        <f t="shared" si="3"/>
        <v>6349</v>
      </c>
      <c r="H45" s="12">
        <f t="shared" si="4"/>
        <v>6349</v>
      </c>
      <c r="I45" s="3">
        <f t="shared" si="5"/>
        <v>0</v>
      </c>
    </row>
    <row r="46" spans="1:9" s="7" customFormat="1" ht="23.25" x14ac:dyDescent="0.35">
      <c r="A46" s="4" t="s">
        <v>18</v>
      </c>
      <c r="B46" s="5">
        <v>2500</v>
      </c>
      <c r="C46" s="5"/>
      <c r="D46" s="5">
        <v>2060</v>
      </c>
      <c r="E46" s="5"/>
      <c r="F46" s="5"/>
      <c r="G46" s="11">
        <f t="shared" si="3"/>
        <v>2060</v>
      </c>
      <c r="H46" s="12">
        <f t="shared" si="4"/>
        <v>2060</v>
      </c>
      <c r="I46" s="6">
        <f t="shared" si="5"/>
        <v>0</v>
      </c>
    </row>
    <row r="47" spans="1:9" s="7" customFormat="1" ht="23.25" x14ac:dyDescent="0.35">
      <c r="A47" s="4" t="s">
        <v>145</v>
      </c>
      <c r="B47" s="5">
        <v>1500</v>
      </c>
      <c r="C47" s="5"/>
      <c r="D47" s="5"/>
      <c r="E47" s="5"/>
      <c r="F47" s="5"/>
      <c r="G47" s="11">
        <f t="shared" si="3"/>
        <v>0</v>
      </c>
      <c r="H47" s="12">
        <f t="shared" si="4"/>
        <v>0</v>
      </c>
      <c r="I47" s="6">
        <f t="shared" si="5"/>
        <v>0</v>
      </c>
    </row>
    <row r="48" spans="1:9" s="7" customFormat="1" ht="23.25" x14ac:dyDescent="0.35">
      <c r="A48" s="4" t="s">
        <v>68</v>
      </c>
      <c r="B48" s="5"/>
      <c r="C48" s="5">
        <v>1180</v>
      </c>
      <c r="D48" s="5"/>
      <c r="E48" s="5"/>
      <c r="F48" s="5"/>
      <c r="G48" s="11">
        <f t="shared" si="3"/>
        <v>1180</v>
      </c>
      <c r="H48" s="12">
        <f t="shared" si="4"/>
        <v>1180</v>
      </c>
      <c r="I48" s="6">
        <f t="shared" si="5"/>
        <v>0</v>
      </c>
    </row>
    <row r="49" spans="1:9" s="7" customFormat="1" ht="23.25" x14ac:dyDescent="0.35">
      <c r="A49" s="4" t="s">
        <v>83</v>
      </c>
      <c r="B49" s="5"/>
      <c r="C49" s="5"/>
      <c r="D49" s="5"/>
      <c r="E49" s="5">
        <v>2700</v>
      </c>
      <c r="F49" s="5"/>
      <c r="G49" s="11">
        <f t="shared" si="3"/>
        <v>2700</v>
      </c>
      <c r="H49" s="12">
        <f t="shared" si="4"/>
        <v>2700</v>
      </c>
      <c r="I49" s="6">
        <f t="shared" si="5"/>
        <v>0</v>
      </c>
    </row>
    <row r="50" spans="1:9" s="7" customFormat="1" ht="23.25" x14ac:dyDescent="0.35">
      <c r="A50" s="4" t="s">
        <v>146</v>
      </c>
      <c r="B50" s="5">
        <v>4000</v>
      </c>
      <c r="C50" s="5"/>
      <c r="D50" s="5"/>
      <c r="E50" s="5"/>
      <c r="F50" s="5"/>
      <c r="G50" s="11">
        <f t="shared" si="3"/>
        <v>0</v>
      </c>
      <c r="H50" s="12">
        <f t="shared" si="4"/>
        <v>0</v>
      </c>
      <c r="I50" s="6">
        <f t="shared" si="5"/>
        <v>0</v>
      </c>
    </row>
    <row r="51" spans="1:9" s="7" customFormat="1" ht="23.25" x14ac:dyDescent="0.35">
      <c r="A51" s="4" t="s">
        <v>49</v>
      </c>
      <c r="B51" s="5">
        <v>650</v>
      </c>
      <c r="C51" s="5"/>
      <c r="D51" s="5">
        <v>450</v>
      </c>
      <c r="E51" s="5"/>
      <c r="F51" s="5"/>
      <c r="G51" s="11">
        <f t="shared" si="3"/>
        <v>450</v>
      </c>
      <c r="H51" s="12">
        <f t="shared" si="4"/>
        <v>450</v>
      </c>
      <c r="I51" s="6">
        <f t="shared" si="5"/>
        <v>0</v>
      </c>
    </row>
    <row r="52" spans="1:9" s="7" customFormat="1" ht="23.25" x14ac:dyDescent="0.35">
      <c r="A52" s="4" t="s">
        <v>160</v>
      </c>
      <c r="B52" s="5"/>
      <c r="C52" s="5">
        <v>1550</v>
      </c>
      <c r="D52" s="5">
        <v>1350</v>
      </c>
      <c r="E52" s="5"/>
      <c r="F52" s="5"/>
      <c r="G52" s="11">
        <f t="shared" si="3"/>
        <v>1550</v>
      </c>
      <c r="H52" s="12">
        <f t="shared" si="4"/>
        <v>1350</v>
      </c>
      <c r="I52" s="6">
        <f t="shared" si="5"/>
        <v>200</v>
      </c>
    </row>
    <row r="53" spans="1:9" s="7" customFormat="1" ht="23.25" x14ac:dyDescent="0.35">
      <c r="A53" s="4" t="s">
        <v>30</v>
      </c>
      <c r="B53" s="5"/>
      <c r="C53" s="5"/>
      <c r="D53" s="5">
        <v>735</v>
      </c>
      <c r="E53" s="5"/>
      <c r="F53" s="5"/>
      <c r="G53" s="11">
        <f t="shared" si="3"/>
        <v>735</v>
      </c>
      <c r="H53" s="12">
        <f t="shared" si="4"/>
        <v>735</v>
      </c>
      <c r="I53" s="6">
        <f t="shared" si="5"/>
        <v>0</v>
      </c>
    </row>
    <row r="54" spans="1:9" s="7" customFormat="1" ht="23.25" x14ac:dyDescent="0.35">
      <c r="A54" s="4" t="s">
        <v>126</v>
      </c>
      <c r="B54" s="5"/>
      <c r="C54" s="5"/>
      <c r="D54" s="5"/>
      <c r="E54" s="5"/>
      <c r="F54" s="5">
        <v>290</v>
      </c>
      <c r="G54" s="11">
        <f t="shared" si="3"/>
        <v>290</v>
      </c>
      <c r="H54" s="12">
        <f t="shared" si="4"/>
        <v>290</v>
      </c>
      <c r="I54" s="6">
        <f t="shared" si="5"/>
        <v>0</v>
      </c>
    </row>
    <row r="55" spans="1:9" s="7" customFormat="1" ht="23.25" x14ac:dyDescent="0.35">
      <c r="A55" s="4" t="s">
        <v>9</v>
      </c>
      <c r="B55" s="5">
        <v>200</v>
      </c>
      <c r="C55" s="5"/>
      <c r="D55" s="5">
        <v>150</v>
      </c>
      <c r="E55" s="5"/>
      <c r="F55" s="5"/>
      <c r="G55" s="11">
        <f t="shared" si="3"/>
        <v>150</v>
      </c>
      <c r="H55" s="12">
        <f t="shared" si="4"/>
        <v>150</v>
      </c>
      <c r="I55" s="6">
        <f t="shared" si="5"/>
        <v>0</v>
      </c>
    </row>
    <row r="56" spans="1:9" s="7" customFormat="1" ht="23.25" x14ac:dyDescent="0.35">
      <c r="A56" s="4" t="s">
        <v>108</v>
      </c>
      <c r="B56" s="5">
        <v>800</v>
      </c>
      <c r="C56" s="5"/>
      <c r="D56" s="5"/>
      <c r="E56" s="5"/>
      <c r="F56" s="5">
        <v>370</v>
      </c>
      <c r="G56" s="11">
        <f t="shared" si="3"/>
        <v>370</v>
      </c>
      <c r="H56" s="12">
        <f t="shared" si="4"/>
        <v>370</v>
      </c>
      <c r="I56" s="6">
        <f t="shared" si="5"/>
        <v>0</v>
      </c>
    </row>
    <row r="57" spans="1:9" s="7" customFormat="1" ht="23.25" x14ac:dyDescent="0.35">
      <c r="A57" s="4" t="s">
        <v>58</v>
      </c>
      <c r="B57" s="5"/>
      <c r="C57" s="5">
        <v>1980</v>
      </c>
      <c r="D57" s="5"/>
      <c r="E57" s="5"/>
      <c r="F57" s="5"/>
      <c r="G57" s="11">
        <f t="shared" si="3"/>
        <v>1980</v>
      </c>
      <c r="H57" s="12">
        <f t="shared" si="4"/>
        <v>1980</v>
      </c>
      <c r="I57" s="6">
        <f t="shared" si="5"/>
        <v>0</v>
      </c>
    </row>
    <row r="58" spans="1:9" s="7" customFormat="1" ht="23.25" x14ac:dyDescent="0.35">
      <c r="A58" s="4" t="s">
        <v>124</v>
      </c>
      <c r="B58" s="5"/>
      <c r="C58" s="5"/>
      <c r="D58" s="5"/>
      <c r="E58" s="5"/>
      <c r="F58" s="5">
        <v>560</v>
      </c>
      <c r="G58" s="11">
        <f t="shared" si="3"/>
        <v>560</v>
      </c>
      <c r="H58" s="12">
        <f t="shared" si="4"/>
        <v>560</v>
      </c>
      <c r="I58" s="6">
        <f t="shared" si="5"/>
        <v>0</v>
      </c>
    </row>
    <row r="59" spans="1:9" s="7" customFormat="1" ht="23.25" x14ac:dyDescent="0.35">
      <c r="A59" s="4" t="s">
        <v>99</v>
      </c>
      <c r="B59" s="5"/>
      <c r="C59" s="5"/>
      <c r="D59" s="5"/>
      <c r="E59" s="5">
        <v>500</v>
      </c>
      <c r="F59" s="5"/>
      <c r="G59" s="11">
        <f t="shared" si="3"/>
        <v>500</v>
      </c>
      <c r="H59" s="12">
        <f t="shared" si="4"/>
        <v>500</v>
      </c>
      <c r="I59" s="6">
        <f t="shared" si="5"/>
        <v>0</v>
      </c>
    </row>
    <row r="60" spans="1:9" s="7" customFormat="1" ht="23.25" x14ac:dyDescent="0.35">
      <c r="A60" s="4" t="s">
        <v>143</v>
      </c>
      <c r="B60" s="5">
        <v>9700</v>
      </c>
      <c r="C60" s="5">
        <v>8700</v>
      </c>
      <c r="D60" s="5"/>
      <c r="E60" s="5"/>
      <c r="F60" s="5"/>
      <c r="G60" s="11">
        <f t="shared" si="3"/>
        <v>8700</v>
      </c>
      <c r="H60" s="12">
        <f t="shared" si="4"/>
        <v>8700</v>
      </c>
      <c r="I60" s="6">
        <f t="shared" si="5"/>
        <v>0</v>
      </c>
    </row>
    <row r="61" spans="1:9" s="7" customFormat="1" ht="23.25" x14ac:dyDescent="0.35">
      <c r="A61" s="4" t="s">
        <v>43</v>
      </c>
      <c r="B61" s="5">
        <v>600</v>
      </c>
      <c r="C61" s="5"/>
      <c r="D61" s="8">
        <v>290</v>
      </c>
      <c r="E61" s="5"/>
      <c r="F61" s="5"/>
      <c r="G61" s="11">
        <f t="shared" si="3"/>
        <v>290</v>
      </c>
      <c r="H61" s="12">
        <f t="shared" si="4"/>
        <v>290</v>
      </c>
      <c r="I61" s="6">
        <f t="shared" si="5"/>
        <v>0</v>
      </c>
    </row>
    <row r="62" spans="1:9" s="7" customFormat="1" ht="23.25" x14ac:dyDescent="0.35">
      <c r="A62" s="4" t="s">
        <v>96</v>
      </c>
      <c r="B62" s="5"/>
      <c r="C62" s="5"/>
      <c r="D62" s="5"/>
      <c r="E62" s="5">
        <v>100</v>
      </c>
      <c r="F62" s="5"/>
      <c r="G62" s="11">
        <f t="shared" si="3"/>
        <v>100</v>
      </c>
      <c r="H62" s="12">
        <f t="shared" si="4"/>
        <v>100</v>
      </c>
      <c r="I62" s="6">
        <f t="shared" si="5"/>
        <v>0</v>
      </c>
    </row>
    <row r="63" spans="1:9" s="7" customFormat="1" ht="23.25" x14ac:dyDescent="0.35">
      <c r="A63" s="4" t="s">
        <v>38</v>
      </c>
      <c r="B63" s="5"/>
      <c r="C63" s="5"/>
      <c r="D63" s="5">
        <v>1670</v>
      </c>
      <c r="E63" s="5"/>
      <c r="F63" s="5"/>
      <c r="G63" s="11">
        <f t="shared" si="3"/>
        <v>1670</v>
      </c>
      <c r="H63" s="12">
        <f t="shared" si="4"/>
        <v>1670</v>
      </c>
      <c r="I63" s="6">
        <f t="shared" si="5"/>
        <v>0</v>
      </c>
    </row>
    <row r="64" spans="1:9" s="7" customFormat="1" ht="23.25" x14ac:dyDescent="0.35">
      <c r="A64" s="4" t="s">
        <v>109</v>
      </c>
      <c r="B64" s="5">
        <v>250</v>
      </c>
      <c r="C64" s="5"/>
      <c r="D64" s="5"/>
      <c r="E64" s="5"/>
      <c r="F64" s="5">
        <v>150</v>
      </c>
      <c r="G64" s="11">
        <f t="shared" si="3"/>
        <v>150</v>
      </c>
      <c r="H64" s="12">
        <f t="shared" si="4"/>
        <v>150</v>
      </c>
      <c r="I64" s="6">
        <f t="shared" si="5"/>
        <v>0</v>
      </c>
    </row>
    <row r="65" spans="1:9" s="7" customFormat="1" ht="23.25" x14ac:dyDescent="0.35">
      <c r="A65" s="4" t="s">
        <v>151</v>
      </c>
      <c r="B65" s="5">
        <v>1550</v>
      </c>
      <c r="C65" s="5">
        <v>1200</v>
      </c>
      <c r="D65" s="5"/>
      <c r="E65" s="5"/>
      <c r="F65" s="5"/>
      <c r="G65" s="11">
        <f t="shared" si="3"/>
        <v>1200</v>
      </c>
      <c r="H65" s="12">
        <f t="shared" si="4"/>
        <v>1200</v>
      </c>
      <c r="I65" s="6">
        <f t="shared" si="5"/>
        <v>0</v>
      </c>
    </row>
    <row r="66" spans="1:9" s="7" customFormat="1" ht="23.25" x14ac:dyDescent="0.35">
      <c r="A66" s="4" t="s">
        <v>118</v>
      </c>
      <c r="B66" s="5"/>
      <c r="C66" s="5"/>
      <c r="D66" s="5"/>
      <c r="E66" s="5"/>
      <c r="F66" s="5">
        <v>2500</v>
      </c>
      <c r="G66" s="11">
        <f t="shared" si="3"/>
        <v>2500</v>
      </c>
      <c r="H66" s="12">
        <f t="shared" si="4"/>
        <v>2500</v>
      </c>
      <c r="I66" s="6">
        <f t="shared" si="5"/>
        <v>0</v>
      </c>
    </row>
    <row r="67" spans="1:9" s="7" customFormat="1" ht="23.25" x14ac:dyDescent="0.35">
      <c r="A67" s="4" t="s">
        <v>152</v>
      </c>
      <c r="B67" s="5">
        <v>450</v>
      </c>
      <c r="C67" s="5">
        <v>380</v>
      </c>
      <c r="D67" s="5"/>
      <c r="E67" s="5"/>
      <c r="F67" s="5"/>
      <c r="G67" s="11">
        <f t="shared" ref="G67:G98" si="6">MAX(C67,D67,E67,F67)</f>
        <v>380</v>
      </c>
      <c r="H67" s="12">
        <f t="shared" ref="H67:H98" si="7">MIN(C67:F67)</f>
        <v>380</v>
      </c>
      <c r="I67" s="6">
        <f t="shared" ref="I67:I98" si="8">G67-H67</f>
        <v>0</v>
      </c>
    </row>
    <row r="68" spans="1:9" s="7" customFormat="1" ht="23.25" x14ac:dyDescent="0.35">
      <c r="A68" s="4" t="s">
        <v>40</v>
      </c>
      <c r="B68" s="5"/>
      <c r="C68" s="5"/>
      <c r="D68" s="5">
        <v>1233</v>
      </c>
      <c r="E68" s="5"/>
      <c r="F68" s="5"/>
      <c r="G68" s="11">
        <f t="shared" si="6"/>
        <v>1233</v>
      </c>
      <c r="H68" s="12">
        <f t="shared" si="7"/>
        <v>1233</v>
      </c>
      <c r="I68" s="6">
        <f t="shared" si="8"/>
        <v>0</v>
      </c>
    </row>
    <row r="69" spans="1:9" s="7" customFormat="1" ht="23.25" x14ac:dyDescent="0.35">
      <c r="A69" s="2" t="s">
        <v>175</v>
      </c>
      <c r="B69" s="2">
        <f>Tableau3[[#This Row],[max]]+Tableau3[[#This Row],[max]]*0.3</f>
        <v>1274</v>
      </c>
      <c r="C69" s="2"/>
      <c r="D69" s="2">
        <v>980</v>
      </c>
      <c r="E69" s="2"/>
      <c r="F69" s="2"/>
      <c r="G69" s="11">
        <f t="shared" si="6"/>
        <v>980</v>
      </c>
      <c r="H69" s="12">
        <f t="shared" si="7"/>
        <v>980</v>
      </c>
      <c r="I69" s="3">
        <f t="shared" si="8"/>
        <v>0</v>
      </c>
    </row>
    <row r="70" spans="1:9" s="7" customFormat="1" ht="23.25" x14ac:dyDescent="0.35">
      <c r="A70" s="4" t="s">
        <v>128</v>
      </c>
      <c r="B70" s="5"/>
      <c r="C70" s="5"/>
      <c r="D70" s="5"/>
      <c r="E70" s="5"/>
      <c r="F70" s="5">
        <v>3600</v>
      </c>
      <c r="G70" s="11">
        <f t="shared" si="6"/>
        <v>3600</v>
      </c>
      <c r="H70" s="12">
        <f t="shared" si="7"/>
        <v>3600</v>
      </c>
      <c r="I70" s="6">
        <f t="shared" si="8"/>
        <v>0</v>
      </c>
    </row>
    <row r="71" spans="1:9" s="7" customFormat="1" ht="23.25" x14ac:dyDescent="0.35">
      <c r="A71" s="4" t="s">
        <v>89</v>
      </c>
      <c r="B71" s="5"/>
      <c r="C71" s="5"/>
      <c r="D71" s="5"/>
      <c r="E71" s="5">
        <v>1000</v>
      </c>
      <c r="F71" s="5"/>
      <c r="G71" s="11">
        <f t="shared" si="6"/>
        <v>1000</v>
      </c>
      <c r="H71" s="12">
        <f t="shared" si="7"/>
        <v>1000</v>
      </c>
      <c r="I71" s="6">
        <f t="shared" si="8"/>
        <v>0</v>
      </c>
    </row>
    <row r="72" spans="1:9" s="7" customFormat="1" ht="23.25" x14ac:dyDescent="0.35">
      <c r="A72" s="4" t="s">
        <v>105</v>
      </c>
      <c r="B72" s="5"/>
      <c r="C72" s="5"/>
      <c r="D72" s="5"/>
      <c r="E72" s="5">
        <v>1500</v>
      </c>
      <c r="F72" s="5"/>
      <c r="G72" s="11">
        <f t="shared" si="6"/>
        <v>1500</v>
      </c>
      <c r="H72" s="12">
        <f t="shared" si="7"/>
        <v>1500</v>
      </c>
      <c r="I72" s="6">
        <f t="shared" si="8"/>
        <v>0</v>
      </c>
    </row>
    <row r="73" spans="1:9" s="7" customFormat="1" ht="23.25" x14ac:dyDescent="0.35">
      <c r="A73" s="2" t="s">
        <v>174</v>
      </c>
      <c r="B73" s="2">
        <f>Tableau3[[#This Row],[max]]+Tableau3[[#This Row],[max]]*0.3</f>
        <v>2210</v>
      </c>
      <c r="C73" s="2"/>
      <c r="D73" s="2"/>
      <c r="E73" s="2"/>
      <c r="F73" s="2">
        <v>1700</v>
      </c>
      <c r="G73" s="11">
        <f t="shared" si="6"/>
        <v>1700</v>
      </c>
      <c r="H73" s="12">
        <f t="shared" si="7"/>
        <v>1700</v>
      </c>
      <c r="I73" s="3">
        <f t="shared" si="8"/>
        <v>0</v>
      </c>
    </row>
    <row r="74" spans="1:9" s="7" customFormat="1" ht="23.25" x14ac:dyDescent="0.35">
      <c r="A74" s="4" t="s">
        <v>110</v>
      </c>
      <c r="B74" s="5"/>
      <c r="C74" s="5"/>
      <c r="D74" s="5"/>
      <c r="E74" s="5"/>
      <c r="F74" s="5">
        <v>1200</v>
      </c>
      <c r="G74" s="11">
        <f t="shared" si="6"/>
        <v>1200</v>
      </c>
      <c r="H74" s="12">
        <f t="shared" si="7"/>
        <v>1200</v>
      </c>
      <c r="I74" s="6">
        <f t="shared" si="8"/>
        <v>0</v>
      </c>
    </row>
    <row r="75" spans="1:9" s="7" customFormat="1" ht="23.25" x14ac:dyDescent="0.35">
      <c r="A75" s="4" t="s">
        <v>71</v>
      </c>
      <c r="B75" s="5"/>
      <c r="C75" s="5">
        <v>650</v>
      </c>
      <c r="D75" s="5"/>
      <c r="E75" s="5"/>
      <c r="F75" s="5"/>
      <c r="G75" s="11">
        <f t="shared" si="6"/>
        <v>650</v>
      </c>
      <c r="H75" s="12">
        <f t="shared" si="7"/>
        <v>650</v>
      </c>
      <c r="I75" s="6">
        <f t="shared" si="8"/>
        <v>0</v>
      </c>
    </row>
    <row r="76" spans="1:9" s="7" customFormat="1" ht="23.25" x14ac:dyDescent="0.35">
      <c r="A76" s="4" t="s">
        <v>135</v>
      </c>
      <c r="B76" s="5">
        <v>550</v>
      </c>
      <c r="C76" s="5">
        <v>450</v>
      </c>
      <c r="D76" s="5">
        <v>464</v>
      </c>
      <c r="E76" s="5"/>
      <c r="F76" s="5"/>
      <c r="G76" s="11">
        <f t="shared" si="6"/>
        <v>464</v>
      </c>
      <c r="H76" s="12">
        <f t="shared" si="7"/>
        <v>450</v>
      </c>
      <c r="I76" s="6">
        <f t="shared" si="8"/>
        <v>14</v>
      </c>
    </row>
    <row r="77" spans="1:9" s="7" customFormat="1" ht="23.25" x14ac:dyDescent="0.35">
      <c r="A77" s="4" t="s">
        <v>67</v>
      </c>
      <c r="B77" s="5"/>
      <c r="C77" s="5">
        <v>3500</v>
      </c>
      <c r="D77" s="5"/>
      <c r="E77" s="5"/>
      <c r="F77" s="5"/>
      <c r="G77" s="11">
        <f t="shared" si="6"/>
        <v>3500</v>
      </c>
      <c r="H77" s="12">
        <f t="shared" si="7"/>
        <v>3500</v>
      </c>
      <c r="I77" s="6">
        <f t="shared" si="8"/>
        <v>0</v>
      </c>
    </row>
    <row r="78" spans="1:9" s="7" customFormat="1" ht="23.25" x14ac:dyDescent="0.35">
      <c r="A78" s="4" t="s">
        <v>78</v>
      </c>
      <c r="B78" s="5"/>
      <c r="C78" s="5">
        <v>1200</v>
      </c>
      <c r="D78" s="5"/>
      <c r="E78" s="5"/>
      <c r="F78" s="5"/>
      <c r="G78" s="11">
        <f t="shared" si="6"/>
        <v>1200</v>
      </c>
      <c r="H78" s="12">
        <f t="shared" si="7"/>
        <v>1200</v>
      </c>
      <c r="I78" s="6">
        <f t="shared" si="8"/>
        <v>0</v>
      </c>
    </row>
    <row r="79" spans="1:9" s="7" customFormat="1" ht="23.25" x14ac:dyDescent="0.35">
      <c r="A79" s="4" t="s">
        <v>147</v>
      </c>
      <c r="B79" s="5">
        <v>4000</v>
      </c>
      <c r="C79" s="5"/>
      <c r="D79" s="5"/>
      <c r="E79" s="5"/>
      <c r="F79" s="5"/>
      <c r="G79" s="11">
        <f t="shared" si="6"/>
        <v>0</v>
      </c>
      <c r="H79" s="12">
        <f t="shared" si="7"/>
        <v>0</v>
      </c>
      <c r="I79" s="6">
        <f t="shared" si="8"/>
        <v>0</v>
      </c>
    </row>
    <row r="80" spans="1:9" s="7" customFormat="1" ht="23.25" x14ac:dyDescent="0.35">
      <c r="A80" s="4" t="s">
        <v>17</v>
      </c>
      <c r="B80" s="5">
        <v>1500</v>
      </c>
      <c r="C80" s="5">
        <v>1180</v>
      </c>
      <c r="D80" s="5">
        <v>1220</v>
      </c>
      <c r="E80" s="5"/>
      <c r="F80" s="5"/>
      <c r="G80" s="11">
        <f t="shared" si="6"/>
        <v>1220</v>
      </c>
      <c r="H80" s="12">
        <f t="shared" si="7"/>
        <v>1180</v>
      </c>
      <c r="I80" s="6">
        <f t="shared" si="8"/>
        <v>40</v>
      </c>
    </row>
    <row r="81" spans="1:9" s="7" customFormat="1" ht="23.25" x14ac:dyDescent="0.35">
      <c r="A81" s="4" t="s">
        <v>170</v>
      </c>
      <c r="B81" s="5"/>
      <c r="C81" s="5">
        <v>1090</v>
      </c>
      <c r="D81" s="5"/>
      <c r="E81" s="5">
        <v>1150</v>
      </c>
      <c r="F81" s="5">
        <v>1080</v>
      </c>
      <c r="G81" s="11">
        <f t="shared" si="6"/>
        <v>1150</v>
      </c>
      <c r="H81" s="12">
        <f t="shared" si="7"/>
        <v>1080</v>
      </c>
      <c r="I81" s="6">
        <f t="shared" si="8"/>
        <v>70</v>
      </c>
    </row>
    <row r="82" spans="1:9" s="7" customFormat="1" ht="23.25" x14ac:dyDescent="0.35">
      <c r="A82" s="4" t="s">
        <v>97</v>
      </c>
      <c r="B82" s="5">
        <v>1450</v>
      </c>
      <c r="C82" s="5"/>
      <c r="D82" s="5"/>
      <c r="E82" s="5">
        <v>1200</v>
      </c>
      <c r="F82" s="5"/>
      <c r="G82" s="11">
        <f t="shared" si="6"/>
        <v>1200</v>
      </c>
      <c r="H82" s="12">
        <f t="shared" si="7"/>
        <v>1200</v>
      </c>
      <c r="I82" s="6">
        <f t="shared" si="8"/>
        <v>0</v>
      </c>
    </row>
    <row r="83" spans="1:9" s="7" customFormat="1" ht="23.25" x14ac:dyDescent="0.35">
      <c r="A83" s="4" t="s">
        <v>87</v>
      </c>
      <c r="B83" s="5"/>
      <c r="C83" s="5"/>
      <c r="D83" s="5"/>
      <c r="E83" s="5">
        <v>900</v>
      </c>
      <c r="F83" s="5"/>
      <c r="G83" s="11">
        <f t="shared" si="6"/>
        <v>900</v>
      </c>
      <c r="H83" s="12">
        <f t="shared" si="7"/>
        <v>900</v>
      </c>
      <c r="I83" s="6">
        <f t="shared" si="8"/>
        <v>0</v>
      </c>
    </row>
    <row r="84" spans="1:9" s="7" customFormat="1" ht="23.25" x14ac:dyDescent="0.35">
      <c r="A84" s="4" t="s">
        <v>103</v>
      </c>
      <c r="B84" s="5"/>
      <c r="C84" s="5"/>
      <c r="D84" s="5"/>
      <c r="E84" s="5">
        <v>1500</v>
      </c>
      <c r="F84" s="5"/>
      <c r="G84" s="11">
        <f t="shared" si="6"/>
        <v>1500</v>
      </c>
      <c r="H84" s="12">
        <f t="shared" si="7"/>
        <v>1500</v>
      </c>
      <c r="I84" s="6">
        <f t="shared" si="8"/>
        <v>0</v>
      </c>
    </row>
    <row r="85" spans="1:9" s="7" customFormat="1" ht="23.25" x14ac:dyDescent="0.35">
      <c r="A85" s="4" t="s">
        <v>115</v>
      </c>
      <c r="B85" s="5">
        <v>650</v>
      </c>
      <c r="C85" s="5">
        <v>500</v>
      </c>
      <c r="D85" s="5"/>
      <c r="E85" s="5"/>
      <c r="F85" s="5">
        <v>520</v>
      </c>
      <c r="G85" s="11">
        <f t="shared" si="6"/>
        <v>520</v>
      </c>
      <c r="H85" s="12">
        <f t="shared" si="7"/>
        <v>500</v>
      </c>
      <c r="I85" s="6">
        <f t="shared" si="8"/>
        <v>20</v>
      </c>
    </row>
    <row r="86" spans="1:9" s="7" customFormat="1" ht="23.25" x14ac:dyDescent="0.35">
      <c r="A86" s="4" t="s">
        <v>66</v>
      </c>
      <c r="B86" s="5"/>
      <c r="C86" s="5">
        <v>210</v>
      </c>
      <c r="D86" s="5"/>
      <c r="E86" s="5"/>
      <c r="F86" s="5">
        <v>220</v>
      </c>
      <c r="G86" s="11">
        <f t="shared" si="6"/>
        <v>220</v>
      </c>
      <c r="H86" s="12">
        <f t="shared" si="7"/>
        <v>210</v>
      </c>
      <c r="I86" s="6">
        <f t="shared" si="8"/>
        <v>10</v>
      </c>
    </row>
    <row r="87" spans="1:9" s="7" customFormat="1" ht="23.25" x14ac:dyDescent="0.35">
      <c r="A87" s="4" t="s">
        <v>116</v>
      </c>
      <c r="B87" s="5">
        <v>550</v>
      </c>
      <c r="C87" s="5"/>
      <c r="D87" s="5"/>
      <c r="E87" s="5"/>
      <c r="F87" s="5">
        <v>410</v>
      </c>
      <c r="G87" s="11">
        <f t="shared" si="6"/>
        <v>410</v>
      </c>
      <c r="H87" s="12">
        <f t="shared" si="7"/>
        <v>410</v>
      </c>
      <c r="I87" s="6">
        <f t="shared" si="8"/>
        <v>0</v>
      </c>
    </row>
    <row r="88" spans="1:9" s="7" customFormat="1" ht="23.25" x14ac:dyDescent="0.35">
      <c r="A88" s="4" t="s">
        <v>102</v>
      </c>
      <c r="B88" s="5">
        <v>550</v>
      </c>
      <c r="C88" s="5">
        <v>200</v>
      </c>
      <c r="D88" s="5"/>
      <c r="E88" s="5">
        <v>220</v>
      </c>
      <c r="F88" s="5">
        <v>210</v>
      </c>
      <c r="G88" s="11">
        <f t="shared" si="6"/>
        <v>220</v>
      </c>
      <c r="H88" s="12">
        <f t="shared" si="7"/>
        <v>200</v>
      </c>
      <c r="I88" s="6">
        <f t="shared" si="8"/>
        <v>20</v>
      </c>
    </row>
    <row r="89" spans="1:9" s="7" customFormat="1" ht="23.25" x14ac:dyDescent="0.35">
      <c r="A89" s="4" t="s">
        <v>129</v>
      </c>
      <c r="B89" s="5"/>
      <c r="C89" s="5"/>
      <c r="D89" s="5"/>
      <c r="E89" s="5"/>
      <c r="F89" s="5">
        <v>1210</v>
      </c>
      <c r="G89" s="11">
        <f t="shared" si="6"/>
        <v>1210</v>
      </c>
      <c r="H89" s="12">
        <f t="shared" si="7"/>
        <v>1210</v>
      </c>
      <c r="I89" s="6">
        <f t="shared" si="8"/>
        <v>0</v>
      </c>
    </row>
    <row r="90" spans="1:9" s="7" customFormat="1" ht="23.25" x14ac:dyDescent="0.35">
      <c r="A90" s="4" t="s">
        <v>157</v>
      </c>
      <c r="B90" s="5">
        <v>1400</v>
      </c>
      <c r="C90" s="5">
        <v>950</v>
      </c>
      <c r="D90" s="5">
        <v>993</v>
      </c>
      <c r="E90" s="5"/>
      <c r="F90" s="5"/>
      <c r="G90" s="11">
        <f t="shared" si="6"/>
        <v>993</v>
      </c>
      <c r="H90" s="12">
        <f t="shared" si="7"/>
        <v>950</v>
      </c>
      <c r="I90" s="6">
        <f t="shared" si="8"/>
        <v>43</v>
      </c>
    </row>
    <row r="91" spans="1:9" s="7" customFormat="1" ht="23.25" x14ac:dyDescent="0.35">
      <c r="A91" s="2" t="s">
        <v>171</v>
      </c>
      <c r="B91" s="2">
        <v>1750</v>
      </c>
      <c r="C91" s="2"/>
      <c r="D91" s="2"/>
      <c r="E91" s="2">
        <v>1500</v>
      </c>
      <c r="F91" s="2">
        <v>1450</v>
      </c>
      <c r="G91" s="11">
        <f t="shared" si="6"/>
        <v>1500</v>
      </c>
      <c r="H91" s="12">
        <f t="shared" si="7"/>
        <v>1450</v>
      </c>
      <c r="I91" s="3">
        <f t="shared" si="8"/>
        <v>50</v>
      </c>
    </row>
    <row r="92" spans="1:9" s="7" customFormat="1" ht="23.25" x14ac:dyDescent="0.35">
      <c r="A92" s="4" t="s">
        <v>54</v>
      </c>
      <c r="B92" s="5">
        <v>1700</v>
      </c>
      <c r="C92" s="5">
        <v>1420</v>
      </c>
      <c r="D92" s="5"/>
      <c r="E92" s="5">
        <v>1500</v>
      </c>
      <c r="F92" s="5"/>
      <c r="G92" s="11">
        <f t="shared" si="6"/>
        <v>1500</v>
      </c>
      <c r="H92" s="12">
        <f t="shared" si="7"/>
        <v>1420</v>
      </c>
      <c r="I92" s="6">
        <f t="shared" si="8"/>
        <v>80</v>
      </c>
    </row>
    <row r="93" spans="1:9" s="7" customFormat="1" ht="23.25" x14ac:dyDescent="0.35">
      <c r="A93" s="4" t="s">
        <v>148</v>
      </c>
      <c r="B93" s="5">
        <v>2500</v>
      </c>
      <c r="C93" s="5"/>
      <c r="D93" s="5"/>
      <c r="E93" s="5"/>
      <c r="F93" s="5"/>
      <c r="G93" s="11">
        <f t="shared" si="6"/>
        <v>0</v>
      </c>
      <c r="H93" s="12">
        <f t="shared" si="7"/>
        <v>0</v>
      </c>
      <c r="I93" s="6">
        <f t="shared" si="8"/>
        <v>0</v>
      </c>
    </row>
    <row r="94" spans="1:9" s="7" customFormat="1" ht="23.25" x14ac:dyDescent="0.35">
      <c r="A94" s="4" t="s">
        <v>76</v>
      </c>
      <c r="B94" s="5">
        <v>800</v>
      </c>
      <c r="C94" s="5">
        <v>480</v>
      </c>
      <c r="D94" s="5"/>
      <c r="E94" s="5">
        <v>500</v>
      </c>
      <c r="F94" s="5"/>
      <c r="G94" s="11">
        <f t="shared" si="6"/>
        <v>500</v>
      </c>
      <c r="H94" s="12">
        <f t="shared" si="7"/>
        <v>480</v>
      </c>
      <c r="I94" s="6">
        <f t="shared" si="8"/>
        <v>20</v>
      </c>
    </row>
    <row r="95" spans="1:9" s="7" customFormat="1" ht="23.25" x14ac:dyDescent="0.35">
      <c r="A95" s="4" t="s">
        <v>55</v>
      </c>
      <c r="B95" s="5"/>
      <c r="C95" s="5">
        <v>850</v>
      </c>
      <c r="D95" s="5"/>
      <c r="E95" s="5"/>
      <c r="F95" s="5"/>
      <c r="G95" s="11">
        <f t="shared" si="6"/>
        <v>850</v>
      </c>
      <c r="H95" s="12">
        <f t="shared" si="7"/>
        <v>850</v>
      </c>
      <c r="I95" s="6">
        <f t="shared" si="8"/>
        <v>0</v>
      </c>
    </row>
    <row r="96" spans="1:9" s="7" customFormat="1" ht="23.25" x14ac:dyDescent="0.35">
      <c r="A96" s="4" t="s">
        <v>61</v>
      </c>
      <c r="B96" s="5"/>
      <c r="C96" s="5">
        <v>1460</v>
      </c>
      <c r="D96" s="9"/>
      <c r="E96" s="5"/>
      <c r="F96" s="5"/>
      <c r="G96" s="11">
        <f t="shared" si="6"/>
        <v>1460</v>
      </c>
      <c r="H96" s="12">
        <f t="shared" si="7"/>
        <v>1460</v>
      </c>
      <c r="I96" s="6">
        <f t="shared" si="8"/>
        <v>0</v>
      </c>
    </row>
    <row r="97" spans="1:9" s="7" customFormat="1" ht="23.25" x14ac:dyDescent="0.35">
      <c r="A97" s="4" t="s">
        <v>52</v>
      </c>
      <c r="B97" s="5"/>
      <c r="C97" s="5">
        <v>850</v>
      </c>
      <c r="D97" s="5"/>
      <c r="E97" s="5"/>
      <c r="F97" s="5"/>
      <c r="G97" s="11">
        <f t="shared" si="6"/>
        <v>850</v>
      </c>
      <c r="H97" s="12">
        <f t="shared" si="7"/>
        <v>850</v>
      </c>
      <c r="I97" s="6">
        <f t="shared" si="8"/>
        <v>0</v>
      </c>
    </row>
    <row r="98" spans="1:9" s="7" customFormat="1" ht="23.25" x14ac:dyDescent="0.35">
      <c r="A98" s="4" t="s">
        <v>16</v>
      </c>
      <c r="B98" s="5"/>
      <c r="C98" s="5"/>
      <c r="D98" s="5">
        <v>3150</v>
      </c>
      <c r="E98" s="5"/>
      <c r="F98" s="5"/>
      <c r="G98" s="11">
        <f t="shared" si="6"/>
        <v>3150</v>
      </c>
      <c r="H98" s="12">
        <f t="shared" si="7"/>
        <v>3150</v>
      </c>
      <c r="I98" s="6">
        <f t="shared" si="8"/>
        <v>0</v>
      </c>
    </row>
    <row r="99" spans="1:9" s="7" customFormat="1" ht="23.25" x14ac:dyDescent="0.35">
      <c r="A99" s="2" t="s">
        <v>178</v>
      </c>
      <c r="B99" s="2">
        <f>Tableau3[[#This Row],[max]]+Tableau3[[#This Row],[max]]*0.3</f>
        <v>546</v>
      </c>
      <c r="C99" s="2"/>
      <c r="D99" s="2"/>
      <c r="E99" s="2">
        <v>420</v>
      </c>
      <c r="F99" s="2"/>
      <c r="G99" s="11">
        <f t="shared" ref="G99:G131" si="9">MAX(C99,D99,E99,F99)</f>
        <v>420</v>
      </c>
      <c r="H99" s="12">
        <f t="shared" ref="H99:H131" si="10">MIN(C99:F99)</f>
        <v>420</v>
      </c>
      <c r="I99" s="3">
        <f t="shared" ref="I99:I131" si="11">G99-H99</f>
        <v>0</v>
      </c>
    </row>
    <row r="100" spans="1:9" s="7" customFormat="1" ht="23.25" x14ac:dyDescent="0.35">
      <c r="A100" s="4" t="s">
        <v>12</v>
      </c>
      <c r="B100" s="5">
        <v>1150</v>
      </c>
      <c r="C100" s="5"/>
      <c r="D100" s="5">
        <v>890</v>
      </c>
      <c r="E100" s="5">
        <v>900</v>
      </c>
      <c r="F100" s="5"/>
      <c r="G100" s="11">
        <f t="shared" si="9"/>
        <v>900</v>
      </c>
      <c r="H100" s="12">
        <f t="shared" si="10"/>
        <v>890</v>
      </c>
      <c r="I100" s="6">
        <f t="shared" si="11"/>
        <v>10</v>
      </c>
    </row>
    <row r="101" spans="1:9" s="7" customFormat="1" ht="23.25" x14ac:dyDescent="0.35">
      <c r="A101" s="4" t="s">
        <v>127</v>
      </c>
      <c r="B101" s="5"/>
      <c r="C101" s="5"/>
      <c r="D101" s="5">
        <v>1021</v>
      </c>
      <c r="E101" s="5"/>
      <c r="F101" s="5">
        <v>1020</v>
      </c>
      <c r="G101" s="11">
        <f t="shared" si="9"/>
        <v>1021</v>
      </c>
      <c r="H101" s="12">
        <f t="shared" si="10"/>
        <v>1020</v>
      </c>
      <c r="I101" s="6">
        <f t="shared" si="11"/>
        <v>1</v>
      </c>
    </row>
    <row r="102" spans="1:9" s="7" customFormat="1" ht="23.25" x14ac:dyDescent="0.35">
      <c r="A102" s="4" t="s">
        <v>53</v>
      </c>
      <c r="B102" s="5"/>
      <c r="C102" s="5">
        <v>1140</v>
      </c>
      <c r="D102" s="5"/>
      <c r="E102" s="5"/>
      <c r="F102" s="5"/>
      <c r="G102" s="11">
        <f t="shared" si="9"/>
        <v>1140</v>
      </c>
      <c r="H102" s="12">
        <f t="shared" si="10"/>
        <v>1140</v>
      </c>
      <c r="I102" s="6">
        <f t="shared" si="11"/>
        <v>0</v>
      </c>
    </row>
    <row r="103" spans="1:9" s="7" customFormat="1" ht="23.25" x14ac:dyDescent="0.35">
      <c r="A103" s="4" t="s">
        <v>85</v>
      </c>
      <c r="B103" s="5"/>
      <c r="C103" s="5"/>
      <c r="D103" s="5">
        <v>925</v>
      </c>
      <c r="E103" s="5"/>
      <c r="F103" s="5"/>
      <c r="G103" s="11">
        <f t="shared" si="9"/>
        <v>925</v>
      </c>
      <c r="H103" s="12">
        <f t="shared" si="10"/>
        <v>925</v>
      </c>
      <c r="I103" s="6">
        <f t="shared" si="11"/>
        <v>0</v>
      </c>
    </row>
    <row r="104" spans="1:9" s="7" customFormat="1" ht="23.25" x14ac:dyDescent="0.35">
      <c r="A104" s="4" t="s">
        <v>84</v>
      </c>
      <c r="B104" s="5"/>
      <c r="C104" s="5"/>
      <c r="D104" s="5"/>
      <c r="E104" s="5">
        <v>2150</v>
      </c>
      <c r="F104" s="5"/>
      <c r="G104" s="11">
        <f t="shared" si="9"/>
        <v>2150</v>
      </c>
      <c r="H104" s="12">
        <f t="shared" si="10"/>
        <v>2150</v>
      </c>
      <c r="I104" s="6">
        <f t="shared" si="11"/>
        <v>0</v>
      </c>
    </row>
    <row r="105" spans="1:9" s="7" customFormat="1" ht="23.25" x14ac:dyDescent="0.35">
      <c r="A105" s="4" t="s">
        <v>159</v>
      </c>
      <c r="B105" s="5"/>
      <c r="C105" s="5"/>
      <c r="D105" s="5">
        <v>638</v>
      </c>
      <c r="E105" s="5"/>
      <c r="F105" s="5"/>
      <c r="G105" s="11">
        <f t="shared" si="9"/>
        <v>638</v>
      </c>
      <c r="H105" s="12">
        <f t="shared" si="10"/>
        <v>638</v>
      </c>
      <c r="I105" s="6">
        <f t="shared" si="11"/>
        <v>0</v>
      </c>
    </row>
    <row r="106" spans="1:9" s="7" customFormat="1" ht="23.25" x14ac:dyDescent="0.35">
      <c r="A106" s="4" t="s">
        <v>11</v>
      </c>
      <c r="B106" s="5">
        <v>300</v>
      </c>
      <c r="C106" s="5"/>
      <c r="D106" s="5">
        <v>192</v>
      </c>
      <c r="E106" s="5"/>
      <c r="F106" s="5"/>
      <c r="G106" s="11">
        <f t="shared" si="9"/>
        <v>192</v>
      </c>
      <c r="H106" s="12">
        <f t="shared" si="10"/>
        <v>192</v>
      </c>
      <c r="I106" s="6">
        <f t="shared" si="11"/>
        <v>0</v>
      </c>
    </row>
    <row r="107" spans="1:9" s="7" customFormat="1" ht="23.25" x14ac:dyDescent="0.35">
      <c r="A107" s="1" t="s">
        <v>161</v>
      </c>
      <c r="B107" s="2">
        <v>5500</v>
      </c>
      <c r="C107" s="2"/>
      <c r="D107" s="2">
        <v>4600</v>
      </c>
      <c r="E107" s="2"/>
      <c r="F107" s="2"/>
      <c r="G107" s="11">
        <f t="shared" si="9"/>
        <v>4600</v>
      </c>
      <c r="H107" s="12">
        <f t="shared" si="10"/>
        <v>4600</v>
      </c>
      <c r="I107" s="3">
        <f t="shared" si="11"/>
        <v>0</v>
      </c>
    </row>
    <row r="108" spans="1:9" s="7" customFormat="1" ht="23.25" x14ac:dyDescent="0.35">
      <c r="A108" s="4" t="s">
        <v>79</v>
      </c>
      <c r="B108" s="5"/>
      <c r="C108" s="5">
        <v>1900</v>
      </c>
      <c r="D108" s="5"/>
      <c r="E108" s="5"/>
      <c r="F108" s="5"/>
      <c r="G108" s="11">
        <f t="shared" si="9"/>
        <v>1900</v>
      </c>
      <c r="H108" s="12">
        <f t="shared" si="10"/>
        <v>1900</v>
      </c>
      <c r="I108" s="6">
        <f t="shared" si="11"/>
        <v>0</v>
      </c>
    </row>
    <row r="109" spans="1:9" s="7" customFormat="1" ht="23.25" x14ac:dyDescent="0.35">
      <c r="A109" s="4" t="s">
        <v>130</v>
      </c>
      <c r="B109" s="5"/>
      <c r="C109" s="5"/>
      <c r="D109" s="5"/>
      <c r="E109" s="5"/>
      <c r="F109" s="5">
        <v>1020</v>
      </c>
      <c r="G109" s="11">
        <f t="shared" si="9"/>
        <v>1020</v>
      </c>
      <c r="H109" s="12">
        <f t="shared" si="10"/>
        <v>1020</v>
      </c>
      <c r="I109" s="6">
        <f t="shared" si="11"/>
        <v>0</v>
      </c>
    </row>
    <row r="110" spans="1:9" s="7" customFormat="1" ht="23.25" x14ac:dyDescent="0.35">
      <c r="A110" s="1" t="s">
        <v>162</v>
      </c>
      <c r="B110" s="2">
        <v>10000</v>
      </c>
      <c r="C110" s="2"/>
      <c r="D110" s="2">
        <v>7845</v>
      </c>
      <c r="E110" s="2"/>
      <c r="F110" s="2"/>
      <c r="G110" s="11">
        <f t="shared" si="9"/>
        <v>7845</v>
      </c>
      <c r="H110" s="12">
        <f t="shared" si="10"/>
        <v>7845</v>
      </c>
      <c r="I110" s="3">
        <f t="shared" si="11"/>
        <v>0</v>
      </c>
    </row>
    <row r="111" spans="1:9" s="7" customFormat="1" ht="23.25" x14ac:dyDescent="0.35">
      <c r="A111" s="4" t="s">
        <v>119</v>
      </c>
      <c r="B111" s="5"/>
      <c r="C111" s="5"/>
      <c r="D111" s="5"/>
      <c r="E111" s="5"/>
      <c r="F111" s="5">
        <v>2400</v>
      </c>
      <c r="G111" s="11">
        <f t="shared" si="9"/>
        <v>2400</v>
      </c>
      <c r="H111" s="12">
        <f t="shared" si="10"/>
        <v>2400</v>
      </c>
      <c r="I111" s="6">
        <f t="shared" si="11"/>
        <v>0</v>
      </c>
    </row>
    <row r="112" spans="1:9" s="7" customFormat="1" ht="23.25" x14ac:dyDescent="0.35">
      <c r="A112" s="4" t="s">
        <v>14</v>
      </c>
      <c r="B112" s="5"/>
      <c r="C112" s="5"/>
      <c r="D112" s="5">
        <v>2000</v>
      </c>
      <c r="E112" s="5">
        <v>2100</v>
      </c>
      <c r="F112" s="5">
        <v>2100</v>
      </c>
      <c r="G112" s="11">
        <f t="shared" si="9"/>
        <v>2100</v>
      </c>
      <c r="H112" s="12">
        <f t="shared" si="10"/>
        <v>2000</v>
      </c>
      <c r="I112" s="6">
        <f t="shared" si="11"/>
        <v>100</v>
      </c>
    </row>
    <row r="113" spans="1:9" s="7" customFormat="1" ht="23.25" x14ac:dyDescent="0.35">
      <c r="A113" s="4" t="s">
        <v>133</v>
      </c>
      <c r="B113" s="5">
        <v>3500</v>
      </c>
      <c r="C113" s="5"/>
      <c r="D113" s="5"/>
      <c r="E113" s="5"/>
      <c r="F113" s="5">
        <v>2800</v>
      </c>
      <c r="G113" s="11">
        <f t="shared" si="9"/>
        <v>2800</v>
      </c>
      <c r="H113" s="12">
        <f t="shared" si="10"/>
        <v>2800</v>
      </c>
      <c r="I113" s="6">
        <f t="shared" si="11"/>
        <v>0</v>
      </c>
    </row>
    <row r="114" spans="1:9" s="7" customFormat="1" ht="23.25" x14ac:dyDescent="0.35">
      <c r="A114" s="4" t="s">
        <v>81</v>
      </c>
      <c r="B114" s="5"/>
      <c r="C114" s="5"/>
      <c r="D114" s="5"/>
      <c r="E114" s="5">
        <v>780</v>
      </c>
      <c r="F114" s="5"/>
      <c r="G114" s="11">
        <f t="shared" si="9"/>
        <v>780</v>
      </c>
      <c r="H114" s="12">
        <f t="shared" si="10"/>
        <v>780</v>
      </c>
      <c r="I114" s="6">
        <f t="shared" si="11"/>
        <v>0</v>
      </c>
    </row>
    <row r="115" spans="1:9" s="7" customFormat="1" ht="23.25" x14ac:dyDescent="0.35">
      <c r="A115" s="4" t="s">
        <v>60</v>
      </c>
      <c r="B115" s="5">
        <v>650</v>
      </c>
      <c r="C115" s="5">
        <v>440</v>
      </c>
      <c r="D115" s="5"/>
      <c r="E115" s="5"/>
      <c r="F115" s="5">
        <v>440</v>
      </c>
      <c r="G115" s="11">
        <f t="shared" si="9"/>
        <v>440</v>
      </c>
      <c r="H115" s="12">
        <f t="shared" si="10"/>
        <v>440</v>
      </c>
      <c r="I115" s="6">
        <f t="shared" si="11"/>
        <v>0</v>
      </c>
    </row>
    <row r="116" spans="1:9" s="7" customFormat="1" ht="23.25" x14ac:dyDescent="0.35">
      <c r="A116" s="4" t="s">
        <v>123</v>
      </c>
      <c r="B116" s="5">
        <v>2200</v>
      </c>
      <c r="C116" s="5"/>
      <c r="D116" s="5"/>
      <c r="E116" s="5"/>
      <c r="F116" s="5">
        <v>1780</v>
      </c>
      <c r="G116" s="11">
        <f t="shared" si="9"/>
        <v>1780</v>
      </c>
      <c r="H116" s="12">
        <f t="shared" si="10"/>
        <v>1780</v>
      </c>
      <c r="I116" s="6">
        <f t="shared" si="11"/>
        <v>0</v>
      </c>
    </row>
    <row r="117" spans="1:9" s="7" customFormat="1" ht="23.25" x14ac:dyDescent="0.35">
      <c r="A117" s="4" t="s">
        <v>166</v>
      </c>
      <c r="B117" s="5"/>
      <c r="C117" s="5">
        <v>1040</v>
      </c>
      <c r="D117" s="5">
        <v>1045</v>
      </c>
      <c r="E117" s="5"/>
      <c r="F117" s="5"/>
      <c r="G117" s="11">
        <f t="shared" si="9"/>
        <v>1045</v>
      </c>
      <c r="H117" s="12">
        <f t="shared" si="10"/>
        <v>1040</v>
      </c>
      <c r="I117" s="6">
        <f t="shared" si="11"/>
        <v>5</v>
      </c>
    </row>
    <row r="118" spans="1:9" s="7" customFormat="1" ht="23.25" x14ac:dyDescent="0.35">
      <c r="A118" s="4" t="s">
        <v>42</v>
      </c>
      <c r="B118" s="5"/>
      <c r="C118" s="5"/>
      <c r="D118" s="5">
        <v>375</v>
      </c>
      <c r="E118" s="5"/>
      <c r="F118" s="5">
        <v>400</v>
      </c>
      <c r="G118" s="11">
        <f t="shared" si="9"/>
        <v>400</v>
      </c>
      <c r="H118" s="12">
        <f t="shared" si="10"/>
        <v>375</v>
      </c>
      <c r="I118" s="6">
        <f t="shared" si="11"/>
        <v>25</v>
      </c>
    </row>
    <row r="119" spans="1:9" s="7" customFormat="1" ht="23.25" x14ac:dyDescent="0.35">
      <c r="A119" s="4" t="s">
        <v>158</v>
      </c>
      <c r="B119" s="5"/>
      <c r="C119" s="5"/>
      <c r="D119" s="5">
        <v>435</v>
      </c>
      <c r="E119" s="5"/>
      <c r="F119" s="5"/>
      <c r="G119" s="11">
        <f t="shared" si="9"/>
        <v>435</v>
      </c>
      <c r="H119" s="12">
        <f t="shared" si="10"/>
        <v>435</v>
      </c>
      <c r="I119" s="6">
        <f t="shared" si="11"/>
        <v>0</v>
      </c>
    </row>
    <row r="120" spans="1:9" s="7" customFormat="1" ht="23.25" x14ac:dyDescent="0.35">
      <c r="A120" s="4" t="s">
        <v>131</v>
      </c>
      <c r="B120" s="5"/>
      <c r="C120" s="5"/>
      <c r="D120" s="5"/>
      <c r="E120" s="5"/>
      <c r="F120" s="5">
        <v>310</v>
      </c>
      <c r="G120" s="11">
        <f t="shared" si="9"/>
        <v>310</v>
      </c>
      <c r="H120" s="12">
        <f t="shared" si="10"/>
        <v>310</v>
      </c>
      <c r="I120" s="6">
        <f t="shared" si="11"/>
        <v>0</v>
      </c>
    </row>
    <row r="121" spans="1:9" s="7" customFormat="1" ht="23.25" x14ac:dyDescent="0.35">
      <c r="A121" s="4" t="s">
        <v>45</v>
      </c>
      <c r="B121" s="5"/>
      <c r="C121" s="5"/>
      <c r="D121" s="5">
        <v>728</v>
      </c>
      <c r="E121" s="5"/>
      <c r="F121" s="5"/>
      <c r="G121" s="11">
        <f t="shared" si="9"/>
        <v>728</v>
      </c>
      <c r="H121" s="12">
        <f t="shared" si="10"/>
        <v>728</v>
      </c>
      <c r="I121" s="6">
        <f t="shared" si="11"/>
        <v>0</v>
      </c>
    </row>
    <row r="122" spans="1:9" s="7" customFormat="1" ht="23.25" x14ac:dyDescent="0.35">
      <c r="A122" s="4" t="s">
        <v>82</v>
      </c>
      <c r="B122" s="5">
        <v>700</v>
      </c>
      <c r="C122" s="5"/>
      <c r="D122" s="5"/>
      <c r="E122" s="5">
        <v>520</v>
      </c>
      <c r="F122" s="5">
        <v>490</v>
      </c>
      <c r="G122" s="11">
        <f t="shared" si="9"/>
        <v>520</v>
      </c>
      <c r="H122" s="12">
        <f t="shared" si="10"/>
        <v>490</v>
      </c>
      <c r="I122" s="6">
        <f t="shared" si="11"/>
        <v>30</v>
      </c>
    </row>
    <row r="123" spans="1:9" s="7" customFormat="1" ht="23.25" x14ac:dyDescent="0.35">
      <c r="A123" s="4" t="s">
        <v>34</v>
      </c>
      <c r="B123" s="5"/>
      <c r="C123" s="5"/>
      <c r="D123" s="5">
        <v>780</v>
      </c>
      <c r="E123" s="5"/>
      <c r="F123" s="5"/>
      <c r="G123" s="11">
        <f t="shared" si="9"/>
        <v>780</v>
      </c>
      <c r="H123" s="12">
        <f t="shared" si="10"/>
        <v>780</v>
      </c>
      <c r="I123" s="6">
        <f t="shared" si="11"/>
        <v>0</v>
      </c>
    </row>
    <row r="124" spans="1:9" s="7" customFormat="1" ht="23.25" x14ac:dyDescent="0.35">
      <c r="A124" s="4" t="s">
        <v>57</v>
      </c>
      <c r="B124" s="5"/>
      <c r="C124" s="5">
        <v>910</v>
      </c>
      <c r="D124" s="5"/>
      <c r="E124" s="5"/>
      <c r="F124" s="5">
        <v>830</v>
      </c>
      <c r="G124" s="11">
        <f t="shared" si="9"/>
        <v>910</v>
      </c>
      <c r="H124" s="12">
        <f t="shared" si="10"/>
        <v>830</v>
      </c>
      <c r="I124" s="6">
        <f t="shared" si="11"/>
        <v>80</v>
      </c>
    </row>
    <row r="125" spans="1:9" s="7" customFormat="1" ht="23.25" x14ac:dyDescent="0.35">
      <c r="A125" s="4" t="s">
        <v>88</v>
      </c>
      <c r="B125" s="5"/>
      <c r="C125" s="5"/>
      <c r="D125" s="5"/>
      <c r="E125" s="5">
        <v>1700</v>
      </c>
      <c r="F125" s="5"/>
      <c r="G125" s="11">
        <f t="shared" si="9"/>
        <v>1700</v>
      </c>
      <c r="H125" s="12">
        <f t="shared" si="10"/>
        <v>1700</v>
      </c>
      <c r="I125" s="6">
        <f t="shared" si="11"/>
        <v>0</v>
      </c>
    </row>
    <row r="126" spans="1:9" s="7" customFormat="1" ht="23.25" x14ac:dyDescent="0.35">
      <c r="A126" s="4" t="s">
        <v>104</v>
      </c>
      <c r="B126" s="5"/>
      <c r="C126" s="5"/>
      <c r="D126" s="5"/>
      <c r="E126" s="5">
        <v>5000</v>
      </c>
      <c r="F126" s="5"/>
      <c r="G126" s="11">
        <f t="shared" si="9"/>
        <v>5000</v>
      </c>
      <c r="H126" s="12">
        <f t="shared" si="10"/>
        <v>5000</v>
      </c>
      <c r="I126" s="6">
        <f t="shared" si="11"/>
        <v>0</v>
      </c>
    </row>
    <row r="127" spans="1:9" s="7" customFormat="1" ht="23.25" x14ac:dyDescent="0.35">
      <c r="A127" s="10" t="s">
        <v>180</v>
      </c>
      <c r="B127" s="5">
        <v>300</v>
      </c>
      <c r="C127" s="5"/>
      <c r="D127" s="5"/>
      <c r="E127" s="5"/>
      <c r="F127" s="5"/>
      <c r="G127" s="16"/>
      <c r="H127" s="17"/>
      <c r="I127" s="6"/>
    </row>
    <row r="128" spans="1:9" s="7" customFormat="1" ht="23.25" x14ac:dyDescent="0.35">
      <c r="A128" s="10" t="s">
        <v>26</v>
      </c>
      <c r="B128" s="5"/>
      <c r="C128" s="5"/>
      <c r="D128" s="5">
        <v>625</v>
      </c>
      <c r="E128" s="5"/>
      <c r="F128" s="5"/>
      <c r="G128" s="11">
        <f t="shared" si="9"/>
        <v>625</v>
      </c>
      <c r="H128" s="12">
        <f t="shared" si="10"/>
        <v>625</v>
      </c>
      <c r="I128" s="6">
        <f t="shared" si="11"/>
        <v>0</v>
      </c>
    </row>
    <row r="129" spans="1:9" s="7" customFormat="1" ht="23.25" x14ac:dyDescent="0.35">
      <c r="A129" s="4" t="s">
        <v>125</v>
      </c>
      <c r="B129" s="5"/>
      <c r="C129" s="5"/>
      <c r="D129" s="5"/>
      <c r="E129" s="5"/>
      <c r="F129" s="5">
        <v>550</v>
      </c>
      <c r="G129" s="11">
        <f t="shared" si="9"/>
        <v>550</v>
      </c>
      <c r="H129" s="12">
        <f t="shared" si="10"/>
        <v>550</v>
      </c>
      <c r="I129" s="6">
        <f t="shared" si="11"/>
        <v>0</v>
      </c>
    </row>
    <row r="130" spans="1:9" s="7" customFormat="1" ht="23.25" x14ac:dyDescent="0.35">
      <c r="A130" s="4" t="s">
        <v>48</v>
      </c>
      <c r="B130" s="5">
        <v>1950</v>
      </c>
      <c r="C130" s="5"/>
      <c r="D130" s="5">
        <v>1700</v>
      </c>
      <c r="E130" s="5"/>
      <c r="F130" s="5"/>
      <c r="G130" s="11">
        <f t="shared" si="9"/>
        <v>1700</v>
      </c>
      <c r="H130" s="12">
        <f t="shared" si="10"/>
        <v>1700</v>
      </c>
      <c r="I130" s="6">
        <f t="shared" si="11"/>
        <v>0</v>
      </c>
    </row>
    <row r="131" spans="1:9" s="7" customFormat="1" ht="23.25" x14ac:dyDescent="0.35">
      <c r="A131" s="4" t="s">
        <v>51</v>
      </c>
      <c r="B131" s="5"/>
      <c r="C131" s="5">
        <v>220</v>
      </c>
      <c r="D131" s="9"/>
      <c r="E131" s="5"/>
      <c r="F131" s="5"/>
      <c r="G131" s="11">
        <f t="shared" si="9"/>
        <v>220</v>
      </c>
      <c r="H131" s="12">
        <f t="shared" si="10"/>
        <v>220</v>
      </c>
      <c r="I131" s="6">
        <f t="shared" si="11"/>
        <v>0</v>
      </c>
    </row>
    <row r="132" spans="1:9" s="7" customFormat="1" ht="23.25" x14ac:dyDescent="0.35">
      <c r="A132" s="4" t="s">
        <v>92</v>
      </c>
      <c r="B132" s="5"/>
      <c r="C132" s="5"/>
      <c r="D132" s="5"/>
      <c r="E132" s="5">
        <v>210</v>
      </c>
      <c r="F132" s="5"/>
      <c r="G132" s="11">
        <f t="shared" ref="G132:G163" si="12">MAX(C132,D132,E132,F132)</f>
        <v>210</v>
      </c>
      <c r="H132" s="12">
        <f t="shared" ref="H132:H163" si="13">MIN(C132:F132)</f>
        <v>210</v>
      </c>
      <c r="I132" s="6">
        <f t="shared" ref="I132:I163" si="14">G132-H132</f>
        <v>0</v>
      </c>
    </row>
    <row r="133" spans="1:9" s="7" customFormat="1" ht="23.25" x14ac:dyDescent="0.35">
      <c r="A133" s="4" t="s">
        <v>140</v>
      </c>
      <c r="B133" s="5">
        <v>400</v>
      </c>
      <c r="C133" s="5">
        <v>300</v>
      </c>
      <c r="D133" s="5"/>
      <c r="E133" s="5"/>
      <c r="F133" s="5"/>
      <c r="G133" s="11">
        <f t="shared" si="12"/>
        <v>300</v>
      </c>
      <c r="H133" s="12">
        <f t="shared" si="13"/>
        <v>300</v>
      </c>
      <c r="I133" s="6">
        <f t="shared" si="14"/>
        <v>0</v>
      </c>
    </row>
    <row r="134" spans="1:9" s="7" customFormat="1" ht="23.25" x14ac:dyDescent="0.35">
      <c r="A134" s="4" t="s">
        <v>27</v>
      </c>
      <c r="B134" s="5">
        <v>450</v>
      </c>
      <c r="C134" s="5"/>
      <c r="D134" s="5">
        <v>338</v>
      </c>
      <c r="E134" s="5"/>
      <c r="F134" s="5"/>
      <c r="G134" s="11">
        <f t="shared" si="12"/>
        <v>338</v>
      </c>
      <c r="H134" s="12">
        <f t="shared" si="13"/>
        <v>338</v>
      </c>
      <c r="I134" s="6">
        <f t="shared" si="14"/>
        <v>0</v>
      </c>
    </row>
    <row r="135" spans="1:9" s="7" customFormat="1" ht="23.25" x14ac:dyDescent="0.35">
      <c r="A135" s="4" t="s">
        <v>90</v>
      </c>
      <c r="B135" s="5">
        <v>1200</v>
      </c>
      <c r="C135" s="5"/>
      <c r="D135" s="5"/>
      <c r="E135" s="5">
        <v>800</v>
      </c>
      <c r="F135" s="5"/>
      <c r="G135" s="11">
        <f t="shared" si="12"/>
        <v>800</v>
      </c>
      <c r="H135" s="12">
        <f t="shared" si="13"/>
        <v>800</v>
      </c>
      <c r="I135" s="6">
        <f t="shared" si="14"/>
        <v>0</v>
      </c>
    </row>
    <row r="136" spans="1:9" s="7" customFormat="1" ht="23.25" x14ac:dyDescent="0.35">
      <c r="A136" s="4" t="s">
        <v>141</v>
      </c>
      <c r="B136" s="5">
        <v>4900</v>
      </c>
      <c r="C136" s="5">
        <v>4270</v>
      </c>
      <c r="D136" s="5"/>
      <c r="E136" s="5"/>
      <c r="F136" s="5"/>
      <c r="G136" s="11">
        <f t="shared" si="12"/>
        <v>4270</v>
      </c>
      <c r="H136" s="12">
        <f t="shared" si="13"/>
        <v>4270</v>
      </c>
      <c r="I136" s="6">
        <f t="shared" si="14"/>
        <v>0</v>
      </c>
    </row>
    <row r="137" spans="1:9" s="7" customFormat="1" ht="23.25" x14ac:dyDescent="0.35">
      <c r="A137" s="4" t="s">
        <v>35</v>
      </c>
      <c r="B137" s="5"/>
      <c r="C137" s="5"/>
      <c r="D137" s="5">
        <v>15</v>
      </c>
      <c r="E137" s="5"/>
      <c r="F137" s="5"/>
      <c r="G137" s="11">
        <f t="shared" si="12"/>
        <v>15</v>
      </c>
      <c r="H137" s="12">
        <f t="shared" si="13"/>
        <v>15</v>
      </c>
      <c r="I137" s="6">
        <f t="shared" si="14"/>
        <v>0</v>
      </c>
    </row>
    <row r="138" spans="1:9" s="7" customFormat="1" ht="23.25" x14ac:dyDescent="0.35">
      <c r="A138" s="4" t="s">
        <v>70</v>
      </c>
      <c r="B138" s="5"/>
      <c r="C138" s="5">
        <v>920</v>
      </c>
      <c r="D138" s="5"/>
      <c r="E138" s="5"/>
      <c r="F138" s="5"/>
      <c r="G138" s="11">
        <f t="shared" si="12"/>
        <v>920</v>
      </c>
      <c r="H138" s="12">
        <f t="shared" si="13"/>
        <v>920</v>
      </c>
      <c r="I138" s="6">
        <f t="shared" si="14"/>
        <v>0</v>
      </c>
    </row>
    <row r="139" spans="1:9" s="7" customFormat="1" ht="23.25" x14ac:dyDescent="0.35">
      <c r="A139" s="4" t="s">
        <v>7</v>
      </c>
      <c r="B139" s="5">
        <v>1650</v>
      </c>
      <c r="C139" s="5">
        <v>1380</v>
      </c>
      <c r="D139" s="5">
        <v>1474</v>
      </c>
      <c r="E139" s="5"/>
      <c r="F139" s="5"/>
      <c r="G139" s="11">
        <f t="shared" si="12"/>
        <v>1474</v>
      </c>
      <c r="H139" s="12">
        <f t="shared" si="13"/>
        <v>1380</v>
      </c>
      <c r="I139" s="6">
        <f t="shared" si="14"/>
        <v>94</v>
      </c>
    </row>
    <row r="140" spans="1:9" s="7" customFormat="1" ht="23.25" x14ac:dyDescent="0.35">
      <c r="A140" s="2" t="s">
        <v>167</v>
      </c>
      <c r="B140" s="2"/>
      <c r="C140" s="2"/>
      <c r="D140" s="2"/>
      <c r="E140" s="2"/>
      <c r="F140" s="2">
        <v>1260</v>
      </c>
      <c r="G140" s="11">
        <f t="shared" si="12"/>
        <v>1260</v>
      </c>
      <c r="H140" s="12">
        <f t="shared" si="13"/>
        <v>1260</v>
      </c>
      <c r="I140" s="3">
        <f t="shared" si="14"/>
        <v>0</v>
      </c>
    </row>
    <row r="141" spans="1:9" s="7" customFormat="1" ht="23.25" x14ac:dyDescent="0.35">
      <c r="A141" s="4" t="s">
        <v>93</v>
      </c>
      <c r="B141" s="5"/>
      <c r="C141" s="5"/>
      <c r="D141" s="5"/>
      <c r="E141" s="5">
        <v>720</v>
      </c>
      <c r="F141" s="5"/>
      <c r="G141" s="11">
        <f t="shared" si="12"/>
        <v>720</v>
      </c>
      <c r="H141" s="12">
        <f t="shared" si="13"/>
        <v>720</v>
      </c>
      <c r="I141" s="6">
        <f t="shared" si="14"/>
        <v>0</v>
      </c>
    </row>
    <row r="142" spans="1:9" s="7" customFormat="1" ht="23.25" x14ac:dyDescent="0.35">
      <c r="A142" s="4" t="s">
        <v>106</v>
      </c>
      <c r="B142" s="5">
        <v>1550</v>
      </c>
      <c r="C142" s="5"/>
      <c r="D142" s="5"/>
      <c r="E142" s="5">
        <v>1350</v>
      </c>
      <c r="F142" s="5">
        <v>1360</v>
      </c>
      <c r="G142" s="11">
        <f t="shared" si="12"/>
        <v>1360</v>
      </c>
      <c r="H142" s="12">
        <f t="shared" si="13"/>
        <v>1350</v>
      </c>
      <c r="I142" s="6">
        <f t="shared" si="14"/>
        <v>10</v>
      </c>
    </row>
    <row r="143" spans="1:9" s="7" customFormat="1" ht="23.25" x14ac:dyDescent="0.35">
      <c r="A143" s="4" t="s">
        <v>117</v>
      </c>
      <c r="B143" s="5"/>
      <c r="C143" s="5"/>
      <c r="D143" s="5"/>
      <c r="E143" s="5">
        <v>2350</v>
      </c>
      <c r="F143" s="5">
        <v>2500</v>
      </c>
      <c r="G143" s="11">
        <f t="shared" si="12"/>
        <v>2500</v>
      </c>
      <c r="H143" s="12">
        <f t="shared" si="13"/>
        <v>2350</v>
      </c>
      <c r="I143" s="6">
        <f t="shared" si="14"/>
        <v>150</v>
      </c>
    </row>
    <row r="144" spans="1:9" s="7" customFormat="1" ht="23.25" x14ac:dyDescent="0.35">
      <c r="A144" s="4" t="s">
        <v>24</v>
      </c>
      <c r="B144" s="5"/>
      <c r="C144" s="5"/>
      <c r="D144" s="5">
        <v>6212</v>
      </c>
      <c r="E144" s="5"/>
      <c r="F144" s="5"/>
      <c r="G144" s="11">
        <f t="shared" si="12"/>
        <v>6212</v>
      </c>
      <c r="H144" s="12">
        <f t="shared" si="13"/>
        <v>6212</v>
      </c>
      <c r="I144" s="6">
        <f t="shared" si="14"/>
        <v>0</v>
      </c>
    </row>
    <row r="145" spans="1:9" s="7" customFormat="1" ht="23.25" x14ac:dyDescent="0.35">
      <c r="A145" s="4" t="s">
        <v>25</v>
      </c>
      <c r="B145" s="5"/>
      <c r="C145" s="5"/>
      <c r="D145" s="5">
        <v>4600</v>
      </c>
      <c r="E145" s="5"/>
      <c r="F145" s="5"/>
      <c r="G145" s="11">
        <f t="shared" si="12"/>
        <v>4600</v>
      </c>
      <c r="H145" s="12">
        <f t="shared" si="13"/>
        <v>4600</v>
      </c>
      <c r="I145" s="6">
        <f t="shared" si="14"/>
        <v>0</v>
      </c>
    </row>
    <row r="146" spans="1:9" s="7" customFormat="1" ht="23.25" x14ac:dyDescent="0.35">
      <c r="A146" s="4" t="s">
        <v>50</v>
      </c>
      <c r="B146" s="5"/>
      <c r="C146" s="5">
        <v>2250</v>
      </c>
      <c r="D146" s="9"/>
      <c r="E146" s="5"/>
      <c r="F146" s="5">
        <v>2400</v>
      </c>
      <c r="G146" s="11">
        <f t="shared" si="12"/>
        <v>2400</v>
      </c>
      <c r="H146" s="12">
        <f t="shared" si="13"/>
        <v>2250</v>
      </c>
      <c r="I146" s="6">
        <f t="shared" si="14"/>
        <v>150</v>
      </c>
    </row>
    <row r="147" spans="1:9" s="7" customFormat="1" ht="23.25" x14ac:dyDescent="0.35">
      <c r="A147" s="4" t="s">
        <v>86</v>
      </c>
      <c r="B147" s="5"/>
      <c r="C147" s="5"/>
      <c r="D147" s="5"/>
      <c r="E147" s="5">
        <v>400</v>
      </c>
      <c r="F147" s="5">
        <v>380</v>
      </c>
      <c r="G147" s="11">
        <f t="shared" si="12"/>
        <v>400</v>
      </c>
      <c r="H147" s="12">
        <f t="shared" si="13"/>
        <v>380</v>
      </c>
      <c r="I147" s="6">
        <f t="shared" si="14"/>
        <v>20</v>
      </c>
    </row>
    <row r="148" spans="1:9" s="7" customFormat="1" ht="23.25" x14ac:dyDescent="0.35">
      <c r="A148" s="4" t="s">
        <v>19</v>
      </c>
      <c r="B148" s="5"/>
      <c r="C148" s="5"/>
      <c r="D148" s="5">
        <v>1400</v>
      </c>
      <c r="E148" s="5"/>
      <c r="F148" s="5"/>
      <c r="G148" s="11">
        <f t="shared" si="12"/>
        <v>1400</v>
      </c>
      <c r="H148" s="12">
        <f t="shared" si="13"/>
        <v>1400</v>
      </c>
      <c r="I148" s="6">
        <f t="shared" si="14"/>
        <v>0</v>
      </c>
    </row>
    <row r="149" spans="1:9" s="7" customFormat="1" ht="23.25" x14ac:dyDescent="0.35">
      <c r="A149" s="4" t="s">
        <v>22</v>
      </c>
      <c r="B149" s="5"/>
      <c r="C149" s="5"/>
      <c r="D149" s="5">
        <v>805</v>
      </c>
      <c r="E149" s="5"/>
      <c r="F149" s="5"/>
      <c r="G149" s="11">
        <f t="shared" si="12"/>
        <v>805</v>
      </c>
      <c r="H149" s="12">
        <f t="shared" si="13"/>
        <v>805</v>
      </c>
      <c r="I149" s="6">
        <f t="shared" si="14"/>
        <v>0</v>
      </c>
    </row>
    <row r="150" spans="1:9" s="7" customFormat="1" ht="23.25" x14ac:dyDescent="0.35">
      <c r="A150" s="4" t="s">
        <v>113</v>
      </c>
      <c r="B150" s="5"/>
      <c r="C150" s="5"/>
      <c r="D150" s="5"/>
      <c r="E150" s="5"/>
      <c r="F150" s="5">
        <v>80</v>
      </c>
      <c r="G150" s="11">
        <f t="shared" si="12"/>
        <v>80</v>
      </c>
      <c r="H150" s="12">
        <f t="shared" si="13"/>
        <v>80</v>
      </c>
      <c r="I150" s="6">
        <f t="shared" si="14"/>
        <v>0</v>
      </c>
    </row>
    <row r="151" spans="1:9" s="7" customFormat="1" ht="23.25" x14ac:dyDescent="0.35">
      <c r="A151" s="4" t="s">
        <v>114</v>
      </c>
      <c r="B151" s="5"/>
      <c r="C151" s="5"/>
      <c r="D151" s="5">
        <v>180</v>
      </c>
      <c r="E151" s="5"/>
      <c r="F151" s="5">
        <v>220</v>
      </c>
      <c r="G151" s="11">
        <f t="shared" si="12"/>
        <v>220</v>
      </c>
      <c r="H151" s="12">
        <f t="shared" si="13"/>
        <v>180</v>
      </c>
      <c r="I151" s="6">
        <f t="shared" si="14"/>
        <v>40</v>
      </c>
    </row>
    <row r="152" spans="1:9" s="7" customFormat="1" ht="23.25" x14ac:dyDescent="0.35">
      <c r="A152" s="4" t="s">
        <v>15</v>
      </c>
      <c r="B152" s="5"/>
      <c r="C152" s="5">
        <v>730</v>
      </c>
      <c r="D152" s="5">
        <v>741</v>
      </c>
      <c r="E152" s="5">
        <v>700</v>
      </c>
      <c r="F152" s="5">
        <v>700</v>
      </c>
      <c r="G152" s="11">
        <f t="shared" si="12"/>
        <v>741</v>
      </c>
      <c r="H152" s="12">
        <f t="shared" si="13"/>
        <v>700</v>
      </c>
      <c r="I152" s="6">
        <f t="shared" si="14"/>
        <v>41</v>
      </c>
    </row>
    <row r="153" spans="1:9" s="7" customFormat="1" ht="23.25" x14ac:dyDescent="0.35">
      <c r="A153" s="4" t="s">
        <v>111</v>
      </c>
      <c r="B153" s="5"/>
      <c r="C153" s="5"/>
      <c r="D153" s="5"/>
      <c r="E153" s="5"/>
      <c r="F153" s="5">
        <v>800</v>
      </c>
      <c r="G153" s="11">
        <f t="shared" si="12"/>
        <v>800</v>
      </c>
      <c r="H153" s="12">
        <f t="shared" si="13"/>
        <v>800</v>
      </c>
      <c r="I153" s="6">
        <f t="shared" si="14"/>
        <v>0</v>
      </c>
    </row>
    <row r="154" spans="1:9" s="7" customFormat="1" ht="23.25" x14ac:dyDescent="0.35">
      <c r="A154" s="4" t="s">
        <v>56</v>
      </c>
      <c r="B154" s="5"/>
      <c r="C154" s="5">
        <v>1240</v>
      </c>
      <c r="D154" s="5"/>
      <c r="E154" s="5">
        <v>1400</v>
      </c>
      <c r="F154" s="5">
        <v>1350</v>
      </c>
      <c r="G154" s="11">
        <f t="shared" si="12"/>
        <v>1400</v>
      </c>
      <c r="H154" s="12">
        <f t="shared" si="13"/>
        <v>1240</v>
      </c>
      <c r="I154" s="6">
        <f t="shared" si="14"/>
        <v>160</v>
      </c>
    </row>
    <row r="155" spans="1:9" s="7" customFormat="1" ht="23.25" x14ac:dyDescent="0.35">
      <c r="A155" s="4" t="s">
        <v>138</v>
      </c>
      <c r="B155" s="5">
        <v>5000</v>
      </c>
      <c r="C155" s="5"/>
      <c r="D155" s="5">
        <v>4860</v>
      </c>
      <c r="E155" s="5"/>
      <c r="F155" s="5">
        <v>4500</v>
      </c>
      <c r="G155" s="11">
        <f t="shared" si="12"/>
        <v>4860</v>
      </c>
      <c r="H155" s="12">
        <f t="shared" si="13"/>
        <v>4500</v>
      </c>
      <c r="I155" s="6">
        <f t="shared" si="14"/>
        <v>360</v>
      </c>
    </row>
    <row r="156" spans="1:9" s="7" customFormat="1" ht="23.25" x14ac:dyDescent="0.35">
      <c r="A156" s="4" t="s">
        <v>41</v>
      </c>
      <c r="B156" s="5"/>
      <c r="C156" s="5"/>
      <c r="D156" s="5">
        <v>1747</v>
      </c>
      <c r="E156" s="5"/>
      <c r="F156" s="5"/>
      <c r="G156" s="11">
        <f t="shared" si="12"/>
        <v>1747</v>
      </c>
      <c r="H156" s="12">
        <f t="shared" si="13"/>
        <v>1747</v>
      </c>
      <c r="I156" s="6">
        <f t="shared" si="14"/>
        <v>0</v>
      </c>
    </row>
    <row r="157" spans="1:9" s="7" customFormat="1" ht="23.25" x14ac:dyDescent="0.35">
      <c r="A157" s="4" t="s">
        <v>142</v>
      </c>
      <c r="B157" s="5">
        <v>2800</v>
      </c>
      <c r="C157" s="5">
        <v>2361</v>
      </c>
      <c r="D157" s="5"/>
      <c r="E157" s="5"/>
      <c r="F157" s="5"/>
      <c r="G157" s="11">
        <f t="shared" si="12"/>
        <v>2361</v>
      </c>
      <c r="H157" s="12">
        <f t="shared" si="13"/>
        <v>2361</v>
      </c>
      <c r="I157" s="6">
        <f t="shared" si="14"/>
        <v>0</v>
      </c>
    </row>
    <row r="158" spans="1:9" s="7" customFormat="1" ht="23.25" x14ac:dyDescent="0.35">
      <c r="A158" s="4" t="s">
        <v>10</v>
      </c>
      <c r="B158" s="5">
        <v>600</v>
      </c>
      <c r="C158" s="5"/>
      <c r="D158" s="5">
        <v>460</v>
      </c>
      <c r="E158" s="5">
        <v>450</v>
      </c>
      <c r="F158" s="5">
        <v>430</v>
      </c>
      <c r="G158" s="11">
        <f t="shared" si="12"/>
        <v>460</v>
      </c>
      <c r="H158" s="12">
        <f t="shared" si="13"/>
        <v>430</v>
      </c>
      <c r="I158" s="6">
        <f t="shared" si="14"/>
        <v>30</v>
      </c>
    </row>
    <row r="159" spans="1:9" s="7" customFormat="1" ht="23.25" x14ac:dyDescent="0.35">
      <c r="A159" s="4" t="s">
        <v>69</v>
      </c>
      <c r="B159" s="5"/>
      <c r="C159" s="5">
        <v>1380</v>
      </c>
      <c r="D159" s="5"/>
      <c r="E159" s="5"/>
      <c r="F159" s="5"/>
      <c r="G159" s="11">
        <f t="shared" si="12"/>
        <v>1380</v>
      </c>
      <c r="H159" s="12">
        <f t="shared" si="13"/>
        <v>1380</v>
      </c>
      <c r="I159" s="6">
        <f t="shared" si="14"/>
        <v>0</v>
      </c>
    </row>
    <row r="160" spans="1:9" ht="23.25" x14ac:dyDescent="0.35">
      <c r="A160" s="4" t="s">
        <v>28</v>
      </c>
      <c r="B160" s="5">
        <v>600</v>
      </c>
      <c r="C160" s="5">
        <v>290</v>
      </c>
      <c r="D160" s="5">
        <v>460</v>
      </c>
      <c r="E160" s="5"/>
      <c r="F160" s="5"/>
      <c r="G160" s="11">
        <f t="shared" si="12"/>
        <v>460</v>
      </c>
      <c r="H160" s="12">
        <f t="shared" si="13"/>
        <v>290</v>
      </c>
      <c r="I160" s="6">
        <f t="shared" si="14"/>
        <v>170</v>
      </c>
    </row>
    <row r="161" spans="1:9" ht="23.25" x14ac:dyDescent="0.35">
      <c r="A161" s="2" t="s">
        <v>173</v>
      </c>
      <c r="B161" s="2">
        <f>Tableau3[[#This Row],[max]]+Tableau3[[#This Row],[max]]*0.3</f>
        <v>572</v>
      </c>
      <c r="C161" s="2"/>
      <c r="D161" s="2"/>
      <c r="E161" s="2"/>
      <c r="F161" s="2">
        <v>440</v>
      </c>
      <c r="G161" s="11">
        <f t="shared" si="12"/>
        <v>440</v>
      </c>
      <c r="H161" s="12">
        <f t="shared" si="13"/>
        <v>440</v>
      </c>
      <c r="I161" s="3">
        <f t="shared" si="14"/>
        <v>0</v>
      </c>
    </row>
    <row r="162" spans="1:9" ht="23.25" x14ac:dyDescent="0.35">
      <c r="A162" s="4" t="s">
        <v>95</v>
      </c>
      <c r="B162" s="5"/>
      <c r="C162" s="5"/>
      <c r="D162" s="5"/>
      <c r="E162" s="5">
        <v>750</v>
      </c>
      <c r="F162" s="5"/>
      <c r="G162" s="11">
        <f t="shared" si="12"/>
        <v>750</v>
      </c>
      <c r="H162" s="12">
        <f t="shared" si="13"/>
        <v>750</v>
      </c>
      <c r="I162" s="6">
        <f t="shared" si="14"/>
        <v>0</v>
      </c>
    </row>
    <row r="163" spans="1:9" ht="23.25" x14ac:dyDescent="0.35">
      <c r="A163" s="4" t="s">
        <v>153</v>
      </c>
      <c r="B163" s="5">
        <v>500</v>
      </c>
      <c r="C163" s="5">
        <v>400</v>
      </c>
      <c r="D163" s="5"/>
      <c r="E163" s="5"/>
      <c r="F163" s="5"/>
      <c r="G163" s="11">
        <f t="shared" si="12"/>
        <v>400</v>
      </c>
      <c r="H163" s="12">
        <f t="shared" si="13"/>
        <v>400</v>
      </c>
      <c r="I163" s="6">
        <f t="shared" si="14"/>
        <v>0</v>
      </c>
    </row>
    <row r="164" spans="1:9" ht="23.25" x14ac:dyDescent="0.35">
      <c r="A164" s="4" t="s">
        <v>101</v>
      </c>
      <c r="B164" s="5">
        <v>4500</v>
      </c>
      <c r="C164" s="5"/>
      <c r="D164" s="5"/>
      <c r="E164" s="5">
        <v>4000</v>
      </c>
      <c r="F164" s="5">
        <v>4200</v>
      </c>
      <c r="G164" s="11">
        <f t="shared" ref="G164:G171" si="15">MAX(C164,D164,E164,F164)</f>
        <v>4200</v>
      </c>
      <c r="H164" s="12">
        <f t="shared" ref="H164:H172" si="16">MIN(C164:F164)</f>
        <v>4000</v>
      </c>
      <c r="I164" s="6">
        <f t="shared" ref="I164:I171" si="17">G164-H164</f>
        <v>200</v>
      </c>
    </row>
    <row r="165" spans="1:9" ht="23.25" x14ac:dyDescent="0.35">
      <c r="A165" s="4" t="s">
        <v>8</v>
      </c>
      <c r="B165" s="5">
        <v>1800</v>
      </c>
      <c r="C165" s="5"/>
      <c r="D165" s="5">
        <v>1480</v>
      </c>
      <c r="E165" s="5"/>
      <c r="F165" s="5"/>
      <c r="G165" s="11">
        <f t="shared" si="15"/>
        <v>1480</v>
      </c>
      <c r="H165" s="12">
        <f t="shared" si="16"/>
        <v>1480</v>
      </c>
      <c r="I165" s="6">
        <f t="shared" si="17"/>
        <v>0</v>
      </c>
    </row>
    <row r="166" spans="1:9" ht="23.25" x14ac:dyDescent="0.35">
      <c r="A166" s="4" t="s">
        <v>46</v>
      </c>
      <c r="B166" s="5"/>
      <c r="C166" s="5"/>
      <c r="D166" s="5">
        <v>1442</v>
      </c>
      <c r="E166" s="5"/>
      <c r="F166" s="5"/>
      <c r="G166" s="11">
        <f t="shared" si="15"/>
        <v>1442</v>
      </c>
      <c r="H166" s="12">
        <f t="shared" si="16"/>
        <v>1442</v>
      </c>
      <c r="I166" s="6">
        <f t="shared" si="17"/>
        <v>0</v>
      </c>
    </row>
    <row r="167" spans="1:9" ht="23.25" x14ac:dyDescent="0.35">
      <c r="A167" s="2" t="s">
        <v>176</v>
      </c>
      <c r="B167" s="2">
        <f>Tableau3[[#This Row],[max]]+Tableau3[[#This Row],[max]]*0.3</f>
        <v>332.8</v>
      </c>
      <c r="C167" s="2"/>
      <c r="D167" s="2">
        <v>256</v>
      </c>
      <c r="E167" s="2"/>
      <c r="F167" s="2"/>
      <c r="G167" s="11">
        <f t="shared" si="15"/>
        <v>256</v>
      </c>
      <c r="H167" s="12">
        <f t="shared" si="16"/>
        <v>256</v>
      </c>
      <c r="I167" s="3">
        <f t="shared" si="17"/>
        <v>0</v>
      </c>
    </row>
    <row r="168" spans="1:9" ht="23.25" x14ac:dyDescent="0.35">
      <c r="A168" s="2" t="s">
        <v>172</v>
      </c>
      <c r="B168" s="2">
        <f>Tableau3[[#This Row],[max]]+Tableau3[[#This Row],[max]]*0.3</f>
        <v>260</v>
      </c>
      <c r="C168" s="2"/>
      <c r="D168" s="2"/>
      <c r="E168" s="2"/>
      <c r="F168" s="2">
        <v>200</v>
      </c>
      <c r="G168" s="11">
        <f t="shared" si="15"/>
        <v>200</v>
      </c>
      <c r="H168" s="12">
        <f t="shared" si="16"/>
        <v>200</v>
      </c>
      <c r="I168" s="3">
        <f t="shared" si="17"/>
        <v>0</v>
      </c>
    </row>
    <row r="169" spans="1:9" ht="23.25" x14ac:dyDescent="0.35">
      <c r="A169" s="2" t="s">
        <v>169</v>
      </c>
      <c r="B169" s="2"/>
      <c r="C169" s="2"/>
      <c r="D169" s="2">
        <v>1850</v>
      </c>
      <c r="E169" s="2"/>
      <c r="F169" s="2"/>
      <c r="G169" s="11">
        <f t="shared" si="15"/>
        <v>1850</v>
      </c>
      <c r="H169" s="12">
        <f t="shared" si="16"/>
        <v>1850</v>
      </c>
      <c r="I169" s="3">
        <f t="shared" si="17"/>
        <v>0</v>
      </c>
    </row>
    <row r="170" spans="1:9" ht="23.25" x14ac:dyDescent="0.35">
      <c r="A170" s="4" t="s">
        <v>63</v>
      </c>
      <c r="B170" s="5">
        <v>2400</v>
      </c>
      <c r="C170" s="5">
        <v>1950</v>
      </c>
      <c r="D170" s="5"/>
      <c r="E170" s="5"/>
      <c r="F170" s="5"/>
      <c r="G170" s="11">
        <f t="shared" si="15"/>
        <v>1950</v>
      </c>
      <c r="H170" s="12">
        <f t="shared" si="16"/>
        <v>1950</v>
      </c>
      <c r="I170" s="6">
        <f t="shared" si="17"/>
        <v>0</v>
      </c>
    </row>
    <row r="171" spans="1:9" ht="23.25" x14ac:dyDescent="0.35">
      <c r="A171" s="4" t="s">
        <v>165</v>
      </c>
      <c r="B171" s="5">
        <v>500</v>
      </c>
      <c r="C171" s="5">
        <v>250</v>
      </c>
      <c r="D171" s="5"/>
      <c r="E171" s="5"/>
      <c r="F171" s="5"/>
      <c r="G171" s="11">
        <f t="shared" si="15"/>
        <v>250</v>
      </c>
      <c r="H171" s="12">
        <f t="shared" si="16"/>
        <v>250</v>
      </c>
      <c r="I171" s="6">
        <f t="shared" si="17"/>
        <v>0</v>
      </c>
    </row>
    <row r="172" spans="1:9" ht="23.25" x14ac:dyDescent="0.35">
      <c r="A172" s="4" t="s">
        <v>164</v>
      </c>
      <c r="B172" s="5"/>
      <c r="C172" s="5"/>
      <c r="D172" s="5"/>
      <c r="E172" s="5">
        <v>1450</v>
      </c>
      <c r="F172" s="5"/>
      <c r="G172" s="11"/>
      <c r="H172" s="12">
        <f t="shared" si="16"/>
        <v>1450</v>
      </c>
      <c r="I172" s="6"/>
    </row>
    <row r="173" spans="1:9" ht="23.25" x14ac:dyDescent="0.35">
      <c r="A173" s="4" t="s">
        <v>137</v>
      </c>
      <c r="B173" s="5">
        <v>6100</v>
      </c>
      <c r="C173" s="5">
        <v>5100</v>
      </c>
      <c r="D173" s="5"/>
      <c r="E173" s="5"/>
      <c r="F173" s="5"/>
      <c r="G173" s="11">
        <f>MAX(C173,D173,E173,F173)</f>
        <v>5100</v>
      </c>
      <c r="H173" s="12">
        <f>MIN(C173:F173)</f>
        <v>5100</v>
      </c>
      <c r="I173" s="6">
        <f>G173-H173</f>
        <v>0</v>
      </c>
    </row>
    <row r="174" spans="1:9" ht="23.25" x14ac:dyDescent="0.35">
      <c r="A174" s="2" t="s">
        <v>179</v>
      </c>
      <c r="B174" s="2">
        <f>Tableau3[[#This Row],[max]]+Tableau3[[#This Row],[max]]*0.3</f>
        <v>702</v>
      </c>
      <c r="C174" s="2">
        <v>540</v>
      </c>
      <c r="D174" s="2"/>
      <c r="E174" s="2"/>
      <c r="F174" s="2"/>
      <c r="G174" s="11">
        <f>MAX(C174,D174,E174,F174)</f>
        <v>540</v>
      </c>
      <c r="H174" s="12">
        <f>MIN(C174:F174)</f>
        <v>540</v>
      </c>
      <c r="I174" s="3">
        <f>G174-H174</f>
        <v>0</v>
      </c>
    </row>
    <row r="175" spans="1:9" ht="23.25" x14ac:dyDescent="0.35">
      <c r="A175" s="2" t="s">
        <v>181</v>
      </c>
      <c r="B175" s="2">
        <f>Tableau3[[#This Row],[max]]+Tableau3[[#This Row],[max]]*0.3</f>
        <v>884</v>
      </c>
      <c r="C175" s="2"/>
      <c r="D175" s="2"/>
      <c r="E175" s="2">
        <v>680</v>
      </c>
      <c r="F175" s="2"/>
      <c r="G175" s="11">
        <f>MAX(C175,D175,E175,F175)</f>
        <v>680</v>
      </c>
      <c r="H175" s="12">
        <f>MIN(C175:F175)</f>
        <v>680</v>
      </c>
      <c r="I175" s="3">
        <f>G175-H175</f>
        <v>0</v>
      </c>
    </row>
    <row r="176" spans="1:9" ht="23.25" x14ac:dyDescent="0.35">
      <c r="A176" s="2"/>
      <c r="B176" s="2">
        <f>Tableau3[[#This Row],[max]]+Tableau3[[#This Row],[max]]*0.3</f>
        <v>0</v>
      </c>
      <c r="C176" s="2"/>
      <c r="D176" s="2"/>
      <c r="E176" s="2"/>
      <c r="F176" s="2"/>
      <c r="G176" s="11">
        <f>MAX(C176,D176,E176,F176)</f>
        <v>0</v>
      </c>
      <c r="H176" s="12">
        <f>MIN(C176:F176)</f>
        <v>0</v>
      </c>
      <c r="I176" s="3">
        <f>G176-H176</f>
        <v>0</v>
      </c>
    </row>
    <row r="177" spans="1:9" ht="23.25" x14ac:dyDescent="0.35">
      <c r="A177" s="2"/>
      <c r="B177" s="2">
        <f>Tableau3[[#This Row],[max]]+Tableau3[[#This Row],[max]]*0.3</f>
        <v>0</v>
      </c>
      <c r="C177" s="2"/>
      <c r="D177" s="2"/>
      <c r="E177" s="2"/>
      <c r="F177" s="2"/>
      <c r="G177" s="11">
        <f>MAX(C177,D177,E177,F177)</f>
        <v>0</v>
      </c>
      <c r="H177" s="12">
        <f>MIN(C177:F177)</f>
        <v>0</v>
      </c>
      <c r="I177" s="3">
        <f>G177-H177</f>
        <v>0</v>
      </c>
    </row>
    <row r="178" spans="1:9" ht="23.25" x14ac:dyDescent="0.25">
      <c r="G178" s="11"/>
      <c r="H178" s="12"/>
    </row>
    <row r="179" spans="1:9" ht="23.25" x14ac:dyDescent="0.25">
      <c r="G179" s="11"/>
      <c r="H179" s="12"/>
    </row>
    <row r="180" spans="1:9" ht="23.25" x14ac:dyDescent="0.25">
      <c r="G180" s="11"/>
      <c r="H180" s="12"/>
    </row>
    <row r="181" spans="1:9" ht="23.25" x14ac:dyDescent="0.25">
      <c r="G181" s="11"/>
      <c r="H181" s="12"/>
    </row>
    <row r="182" spans="1:9" ht="23.25" x14ac:dyDescent="0.25">
      <c r="G182" s="11"/>
      <c r="H182" s="12"/>
    </row>
    <row r="183" spans="1:9" ht="23.25" x14ac:dyDescent="0.25">
      <c r="G183" s="11"/>
      <c r="H183" s="12"/>
    </row>
    <row r="184" spans="1:9" ht="23.25" x14ac:dyDescent="0.25">
      <c r="G184" s="11"/>
      <c r="H184" s="12"/>
    </row>
    <row r="185" spans="1:9" ht="23.25" x14ac:dyDescent="0.25">
      <c r="G185" s="11"/>
      <c r="H185" s="12"/>
    </row>
    <row r="186" spans="1:9" ht="23.25" x14ac:dyDescent="0.25">
      <c r="G186" s="11"/>
      <c r="H186" s="12"/>
    </row>
    <row r="187" spans="1:9" ht="23.25" x14ac:dyDescent="0.25">
      <c r="G187" s="11"/>
      <c r="H187" s="12"/>
    </row>
    <row r="188" spans="1:9" ht="23.25" x14ac:dyDescent="0.25">
      <c r="G188" s="11"/>
      <c r="H188" s="12"/>
    </row>
    <row r="189" spans="1:9" ht="23.25" x14ac:dyDescent="0.25">
      <c r="G189" s="11"/>
      <c r="H189" s="12"/>
    </row>
    <row r="190" spans="1:9" ht="23.25" x14ac:dyDescent="0.25">
      <c r="G190" s="11"/>
      <c r="H190" s="12"/>
    </row>
    <row r="191" spans="1:9" ht="23.25" x14ac:dyDescent="0.25">
      <c r="G191" s="11"/>
      <c r="H191" s="12"/>
    </row>
    <row r="192" spans="1:9" ht="23.25" x14ac:dyDescent="0.25">
      <c r="G192" s="11"/>
      <c r="H192" s="12"/>
    </row>
    <row r="193" spans="7:8" ht="23.25" x14ac:dyDescent="0.25">
      <c r="G193" s="11"/>
      <c r="H193" s="12"/>
    </row>
    <row r="194" spans="7:8" ht="23.25" x14ac:dyDescent="0.25">
      <c r="G194" s="11"/>
      <c r="H194" s="12"/>
    </row>
    <row r="195" spans="7:8" ht="23.25" x14ac:dyDescent="0.25">
      <c r="G195" s="11"/>
      <c r="H195" s="12"/>
    </row>
    <row r="196" spans="7:8" ht="23.25" x14ac:dyDescent="0.25">
      <c r="G196" s="11"/>
      <c r="H196" s="12"/>
    </row>
    <row r="197" spans="7:8" ht="23.25" x14ac:dyDescent="0.25">
      <c r="G197" s="11"/>
      <c r="H197" s="12"/>
    </row>
    <row r="198" spans="7:8" ht="23.25" x14ac:dyDescent="0.25">
      <c r="G198" s="11"/>
      <c r="H198" s="12"/>
    </row>
    <row r="199" spans="7:8" ht="23.25" x14ac:dyDescent="0.25">
      <c r="G199" s="11"/>
      <c r="H199" s="12"/>
    </row>
    <row r="200" spans="7:8" ht="23.25" x14ac:dyDescent="0.25">
      <c r="G200" s="11"/>
      <c r="H200" s="12"/>
    </row>
    <row r="201" spans="7:8" ht="23.25" x14ac:dyDescent="0.25">
      <c r="G201" s="11"/>
      <c r="H201" s="12"/>
    </row>
    <row r="202" spans="7:8" ht="23.25" x14ac:dyDescent="0.25">
      <c r="G202" s="11"/>
      <c r="H202" s="12"/>
    </row>
    <row r="203" spans="7:8" ht="23.25" x14ac:dyDescent="0.25">
      <c r="G203" s="11"/>
      <c r="H203" s="12"/>
    </row>
    <row r="204" spans="7:8" ht="23.25" x14ac:dyDescent="0.25">
      <c r="G204" s="11"/>
      <c r="H204" s="12"/>
    </row>
    <row r="205" spans="7:8" ht="23.25" x14ac:dyDescent="0.25">
      <c r="G205" s="11"/>
      <c r="H205" s="12"/>
    </row>
    <row r="206" spans="7:8" ht="23.25" x14ac:dyDescent="0.25">
      <c r="G206" s="11"/>
      <c r="H206" s="12"/>
    </row>
    <row r="207" spans="7:8" ht="23.25" x14ac:dyDescent="0.25">
      <c r="G207" s="11"/>
      <c r="H207" s="12"/>
    </row>
    <row r="208" spans="7:8" ht="23.25" x14ac:dyDescent="0.25">
      <c r="G208" s="11"/>
      <c r="H208" s="12"/>
    </row>
    <row r="209" spans="7:8" ht="23.25" x14ac:dyDescent="0.25">
      <c r="G209" s="11"/>
      <c r="H209" s="12"/>
    </row>
    <row r="210" spans="7:8" ht="23.25" x14ac:dyDescent="0.25">
      <c r="G210" s="11"/>
      <c r="H210" s="12"/>
    </row>
    <row r="211" spans="7:8" ht="23.25" x14ac:dyDescent="0.25">
      <c r="G211" s="11"/>
      <c r="H211" s="12"/>
    </row>
    <row r="212" spans="7:8" ht="23.25" x14ac:dyDescent="0.25">
      <c r="G212" s="11"/>
      <c r="H212" s="12"/>
    </row>
    <row r="213" spans="7:8" ht="23.25" x14ac:dyDescent="0.25">
      <c r="G213" s="11"/>
      <c r="H213" s="12"/>
    </row>
    <row r="214" spans="7:8" ht="23.25" x14ac:dyDescent="0.25">
      <c r="G214" s="11"/>
      <c r="H214" s="12"/>
    </row>
    <row r="215" spans="7:8" ht="23.25" x14ac:dyDescent="0.25">
      <c r="G215" s="11"/>
      <c r="H215" s="12"/>
    </row>
    <row r="216" spans="7:8" ht="23.25" x14ac:dyDescent="0.25">
      <c r="G216" s="11"/>
      <c r="H216" s="12"/>
    </row>
    <row r="217" spans="7:8" ht="23.25" x14ac:dyDescent="0.25">
      <c r="G217" s="11"/>
      <c r="H217" s="12"/>
    </row>
    <row r="218" spans="7:8" ht="23.25" x14ac:dyDescent="0.25">
      <c r="G218" s="11"/>
      <c r="H218" s="12"/>
    </row>
    <row r="219" spans="7:8" ht="23.25" x14ac:dyDescent="0.25">
      <c r="G219" s="11"/>
      <c r="H219" s="12"/>
    </row>
    <row r="220" spans="7:8" ht="23.25" x14ac:dyDescent="0.25">
      <c r="G220" s="11"/>
      <c r="H220" s="12"/>
    </row>
    <row r="221" spans="7:8" ht="23.25" x14ac:dyDescent="0.25">
      <c r="G221" s="11"/>
      <c r="H221" s="12"/>
    </row>
    <row r="222" spans="7:8" ht="23.25" x14ac:dyDescent="0.25">
      <c r="G222" s="11"/>
      <c r="H222" s="12"/>
    </row>
    <row r="223" spans="7:8" ht="23.25" x14ac:dyDescent="0.25">
      <c r="G223" s="11"/>
      <c r="H223" s="12"/>
    </row>
    <row r="224" spans="7:8" ht="23.25" x14ac:dyDescent="0.25">
      <c r="G224" s="11"/>
      <c r="H224" s="12"/>
    </row>
    <row r="225" spans="7:8" ht="23.25" x14ac:dyDescent="0.25">
      <c r="G225" s="11"/>
      <c r="H225" s="12"/>
    </row>
    <row r="226" spans="7:8" ht="23.25" x14ac:dyDescent="0.25">
      <c r="G226" s="11"/>
      <c r="H226" s="12"/>
    </row>
    <row r="227" spans="7:8" ht="23.25" x14ac:dyDescent="0.25">
      <c r="G227" s="11"/>
      <c r="H227" s="12"/>
    </row>
    <row r="228" spans="7:8" ht="23.25" x14ac:dyDescent="0.25">
      <c r="G228" s="11"/>
      <c r="H228" s="12"/>
    </row>
    <row r="229" spans="7:8" ht="23.25" x14ac:dyDescent="0.25">
      <c r="G229" s="11"/>
      <c r="H229" s="12"/>
    </row>
    <row r="230" spans="7:8" ht="23.25" x14ac:dyDescent="0.25">
      <c r="G230" s="11"/>
      <c r="H230" s="12"/>
    </row>
    <row r="231" spans="7:8" ht="23.25" x14ac:dyDescent="0.25">
      <c r="G231" s="11"/>
      <c r="H231" s="12"/>
    </row>
    <row r="232" spans="7:8" ht="23.25" x14ac:dyDescent="0.25">
      <c r="G232" s="11"/>
      <c r="H232" s="12"/>
    </row>
    <row r="233" spans="7:8" ht="23.25" x14ac:dyDescent="0.25">
      <c r="G233" s="11"/>
      <c r="H233" s="12"/>
    </row>
    <row r="234" spans="7:8" ht="23.25" x14ac:dyDescent="0.25">
      <c r="G234" s="11"/>
      <c r="H234" s="12"/>
    </row>
    <row r="235" spans="7:8" ht="23.25" x14ac:dyDescent="0.25">
      <c r="G235" s="11"/>
      <c r="H235" s="12"/>
    </row>
    <row r="236" spans="7:8" ht="23.25" x14ac:dyDescent="0.25">
      <c r="G236" s="11"/>
      <c r="H236" s="12"/>
    </row>
    <row r="237" spans="7:8" ht="23.25" x14ac:dyDescent="0.25">
      <c r="G237" s="11"/>
      <c r="H237" s="12"/>
    </row>
    <row r="238" spans="7:8" ht="23.25" x14ac:dyDescent="0.25">
      <c r="G238" s="11"/>
      <c r="H238" s="12"/>
    </row>
    <row r="239" spans="7:8" ht="23.25" x14ac:dyDescent="0.25">
      <c r="G239" s="11"/>
      <c r="H239" s="12"/>
    </row>
    <row r="240" spans="7:8" ht="23.25" x14ac:dyDescent="0.25">
      <c r="G240" s="11"/>
      <c r="H240" s="12"/>
    </row>
    <row r="241" spans="7:8" ht="23.25" x14ac:dyDescent="0.25">
      <c r="G241" s="11"/>
      <c r="H241" s="12"/>
    </row>
    <row r="242" spans="7:8" ht="23.25" x14ac:dyDescent="0.25">
      <c r="G242" s="11"/>
      <c r="H242" s="12"/>
    </row>
    <row r="243" spans="7:8" ht="23.25" x14ac:dyDescent="0.25">
      <c r="G243" s="11"/>
      <c r="H243" s="12"/>
    </row>
    <row r="244" spans="7:8" ht="23.25" x14ac:dyDescent="0.25">
      <c r="G244" s="11"/>
      <c r="H244" s="12"/>
    </row>
    <row r="245" spans="7:8" ht="23.25" x14ac:dyDescent="0.25">
      <c r="G245" s="11"/>
      <c r="H245" s="12"/>
    </row>
    <row r="246" spans="7:8" ht="23.25" x14ac:dyDescent="0.25">
      <c r="G246" s="11"/>
      <c r="H246" s="12"/>
    </row>
    <row r="247" spans="7:8" ht="23.25" x14ac:dyDescent="0.25">
      <c r="G247" s="11"/>
      <c r="H247" s="12"/>
    </row>
    <row r="248" spans="7:8" ht="23.25" x14ac:dyDescent="0.25">
      <c r="G248" s="11"/>
      <c r="H248" s="12"/>
    </row>
    <row r="249" spans="7:8" ht="23.25" x14ac:dyDescent="0.25">
      <c r="G249" s="11"/>
      <c r="H249" s="12"/>
    </row>
    <row r="250" spans="7:8" ht="23.25" x14ac:dyDescent="0.25">
      <c r="G250" s="11"/>
      <c r="H250" s="12"/>
    </row>
    <row r="251" spans="7:8" ht="23.25" x14ac:dyDescent="0.25">
      <c r="G251" s="11"/>
      <c r="H251" s="12"/>
    </row>
    <row r="252" spans="7:8" ht="23.25" x14ac:dyDescent="0.25">
      <c r="G252" s="11"/>
      <c r="H252" s="12"/>
    </row>
    <row r="253" spans="7:8" ht="23.25" x14ac:dyDescent="0.25">
      <c r="G253" s="11"/>
      <c r="H253" s="12"/>
    </row>
  </sheetData>
  <sortState ref="A3:I157">
    <sortCondition ref="A157"/>
  </sortState>
  <mergeCells count="1">
    <mergeCell ref="C1:F1"/>
  </mergeCells>
  <conditionalFormatting sqref="I3:I253">
    <cfRule type="cellIs" dxfId="7" priority="1" operator="greaterThan">
      <formula>50</formula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showWhiteSpace="0" view="pageBreakPreview" topLeftCell="A43" zoomScaleNormal="100" zoomScaleSheetLayoutView="100" workbookViewId="0">
      <selection activeCell="A43" sqref="A43"/>
    </sheetView>
  </sheetViews>
  <sheetFormatPr baseColWidth="10" defaultColWidth="9.140625" defaultRowHeight="15" x14ac:dyDescent="0.25"/>
  <cols>
    <col min="1" max="1" width="41.5703125" style="20" customWidth="1"/>
    <col min="2" max="2" width="22" style="20" customWidth="1"/>
    <col min="3" max="3" width="20.5703125" style="18" customWidth="1"/>
    <col min="4" max="4" width="2.28515625" customWidth="1"/>
  </cols>
  <sheetData>
    <row r="1" spans="1:3" ht="23.25" x14ac:dyDescent="0.25">
      <c r="A1" s="26" t="s">
        <v>0</v>
      </c>
      <c r="B1" s="27" t="s">
        <v>1</v>
      </c>
      <c r="C1" s="27" t="s">
        <v>2</v>
      </c>
    </row>
    <row r="2" spans="1:3" ht="23.25" x14ac:dyDescent="0.35">
      <c r="A2" s="22" t="s">
        <v>181</v>
      </c>
      <c r="B2" s="19">
        <v>850</v>
      </c>
      <c r="C2" s="19">
        <v>680</v>
      </c>
    </row>
    <row r="3" spans="1:3" ht="23.25" x14ac:dyDescent="0.35">
      <c r="A3" s="21" t="s">
        <v>134</v>
      </c>
      <c r="B3" s="19">
        <v>550</v>
      </c>
      <c r="C3" s="19">
        <v>300</v>
      </c>
    </row>
    <row r="4" spans="1:3" ht="23.25" x14ac:dyDescent="0.35">
      <c r="A4" s="21" t="s">
        <v>59</v>
      </c>
      <c r="B4" s="19">
        <v>250</v>
      </c>
      <c r="C4" s="19">
        <v>170</v>
      </c>
    </row>
    <row r="5" spans="1:3" ht="23.25" x14ac:dyDescent="0.35">
      <c r="A5" s="21" t="s">
        <v>144</v>
      </c>
      <c r="B5" s="19">
        <v>350</v>
      </c>
      <c r="C5" s="19">
        <v>0</v>
      </c>
    </row>
    <row r="6" spans="1:3" ht="23.25" x14ac:dyDescent="0.35">
      <c r="A6" s="21" t="s">
        <v>31</v>
      </c>
      <c r="B6" s="19">
        <v>700</v>
      </c>
      <c r="C6" s="19">
        <v>652</v>
      </c>
    </row>
    <row r="7" spans="1:3" ht="23.25" x14ac:dyDescent="0.35">
      <c r="A7" s="21" t="s">
        <v>20</v>
      </c>
      <c r="B7" s="19">
        <v>7250</v>
      </c>
      <c r="C7" s="19">
        <v>6400</v>
      </c>
    </row>
    <row r="8" spans="1:3" ht="23.25" x14ac:dyDescent="0.35">
      <c r="A8" s="21" t="s">
        <v>21</v>
      </c>
      <c r="B8" s="19">
        <v>4000</v>
      </c>
      <c r="C8" s="19">
        <v>3300</v>
      </c>
    </row>
    <row r="9" spans="1:3" ht="23.25" x14ac:dyDescent="0.35">
      <c r="A9" s="21" t="s">
        <v>39</v>
      </c>
      <c r="B9" s="19">
        <v>1500</v>
      </c>
      <c r="C9" s="19">
        <v>889</v>
      </c>
    </row>
    <row r="10" spans="1:3" ht="23.25" x14ac:dyDescent="0.35">
      <c r="A10" s="21" t="s">
        <v>149</v>
      </c>
      <c r="B10" s="19">
        <v>550</v>
      </c>
      <c r="C10" s="19">
        <v>541</v>
      </c>
    </row>
    <row r="11" spans="1:3" ht="23.25" x14ac:dyDescent="0.35">
      <c r="A11" s="21" t="s">
        <v>94</v>
      </c>
      <c r="B11" s="19"/>
      <c r="C11" s="19">
        <v>1600</v>
      </c>
    </row>
    <row r="12" spans="1:3" ht="23.25" x14ac:dyDescent="0.35">
      <c r="A12" s="21" t="s">
        <v>62</v>
      </c>
      <c r="B12" s="19">
        <v>2400</v>
      </c>
      <c r="C12" s="19">
        <v>1850</v>
      </c>
    </row>
    <row r="13" spans="1:3" ht="23.25" x14ac:dyDescent="0.35">
      <c r="A13" s="21" t="s">
        <v>32</v>
      </c>
      <c r="B13" s="19">
        <v>850</v>
      </c>
      <c r="C13" s="19">
        <v>580</v>
      </c>
    </row>
    <row r="14" spans="1:3" ht="23.25" x14ac:dyDescent="0.35">
      <c r="A14" s="21" t="s">
        <v>139</v>
      </c>
      <c r="B14" s="19">
        <v>1500</v>
      </c>
      <c r="C14" s="19">
        <v>1150</v>
      </c>
    </row>
    <row r="15" spans="1:3" ht="23.25" x14ac:dyDescent="0.35">
      <c r="A15" s="21" t="s">
        <v>74</v>
      </c>
      <c r="B15" s="19">
        <v>1450</v>
      </c>
      <c r="C15" s="19">
        <v>1120</v>
      </c>
    </row>
    <row r="16" spans="1:3" ht="23.25" x14ac:dyDescent="0.35">
      <c r="A16" s="21" t="s">
        <v>136</v>
      </c>
      <c r="B16" s="19">
        <v>1100</v>
      </c>
      <c r="C16" s="19">
        <v>920</v>
      </c>
    </row>
    <row r="17" spans="1:3" ht="23.25" x14ac:dyDescent="0.35">
      <c r="A17" s="21" t="s">
        <v>73</v>
      </c>
      <c r="B17" s="19">
        <v>300</v>
      </c>
      <c r="C17" s="19">
        <v>210</v>
      </c>
    </row>
    <row r="18" spans="1:3" ht="23.25" x14ac:dyDescent="0.35">
      <c r="A18" s="21" t="s">
        <v>44</v>
      </c>
      <c r="B18" s="19"/>
      <c r="C18" s="19">
        <v>1230</v>
      </c>
    </row>
    <row r="19" spans="1:3" ht="23.25" x14ac:dyDescent="0.35">
      <c r="A19" s="21" t="s">
        <v>177</v>
      </c>
      <c r="B19" s="19"/>
      <c r="C19" s="19">
        <v>665</v>
      </c>
    </row>
    <row r="20" spans="1:3" ht="23.25" x14ac:dyDescent="0.35">
      <c r="A20" s="21" t="s">
        <v>122</v>
      </c>
      <c r="B20" s="19">
        <v>800</v>
      </c>
      <c r="C20" s="19">
        <v>530</v>
      </c>
    </row>
    <row r="21" spans="1:3" ht="23.25" x14ac:dyDescent="0.35">
      <c r="A21" s="21" t="s">
        <v>98</v>
      </c>
      <c r="B21" s="19">
        <v>850</v>
      </c>
      <c r="C21" s="19">
        <v>570</v>
      </c>
    </row>
    <row r="22" spans="1:3" ht="23.25" x14ac:dyDescent="0.35">
      <c r="A22" s="21" t="s">
        <v>107</v>
      </c>
      <c r="B22" s="19">
        <v>650</v>
      </c>
      <c r="C22" s="19">
        <v>400</v>
      </c>
    </row>
    <row r="23" spans="1:3" ht="23.25" x14ac:dyDescent="0.35">
      <c r="A23" s="21" t="s">
        <v>150</v>
      </c>
      <c r="B23" s="19" t="s">
        <v>182</v>
      </c>
      <c r="C23" s="19">
        <v>0</v>
      </c>
    </row>
    <row r="24" spans="1:3" ht="23.25" x14ac:dyDescent="0.35">
      <c r="A24" s="21" t="s">
        <v>29</v>
      </c>
      <c r="B24" s="19">
        <v>2600</v>
      </c>
      <c r="C24" s="19">
        <v>1650</v>
      </c>
    </row>
    <row r="25" spans="1:3" ht="23.25" x14ac:dyDescent="0.35">
      <c r="A25" s="21" t="s">
        <v>183</v>
      </c>
      <c r="B25" s="19">
        <v>1600</v>
      </c>
      <c r="C25" s="19">
        <v>1320</v>
      </c>
    </row>
    <row r="26" spans="1:3" ht="23.25" x14ac:dyDescent="0.35">
      <c r="A26" s="21" t="s">
        <v>72</v>
      </c>
      <c r="B26" s="19">
        <v>5500</v>
      </c>
      <c r="C26" s="19">
        <v>5100</v>
      </c>
    </row>
    <row r="27" spans="1:3" ht="23.25" x14ac:dyDescent="0.35">
      <c r="A27" s="21" t="s">
        <v>37</v>
      </c>
      <c r="B27" s="19">
        <v>1350</v>
      </c>
      <c r="C27" s="19">
        <v>1168</v>
      </c>
    </row>
    <row r="28" spans="1:3" ht="23.25" x14ac:dyDescent="0.35">
      <c r="A28" s="21" t="s">
        <v>120</v>
      </c>
      <c r="B28" s="19"/>
      <c r="C28" s="19">
        <v>720</v>
      </c>
    </row>
    <row r="29" spans="1:3" ht="23.25" x14ac:dyDescent="0.35">
      <c r="A29" s="21" t="s">
        <v>91</v>
      </c>
      <c r="B29" s="19">
        <v>1800</v>
      </c>
      <c r="C29" s="19">
        <v>1400</v>
      </c>
    </row>
    <row r="30" spans="1:3" ht="23.25" x14ac:dyDescent="0.35">
      <c r="A30" s="21" t="s">
        <v>75</v>
      </c>
      <c r="B30" s="19"/>
      <c r="C30" s="19">
        <v>810</v>
      </c>
    </row>
    <row r="31" spans="1:3" ht="23.25" x14ac:dyDescent="0.35">
      <c r="A31" s="21" t="s">
        <v>132</v>
      </c>
      <c r="B31" s="19">
        <v>400</v>
      </c>
      <c r="C31" s="19">
        <v>270</v>
      </c>
    </row>
    <row r="32" spans="1:3" ht="23.25" x14ac:dyDescent="0.35">
      <c r="A32" s="21" t="s">
        <v>121</v>
      </c>
      <c r="B32" s="19">
        <v>1200</v>
      </c>
      <c r="C32" s="19">
        <v>720</v>
      </c>
    </row>
    <row r="33" spans="1:3" ht="23.25" x14ac:dyDescent="0.35">
      <c r="A33" s="21" t="s">
        <v>80</v>
      </c>
      <c r="B33" s="19">
        <v>1400</v>
      </c>
      <c r="C33" s="19">
        <v>1120</v>
      </c>
    </row>
    <row r="34" spans="1:3" ht="23.25" x14ac:dyDescent="0.35">
      <c r="A34" s="23" t="s">
        <v>163</v>
      </c>
      <c r="B34" s="19">
        <v>7500</v>
      </c>
      <c r="C34" s="19">
        <v>6349</v>
      </c>
    </row>
    <row r="35" spans="1:3" ht="23.25" x14ac:dyDescent="0.35">
      <c r="A35" s="21" t="s">
        <v>18</v>
      </c>
      <c r="B35" s="19">
        <v>2500</v>
      </c>
      <c r="C35" s="19">
        <v>2060</v>
      </c>
    </row>
    <row r="36" spans="1:3" ht="23.25" x14ac:dyDescent="0.35">
      <c r="A36" s="21" t="s">
        <v>145</v>
      </c>
      <c r="B36" s="19">
        <v>1500</v>
      </c>
      <c r="C36" s="19">
        <v>0</v>
      </c>
    </row>
    <row r="37" spans="1:3" ht="23.25" x14ac:dyDescent="0.35">
      <c r="A37" s="21" t="s">
        <v>146</v>
      </c>
      <c r="B37" s="19">
        <v>4000</v>
      </c>
      <c r="C37" s="19">
        <v>0</v>
      </c>
    </row>
    <row r="38" spans="1:3" ht="23.25" x14ac:dyDescent="0.35">
      <c r="A38" s="21" t="s">
        <v>49</v>
      </c>
      <c r="B38" s="19">
        <v>650</v>
      </c>
      <c r="C38" s="19">
        <v>450</v>
      </c>
    </row>
    <row r="39" spans="1:3" ht="23.25" x14ac:dyDescent="0.35">
      <c r="A39" s="21" t="s">
        <v>160</v>
      </c>
      <c r="B39" s="19"/>
      <c r="C39" s="19">
        <v>1350</v>
      </c>
    </row>
    <row r="40" spans="1:3" ht="23.25" x14ac:dyDescent="0.35">
      <c r="A40" s="21" t="s">
        <v>30</v>
      </c>
      <c r="B40" s="19"/>
      <c r="C40" s="19">
        <v>735</v>
      </c>
    </row>
    <row r="41" spans="1:3" ht="23.25" x14ac:dyDescent="0.35">
      <c r="A41" s="21" t="s">
        <v>126</v>
      </c>
      <c r="B41" s="19"/>
      <c r="C41" s="19">
        <v>290</v>
      </c>
    </row>
    <row r="42" spans="1:3" ht="23.25" x14ac:dyDescent="0.35">
      <c r="A42" s="21" t="s">
        <v>9</v>
      </c>
      <c r="B42" s="19">
        <v>200</v>
      </c>
      <c r="C42" s="19">
        <v>150</v>
      </c>
    </row>
    <row r="43" spans="1:3" ht="23.25" x14ac:dyDescent="0.35">
      <c r="A43" s="21" t="s">
        <v>108</v>
      </c>
      <c r="B43" s="19">
        <v>800</v>
      </c>
      <c r="C43" s="19">
        <v>370</v>
      </c>
    </row>
    <row r="44" spans="1:3" ht="23.25" x14ac:dyDescent="0.35">
      <c r="A44" s="21" t="s">
        <v>58</v>
      </c>
      <c r="B44" s="19"/>
      <c r="C44" s="19">
        <v>1980</v>
      </c>
    </row>
    <row r="45" spans="1:3" ht="23.25" x14ac:dyDescent="0.35">
      <c r="A45" s="25" t="s">
        <v>179</v>
      </c>
      <c r="B45" s="19">
        <v>700</v>
      </c>
      <c r="C45" s="19">
        <v>540</v>
      </c>
    </row>
    <row r="46" spans="1:3" ht="23.25" x14ac:dyDescent="0.35">
      <c r="A46" s="21" t="s">
        <v>99</v>
      </c>
      <c r="B46" s="19"/>
      <c r="C46" s="19">
        <v>500</v>
      </c>
    </row>
    <row r="47" spans="1:3" ht="23.25" x14ac:dyDescent="0.35">
      <c r="A47" s="21" t="s">
        <v>143</v>
      </c>
      <c r="B47" s="19">
        <v>9700</v>
      </c>
      <c r="C47" s="19">
        <v>8700</v>
      </c>
    </row>
    <row r="48" spans="1:3" ht="23.25" x14ac:dyDescent="0.35">
      <c r="A48" s="21" t="s">
        <v>43</v>
      </c>
      <c r="B48" s="19">
        <v>600</v>
      </c>
      <c r="C48" s="19">
        <v>290</v>
      </c>
    </row>
    <row r="49" spans="1:3" ht="23.25" x14ac:dyDescent="0.35">
      <c r="A49" s="21" t="s">
        <v>96</v>
      </c>
      <c r="B49" s="19">
        <v>150</v>
      </c>
      <c r="C49" s="19">
        <v>100</v>
      </c>
    </row>
    <row r="50" spans="1:3" ht="23.25" x14ac:dyDescent="0.35">
      <c r="A50" s="21" t="s">
        <v>38</v>
      </c>
      <c r="B50" s="19"/>
      <c r="C50" s="19">
        <v>1670</v>
      </c>
    </row>
    <row r="51" spans="1:3" ht="23.25" x14ac:dyDescent="0.35">
      <c r="A51" s="21" t="s">
        <v>109</v>
      </c>
      <c r="B51" s="19">
        <v>250</v>
      </c>
      <c r="C51" s="19">
        <v>150</v>
      </c>
    </row>
    <row r="52" spans="1:3" ht="23.25" x14ac:dyDescent="0.35">
      <c r="A52" s="21" t="s">
        <v>151</v>
      </c>
      <c r="B52" s="19">
        <v>1550</v>
      </c>
      <c r="C52" s="19">
        <v>1200</v>
      </c>
    </row>
    <row r="53" spans="1:3" ht="23.25" x14ac:dyDescent="0.35">
      <c r="A53" s="21" t="s">
        <v>118</v>
      </c>
      <c r="B53" s="19"/>
      <c r="C53" s="19">
        <v>2500</v>
      </c>
    </row>
    <row r="54" spans="1:3" ht="23.25" x14ac:dyDescent="0.35">
      <c r="A54" s="21" t="s">
        <v>152</v>
      </c>
      <c r="B54" s="19">
        <v>450</v>
      </c>
      <c r="C54" s="19">
        <v>380</v>
      </c>
    </row>
    <row r="55" spans="1:3" ht="23.25" x14ac:dyDescent="0.35">
      <c r="A55" s="22" t="s">
        <v>175</v>
      </c>
      <c r="B55" s="19">
        <f>Tableau3[[#This Row],[max]]+Tableau3[[#This Row],[max]]*0.3</f>
        <v>195</v>
      </c>
      <c r="C55" s="19">
        <v>0</v>
      </c>
    </row>
    <row r="56" spans="1:3" ht="23.25" x14ac:dyDescent="0.35">
      <c r="A56" s="21" t="s">
        <v>128</v>
      </c>
      <c r="B56" s="19"/>
      <c r="C56" s="19">
        <v>3600</v>
      </c>
    </row>
    <row r="57" spans="1:3" ht="23.25" x14ac:dyDescent="0.35">
      <c r="A57" s="21" t="s">
        <v>105</v>
      </c>
      <c r="B57" s="19"/>
      <c r="C57" s="19">
        <v>1500</v>
      </c>
    </row>
    <row r="58" spans="1:3" ht="23.25" x14ac:dyDescent="0.35">
      <c r="A58" s="21" t="s">
        <v>135</v>
      </c>
      <c r="B58" s="19">
        <v>550</v>
      </c>
      <c r="C58" s="19">
        <v>450</v>
      </c>
    </row>
    <row r="59" spans="1:3" ht="23.25" x14ac:dyDescent="0.35">
      <c r="A59" s="21" t="s">
        <v>78</v>
      </c>
      <c r="B59" s="19"/>
      <c r="C59" s="19">
        <v>1200</v>
      </c>
    </row>
    <row r="60" spans="1:3" ht="23.25" x14ac:dyDescent="0.35">
      <c r="A60" s="21" t="s">
        <v>147</v>
      </c>
      <c r="B60" s="19">
        <v>4000</v>
      </c>
      <c r="C60" s="19">
        <v>0</v>
      </c>
    </row>
    <row r="61" spans="1:3" ht="23.25" x14ac:dyDescent="0.35">
      <c r="A61" s="21" t="s">
        <v>17</v>
      </c>
      <c r="B61" s="19">
        <v>1500</v>
      </c>
      <c r="C61" s="19">
        <v>1180</v>
      </c>
    </row>
    <row r="62" spans="1:3" ht="23.25" x14ac:dyDescent="0.35">
      <c r="A62" s="21" t="s">
        <v>97</v>
      </c>
      <c r="B62" s="19">
        <v>1450</v>
      </c>
      <c r="C62" s="19">
        <v>1200</v>
      </c>
    </row>
    <row r="63" spans="1:3" ht="23.25" x14ac:dyDescent="0.35">
      <c r="A63" s="21" t="s">
        <v>87</v>
      </c>
      <c r="B63" s="19"/>
      <c r="C63" s="19">
        <v>900</v>
      </c>
    </row>
    <row r="64" spans="1:3" ht="23.25" x14ac:dyDescent="0.35">
      <c r="A64" s="21" t="s">
        <v>115</v>
      </c>
      <c r="B64" s="19">
        <v>650</v>
      </c>
      <c r="C64" s="19">
        <v>500</v>
      </c>
    </row>
    <row r="65" spans="1:3" ht="23.25" x14ac:dyDescent="0.35">
      <c r="A65" s="21" t="s">
        <v>66</v>
      </c>
      <c r="B65" s="19"/>
      <c r="C65" s="19">
        <v>210</v>
      </c>
    </row>
    <row r="66" spans="1:3" ht="23.25" x14ac:dyDescent="0.35">
      <c r="A66" s="21" t="s">
        <v>116</v>
      </c>
      <c r="B66" s="19">
        <v>550</v>
      </c>
      <c r="C66" s="19">
        <v>410</v>
      </c>
    </row>
    <row r="67" spans="1:3" ht="23.25" x14ac:dyDescent="0.35">
      <c r="A67" s="21" t="s">
        <v>102</v>
      </c>
      <c r="B67" s="19">
        <v>550</v>
      </c>
      <c r="C67" s="19">
        <v>200</v>
      </c>
    </row>
    <row r="68" spans="1:3" ht="23.25" x14ac:dyDescent="0.35">
      <c r="A68" s="21" t="s">
        <v>129</v>
      </c>
      <c r="B68" s="19"/>
      <c r="C68" s="19">
        <v>1210</v>
      </c>
    </row>
    <row r="69" spans="1:3" ht="23.25" x14ac:dyDescent="0.35">
      <c r="A69" s="21" t="s">
        <v>157</v>
      </c>
      <c r="B69" s="19">
        <v>1400</v>
      </c>
      <c r="C69" s="19">
        <v>950</v>
      </c>
    </row>
    <row r="70" spans="1:3" ht="23.25" x14ac:dyDescent="0.35">
      <c r="A70" s="22" t="s">
        <v>171</v>
      </c>
      <c r="B70" s="19">
        <v>1750</v>
      </c>
      <c r="C70" s="19">
        <v>1450</v>
      </c>
    </row>
    <row r="71" spans="1:3" ht="23.25" x14ac:dyDescent="0.35">
      <c r="A71" s="21" t="s">
        <v>54</v>
      </c>
      <c r="B71" s="19">
        <v>1700</v>
      </c>
      <c r="C71" s="19">
        <v>1420</v>
      </c>
    </row>
    <row r="72" spans="1:3" ht="23.25" x14ac:dyDescent="0.35">
      <c r="A72" s="21" t="s">
        <v>148</v>
      </c>
      <c r="B72" s="19">
        <v>2500</v>
      </c>
      <c r="C72" s="19">
        <v>0</v>
      </c>
    </row>
    <row r="73" spans="1:3" ht="23.25" x14ac:dyDescent="0.35">
      <c r="A73" s="21" t="s">
        <v>76</v>
      </c>
      <c r="B73" s="19">
        <v>800</v>
      </c>
      <c r="C73" s="19">
        <v>480</v>
      </c>
    </row>
    <row r="74" spans="1:3" ht="23.25" x14ac:dyDescent="0.35">
      <c r="A74" s="21" t="s">
        <v>55</v>
      </c>
      <c r="B74" s="19"/>
      <c r="C74" s="19">
        <v>850</v>
      </c>
    </row>
    <row r="75" spans="1:3" ht="23.25" x14ac:dyDescent="0.35">
      <c r="A75" s="21" t="s">
        <v>61</v>
      </c>
      <c r="B75" s="19">
        <v>1700</v>
      </c>
      <c r="C75" s="19">
        <v>1460</v>
      </c>
    </row>
    <row r="76" spans="1:3" ht="23.25" x14ac:dyDescent="0.35">
      <c r="A76" s="21" t="s">
        <v>52</v>
      </c>
      <c r="B76" s="19">
        <v>1150</v>
      </c>
      <c r="C76" s="19">
        <v>850</v>
      </c>
    </row>
    <row r="77" spans="1:3" ht="23.25" x14ac:dyDescent="0.35">
      <c r="A77" s="21" t="s">
        <v>16</v>
      </c>
      <c r="B77" s="19">
        <v>3400</v>
      </c>
      <c r="C77" s="19">
        <v>3150</v>
      </c>
    </row>
    <row r="78" spans="1:3" ht="23.25" x14ac:dyDescent="0.35">
      <c r="A78" s="22" t="s">
        <v>178</v>
      </c>
      <c r="B78" s="19">
        <f>Tableau3[[#This Row],[max]]+Tableau3[[#This Row],[max]]*0.3</f>
        <v>1560</v>
      </c>
      <c r="C78" s="19">
        <v>420</v>
      </c>
    </row>
    <row r="79" spans="1:3" ht="23.25" x14ac:dyDescent="0.35">
      <c r="A79" s="21" t="s">
        <v>12</v>
      </c>
      <c r="B79" s="19">
        <v>1150</v>
      </c>
      <c r="C79" s="19">
        <v>890</v>
      </c>
    </row>
    <row r="80" spans="1:3" ht="23.25" x14ac:dyDescent="0.35">
      <c r="A80" s="21" t="s">
        <v>11</v>
      </c>
      <c r="B80" s="19">
        <v>300</v>
      </c>
      <c r="C80" s="19">
        <v>192</v>
      </c>
    </row>
    <row r="81" spans="1:3" ht="23.25" x14ac:dyDescent="0.35">
      <c r="A81" s="23" t="s">
        <v>161</v>
      </c>
      <c r="B81" s="19">
        <v>5500</v>
      </c>
      <c r="C81" s="19">
        <v>4600</v>
      </c>
    </row>
    <row r="82" spans="1:3" ht="23.25" x14ac:dyDescent="0.35">
      <c r="A82" s="21" t="s">
        <v>130</v>
      </c>
      <c r="B82" s="19"/>
      <c r="C82" s="19">
        <v>1020</v>
      </c>
    </row>
    <row r="83" spans="1:3" ht="23.25" x14ac:dyDescent="0.35">
      <c r="A83" s="21" t="s">
        <v>133</v>
      </c>
      <c r="B83" s="19">
        <v>3500</v>
      </c>
      <c r="C83" s="19">
        <v>2800</v>
      </c>
    </row>
    <row r="84" spans="1:3" ht="23.25" x14ac:dyDescent="0.35">
      <c r="A84" s="21" t="s">
        <v>60</v>
      </c>
      <c r="B84" s="19">
        <v>650</v>
      </c>
      <c r="C84" s="19">
        <v>440</v>
      </c>
    </row>
    <row r="85" spans="1:3" ht="23.25" x14ac:dyDescent="0.35">
      <c r="A85" s="21" t="s">
        <v>123</v>
      </c>
      <c r="B85" s="19">
        <v>2200</v>
      </c>
      <c r="C85" s="19">
        <v>1780</v>
      </c>
    </row>
    <row r="86" spans="1:3" ht="23.25" x14ac:dyDescent="0.35">
      <c r="A86" s="21" t="s">
        <v>166</v>
      </c>
      <c r="B86" s="19"/>
      <c r="C86" s="19">
        <v>1040</v>
      </c>
    </row>
    <row r="87" spans="1:3" ht="23.25" x14ac:dyDescent="0.35">
      <c r="A87" s="21" t="s">
        <v>42</v>
      </c>
      <c r="B87" s="19"/>
      <c r="C87" s="19">
        <v>375</v>
      </c>
    </row>
    <row r="88" spans="1:3" ht="23.25" x14ac:dyDescent="0.35">
      <c r="A88" s="21" t="s">
        <v>158</v>
      </c>
      <c r="B88" s="19"/>
      <c r="C88" s="19">
        <v>435</v>
      </c>
    </row>
    <row r="89" spans="1:3" ht="23.25" x14ac:dyDescent="0.35">
      <c r="A89" s="21" t="s">
        <v>131</v>
      </c>
      <c r="B89" s="19"/>
      <c r="C89" s="19">
        <v>310</v>
      </c>
    </row>
    <row r="90" spans="1:3" ht="23.25" x14ac:dyDescent="0.35">
      <c r="A90" s="21" t="s">
        <v>45</v>
      </c>
      <c r="B90" s="19"/>
      <c r="C90" s="19">
        <v>728</v>
      </c>
    </row>
    <row r="91" spans="1:3" ht="23.25" x14ac:dyDescent="0.35">
      <c r="A91" s="21" t="s">
        <v>82</v>
      </c>
      <c r="B91" s="19">
        <v>700</v>
      </c>
      <c r="C91" s="19">
        <v>490</v>
      </c>
    </row>
    <row r="92" spans="1:3" ht="23.25" x14ac:dyDescent="0.35">
      <c r="A92" s="21" t="s">
        <v>180</v>
      </c>
      <c r="B92" s="19">
        <v>300</v>
      </c>
      <c r="C92" s="19"/>
    </row>
    <row r="93" spans="1:3" ht="23.25" x14ac:dyDescent="0.35">
      <c r="A93" s="21" t="s">
        <v>48</v>
      </c>
      <c r="B93" s="19">
        <v>1950</v>
      </c>
      <c r="C93" s="19">
        <v>1700</v>
      </c>
    </row>
    <row r="94" spans="1:3" ht="23.25" x14ac:dyDescent="0.35">
      <c r="A94" s="21" t="s">
        <v>140</v>
      </c>
      <c r="B94" s="19">
        <v>400</v>
      </c>
      <c r="C94" s="19">
        <v>300</v>
      </c>
    </row>
    <row r="95" spans="1:3" ht="23.25" x14ac:dyDescent="0.35">
      <c r="A95" s="21" t="s">
        <v>27</v>
      </c>
      <c r="B95" s="19">
        <v>450</v>
      </c>
      <c r="C95" s="19">
        <v>338</v>
      </c>
    </row>
    <row r="96" spans="1:3" ht="23.25" x14ac:dyDescent="0.35">
      <c r="A96" s="21" t="s">
        <v>90</v>
      </c>
      <c r="B96" s="19">
        <v>1200</v>
      </c>
      <c r="C96" s="19">
        <v>800</v>
      </c>
    </row>
    <row r="97" spans="1:3" ht="23.25" x14ac:dyDescent="0.35">
      <c r="A97" s="21" t="s">
        <v>141</v>
      </c>
      <c r="B97" s="19">
        <v>4900</v>
      </c>
      <c r="C97" s="19">
        <v>4270</v>
      </c>
    </row>
    <row r="98" spans="1:3" ht="23.25" x14ac:dyDescent="0.35">
      <c r="A98" s="21" t="s">
        <v>7</v>
      </c>
      <c r="B98" s="19">
        <v>1650</v>
      </c>
      <c r="C98" s="19">
        <v>1380</v>
      </c>
    </row>
    <row r="99" spans="1:3" ht="23.25" x14ac:dyDescent="0.35">
      <c r="A99" s="21" t="s">
        <v>106</v>
      </c>
      <c r="B99" s="19">
        <v>1550</v>
      </c>
      <c r="C99" s="19">
        <v>1350</v>
      </c>
    </row>
    <row r="100" spans="1:3" ht="23.25" x14ac:dyDescent="0.35">
      <c r="A100" s="21" t="s">
        <v>50</v>
      </c>
      <c r="B100" s="19"/>
      <c r="C100" s="19">
        <v>2250</v>
      </c>
    </row>
    <row r="101" spans="1:3" ht="23.25" x14ac:dyDescent="0.35">
      <c r="A101" s="21" t="s">
        <v>86</v>
      </c>
      <c r="B101" s="19"/>
      <c r="C101" s="19">
        <v>380</v>
      </c>
    </row>
    <row r="102" spans="1:3" ht="23.25" x14ac:dyDescent="0.35">
      <c r="A102" s="21" t="s">
        <v>22</v>
      </c>
      <c r="B102" s="19"/>
      <c r="C102" s="19">
        <v>805</v>
      </c>
    </row>
    <row r="103" spans="1:3" ht="23.25" x14ac:dyDescent="0.35">
      <c r="A103" s="21" t="s">
        <v>113</v>
      </c>
      <c r="B103" s="19"/>
      <c r="C103" s="19">
        <v>80</v>
      </c>
    </row>
    <row r="104" spans="1:3" ht="23.25" x14ac:dyDescent="0.35">
      <c r="A104" s="21" t="s">
        <v>114</v>
      </c>
      <c r="B104" s="19"/>
      <c r="C104" s="19">
        <v>180</v>
      </c>
    </row>
    <row r="105" spans="1:3" ht="23.25" x14ac:dyDescent="0.35">
      <c r="A105" s="21" t="s">
        <v>15</v>
      </c>
      <c r="B105" s="19"/>
      <c r="C105" s="19">
        <v>700</v>
      </c>
    </row>
    <row r="106" spans="1:3" ht="23.25" x14ac:dyDescent="0.35">
      <c r="A106" s="21" t="s">
        <v>111</v>
      </c>
      <c r="B106" s="19"/>
      <c r="C106" s="19">
        <v>800</v>
      </c>
    </row>
    <row r="107" spans="1:3" ht="23.25" x14ac:dyDescent="0.35">
      <c r="A107" s="21" t="s">
        <v>56</v>
      </c>
      <c r="B107" s="19"/>
      <c r="C107" s="19">
        <v>1240</v>
      </c>
    </row>
    <row r="108" spans="1:3" ht="23.25" x14ac:dyDescent="0.35">
      <c r="A108" s="21" t="s">
        <v>138</v>
      </c>
      <c r="B108" s="19">
        <v>5000</v>
      </c>
      <c r="C108" s="19">
        <v>4500</v>
      </c>
    </row>
    <row r="109" spans="1:3" ht="23.25" x14ac:dyDescent="0.35">
      <c r="A109" s="21" t="s">
        <v>142</v>
      </c>
      <c r="B109" s="19">
        <v>2800</v>
      </c>
      <c r="C109" s="19">
        <v>2361</v>
      </c>
    </row>
    <row r="110" spans="1:3" ht="23.25" x14ac:dyDescent="0.35">
      <c r="A110" s="21" t="s">
        <v>10</v>
      </c>
      <c r="B110" s="19">
        <v>600</v>
      </c>
      <c r="C110" s="19">
        <v>430</v>
      </c>
    </row>
    <row r="111" spans="1:3" ht="23.25" x14ac:dyDescent="0.35">
      <c r="A111" s="21" t="s">
        <v>69</v>
      </c>
      <c r="B111" s="19"/>
      <c r="C111" s="19">
        <v>1380</v>
      </c>
    </row>
    <row r="112" spans="1:3" ht="23.25" x14ac:dyDescent="0.35">
      <c r="A112" s="21" t="s">
        <v>28</v>
      </c>
      <c r="B112" s="19">
        <v>600</v>
      </c>
      <c r="C112" s="19">
        <v>290</v>
      </c>
    </row>
    <row r="113" spans="1:3" ht="23.25" x14ac:dyDescent="0.35">
      <c r="A113" s="22" t="s">
        <v>173</v>
      </c>
      <c r="B113" s="19">
        <f>Tableau3[[#This Row],[max]]+Tableau3[[#This Row],[max]]*0.3</f>
        <v>3640</v>
      </c>
      <c r="C113" s="19">
        <v>440</v>
      </c>
    </row>
    <row r="114" spans="1:3" ht="23.25" x14ac:dyDescent="0.35">
      <c r="A114" s="21" t="s">
        <v>95</v>
      </c>
      <c r="B114" s="19"/>
      <c r="C114" s="19">
        <v>750</v>
      </c>
    </row>
    <row r="115" spans="1:3" ht="23.25" x14ac:dyDescent="0.35">
      <c r="A115" s="21" t="s">
        <v>153</v>
      </c>
      <c r="B115" s="19">
        <v>500</v>
      </c>
      <c r="C115" s="19">
        <v>400</v>
      </c>
    </row>
    <row r="116" spans="1:3" ht="23.25" x14ac:dyDescent="0.35">
      <c r="A116" s="21" t="s">
        <v>101</v>
      </c>
      <c r="B116" s="19">
        <v>4500</v>
      </c>
      <c r="C116" s="19">
        <v>4000</v>
      </c>
    </row>
    <row r="117" spans="1:3" ht="23.25" x14ac:dyDescent="0.35">
      <c r="A117" s="21" t="s">
        <v>8</v>
      </c>
      <c r="B117" s="19">
        <v>1800</v>
      </c>
      <c r="C117" s="19">
        <v>1480</v>
      </c>
    </row>
    <row r="118" spans="1:3" ht="23.25" x14ac:dyDescent="0.35">
      <c r="A118" s="22" t="s">
        <v>176</v>
      </c>
      <c r="B118" s="19">
        <f>Tableau3[[#This Row],[max]]+Tableau3[[#This Row],[max]]*0.3</f>
        <v>487.5</v>
      </c>
      <c r="C118" s="19">
        <v>256</v>
      </c>
    </row>
    <row r="119" spans="1:3" ht="23.25" x14ac:dyDescent="0.35">
      <c r="A119" s="25" t="s">
        <v>172</v>
      </c>
      <c r="B119" s="19">
        <f>Tableau3[[#This Row],[max]]+Tableau3[[#This Row],[max]]*0.3</f>
        <v>565.5</v>
      </c>
      <c r="C119" s="19">
        <v>200</v>
      </c>
    </row>
    <row r="120" spans="1:3" ht="23.25" x14ac:dyDescent="0.35">
      <c r="A120" s="28" t="s">
        <v>169</v>
      </c>
      <c r="B120" s="19"/>
      <c r="C120" s="19">
        <v>1850</v>
      </c>
    </row>
    <row r="121" spans="1:3" ht="23.25" x14ac:dyDescent="0.35">
      <c r="A121" s="24" t="s">
        <v>63</v>
      </c>
      <c r="B121" s="19">
        <v>2400</v>
      </c>
      <c r="C121" s="19">
        <v>1950</v>
      </c>
    </row>
    <row r="122" spans="1:3" ht="23.25" x14ac:dyDescent="0.35">
      <c r="A122" s="21" t="s">
        <v>165</v>
      </c>
      <c r="B122" s="19">
        <v>500</v>
      </c>
      <c r="C122" s="19">
        <v>250</v>
      </c>
    </row>
    <row r="123" spans="1:3" ht="23.25" x14ac:dyDescent="0.35">
      <c r="A123" s="21" t="s">
        <v>164</v>
      </c>
      <c r="B123" s="19"/>
      <c r="C123" s="19">
        <v>1450</v>
      </c>
    </row>
    <row r="124" spans="1:3" ht="23.25" x14ac:dyDescent="0.35">
      <c r="A124" s="21" t="s">
        <v>137</v>
      </c>
      <c r="B124" s="19">
        <v>6100</v>
      </c>
      <c r="C124" s="19">
        <v>5100</v>
      </c>
    </row>
    <row r="125" spans="1:3" ht="23.25" x14ac:dyDescent="0.35">
      <c r="A125" s="19"/>
      <c r="B125" s="21"/>
      <c r="C125" s="21"/>
    </row>
    <row r="126" spans="1:3" ht="23.25" x14ac:dyDescent="0.35">
      <c r="A126" s="19"/>
      <c r="B126" s="21"/>
      <c r="C126" s="21"/>
    </row>
    <row r="127" spans="1:3" ht="23.25" x14ac:dyDescent="0.35">
      <c r="A127" s="19"/>
      <c r="B127" s="21"/>
      <c r="C127" s="21"/>
    </row>
    <row r="128" spans="1:3" ht="23.25" x14ac:dyDescent="0.35">
      <c r="A128" s="19"/>
      <c r="B128" s="21"/>
      <c r="C128" s="21"/>
    </row>
    <row r="129" spans="1:3" ht="23.25" x14ac:dyDescent="0.35">
      <c r="A129" s="19"/>
      <c r="B129" s="21"/>
      <c r="C129" s="21"/>
    </row>
    <row r="130" spans="1:3" ht="23.25" x14ac:dyDescent="0.35">
      <c r="A130" s="19"/>
      <c r="B130" s="21"/>
      <c r="C130" s="21"/>
    </row>
    <row r="131" spans="1:3" ht="23.25" x14ac:dyDescent="0.35">
      <c r="A131" s="19"/>
      <c r="B131" s="21"/>
      <c r="C131" s="21"/>
    </row>
    <row r="132" spans="1:3" ht="23.25" x14ac:dyDescent="0.35">
      <c r="A132" s="19"/>
      <c r="B132" s="21"/>
      <c r="C132" s="21"/>
    </row>
    <row r="133" spans="1:3" ht="23.25" x14ac:dyDescent="0.35">
      <c r="A133" s="19"/>
      <c r="B133" s="21"/>
      <c r="C133" s="21"/>
    </row>
    <row r="134" spans="1:3" ht="23.25" x14ac:dyDescent="0.35">
      <c r="A134" s="19"/>
      <c r="B134" s="21"/>
      <c r="C134" s="21"/>
    </row>
    <row r="135" spans="1:3" ht="23.25" x14ac:dyDescent="0.35">
      <c r="A135" s="19"/>
      <c r="B135" s="21"/>
      <c r="C135" s="21"/>
    </row>
    <row r="136" spans="1:3" ht="23.25" x14ac:dyDescent="0.35">
      <c r="A136" s="19"/>
      <c r="B136" s="21"/>
      <c r="C136" s="21"/>
    </row>
    <row r="137" spans="1:3" ht="23.25" x14ac:dyDescent="0.35">
      <c r="A137" s="19"/>
      <c r="B137" s="21"/>
      <c r="C137" s="21"/>
    </row>
    <row r="138" spans="1:3" ht="23.25" x14ac:dyDescent="0.35">
      <c r="A138" s="19"/>
      <c r="B138" s="21"/>
      <c r="C138" s="21"/>
    </row>
    <row r="139" spans="1:3" ht="23.25" x14ac:dyDescent="0.35">
      <c r="A139" s="19"/>
      <c r="B139" s="21"/>
      <c r="C139" s="21"/>
    </row>
    <row r="140" spans="1:3" ht="23.25" x14ac:dyDescent="0.35">
      <c r="A140" s="19"/>
      <c r="B140" s="21"/>
      <c r="C140" s="21"/>
    </row>
    <row r="141" spans="1:3" ht="23.25" x14ac:dyDescent="0.35">
      <c r="A141" s="19"/>
      <c r="B141" s="21"/>
      <c r="C141" s="21"/>
    </row>
  </sheetData>
  <pageMargins left="0.62992125984251968" right="0.23622047244094491" top="7.874015748031496E-2" bottom="0.15748031496062992" header="3.937007874015748E-2" footer="0.31496062992125984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Feuil2!Impression_des_titres</vt:lpstr>
      <vt:lpstr>MM</vt:lpstr>
      <vt:lpstr>Feuil1!MMM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2017-07-29T13:45:11Z</dcterms:modified>
</cp:coreProperties>
</file>