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27" i="1" l="1"/>
  <c r="G27" i="1"/>
  <c r="I27" i="1" s="1"/>
  <c r="I175" i="1" l="1"/>
  <c r="G69" i="1"/>
  <c r="I69" i="1" s="1"/>
  <c r="G166" i="1"/>
  <c r="G99" i="1"/>
  <c r="I99" i="1" s="1"/>
  <c r="G173" i="1"/>
  <c r="G174" i="1"/>
  <c r="G175" i="1"/>
  <c r="G176" i="1"/>
  <c r="I176" i="1" s="1"/>
  <c r="H69" i="1"/>
  <c r="B69" i="1" s="1"/>
  <c r="H166" i="1"/>
  <c r="B166" i="1" s="1"/>
  <c r="H99" i="1"/>
  <c r="B99" i="1" s="1"/>
  <c r="H173" i="1"/>
  <c r="B173" i="1" s="1"/>
  <c r="H174" i="1"/>
  <c r="B174" i="1" s="1"/>
  <c r="H175" i="1"/>
  <c r="B175" i="1" s="1"/>
  <c r="H176" i="1"/>
  <c r="B176" i="1" s="1"/>
  <c r="H73" i="1"/>
  <c r="B73" i="1" s="1"/>
  <c r="G73" i="1"/>
  <c r="H139" i="1"/>
  <c r="H21" i="1"/>
  <c r="H168" i="1"/>
  <c r="H91" i="1"/>
  <c r="I91" i="1" s="1"/>
  <c r="H167" i="1"/>
  <c r="B167" i="1" s="1"/>
  <c r="H160" i="1"/>
  <c r="B160" i="1" s="1"/>
  <c r="G139" i="1"/>
  <c r="G21" i="1"/>
  <c r="I21" i="1" s="1"/>
  <c r="G168" i="1"/>
  <c r="G91" i="1"/>
  <c r="G167" i="1"/>
  <c r="G160" i="1"/>
  <c r="I160" i="1" s="1"/>
  <c r="I139" i="1" l="1"/>
  <c r="I168" i="1"/>
  <c r="I166" i="1"/>
  <c r="I73" i="1"/>
  <c r="I174" i="1"/>
  <c r="I173" i="1"/>
  <c r="I167" i="1"/>
  <c r="H98" i="1"/>
  <c r="H80" i="1"/>
  <c r="H52" i="1"/>
  <c r="H47" i="1"/>
  <c r="H46" i="1"/>
  <c r="H147" i="1"/>
  <c r="H14" i="1"/>
  <c r="H15" i="1"/>
  <c r="H148" i="1"/>
  <c r="H4" i="1"/>
  <c r="H117" i="1"/>
  <c r="H143" i="1"/>
  <c r="H144" i="1"/>
  <c r="H127" i="1"/>
  <c r="H133" i="1"/>
  <c r="H158" i="1"/>
  <c r="H159" i="1"/>
  <c r="H33" i="1"/>
  <c r="H53" i="1"/>
  <c r="H13" i="1"/>
  <c r="H20" i="1"/>
  <c r="H8" i="1"/>
  <c r="H123" i="1"/>
  <c r="H136" i="1"/>
  <c r="H137" i="1"/>
  <c r="H5" i="1"/>
  <c r="H36" i="1"/>
  <c r="H63" i="1"/>
  <c r="H16" i="1"/>
  <c r="H68" i="1"/>
  <c r="H103" i="1"/>
  <c r="H104" i="1"/>
  <c r="H156" i="1"/>
  <c r="H155" i="1"/>
  <c r="H118" i="1"/>
  <c r="H61" i="1"/>
  <c r="H26" i="1"/>
  <c r="H120" i="1"/>
  <c r="H121" i="1"/>
  <c r="H165" i="1"/>
  <c r="H12" i="1"/>
  <c r="H150" i="1"/>
  <c r="H149" i="1"/>
  <c r="H129" i="1"/>
  <c r="H154" i="1"/>
  <c r="H51" i="1"/>
  <c r="H145" i="1"/>
  <c r="H130" i="1"/>
  <c r="H96" i="1"/>
  <c r="H97" i="1"/>
  <c r="H102" i="1"/>
  <c r="H90" i="1"/>
  <c r="H92" i="1"/>
  <c r="H95" i="1"/>
  <c r="H153" i="1"/>
  <c r="H124" i="1"/>
  <c r="H57" i="1"/>
  <c r="H10" i="1"/>
  <c r="H115" i="1"/>
  <c r="H19" i="1"/>
  <c r="H169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6" i="1"/>
  <c r="H83" i="1"/>
  <c r="H125" i="1"/>
  <c r="H71" i="1"/>
  <c r="H134" i="1"/>
  <c r="H38" i="1"/>
  <c r="H131" i="1"/>
  <c r="H140" i="1"/>
  <c r="H18" i="1"/>
  <c r="H161" i="1"/>
  <c r="H62" i="1"/>
  <c r="H82" i="1"/>
  <c r="H30" i="1"/>
  <c r="H59" i="1"/>
  <c r="H3" i="1"/>
  <c r="H162" i="1"/>
  <c r="H163" i="1"/>
  <c r="H88" i="1"/>
  <c r="H84" i="1"/>
  <c r="H126" i="1"/>
  <c r="H72" i="1"/>
  <c r="H141" i="1"/>
  <c r="H85" i="1"/>
  <c r="H31" i="1"/>
  <c r="H56" i="1"/>
  <c r="H64" i="1"/>
  <c r="H74" i="1"/>
  <c r="H152" i="1"/>
  <c r="H40" i="1"/>
  <c r="H142" i="1"/>
  <c r="H66" i="1"/>
  <c r="H111" i="1"/>
  <c r="H37" i="1"/>
  <c r="H43" i="1"/>
  <c r="H28" i="1"/>
  <c r="H116" i="1"/>
  <c r="H58" i="1"/>
  <c r="H128" i="1"/>
  <c r="H54" i="1"/>
  <c r="H101" i="1"/>
  <c r="H70" i="1"/>
  <c r="H89" i="1"/>
  <c r="H109" i="1"/>
  <c r="H42" i="1"/>
  <c r="H113" i="1"/>
  <c r="H11" i="1"/>
  <c r="H9" i="1"/>
  <c r="H76" i="1"/>
  <c r="H170" i="1"/>
  <c r="H24" i="1"/>
  <c r="H172" i="1"/>
  <c r="H22" i="1"/>
  <c r="H132" i="1"/>
  <c r="H135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7" i="1"/>
  <c r="I147" i="1" s="1"/>
  <c r="G14" i="1"/>
  <c r="I14" i="1" s="1"/>
  <c r="G15" i="1"/>
  <c r="G148" i="1"/>
  <c r="G4" i="1"/>
  <c r="I4" i="1" s="1"/>
  <c r="G117" i="1"/>
  <c r="I117" i="1" s="1"/>
  <c r="G143" i="1"/>
  <c r="G144" i="1"/>
  <c r="G127" i="1"/>
  <c r="I127" i="1" s="1"/>
  <c r="G133" i="1"/>
  <c r="I133" i="1" s="1"/>
  <c r="G158" i="1"/>
  <c r="G159" i="1"/>
  <c r="G33" i="1"/>
  <c r="I33" i="1" s="1"/>
  <c r="G53" i="1"/>
  <c r="I53" i="1" s="1"/>
  <c r="G13" i="1"/>
  <c r="G20" i="1"/>
  <c r="G8" i="1"/>
  <c r="I8" i="1" s="1"/>
  <c r="G123" i="1"/>
  <c r="I123" i="1" s="1"/>
  <c r="G136" i="1"/>
  <c r="G137" i="1"/>
  <c r="G5" i="1"/>
  <c r="I5" i="1" s="1"/>
  <c r="G36" i="1"/>
  <c r="I36" i="1" s="1"/>
  <c r="G63" i="1"/>
  <c r="G16" i="1"/>
  <c r="G68" i="1"/>
  <c r="I68" i="1" s="1"/>
  <c r="G103" i="1"/>
  <c r="I103" i="1" s="1"/>
  <c r="G104" i="1"/>
  <c r="G156" i="1"/>
  <c r="G155" i="1"/>
  <c r="I155" i="1" s="1"/>
  <c r="G118" i="1"/>
  <c r="I118" i="1" s="1"/>
  <c r="G61" i="1"/>
  <c r="G26" i="1"/>
  <c r="G120" i="1"/>
  <c r="I120" i="1" s="1"/>
  <c r="G121" i="1"/>
  <c r="I121" i="1" s="1"/>
  <c r="G165" i="1"/>
  <c r="G12" i="1"/>
  <c r="G150" i="1"/>
  <c r="I150" i="1" s="1"/>
  <c r="G149" i="1"/>
  <c r="I149" i="1" s="1"/>
  <c r="G129" i="1"/>
  <c r="G154" i="1"/>
  <c r="G51" i="1"/>
  <c r="I51" i="1" s="1"/>
  <c r="G145" i="1"/>
  <c r="I145" i="1" s="1"/>
  <c r="G130" i="1"/>
  <c r="G96" i="1"/>
  <c r="G97" i="1"/>
  <c r="I97" i="1" s="1"/>
  <c r="G102" i="1"/>
  <c r="I102" i="1" s="1"/>
  <c r="G90" i="1"/>
  <c r="G92" i="1"/>
  <c r="G95" i="1"/>
  <c r="I95" i="1" s="1"/>
  <c r="G153" i="1"/>
  <c r="I153" i="1" s="1"/>
  <c r="G124" i="1"/>
  <c r="G57" i="1"/>
  <c r="G10" i="1"/>
  <c r="I10" i="1" s="1"/>
  <c r="G115" i="1"/>
  <c r="I115" i="1" s="1"/>
  <c r="G19" i="1"/>
  <c r="G169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6" i="1"/>
  <c r="G83" i="1"/>
  <c r="G125" i="1"/>
  <c r="I125" i="1" s="1"/>
  <c r="G71" i="1"/>
  <c r="I71" i="1" s="1"/>
  <c r="G134" i="1"/>
  <c r="G38" i="1"/>
  <c r="G131" i="1"/>
  <c r="I131" i="1" s="1"/>
  <c r="G140" i="1"/>
  <c r="I140" i="1" s="1"/>
  <c r="G18" i="1"/>
  <c r="G161" i="1"/>
  <c r="G62" i="1"/>
  <c r="I62" i="1" s="1"/>
  <c r="G82" i="1"/>
  <c r="I82" i="1" s="1"/>
  <c r="G30" i="1"/>
  <c r="G59" i="1"/>
  <c r="G3" i="1"/>
  <c r="I3" i="1" s="1"/>
  <c r="G162" i="1"/>
  <c r="I162" i="1" s="1"/>
  <c r="G163" i="1"/>
  <c r="G88" i="1"/>
  <c r="G84" i="1"/>
  <c r="I84" i="1" s="1"/>
  <c r="G126" i="1"/>
  <c r="I126" i="1" s="1"/>
  <c r="G72" i="1"/>
  <c r="G141" i="1"/>
  <c r="G85" i="1"/>
  <c r="I85" i="1" s="1"/>
  <c r="G31" i="1"/>
  <c r="I31" i="1" s="1"/>
  <c r="G56" i="1"/>
  <c r="G64" i="1"/>
  <c r="G74" i="1"/>
  <c r="I74" i="1" s="1"/>
  <c r="G152" i="1"/>
  <c r="I152" i="1" s="1"/>
  <c r="G40" i="1"/>
  <c r="G142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8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0" i="1"/>
  <c r="G24" i="1"/>
  <c r="G172" i="1"/>
  <c r="I172" i="1" s="1"/>
  <c r="G22" i="1"/>
  <c r="I22" i="1" s="1"/>
  <c r="G132" i="1"/>
  <c r="G135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4" i="1"/>
  <c r="H55" i="1"/>
  <c r="H157" i="1"/>
  <c r="H106" i="1"/>
  <c r="H100" i="1"/>
  <c r="H41" i="1"/>
  <c r="H112" i="1"/>
  <c r="H151" i="1"/>
  <c r="G164" i="1"/>
  <c r="I164" i="1" s="1"/>
  <c r="G55" i="1"/>
  <c r="I55" i="1" s="1"/>
  <c r="G157" i="1"/>
  <c r="I157" i="1" s="1"/>
  <c r="G106" i="1"/>
  <c r="I106" i="1" s="1"/>
  <c r="G100" i="1"/>
  <c r="I100" i="1" s="1"/>
  <c r="G41" i="1"/>
  <c r="I41" i="1" s="1"/>
  <c r="G112" i="1"/>
  <c r="I112" i="1" s="1"/>
  <c r="G151" i="1"/>
  <c r="I151" i="1" s="1"/>
  <c r="H138" i="1"/>
  <c r="G138" i="1"/>
  <c r="I45" i="1" l="1"/>
  <c r="I119" i="1"/>
  <c r="I135" i="1"/>
  <c r="I24" i="1"/>
  <c r="I11" i="1"/>
  <c r="I89" i="1"/>
  <c r="I128" i="1"/>
  <c r="I43" i="1"/>
  <c r="I142" i="1"/>
  <c r="I64" i="1"/>
  <c r="I141" i="1"/>
  <c r="I88" i="1"/>
  <c r="I59" i="1"/>
  <c r="I161" i="1"/>
  <c r="I38" i="1"/>
  <c r="I83" i="1"/>
  <c r="I60" i="1"/>
  <c r="I29" i="1"/>
  <c r="I23" i="1"/>
  <c r="I49" i="1"/>
  <c r="I87" i="1"/>
  <c r="I169" i="1"/>
  <c r="I57" i="1"/>
  <c r="I92" i="1"/>
  <c r="I26" i="1"/>
  <c r="I17" i="1"/>
  <c r="I42" i="1"/>
  <c r="I110" i="1"/>
  <c r="I67" i="1"/>
  <c r="I93" i="1"/>
  <c r="I132" i="1"/>
  <c r="I170" i="1"/>
  <c r="I113" i="1"/>
  <c r="I70" i="1"/>
  <c r="I58" i="1"/>
  <c r="I37" i="1"/>
  <c r="I40" i="1"/>
  <c r="I56" i="1"/>
  <c r="I72" i="1"/>
  <c r="I163" i="1"/>
  <c r="I30" i="1"/>
  <c r="I18" i="1"/>
  <c r="I134" i="1"/>
  <c r="I146" i="1"/>
  <c r="I44" i="1"/>
  <c r="I94" i="1"/>
  <c r="I25" i="1"/>
  <c r="I48" i="1"/>
  <c r="I86" i="1"/>
  <c r="I19" i="1"/>
  <c r="I124" i="1"/>
  <c r="I90" i="1"/>
  <c r="I130" i="1"/>
  <c r="I129" i="1"/>
  <c r="I165" i="1"/>
  <c r="I61" i="1"/>
  <c r="I104" i="1"/>
  <c r="I63" i="1"/>
  <c r="I136" i="1"/>
  <c r="I13" i="1"/>
  <c r="I158" i="1"/>
  <c r="I143" i="1"/>
  <c r="I15" i="1"/>
  <c r="I47" i="1"/>
  <c r="I96" i="1"/>
  <c r="I154" i="1"/>
  <c r="I12" i="1"/>
  <c r="I156" i="1"/>
  <c r="I16" i="1"/>
  <c r="I137" i="1"/>
  <c r="I20" i="1"/>
  <c r="I159" i="1"/>
  <c r="I144" i="1"/>
  <c r="I148" i="1"/>
  <c r="I46" i="1"/>
  <c r="I98" i="1"/>
  <c r="I138" i="1"/>
</calcChain>
</file>

<file path=xl/sharedStrings.xml><?xml version="1.0" encoding="utf-8"?>
<sst xmlns="http://schemas.openxmlformats.org/spreadsheetml/2006/main" count="181" uniqueCount="181">
  <si>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</si>
  <si>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</si>
  <si>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</si>
  <si>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</si>
  <si>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</si>
  <si>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</si>
  <si>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</si>
  <si>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</si>
  <si>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</si>
  <si>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</si>
  <si>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</si>
  <si>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</si>
  <si>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</si>
  <si>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</si>
  <si>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</si>
  <si>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</si>
  <si>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</si>
  <si>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</si>
  <si>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</si>
  <si>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</si>
  <si>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</si>
  <si>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</si>
  <si>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</si>
  <si>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</si>
  <si>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</si>
  <si>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</si>
  <si>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</si>
  <si>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</si>
  <si>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</si>
  <si>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</si>
  <si>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</si>
  <si>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</si>
  <si>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</si>
  <si>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</si>
  <si>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</si>
  <si>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</si>
  <si>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</si>
  <si>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</si>
  <si>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</si>
  <si>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</si>
  <si>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</si>
  <si>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</si>
  <si>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</si>
  <si>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</si>
  <si>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</si>
  <si>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</si>
  <si>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</si>
  <si>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</si>
  <si>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</si>
  <si>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</si>
  <si>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</si>
  <si>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</si>
  <si>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</si>
  <si>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</si>
  <si>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</si>
  <si>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</si>
  <si>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</si>
  <si>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</si>
  <si>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</si>
  <si>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</si>
  <si>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</si>
  <si>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</si>
  <si>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</si>
  <si>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</si>
  <si>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</si>
  <si>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</si>
  <si>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</si>
  <si>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</si>
  <si>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</si>
  <si>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</si>
  <si>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</si>
  <si>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</si>
  <si>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</si>
  <si>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</si>
  <si>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</si>
  <si>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</si>
  <si>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BAYMEC 50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</si>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</sst>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2" totalsRowShown="0" headerRowDxfId="2">
  <autoFilter ref="A2:I252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1"/>
    <tableColumn id="8" name="max" dataDxfId="0"/>
    <tableColumn id="9" name="deff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topLeftCell="A165" workbookViewId="0">
      <selection activeCell="C174" sqref="C174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bestFit="1" customWidth="1"/>
  </cols>
  <sheetData>
    <row r="1" spans="1:11" ht="30.75" customHeight="1" x14ac:dyDescent="0.25">
      <c r="A1" s="15"/>
      <c r="B1" s="15"/>
      <c r="C1" s="16" t="s">
        <v>2</v>
      </c>
      <c r="D1" s="17"/>
      <c r="E1" s="17"/>
      <c r="F1" s="18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155</v>
      </c>
      <c r="H2" s="12" t="s">
        <v>156</v>
      </c>
      <c r="I2" s="15" t="s">
        <v>157</v>
      </c>
      <c r="J2" s="15"/>
      <c r="K2" s="15"/>
    </row>
    <row r="3" spans="1:11" s="7" customFormat="1" ht="24.95" customHeight="1" x14ac:dyDescent="0.35">
      <c r="A3" s="4" t="s">
        <v>101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135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145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150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95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/>
      <c r="F19" s="5"/>
      <c r="G19" s="11">
        <f t="shared" si="0"/>
        <v>1900</v>
      </c>
      <c r="H19" s="12">
        <f t="shared" si="1"/>
        <v>1900</v>
      </c>
      <c r="I19" s="6">
        <f t="shared" si="2"/>
        <v>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169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140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137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178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123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78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99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108</v>
      </c>
      <c r="B31" s="5"/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151</v>
      </c>
      <c r="B32" s="5">
        <v>850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76</v>
      </c>
      <c r="B34" s="5"/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121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92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113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133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122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81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164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146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84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147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161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127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109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125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100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144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97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110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152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119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153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176</v>
      </c>
      <c r="B69" s="2">
        <f>Tableau3[[#This Row],[max]]+Tableau3[[#This Row],[max]]*0.3</f>
        <v>0</v>
      </c>
      <c r="C69" s="2"/>
      <c r="D69" s="2"/>
      <c r="E69" s="2"/>
      <c r="F69" s="2"/>
      <c r="G69" s="11">
        <f t="shared" si="6"/>
        <v>0</v>
      </c>
      <c r="H69" s="12">
        <f t="shared" si="7"/>
        <v>0</v>
      </c>
      <c r="I69" s="3">
        <f t="shared" si="8"/>
        <v>0</v>
      </c>
    </row>
    <row r="70" spans="1:9" s="7" customFormat="1" ht="23.25" x14ac:dyDescent="0.35">
      <c r="A70" s="4" t="s">
        <v>129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90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106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175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111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136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79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148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171</v>
      </c>
      <c r="B81" s="5"/>
      <c r="C81" s="5">
        <v>1090</v>
      </c>
      <c r="D81" s="5"/>
      <c r="E81" s="5">
        <v>1140</v>
      </c>
      <c r="F81" s="5">
        <v>1080</v>
      </c>
      <c r="G81" s="11">
        <f t="shared" si="6"/>
        <v>1140</v>
      </c>
      <c r="H81" s="12">
        <f t="shared" si="7"/>
        <v>1080</v>
      </c>
      <c r="I81" s="6">
        <f t="shared" si="8"/>
        <v>60</v>
      </c>
    </row>
    <row r="82" spans="1:9" s="7" customFormat="1" ht="23.25" x14ac:dyDescent="0.35">
      <c r="A82" s="4" t="s">
        <v>98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88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104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116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117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103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130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158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172</v>
      </c>
      <c r="B91" s="2">
        <v>1750</v>
      </c>
      <c r="C91" s="2"/>
      <c r="D91" s="2"/>
      <c r="E91" s="2"/>
      <c r="F91" s="2">
        <v>1450</v>
      </c>
      <c r="G91" s="11">
        <f t="shared" si="6"/>
        <v>1450</v>
      </c>
      <c r="H91" s="12">
        <f t="shared" si="7"/>
        <v>1450</v>
      </c>
      <c r="I91" s="3">
        <f t="shared" si="8"/>
        <v>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149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77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179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0" si="9">MAX(C99,D99,E99,F99)</f>
        <v>420</v>
      </c>
      <c r="H99" s="12">
        <f t="shared" ref="H99:H130" si="10">MIN(C99:F99)</f>
        <v>420</v>
      </c>
      <c r="I99" s="3">
        <f t="shared" ref="I99:I130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128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86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85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160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162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80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131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163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120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134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82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124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167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159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132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83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89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105</v>
      </c>
      <c r="B126" s="5"/>
      <c r="C126" s="5"/>
      <c r="D126" s="5"/>
      <c r="E126" s="5">
        <v>5050</v>
      </c>
      <c r="F126" s="5"/>
      <c r="G126" s="11">
        <f t="shared" si="9"/>
        <v>5050</v>
      </c>
      <c r="H126" s="12">
        <f t="shared" si="10"/>
        <v>5050</v>
      </c>
      <c r="I126" s="6">
        <f t="shared" si="11"/>
        <v>0</v>
      </c>
    </row>
    <row r="127" spans="1:9" s="7" customFormat="1" ht="23.25" x14ac:dyDescent="0.35">
      <c r="A127" s="10" t="s">
        <v>26</v>
      </c>
      <c r="B127" s="5"/>
      <c r="C127" s="5"/>
      <c r="D127" s="5">
        <v>625</v>
      </c>
      <c r="E127" s="5"/>
      <c r="F127" s="5"/>
      <c r="G127" s="11">
        <f t="shared" si="9"/>
        <v>625</v>
      </c>
      <c r="H127" s="12">
        <f t="shared" si="10"/>
        <v>625</v>
      </c>
      <c r="I127" s="6">
        <f t="shared" si="11"/>
        <v>0</v>
      </c>
    </row>
    <row r="128" spans="1:9" s="7" customFormat="1" ht="23.25" x14ac:dyDescent="0.35">
      <c r="A128" s="4" t="s">
        <v>126</v>
      </c>
      <c r="B128" s="5"/>
      <c r="C128" s="5"/>
      <c r="D128" s="5"/>
      <c r="E128" s="5"/>
      <c r="F128" s="5">
        <v>550</v>
      </c>
      <c r="G128" s="11">
        <f t="shared" si="9"/>
        <v>550</v>
      </c>
      <c r="H128" s="12">
        <f t="shared" si="10"/>
        <v>550</v>
      </c>
      <c r="I128" s="6">
        <f t="shared" si="11"/>
        <v>0</v>
      </c>
    </row>
    <row r="129" spans="1:9" s="7" customFormat="1" ht="23.25" x14ac:dyDescent="0.35">
      <c r="A129" s="4" t="s">
        <v>48</v>
      </c>
      <c r="B129" s="5">
        <v>1950</v>
      </c>
      <c r="C129" s="5"/>
      <c r="D129" s="5">
        <v>1700</v>
      </c>
      <c r="E129" s="5"/>
      <c r="F129" s="5"/>
      <c r="G129" s="11">
        <f t="shared" si="9"/>
        <v>1700</v>
      </c>
      <c r="H129" s="12">
        <f t="shared" si="10"/>
        <v>1700</v>
      </c>
      <c r="I129" s="6">
        <f t="shared" si="11"/>
        <v>0</v>
      </c>
    </row>
    <row r="130" spans="1:9" s="7" customFormat="1" ht="23.25" x14ac:dyDescent="0.35">
      <c r="A130" s="4" t="s">
        <v>51</v>
      </c>
      <c r="B130" s="5"/>
      <c r="C130" s="5">
        <v>220</v>
      </c>
      <c r="D130" s="9"/>
      <c r="E130" s="5"/>
      <c r="F130" s="5"/>
      <c r="G130" s="11">
        <f t="shared" si="9"/>
        <v>220</v>
      </c>
      <c r="H130" s="12">
        <f t="shared" si="10"/>
        <v>220</v>
      </c>
      <c r="I130" s="6">
        <f t="shared" si="11"/>
        <v>0</v>
      </c>
    </row>
    <row r="131" spans="1:9" s="7" customFormat="1" ht="23.25" x14ac:dyDescent="0.35">
      <c r="A131" s="4" t="s">
        <v>93</v>
      </c>
      <c r="B131" s="5"/>
      <c r="C131" s="5"/>
      <c r="D131" s="5"/>
      <c r="E131" s="5">
        <v>210</v>
      </c>
      <c r="F131" s="5"/>
      <c r="G131" s="11">
        <f t="shared" ref="G131:G162" si="12">MAX(C131,D131,E131,F131)</f>
        <v>210</v>
      </c>
      <c r="H131" s="12">
        <f t="shared" ref="H131:H162" si="13">MIN(C131:F131)</f>
        <v>210</v>
      </c>
      <c r="I131" s="6">
        <f t="shared" ref="I131:I162" si="14">G131-H131</f>
        <v>0</v>
      </c>
    </row>
    <row r="132" spans="1:9" s="7" customFormat="1" ht="23.25" x14ac:dyDescent="0.35">
      <c r="A132" s="4" t="s">
        <v>141</v>
      </c>
      <c r="B132" s="5">
        <v>400</v>
      </c>
      <c r="C132" s="5">
        <v>300</v>
      </c>
      <c r="D132" s="5"/>
      <c r="E132" s="5"/>
      <c r="F132" s="5"/>
      <c r="G132" s="11">
        <f t="shared" si="12"/>
        <v>300</v>
      </c>
      <c r="H132" s="12">
        <f t="shared" si="13"/>
        <v>300</v>
      </c>
      <c r="I132" s="6">
        <f t="shared" si="14"/>
        <v>0</v>
      </c>
    </row>
    <row r="133" spans="1:9" s="7" customFormat="1" ht="23.25" x14ac:dyDescent="0.35">
      <c r="A133" s="4" t="s">
        <v>27</v>
      </c>
      <c r="B133" s="5">
        <v>450</v>
      </c>
      <c r="C133" s="5"/>
      <c r="D133" s="5">
        <v>338</v>
      </c>
      <c r="E133" s="5"/>
      <c r="F133" s="5"/>
      <c r="G133" s="11">
        <f t="shared" si="12"/>
        <v>338</v>
      </c>
      <c r="H133" s="12">
        <f t="shared" si="13"/>
        <v>338</v>
      </c>
      <c r="I133" s="6">
        <f t="shared" si="14"/>
        <v>0</v>
      </c>
    </row>
    <row r="134" spans="1:9" s="7" customFormat="1" ht="23.25" x14ac:dyDescent="0.35">
      <c r="A134" s="4" t="s">
        <v>91</v>
      </c>
      <c r="B134" s="5">
        <v>1200</v>
      </c>
      <c r="C134" s="5"/>
      <c r="D134" s="5"/>
      <c r="E134" s="5">
        <v>800</v>
      </c>
      <c r="F134" s="5"/>
      <c r="G134" s="11">
        <f t="shared" si="12"/>
        <v>800</v>
      </c>
      <c r="H134" s="12">
        <f t="shared" si="13"/>
        <v>800</v>
      </c>
      <c r="I134" s="6">
        <f t="shared" si="14"/>
        <v>0</v>
      </c>
    </row>
    <row r="135" spans="1:9" s="7" customFormat="1" ht="23.25" x14ac:dyDescent="0.35">
      <c r="A135" s="4" t="s">
        <v>142</v>
      </c>
      <c r="B135" s="5">
        <v>4900</v>
      </c>
      <c r="C135" s="5">
        <v>4270</v>
      </c>
      <c r="D135" s="5"/>
      <c r="E135" s="5"/>
      <c r="F135" s="5"/>
      <c r="G135" s="11">
        <f t="shared" si="12"/>
        <v>4270</v>
      </c>
      <c r="H135" s="12">
        <f t="shared" si="13"/>
        <v>4270</v>
      </c>
      <c r="I135" s="6">
        <f t="shared" si="14"/>
        <v>0</v>
      </c>
    </row>
    <row r="136" spans="1:9" s="7" customFormat="1" ht="23.25" x14ac:dyDescent="0.35">
      <c r="A136" s="4" t="s">
        <v>35</v>
      </c>
      <c r="B136" s="5"/>
      <c r="C136" s="5"/>
      <c r="D136" s="5">
        <v>15</v>
      </c>
      <c r="E136" s="5"/>
      <c r="F136" s="5"/>
      <c r="G136" s="11">
        <f t="shared" si="12"/>
        <v>15</v>
      </c>
      <c r="H136" s="12">
        <f t="shared" si="13"/>
        <v>15</v>
      </c>
      <c r="I136" s="6">
        <f t="shared" si="14"/>
        <v>0</v>
      </c>
    </row>
    <row r="137" spans="1:9" s="7" customFormat="1" ht="23.25" x14ac:dyDescent="0.35">
      <c r="A137" s="4" t="s">
        <v>70</v>
      </c>
      <c r="B137" s="5"/>
      <c r="C137" s="5">
        <v>920</v>
      </c>
      <c r="D137" s="5"/>
      <c r="E137" s="5"/>
      <c r="F137" s="5"/>
      <c r="G137" s="11">
        <f t="shared" si="12"/>
        <v>920</v>
      </c>
      <c r="H137" s="12">
        <f t="shared" si="13"/>
        <v>920</v>
      </c>
      <c r="I137" s="6">
        <f t="shared" si="14"/>
        <v>0</v>
      </c>
    </row>
    <row r="138" spans="1:9" s="7" customFormat="1" ht="23.25" x14ac:dyDescent="0.35">
      <c r="A138" s="4" t="s">
        <v>7</v>
      </c>
      <c r="B138" s="5">
        <v>1650</v>
      </c>
      <c r="C138" s="5">
        <v>1380</v>
      </c>
      <c r="D138" s="5">
        <v>1474</v>
      </c>
      <c r="E138" s="5"/>
      <c r="F138" s="5"/>
      <c r="G138" s="11">
        <f t="shared" si="12"/>
        <v>1474</v>
      </c>
      <c r="H138" s="12">
        <f t="shared" si="13"/>
        <v>1380</v>
      </c>
      <c r="I138" s="6">
        <f t="shared" si="14"/>
        <v>94</v>
      </c>
    </row>
    <row r="139" spans="1:9" s="7" customFormat="1" ht="23.25" x14ac:dyDescent="0.35">
      <c r="A139" s="2" t="s">
        <v>168</v>
      </c>
      <c r="B139" s="2"/>
      <c r="C139" s="2"/>
      <c r="D139" s="2"/>
      <c r="E139" s="2"/>
      <c r="F139" s="2">
        <v>1260</v>
      </c>
      <c r="G139" s="11">
        <f t="shared" si="12"/>
        <v>1260</v>
      </c>
      <c r="H139" s="12">
        <f t="shared" si="13"/>
        <v>1260</v>
      </c>
      <c r="I139" s="3">
        <f t="shared" si="14"/>
        <v>0</v>
      </c>
    </row>
    <row r="140" spans="1:9" s="7" customFormat="1" ht="23.25" x14ac:dyDescent="0.35">
      <c r="A140" s="4" t="s">
        <v>94</v>
      </c>
      <c r="B140" s="5"/>
      <c r="C140" s="5"/>
      <c r="D140" s="5"/>
      <c r="E140" s="5">
        <v>720</v>
      </c>
      <c r="F140" s="5"/>
      <c r="G140" s="11">
        <f t="shared" si="12"/>
        <v>720</v>
      </c>
      <c r="H140" s="12">
        <f t="shared" si="13"/>
        <v>720</v>
      </c>
      <c r="I140" s="6">
        <f t="shared" si="14"/>
        <v>0</v>
      </c>
    </row>
    <row r="141" spans="1:9" s="7" customFormat="1" ht="23.25" x14ac:dyDescent="0.35">
      <c r="A141" s="4" t="s">
        <v>107</v>
      </c>
      <c r="B141" s="5">
        <v>1550</v>
      </c>
      <c r="C141" s="5"/>
      <c r="D141" s="5"/>
      <c r="E141" s="5">
        <v>1350</v>
      </c>
      <c r="F141" s="5">
        <v>1360</v>
      </c>
      <c r="G141" s="11">
        <f t="shared" si="12"/>
        <v>1360</v>
      </c>
      <c r="H141" s="12">
        <f t="shared" si="13"/>
        <v>1350</v>
      </c>
      <c r="I141" s="6">
        <f t="shared" si="14"/>
        <v>10</v>
      </c>
    </row>
    <row r="142" spans="1:9" s="7" customFormat="1" ht="23.25" x14ac:dyDescent="0.35">
      <c r="A142" s="4" t="s">
        <v>118</v>
      </c>
      <c r="B142" s="5"/>
      <c r="C142" s="5"/>
      <c r="D142" s="5"/>
      <c r="E142" s="5">
        <v>2350</v>
      </c>
      <c r="F142" s="5">
        <v>2500</v>
      </c>
      <c r="G142" s="11">
        <f t="shared" si="12"/>
        <v>2500</v>
      </c>
      <c r="H142" s="12">
        <f t="shared" si="13"/>
        <v>2350</v>
      </c>
      <c r="I142" s="6">
        <f t="shared" si="14"/>
        <v>150</v>
      </c>
    </row>
    <row r="143" spans="1:9" s="7" customFormat="1" ht="23.25" x14ac:dyDescent="0.35">
      <c r="A143" s="4" t="s">
        <v>24</v>
      </c>
      <c r="B143" s="5"/>
      <c r="C143" s="5"/>
      <c r="D143" s="5">
        <v>6212</v>
      </c>
      <c r="E143" s="5"/>
      <c r="F143" s="5"/>
      <c r="G143" s="11">
        <f t="shared" si="12"/>
        <v>6212</v>
      </c>
      <c r="H143" s="12">
        <f t="shared" si="13"/>
        <v>6212</v>
      </c>
      <c r="I143" s="6">
        <f t="shared" si="14"/>
        <v>0</v>
      </c>
    </row>
    <row r="144" spans="1:9" s="7" customFormat="1" ht="23.25" x14ac:dyDescent="0.35">
      <c r="A144" s="4" t="s">
        <v>25</v>
      </c>
      <c r="B144" s="5"/>
      <c r="C144" s="5"/>
      <c r="D144" s="5">
        <v>4600</v>
      </c>
      <c r="E144" s="5"/>
      <c r="F144" s="5"/>
      <c r="G144" s="11">
        <f t="shared" si="12"/>
        <v>4600</v>
      </c>
      <c r="H144" s="12">
        <f t="shared" si="13"/>
        <v>4600</v>
      </c>
      <c r="I144" s="6">
        <f t="shared" si="14"/>
        <v>0</v>
      </c>
    </row>
    <row r="145" spans="1:9" s="7" customFormat="1" ht="23.25" x14ac:dyDescent="0.35">
      <c r="A145" s="4" t="s">
        <v>50</v>
      </c>
      <c r="B145" s="5"/>
      <c r="C145" s="5">
        <v>2250</v>
      </c>
      <c r="D145" s="9"/>
      <c r="E145" s="5"/>
      <c r="F145" s="5">
        <v>2400</v>
      </c>
      <c r="G145" s="11">
        <f t="shared" si="12"/>
        <v>2400</v>
      </c>
      <c r="H145" s="12">
        <f t="shared" si="13"/>
        <v>2250</v>
      </c>
      <c r="I145" s="6">
        <f t="shared" si="14"/>
        <v>150</v>
      </c>
    </row>
    <row r="146" spans="1:9" s="7" customFormat="1" ht="23.25" x14ac:dyDescent="0.35">
      <c r="A146" s="4" t="s">
        <v>87</v>
      </c>
      <c r="B146" s="5"/>
      <c r="C146" s="5"/>
      <c r="D146" s="5"/>
      <c r="E146" s="5">
        <v>400</v>
      </c>
      <c r="F146" s="5">
        <v>380</v>
      </c>
      <c r="G146" s="11">
        <f t="shared" si="12"/>
        <v>400</v>
      </c>
      <c r="H146" s="12">
        <f t="shared" si="13"/>
        <v>380</v>
      </c>
      <c r="I146" s="6">
        <f t="shared" si="14"/>
        <v>20</v>
      </c>
    </row>
    <row r="147" spans="1:9" s="7" customFormat="1" ht="23.25" x14ac:dyDescent="0.35">
      <c r="A147" s="4" t="s">
        <v>19</v>
      </c>
      <c r="B147" s="5"/>
      <c r="C147" s="5"/>
      <c r="D147" s="5">
        <v>1400</v>
      </c>
      <c r="E147" s="5"/>
      <c r="F147" s="5"/>
      <c r="G147" s="11">
        <f t="shared" si="12"/>
        <v>1400</v>
      </c>
      <c r="H147" s="12">
        <f t="shared" si="13"/>
        <v>1400</v>
      </c>
      <c r="I147" s="6">
        <f t="shared" si="14"/>
        <v>0</v>
      </c>
    </row>
    <row r="148" spans="1:9" s="7" customFormat="1" ht="23.25" x14ac:dyDescent="0.35">
      <c r="A148" s="4" t="s">
        <v>22</v>
      </c>
      <c r="B148" s="5"/>
      <c r="C148" s="5"/>
      <c r="D148" s="5">
        <v>805</v>
      </c>
      <c r="E148" s="5"/>
      <c r="F148" s="5"/>
      <c r="G148" s="11">
        <f t="shared" si="12"/>
        <v>805</v>
      </c>
      <c r="H148" s="12">
        <f t="shared" si="13"/>
        <v>805</v>
      </c>
      <c r="I148" s="6">
        <f t="shared" si="14"/>
        <v>0</v>
      </c>
    </row>
    <row r="149" spans="1:9" s="7" customFormat="1" ht="23.25" x14ac:dyDescent="0.35">
      <c r="A149" s="4" t="s">
        <v>114</v>
      </c>
      <c r="B149" s="5"/>
      <c r="C149" s="5"/>
      <c r="D149" s="5"/>
      <c r="E149" s="5"/>
      <c r="F149" s="5">
        <v>80</v>
      </c>
      <c r="G149" s="11">
        <f t="shared" si="12"/>
        <v>80</v>
      </c>
      <c r="H149" s="12">
        <f t="shared" si="13"/>
        <v>80</v>
      </c>
      <c r="I149" s="6">
        <f t="shared" si="14"/>
        <v>0</v>
      </c>
    </row>
    <row r="150" spans="1:9" s="7" customFormat="1" ht="23.25" x14ac:dyDescent="0.35">
      <c r="A150" s="4" t="s">
        <v>115</v>
      </c>
      <c r="B150" s="5"/>
      <c r="C150" s="5"/>
      <c r="D150" s="5">
        <v>180</v>
      </c>
      <c r="E150" s="5"/>
      <c r="F150" s="5">
        <v>220</v>
      </c>
      <c r="G150" s="11">
        <f t="shared" si="12"/>
        <v>220</v>
      </c>
      <c r="H150" s="12">
        <f t="shared" si="13"/>
        <v>180</v>
      </c>
      <c r="I150" s="6">
        <f t="shared" si="14"/>
        <v>40</v>
      </c>
    </row>
    <row r="151" spans="1:9" s="7" customFormat="1" ht="23.25" x14ac:dyDescent="0.35">
      <c r="A151" s="4" t="s">
        <v>15</v>
      </c>
      <c r="B151" s="5"/>
      <c r="C151" s="5">
        <v>730</v>
      </c>
      <c r="D151" s="5">
        <v>741</v>
      </c>
      <c r="E151" s="5">
        <v>700</v>
      </c>
      <c r="F151" s="5">
        <v>700</v>
      </c>
      <c r="G151" s="11">
        <f t="shared" si="12"/>
        <v>741</v>
      </c>
      <c r="H151" s="12">
        <f t="shared" si="13"/>
        <v>700</v>
      </c>
      <c r="I151" s="6">
        <f t="shared" si="14"/>
        <v>41</v>
      </c>
    </row>
    <row r="152" spans="1:9" s="7" customFormat="1" ht="23.25" x14ac:dyDescent="0.35">
      <c r="A152" s="4" t="s">
        <v>112</v>
      </c>
      <c r="B152" s="5"/>
      <c r="C152" s="5"/>
      <c r="D152" s="5"/>
      <c r="E152" s="5"/>
      <c r="F152" s="5">
        <v>800</v>
      </c>
      <c r="G152" s="11">
        <f t="shared" si="12"/>
        <v>800</v>
      </c>
      <c r="H152" s="12">
        <f t="shared" si="13"/>
        <v>800</v>
      </c>
      <c r="I152" s="6">
        <f t="shared" si="14"/>
        <v>0</v>
      </c>
    </row>
    <row r="153" spans="1:9" s="7" customFormat="1" ht="23.25" x14ac:dyDescent="0.35">
      <c r="A153" s="4" t="s">
        <v>56</v>
      </c>
      <c r="B153" s="5"/>
      <c r="C153" s="5">
        <v>1240</v>
      </c>
      <c r="D153" s="5"/>
      <c r="E153" s="5">
        <v>1400</v>
      </c>
      <c r="F153" s="5">
        <v>1350</v>
      </c>
      <c r="G153" s="11">
        <f t="shared" si="12"/>
        <v>1400</v>
      </c>
      <c r="H153" s="12">
        <f t="shared" si="13"/>
        <v>1240</v>
      </c>
      <c r="I153" s="6">
        <f t="shared" si="14"/>
        <v>160</v>
      </c>
    </row>
    <row r="154" spans="1:9" s="7" customFormat="1" ht="23.25" x14ac:dyDescent="0.35">
      <c r="A154" s="4" t="s">
        <v>139</v>
      </c>
      <c r="B154" s="5">
        <v>5000</v>
      </c>
      <c r="C154" s="5"/>
      <c r="D154" s="5">
        <v>4860</v>
      </c>
      <c r="E154" s="5"/>
      <c r="F154" s="5">
        <v>4500</v>
      </c>
      <c r="G154" s="11">
        <f t="shared" si="12"/>
        <v>4860</v>
      </c>
      <c r="H154" s="12">
        <f t="shared" si="13"/>
        <v>4500</v>
      </c>
      <c r="I154" s="6">
        <f t="shared" si="14"/>
        <v>360</v>
      </c>
    </row>
    <row r="155" spans="1:9" s="7" customFormat="1" ht="23.25" x14ac:dyDescent="0.35">
      <c r="A155" s="4" t="s">
        <v>41</v>
      </c>
      <c r="B155" s="5"/>
      <c r="C155" s="5"/>
      <c r="D155" s="5">
        <v>1747</v>
      </c>
      <c r="E155" s="5"/>
      <c r="F155" s="5"/>
      <c r="G155" s="11">
        <f t="shared" si="12"/>
        <v>1747</v>
      </c>
      <c r="H155" s="12">
        <f t="shared" si="13"/>
        <v>1747</v>
      </c>
      <c r="I155" s="6">
        <f t="shared" si="14"/>
        <v>0</v>
      </c>
    </row>
    <row r="156" spans="1:9" s="7" customFormat="1" ht="23.25" x14ac:dyDescent="0.35">
      <c r="A156" s="4" t="s">
        <v>143</v>
      </c>
      <c r="B156" s="5">
        <v>2800</v>
      </c>
      <c r="C156" s="5">
        <v>2361</v>
      </c>
      <c r="D156" s="5"/>
      <c r="E156" s="5"/>
      <c r="F156" s="5"/>
      <c r="G156" s="11">
        <f t="shared" si="12"/>
        <v>2361</v>
      </c>
      <c r="H156" s="12">
        <f t="shared" si="13"/>
        <v>2361</v>
      </c>
      <c r="I156" s="6">
        <f t="shared" si="14"/>
        <v>0</v>
      </c>
    </row>
    <row r="157" spans="1:9" s="7" customFormat="1" ht="23.25" x14ac:dyDescent="0.35">
      <c r="A157" s="4" t="s">
        <v>10</v>
      </c>
      <c r="B157" s="5">
        <v>600</v>
      </c>
      <c r="C157" s="5"/>
      <c r="D157" s="5">
        <v>460</v>
      </c>
      <c r="E157" s="5">
        <v>450</v>
      </c>
      <c r="F157" s="5">
        <v>430</v>
      </c>
      <c r="G157" s="11">
        <f t="shared" si="12"/>
        <v>460</v>
      </c>
      <c r="H157" s="12">
        <f t="shared" si="13"/>
        <v>430</v>
      </c>
      <c r="I157" s="6">
        <f t="shared" si="14"/>
        <v>30</v>
      </c>
    </row>
    <row r="158" spans="1:9" s="7" customFormat="1" ht="23.25" x14ac:dyDescent="0.35">
      <c r="A158" s="4" t="s">
        <v>69</v>
      </c>
      <c r="B158" s="5"/>
      <c r="C158" s="5">
        <v>1380</v>
      </c>
      <c r="D158" s="5"/>
      <c r="E158" s="5"/>
      <c r="F158" s="5"/>
      <c r="G158" s="11">
        <f t="shared" si="12"/>
        <v>1380</v>
      </c>
      <c r="H158" s="12">
        <f t="shared" si="13"/>
        <v>1380</v>
      </c>
      <c r="I158" s="6">
        <f t="shared" si="14"/>
        <v>0</v>
      </c>
    </row>
    <row r="159" spans="1:9" s="7" customFormat="1" ht="23.25" x14ac:dyDescent="0.35">
      <c r="A159" s="4" t="s">
        <v>28</v>
      </c>
      <c r="B159" s="5">
        <v>600</v>
      </c>
      <c r="C159" s="5">
        <v>290</v>
      </c>
      <c r="D159" s="5">
        <v>460</v>
      </c>
      <c r="E159" s="5"/>
      <c r="F159" s="5"/>
      <c r="G159" s="11">
        <f t="shared" si="12"/>
        <v>460</v>
      </c>
      <c r="H159" s="12">
        <f t="shared" si="13"/>
        <v>290</v>
      </c>
      <c r="I159" s="6">
        <f t="shared" si="14"/>
        <v>170</v>
      </c>
    </row>
    <row r="160" spans="1:9" ht="23.25" x14ac:dyDescent="0.35">
      <c r="A160" s="2" t="s">
        <v>174</v>
      </c>
      <c r="B160" s="2">
        <f>Tableau3[[#This Row],[max]]+Tableau3[[#This Row],[max]]*0.3</f>
        <v>572</v>
      </c>
      <c r="C160" s="2"/>
      <c r="D160" s="2"/>
      <c r="E160" s="2"/>
      <c r="F160" s="2">
        <v>440</v>
      </c>
      <c r="G160" s="11">
        <f t="shared" si="12"/>
        <v>440</v>
      </c>
      <c r="H160" s="12">
        <f t="shared" si="13"/>
        <v>440</v>
      </c>
      <c r="I160" s="3">
        <f t="shared" si="14"/>
        <v>0</v>
      </c>
    </row>
    <row r="161" spans="1:9" ht="23.25" x14ac:dyDescent="0.35">
      <c r="A161" s="4" t="s">
        <v>96</v>
      </c>
      <c r="B161" s="5"/>
      <c r="C161" s="5"/>
      <c r="D161" s="5"/>
      <c r="E161" s="5">
        <v>750</v>
      </c>
      <c r="F161" s="5"/>
      <c r="G161" s="11">
        <f t="shared" si="12"/>
        <v>750</v>
      </c>
      <c r="H161" s="12">
        <f t="shared" si="13"/>
        <v>750</v>
      </c>
      <c r="I161" s="6">
        <f t="shared" si="14"/>
        <v>0</v>
      </c>
    </row>
    <row r="162" spans="1:9" ht="23.25" x14ac:dyDescent="0.35">
      <c r="A162" s="4" t="s">
        <v>154</v>
      </c>
      <c r="B162" s="5">
        <v>500</v>
      </c>
      <c r="C162" s="5">
        <v>400</v>
      </c>
      <c r="D162" s="5"/>
      <c r="E162" s="5"/>
      <c r="F162" s="5"/>
      <c r="G162" s="11">
        <f t="shared" si="12"/>
        <v>400</v>
      </c>
      <c r="H162" s="12">
        <f t="shared" si="13"/>
        <v>400</v>
      </c>
      <c r="I162" s="6">
        <f t="shared" si="14"/>
        <v>0</v>
      </c>
    </row>
    <row r="163" spans="1:9" ht="23.25" x14ac:dyDescent="0.35">
      <c r="A163" s="4" t="s">
        <v>102</v>
      </c>
      <c r="B163" s="5">
        <v>4500</v>
      </c>
      <c r="C163" s="5"/>
      <c r="D163" s="5"/>
      <c r="E163" s="5">
        <v>4000</v>
      </c>
      <c r="F163" s="5">
        <v>4200</v>
      </c>
      <c r="G163" s="11">
        <f t="shared" ref="G163:G194" si="15">MAX(C163,D163,E163,F163)</f>
        <v>4200</v>
      </c>
      <c r="H163" s="12">
        <f t="shared" ref="H163:H170" si="16">MIN(C163:F163)</f>
        <v>4000</v>
      </c>
      <c r="I163" s="6">
        <f t="shared" ref="I163:I194" si="17">G163-H163</f>
        <v>200</v>
      </c>
    </row>
    <row r="164" spans="1:9" ht="23.25" x14ac:dyDescent="0.35">
      <c r="A164" s="4" t="s">
        <v>8</v>
      </c>
      <c r="B164" s="5">
        <v>1800</v>
      </c>
      <c r="C164" s="5"/>
      <c r="D164" s="5">
        <v>1480</v>
      </c>
      <c r="E164" s="5"/>
      <c r="F164" s="5"/>
      <c r="G164" s="11">
        <f t="shared" si="15"/>
        <v>1480</v>
      </c>
      <c r="H164" s="12">
        <f t="shared" si="16"/>
        <v>1480</v>
      </c>
      <c r="I164" s="6">
        <f t="shared" si="17"/>
        <v>0</v>
      </c>
    </row>
    <row r="165" spans="1:9" ht="23.25" x14ac:dyDescent="0.35">
      <c r="A165" s="4" t="s">
        <v>46</v>
      </c>
      <c r="B165" s="5"/>
      <c r="C165" s="5"/>
      <c r="D165" s="5">
        <v>1442</v>
      </c>
      <c r="E165" s="5"/>
      <c r="F165" s="5"/>
      <c r="G165" s="11">
        <f t="shared" si="15"/>
        <v>1442</v>
      </c>
      <c r="H165" s="12">
        <f t="shared" si="16"/>
        <v>1442</v>
      </c>
      <c r="I165" s="6">
        <f t="shared" si="17"/>
        <v>0</v>
      </c>
    </row>
    <row r="166" spans="1:9" ht="23.25" x14ac:dyDescent="0.35">
      <c r="A166" s="2" t="s">
        <v>177</v>
      </c>
      <c r="B166" s="2">
        <f>Tableau3[[#This Row],[max]]+Tableau3[[#This Row],[max]]*0.3</f>
        <v>332.8</v>
      </c>
      <c r="C166" s="2"/>
      <c r="D166" s="2">
        <v>256</v>
      </c>
      <c r="E166" s="2"/>
      <c r="F166" s="2"/>
      <c r="G166" s="11">
        <f t="shared" si="15"/>
        <v>256</v>
      </c>
      <c r="H166" s="12">
        <f t="shared" si="16"/>
        <v>256</v>
      </c>
      <c r="I166" s="3">
        <f t="shared" si="17"/>
        <v>0</v>
      </c>
    </row>
    <row r="167" spans="1:9" ht="23.25" x14ac:dyDescent="0.35">
      <c r="A167" s="2" t="s">
        <v>173</v>
      </c>
      <c r="B167" s="2">
        <f>Tableau3[[#This Row],[max]]+Tableau3[[#This Row],[max]]*0.3</f>
        <v>260</v>
      </c>
      <c r="C167" s="2"/>
      <c r="D167" s="2"/>
      <c r="E167" s="2"/>
      <c r="F167" s="2">
        <v>200</v>
      </c>
      <c r="G167" s="11">
        <f t="shared" si="15"/>
        <v>200</v>
      </c>
      <c r="H167" s="12">
        <f t="shared" si="16"/>
        <v>200</v>
      </c>
      <c r="I167" s="3">
        <f t="shared" si="17"/>
        <v>0</v>
      </c>
    </row>
    <row r="168" spans="1:9" ht="23.25" x14ac:dyDescent="0.35">
      <c r="A168" s="2" t="s">
        <v>170</v>
      </c>
      <c r="B168" s="2"/>
      <c r="C168" s="2"/>
      <c r="D168" s="2">
        <v>1850</v>
      </c>
      <c r="E168" s="2"/>
      <c r="F168" s="2"/>
      <c r="G168" s="11">
        <f t="shared" si="15"/>
        <v>1850</v>
      </c>
      <c r="H168" s="12">
        <f t="shared" si="16"/>
        <v>1850</v>
      </c>
      <c r="I168" s="3">
        <f t="shared" si="17"/>
        <v>0</v>
      </c>
    </row>
    <row r="169" spans="1:9" ht="23.25" x14ac:dyDescent="0.35">
      <c r="A169" s="4" t="s">
        <v>63</v>
      </c>
      <c r="B169" s="5">
        <v>2400</v>
      </c>
      <c r="C169" s="5">
        <v>1950</v>
      </c>
      <c r="D169" s="5"/>
      <c r="E169" s="5"/>
      <c r="F169" s="5"/>
      <c r="G169" s="11">
        <f t="shared" si="15"/>
        <v>1950</v>
      </c>
      <c r="H169" s="12">
        <f t="shared" si="16"/>
        <v>1950</v>
      </c>
      <c r="I169" s="6">
        <f t="shared" si="17"/>
        <v>0</v>
      </c>
    </row>
    <row r="170" spans="1:9" ht="23.25" x14ac:dyDescent="0.35">
      <c r="A170" s="4" t="s">
        <v>166</v>
      </c>
      <c r="B170" s="5">
        <v>500</v>
      </c>
      <c r="C170" s="5">
        <v>250</v>
      </c>
      <c r="D170" s="5"/>
      <c r="E170" s="5"/>
      <c r="F170" s="5"/>
      <c r="G170" s="11">
        <f t="shared" si="15"/>
        <v>250</v>
      </c>
      <c r="H170" s="12">
        <f t="shared" si="16"/>
        <v>250</v>
      </c>
      <c r="I170" s="6">
        <f t="shared" si="17"/>
        <v>0</v>
      </c>
    </row>
    <row r="171" spans="1:9" ht="23.25" x14ac:dyDescent="0.35">
      <c r="A171" s="4" t="s">
        <v>165</v>
      </c>
      <c r="B171" s="5"/>
      <c r="C171" s="5"/>
      <c r="D171" s="5"/>
      <c r="E171" s="5">
        <v>1450</v>
      </c>
      <c r="F171" s="5"/>
      <c r="G171" s="11"/>
      <c r="H171" s="12"/>
      <c r="I171" s="6"/>
    </row>
    <row r="172" spans="1:9" ht="23.25" x14ac:dyDescent="0.35">
      <c r="A172" s="4" t="s">
        <v>138</v>
      </c>
      <c r="B172" s="5">
        <v>6100</v>
      </c>
      <c r="C172" s="5">
        <v>5100</v>
      </c>
      <c r="D172" s="5"/>
      <c r="E172" s="5"/>
      <c r="F172" s="5"/>
      <c r="G172" s="11">
        <f>MAX(C172,D172,E172,F172)</f>
        <v>5100</v>
      </c>
      <c r="H172" s="12">
        <f>MIN(C172:F172)</f>
        <v>5100</v>
      </c>
      <c r="I172" s="6">
        <f>G172-H172</f>
        <v>0</v>
      </c>
    </row>
    <row r="173" spans="1:9" ht="23.25" x14ac:dyDescent="0.35">
      <c r="A173" s="2" t="s">
        <v>180</v>
      </c>
      <c r="B173" s="2">
        <f>Tableau3[[#This Row],[max]]+Tableau3[[#This Row],[max]]*0.3</f>
        <v>702</v>
      </c>
      <c r="C173" s="2">
        <v>540</v>
      </c>
      <c r="D173" s="2"/>
      <c r="E173" s="2"/>
      <c r="F173" s="2"/>
      <c r="G173" s="11">
        <f>MAX(C173,D173,E173,F173)</f>
        <v>540</v>
      </c>
      <c r="H173" s="12">
        <f>MIN(C173:F173)</f>
        <v>540</v>
      </c>
      <c r="I173" s="3">
        <f>G173-H173</f>
        <v>0</v>
      </c>
    </row>
    <row r="174" spans="1:9" ht="23.25" x14ac:dyDescent="0.35">
      <c r="A174" s="2"/>
      <c r="B174" s="2">
        <f>Tableau3[[#This Row],[max]]+Tableau3[[#This Row],[max]]*0.3</f>
        <v>0</v>
      </c>
      <c r="C174" s="2"/>
      <c r="D174" s="2"/>
      <c r="E174" s="2"/>
      <c r="F174" s="2"/>
      <c r="G174" s="11">
        <f>MAX(C174,D174,E174,F174)</f>
        <v>0</v>
      </c>
      <c r="H174" s="12">
        <f>MIN(C174:F174)</f>
        <v>0</v>
      </c>
      <c r="I174" s="3">
        <f>G174-H174</f>
        <v>0</v>
      </c>
    </row>
    <row r="175" spans="1:9" ht="23.25" x14ac:dyDescent="0.35">
      <c r="A175" s="2"/>
      <c r="B175" s="2">
        <f>Tableau3[[#This Row],[max]]+Tableau3[[#This Row],[max]]*0.3</f>
        <v>0</v>
      </c>
      <c r="C175" s="2"/>
      <c r="D175" s="2"/>
      <c r="E175" s="2"/>
      <c r="F175" s="2"/>
      <c r="G175" s="11">
        <f>MAX(C175,D175,E175,F175)</f>
        <v>0</v>
      </c>
      <c r="H175" s="12">
        <f>MIN(C175:F175)</f>
        <v>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7:8" ht="23.25" x14ac:dyDescent="0.25">
      <c r="G177" s="11"/>
      <c r="H177" s="12"/>
    </row>
    <row r="178" spans="7:8" ht="23.25" x14ac:dyDescent="0.25">
      <c r="G178" s="11"/>
      <c r="H178" s="12"/>
    </row>
    <row r="179" spans="7:8" ht="23.25" x14ac:dyDescent="0.25">
      <c r="G179" s="11"/>
      <c r="H179" s="12"/>
    </row>
    <row r="180" spans="7:8" ht="23.25" x14ac:dyDescent="0.25">
      <c r="G180" s="11"/>
      <c r="H180" s="12"/>
    </row>
    <row r="181" spans="7:8" ht="23.25" x14ac:dyDescent="0.25">
      <c r="G181" s="11"/>
      <c r="H181" s="12"/>
    </row>
    <row r="182" spans="7:8" ht="23.25" x14ac:dyDescent="0.25">
      <c r="G182" s="11"/>
      <c r="H182" s="12"/>
    </row>
    <row r="183" spans="7:8" ht="23.25" x14ac:dyDescent="0.25">
      <c r="G183" s="11"/>
      <c r="H183" s="12"/>
    </row>
    <row r="184" spans="7:8" ht="23.25" x14ac:dyDescent="0.25">
      <c r="G184" s="11"/>
      <c r="H184" s="12"/>
    </row>
    <row r="185" spans="7:8" ht="23.25" x14ac:dyDescent="0.25">
      <c r="G185" s="11"/>
      <c r="H185" s="12"/>
    </row>
    <row r="186" spans="7:8" ht="23.25" x14ac:dyDescent="0.25">
      <c r="G186" s="11"/>
      <c r="H186" s="12"/>
    </row>
    <row r="187" spans="7:8" ht="23.25" x14ac:dyDescent="0.25">
      <c r="G187" s="11"/>
      <c r="H187" s="12"/>
    </row>
    <row r="188" spans="7:8" ht="23.25" x14ac:dyDescent="0.25">
      <c r="G188" s="11"/>
      <c r="H188" s="12"/>
    </row>
    <row r="189" spans="7:8" ht="23.25" x14ac:dyDescent="0.25">
      <c r="G189" s="11"/>
      <c r="H189" s="12"/>
    </row>
    <row r="190" spans="7:8" ht="23.25" x14ac:dyDescent="0.25">
      <c r="G190" s="11"/>
      <c r="H190" s="12"/>
    </row>
    <row r="191" spans="7:8" ht="23.25" x14ac:dyDescent="0.25">
      <c r="G191" s="11"/>
      <c r="H191" s="12"/>
    </row>
    <row r="192" spans="7:8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</sheetData>
  <sortState ref="A3:I157">
    <sortCondition ref="A157"/>
  </sortState>
  <mergeCells count="1">
    <mergeCell ref="C1:F1"/>
  </mergeCells>
  <conditionalFormatting sqref="I3:I252">
    <cfRule type="cellIs" dxfId="3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2017-07-23T08:09:35Z</dcterms:modified>
</cp:coreProperties>
</file>