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880" windowHeight="817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2" l="1"/>
  <c r="G14" i="2"/>
  <c r="B14" i="2"/>
  <c r="G13" i="2"/>
  <c r="B13" i="2"/>
  <c r="G12" i="2"/>
  <c r="B12" i="2"/>
  <c r="G11" i="2"/>
  <c r="B11" i="2"/>
  <c r="G10" i="2"/>
  <c r="B10" i="2"/>
  <c r="G9" i="2"/>
  <c r="B9" i="2"/>
  <c r="G8" i="2"/>
  <c r="B8" i="2"/>
  <c r="G7" i="2"/>
  <c r="B7" i="2"/>
  <c r="G6" i="2"/>
  <c r="B6" i="2"/>
  <c r="G5" i="2"/>
  <c r="B5" i="2"/>
  <c r="G4" i="2"/>
  <c r="B4" i="2"/>
  <c r="G3" i="2"/>
  <c r="B3" i="2"/>
  <c r="G2" i="2"/>
  <c r="B2" i="2"/>
  <c r="H14" i="2" l="1"/>
  <c r="I14" i="2" s="1"/>
  <c r="J14" i="2" s="1"/>
  <c r="H5" i="2"/>
  <c r="I5" i="2" s="1"/>
  <c r="J5" i="2" s="1"/>
  <c r="H7" i="2"/>
  <c r="I7" i="2" s="1"/>
  <c r="J7" i="2" s="1"/>
  <c r="H9" i="2"/>
  <c r="I9" i="2" s="1"/>
  <c r="J9" i="2" s="1"/>
  <c r="H11" i="2"/>
  <c r="I11" i="2" s="1"/>
  <c r="J11" i="2" s="1"/>
  <c r="H13" i="2"/>
  <c r="I13" i="2" s="1"/>
  <c r="J13" i="2" s="1"/>
  <c r="I2" i="2"/>
  <c r="J2" i="2" s="1"/>
  <c r="H3" i="2"/>
  <c r="I3" i="2" s="1"/>
  <c r="H4" i="2"/>
  <c r="I4" i="2" s="1"/>
  <c r="J4" i="2" s="1"/>
  <c r="H6" i="2"/>
  <c r="I6" i="2" s="1"/>
  <c r="J6" i="2" s="1"/>
  <c r="H8" i="2"/>
  <c r="I8" i="2" s="1"/>
  <c r="J8" i="2" s="1"/>
  <c r="H10" i="2"/>
  <c r="I10" i="2" s="1"/>
  <c r="J10" i="2" s="1"/>
  <c r="H12" i="2"/>
  <c r="I12" i="2" s="1"/>
  <c r="J12" i="2" s="1"/>
  <c r="J10" i="1"/>
  <c r="J11" i="1"/>
  <c r="J12" i="1"/>
  <c r="J13" i="1"/>
  <c r="J14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4" i="1"/>
  <c r="H13" i="1"/>
  <c r="H12" i="1"/>
  <c r="H11" i="1"/>
  <c r="H10" i="1"/>
  <c r="H9" i="1"/>
  <c r="H8" i="1"/>
  <c r="H7" i="1"/>
  <c r="H6" i="1"/>
  <c r="H5" i="1"/>
  <c r="H4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B14" i="1"/>
  <c r="B13" i="1"/>
  <c r="B12" i="1"/>
  <c r="B11" i="1"/>
  <c r="B10" i="1"/>
  <c r="B3" i="1" l="1"/>
  <c r="B4" i="1"/>
  <c r="B5" i="1"/>
  <c r="B6" i="1"/>
  <c r="B7" i="1"/>
  <c r="B8" i="1"/>
  <c r="B9" i="1"/>
  <c r="B2" i="1"/>
  <c r="J2" i="1"/>
  <c r="J8" i="1"/>
  <c r="J4" i="1"/>
  <c r="J5" i="1"/>
  <c r="J6" i="1"/>
  <c r="J7" i="1"/>
  <c r="J9" i="1"/>
</calcChain>
</file>

<file path=xl/sharedStrings.xml><?xml version="1.0" encoding="utf-8"?>
<sst xmlns="http://schemas.openxmlformats.org/spreadsheetml/2006/main" count="20" uniqueCount="8">
  <si>
    <t>number of nodes</t>
  </si>
  <si>
    <t>WBT</t>
  </si>
  <si>
    <t>S_w</t>
  </si>
  <si>
    <t>Exact WBT</t>
  </si>
  <si>
    <t>Error</t>
  </si>
  <si>
    <t>Relative Error</t>
  </si>
  <si>
    <t>RE %</t>
  </si>
  <si>
    <t>pruning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</si>
</sst>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Sheet1!$B$2:$B$14</c:f>
              <c:numCache>
                <c:formatCode>General</c:formatCode>
                <c:ptCount val="13"/>
                <c:pt idx="0">
                  <c:v>100</c:v>
                </c:pt>
                <c:pt idx="1">
                  <c:v>56.9366455078125</c:v>
                </c:pt>
                <c:pt idx="2">
                  <c:v>37.98980712890625</c:v>
                </c:pt>
                <c:pt idx="3">
                  <c:v>28.973388671875</c:v>
                </c:pt>
                <c:pt idx="4">
                  <c:v>24.01885986328125</c:v>
                </c:pt>
                <c:pt idx="5">
                  <c:v>21.0296630859375</c:v>
                </c:pt>
                <c:pt idx="6">
                  <c:v>19.08416748046875</c:v>
                </c:pt>
                <c:pt idx="7">
                  <c:v>17.6513671875</c:v>
                </c:pt>
                <c:pt idx="8">
                  <c:v>16.60919189453125</c:v>
                </c:pt>
                <c:pt idx="9">
                  <c:v>15.72265625</c:v>
                </c:pt>
                <c:pt idx="10">
                  <c:v>15.11383056640625</c:v>
                </c:pt>
                <c:pt idx="11">
                  <c:v>14.65301513671875</c:v>
                </c:pt>
                <c:pt idx="12">
                  <c:v>14.19830322265625</c:v>
                </c:pt>
              </c:numCache>
            </c:numRef>
          </c:cat>
          <c:val>
            <c:numRef>
              <c:f>Sheet1!$J$2:$J$14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2.5052675414866821</c:v>
                </c:pt>
                <c:pt idx="3">
                  <c:v>3.5082705147946904</c:v>
                </c:pt>
                <c:pt idx="4">
                  <c:v>4.3142323738511221</c:v>
                </c:pt>
                <c:pt idx="5">
                  <c:v>5.2161417298290065</c:v>
                </c:pt>
                <c:pt idx="6">
                  <c:v>5.5638929185821429</c:v>
                </c:pt>
                <c:pt idx="7">
                  <c:v>5.8103379536130886</c:v>
                </c:pt>
                <c:pt idx="8">
                  <c:v>5.7724412637192293</c:v>
                </c:pt>
                <c:pt idx="9">
                  <c:v>6.0462732243096822</c:v>
                </c:pt>
                <c:pt idx="10">
                  <c:v>5.8708697406303978</c:v>
                </c:pt>
                <c:pt idx="11">
                  <c:v>6.1045115009142012</c:v>
                </c:pt>
                <c:pt idx="12">
                  <c:v>5.9142751555613184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31104"/>
        <c:axId val="85233024"/>
      </c:lineChart>
      <c:catAx>
        <c:axId val="8523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high resolution nodes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85233024"/>
        <c:crosses val="autoZero"/>
        <c:auto val="1"/>
        <c:lblAlgn val="ctr"/>
        <c:lblOffset val="100"/>
        <c:noMultiLvlLbl val="0"/>
      </c:catAx>
      <c:valAx>
        <c:axId val="85233024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Error % in WBT prediction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231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Sheet1!$B$2:$B$14</c:f>
              <c:numCache>
                <c:formatCode>General</c:formatCode>
                <c:ptCount val="13"/>
                <c:pt idx="0">
                  <c:v>100</c:v>
                </c:pt>
                <c:pt idx="1">
                  <c:v>56.9366455078125</c:v>
                </c:pt>
                <c:pt idx="2">
                  <c:v>37.98980712890625</c:v>
                </c:pt>
                <c:pt idx="3">
                  <c:v>28.973388671875</c:v>
                </c:pt>
                <c:pt idx="4">
                  <c:v>24.01885986328125</c:v>
                </c:pt>
                <c:pt idx="5">
                  <c:v>21.0296630859375</c:v>
                </c:pt>
                <c:pt idx="6">
                  <c:v>19.08416748046875</c:v>
                </c:pt>
                <c:pt idx="7">
                  <c:v>17.6513671875</c:v>
                </c:pt>
                <c:pt idx="8">
                  <c:v>16.60919189453125</c:v>
                </c:pt>
                <c:pt idx="9">
                  <c:v>15.72265625</c:v>
                </c:pt>
                <c:pt idx="10">
                  <c:v>15.11383056640625</c:v>
                </c:pt>
                <c:pt idx="11">
                  <c:v>14.65301513671875</c:v>
                </c:pt>
                <c:pt idx="12">
                  <c:v>14.19830322265625</c:v>
                </c:pt>
              </c:numCache>
            </c:numRef>
          </c:cat>
          <c:val>
            <c:numRef>
              <c:f>Sheet1!$J$2:$J$14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2.5052675414866821</c:v>
                </c:pt>
                <c:pt idx="3">
                  <c:v>3.5082705147946904</c:v>
                </c:pt>
                <c:pt idx="4">
                  <c:v>4.3142323738511221</c:v>
                </c:pt>
                <c:pt idx="5">
                  <c:v>5.2161417298290065</c:v>
                </c:pt>
                <c:pt idx="6">
                  <c:v>5.5638929185821429</c:v>
                </c:pt>
                <c:pt idx="7">
                  <c:v>5.8103379536130886</c:v>
                </c:pt>
                <c:pt idx="8">
                  <c:v>5.7724412637192293</c:v>
                </c:pt>
                <c:pt idx="9">
                  <c:v>6.0462732243096822</c:v>
                </c:pt>
                <c:pt idx="10">
                  <c:v>5.8708697406303978</c:v>
                </c:pt>
                <c:pt idx="11">
                  <c:v>6.1045115009142012</c:v>
                </c:pt>
                <c:pt idx="12">
                  <c:v>5.9142751555613184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78112"/>
        <c:axId val="29188480"/>
      </c:lineChart>
      <c:catAx>
        <c:axId val="291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of high resolution nodes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29188480"/>
        <c:crosses val="autoZero"/>
        <c:auto val="1"/>
        <c:lblAlgn val="ctr"/>
        <c:lblOffset val="100"/>
        <c:noMultiLvlLbl val="0"/>
      </c:catAx>
      <c:valAx>
        <c:axId val="29188480"/>
        <c:scaling>
          <c:orientation val="minMax"/>
          <c:max val="1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Error % in WBT prediction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17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16</xdr:row>
      <xdr:rowOff>152400</xdr:rowOff>
    </xdr:from>
    <xdr:to>
      <xdr:col>8</xdr:col>
      <xdr:colOff>133350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16</xdr:row>
      <xdr:rowOff>152400</xdr:rowOff>
    </xdr:from>
    <xdr:to>
      <xdr:col>8</xdr:col>
      <xdr:colOff>133350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20" sqref="A20"/>
    </sheetView>
  </sheetViews>
  <sheetFormatPr defaultRowHeight="15" x14ac:dyDescent="0.25"/>
  <cols>
    <col min="1" max="2" width="17.28515625" customWidth="1"/>
    <col min="7" max="7" width="12" bestFit="1" customWidth="1"/>
    <col min="9" max="9" width="13.140625" bestFit="1" customWidth="1"/>
  </cols>
  <sheetData>
    <row r="1" spans="1:10" x14ac:dyDescent="0.25">
      <c r="A1" t="s">
        <v>0</v>
      </c>
      <c r="B1" t="s">
        <v>7</v>
      </c>
      <c r="C1" t="s">
        <v>1</v>
      </c>
      <c r="D1" t="s">
        <v>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65536</v>
      </c>
      <c r="B2" s="1">
        <f>A2/65536*100</f>
        <v>100</v>
      </c>
      <c r="C2">
        <v>57.407899999999998</v>
      </c>
      <c r="D2">
        <v>5.7750299999999996E-3</v>
      </c>
      <c r="E2">
        <v>57.691299999999998</v>
      </c>
      <c r="F2">
        <v>1.5799299999999999E-2</v>
      </c>
      <c r="G2">
        <f>(0.01-D2)*(C2-E2)/(D2-F2)+C2</f>
        <v>57.527345754952727</v>
      </c>
      <c r="H2">
        <v>0</v>
      </c>
      <c r="I2">
        <f>H2/G2</f>
        <v>0</v>
      </c>
      <c r="J2" s="1">
        <f>I2*100</f>
        <v>0</v>
      </c>
    </row>
    <row r="3" spans="1:10" x14ac:dyDescent="0.25">
      <c r="A3" s="2">
        <v>37314</v>
      </c>
      <c r="B3" s="2">
        <f t="shared" ref="B3:B14" si="0">A3/65536*100</f>
        <v>56.9366455078125</v>
      </c>
      <c r="C3" s="2">
        <v>57.81</v>
      </c>
      <c r="D3" s="2">
        <v>1.9E-2</v>
      </c>
      <c r="E3" s="2">
        <v>57.4</v>
      </c>
      <c r="F3" s="2">
        <v>7.0000000000000001E-3</v>
      </c>
      <c r="G3" s="2">
        <f t="shared" ref="G3:G14" si="1">(0.01-D3)*(C3-E3)/(D3-F3)+C3</f>
        <v>57.502499999999998</v>
      </c>
      <c r="H3" s="2">
        <f>G2-G3</f>
        <v>2.4845754952728782E-2</v>
      </c>
      <c r="I3" s="2">
        <f>H3/G2</f>
        <v>4.3189468637338835E-4</v>
      </c>
      <c r="J3" s="2">
        <v>1</v>
      </c>
    </row>
    <row r="4" spans="1:10" x14ac:dyDescent="0.25">
      <c r="A4">
        <v>24897</v>
      </c>
      <c r="B4" s="1">
        <f t="shared" si="0"/>
        <v>37.98980712890625</v>
      </c>
      <c r="C4">
        <v>56.002800000000001</v>
      </c>
      <c r="D4">
        <v>7.8589899999999997E-3</v>
      </c>
      <c r="E4">
        <v>56.5717</v>
      </c>
      <c r="F4">
        <v>2.2475499999999999E-2</v>
      </c>
      <c r="G4">
        <f t="shared" si="1"/>
        <v>56.086131834275079</v>
      </c>
      <c r="H4">
        <f>G2-G4</f>
        <v>1.4412139206776473</v>
      </c>
      <c r="I4">
        <f>H4/G2</f>
        <v>2.5052675414866821E-2</v>
      </c>
      <c r="J4" s="1">
        <f t="shared" ref="J4:J14" si="2">I4*100</f>
        <v>2.5052675414866821</v>
      </c>
    </row>
    <row r="5" spans="1:10" x14ac:dyDescent="0.25">
      <c r="A5">
        <v>18988</v>
      </c>
      <c r="B5" s="1">
        <f t="shared" si="0"/>
        <v>28.973388671875</v>
      </c>
      <c r="C5">
        <v>55.119900000000001</v>
      </c>
      <c r="D5">
        <v>5.0246800000000001E-3</v>
      </c>
      <c r="E5">
        <v>55.801000000000002</v>
      </c>
      <c r="F5">
        <v>1.37308E-2</v>
      </c>
      <c r="G5">
        <f t="shared" si="1"/>
        <v>55.509130845887725</v>
      </c>
      <c r="H5">
        <f>G2-G5</f>
        <v>2.0182149090650015</v>
      </c>
      <c r="I5">
        <f>H5/G2</f>
        <v>3.5082705147946903E-2</v>
      </c>
      <c r="J5" s="1">
        <f t="shared" si="2"/>
        <v>3.5082705147946904</v>
      </c>
    </row>
    <row r="6" spans="1:10" x14ac:dyDescent="0.25">
      <c r="A6">
        <v>15741</v>
      </c>
      <c r="B6" s="1">
        <f t="shared" si="0"/>
        <v>24.01885986328125</v>
      </c>
      <c r="C6">
        <v>55.020200000000003</v>
      </c>
      <c r="D6">
        <v>9.4479000000000004E-3</v>
      </c>
      <c r="E6">
        <v>55.789299999999997</v>
      </c>
      <c r="F6">
        <v>2.6242999999999999E-2</v>
      </c>
      <c r="G6">
        <f t="shared" si="1"/>
        <v>55.045482380575287</v>
      </c>
      <c r="H6">
        <f>G2-G6</f>
        <v>2.4818633743774399</v>
      </c>
      <c r="I6">
        <f>H6/G2</f>
        <v>4.3142323738511221E-2</v>
      </c>
      <c r="J6" s="1">
        <f t="shared" si="2"/>
        <v>4.3142323738511221</v>
      </c>
    </row>
    <row r="7" spans="1:10" x14ac:dyDescent="0.25">
      <c r="A7">
        <v>13782</v>
      </c>
      <c r="B7" s="1">
        <f t="shared" si="0"/>
        <v>21.0296630859375</v>
      </c>
      <c r="C7">
        <v>54.167499999999997</v>
      </c>
      <c r="D7">
        <v>5.7297800000000003E-3</v>
      </c>
      <c r="E7">
        <v>54.989699999999999</v>
      </c>
      <c r="F7">
        <v>1.55059E-2</v>
      </c>
      <c r="G7">
        <f t="shared" si="1"/>
        <v>54.526637866965622</v>
      </c>
      <c r="H7">
        <f>G2-G7</f>
        <v>3.0007078879871045</v>
      </c>
      <c r="I7">
        <f>H7/G2</f>
        <v>5.2161417298290061E-2</v>
      </c>
      <c r="J7" s="1">
        <f t="shared" si="2"/>
        <v>5.2161417298290065</v>
      </c>
    </row>
    <row r="8" spans="1:10" x14ac:dyDescent="0.25">
      <c r="A8">
        <v>12507</v>
      </c>
      <c r="B8" s="1">
        <f t="shared" si="0"/>
        <v>19.08416748046875</v>
      </c>
      <c r="C8">
        <v>53.736600000000003</v>
      </c>
      <c r="D8">
        <v>4.6599399999999996E-3</v>
      </c>
      <c r="E8">
        <v>54.636800000000001</v>
      </c>
      <c r="F8">
        <v>1.2807799999999999E-2</v>
      </c>
      <c r="G8">
        <f t="shared" si="1"/>
        <v>54.326585838244647</v>
      </c>
      <c r="H8">
        <f>G2-G8</f>
        <v>3.2007599167080798</v>
      </c>
      <c r="I8">
        <f>H8/G2</f>
        <v>5.5638929185821431E-2</v>
      </c>
      <c r="J8" s="1">
        <f t="shared" si="2"/>
        <v>5.5638929185821429</v>
      </c>
    </row>
    <row r="9" spans="1:10" x14ac:dyDescent="0.25">
      <c r="A9">
        <v>11568</v>
      </c>
      <c r="B9" s="1">
        <f t="shared" si="0"/>
        <v>17.6513671875</v>
      </c>
      <c r="C9">
        <v>53.682200000000002</v>
      </c>
      <c r="D9">
        <v>5.1210800000000001E-3</v>
      </c>
      <c r="E9">
        <v>54.592399999999998</v>
      </c>
      <c r="F9">
        <v>1.39565E-2</v>
      </c>
      <c r="G9">
        <f t="shared" si="1"/>
        <v>54.18481255084648</v>
      </c>
      <c r="H9">
        <f>G2-G9</f>
        <v>3.3425332041062461</v>
      </c>
      <c r="I9">
        <f>H9/G2</f>
        <v>5.8103379536130886E-2</v>
      </c>
      <c r="J9" s="1">
        <f t="shared" si="2"/>
        <v>5.8103379536130886</v>
      </c>
    </row>
    <row r="10" spans="1:10" x14ac:dyDescent="0.25">
      <c r="A10">
        <v>10885</v>
      </c>
      <c r="B10" s="1">
        <f t="shared" si="0"/>
        <v>16.60919189453125</v>
      </c>
      <c r="C10">
        <v>53.752800000000001</v>
      </c>
      <c r="D10">
        <v>5.3924999999999997E-3</v>
      </c>
      <c r="E10">
        <v>54.670699999999997</v>
      </c>
      <c r="F10">
        <v>1.4711800000000001E-2</v>
      </c>
      <c r="G10">
        <f t="shared" si="1"/>
        <v>54.206613510671403</v>
      </c>
      <c r="H10">
        <f>G2-G10</f>
        <v>3.3207322442813236</v>
      </c>
      <c r="I10">
        <f>H10/G2</f>
        <v>5.7724412637192295E-2</v>
      </c>
      <c r="J10" s="1">
        <f t="shared" si="2"/>
        <v>5.7724412637192293</v>
      </c>
    </row>
    <row r="11" spans="1:10" x14ac:dyDescent="0.25">
      <c r="A11">
        <v>10304</v>
      </c>
      <c r="B11" s="1">
        <f t="shared" si="0"/>
        <v>15.72265625</v>
      </c>
      <c r="C11">
        <v>53.874699999999997</v>
      </c>
      <c r="D11">
        <v>7.5878400000000002E-3</v>
      </c>
      <c r="E11">
        <v>54.808500000000002</v>
      </c>
      <c r="F11">
        <v>2.0504499999999998E-2</v>
      </c>
      <c r="G11">
        <f t="shared" si="1"/>
        <v>54.049085251914967</v>
      </c>
      <c r="H11">
        <f>G2-G11</f>
        <v>3.4782605030377596</v>
      </c>
      <c r="I11">
        <f>H11/G2</f>
        <v>6.0462732243096826E-2</v>
      </c>
      <c r="J11" s="1">
        <f t="shared" si="2"/>
        <v>6.0462732243096822</v>
      </c>
    </row>
    <row r="12" spans="1:10" x14ac:dyDescent="0.25">
      <c r="A12">
        <v>9905</v>
      </c>
      <c r="B12" s="1">
        <f t="shared" si="0"/>
        <v>15.11383056640625</v>
      </c>
      <c r="C12">
        <v>54.078000000000003</v>
      </c>
      <c r="D12">
        <v>8.8423900000000003E-3</v>
      </c>
      <c r="E12">
        <v>55.0107</v>
      </c>
      <c r="F12">
        <v>2.3840299999999998E-2</v>
      </c>
      <c r="G12">
        <f t="shared" si="1"/>
        <v>54.149990220437381</v>
      </c>
      <c r="H12">
        <f>G2-G12</f>
        <v>3.3773555345153454</v>
      </c>
      <c r="I12">
        <f>H12/G2</f>
        <v>5.8708697406303981E-2</v>
      </c>
      <c r="J12" s="1">
        <f t="shared" si="2"/>
        <v>5.8708697406303978</v>
      </c>
    </row>
    <row r="13" spans="1:10" x14ac:dyDescent="0.25">
      <c r="A13">
        <v>9603</v>
      </c>
      <c r="B13" s="1">
        <f t="shared" si="0"/>
        <v>14.65301513671875</v>
      </c>
      <c r="C13">
        <v>53.585900000000002</v>
      </c>
      <c r="D13">
        <v>5.6245699999999997E-3</v>
      </c>
      <c r="E13">
        <v>54.534999999999997</v>
      </c>
      <c r="F13">
        <v>1.5289199999999999E-2</v>
      </c>
      <c r="G13">
        <f t="shared" si="1"/>
        <v>54.01558231717096</v>
      </c>
      <c r="H13">
        <f>G2-G13</f>
        <v>3.5117634377817666</v>
      </c>
      <c r="I13">
        <f>H13/G2</f>
        <v>6.1045115009142011E-2</v>
      </c>
      <c r="J13" s="1">
        <f t="shared" si="2"/>
        <v>6.1045115009142012</v>
      </c>
    </row>
    <row r="14" spans="1:10" x14ac:dyDescent="0.25">
      <c r="A14">
        <v>9305</v>
      </c>
      <c r="B14" s="1">
        <f t="shared" si="0"/>
        <v>14.19830322265625</v>
      </c>
      <c r="C14">
        <v>54.074800000000003</v>
      </c>
      <c r="D14">
        <v>9.1710799999999999E-3</v>
      </c>
      <c r="E14">
        <v>55.043799999999997</v>
      </c>
      <c r="F14">
        <v>2.5165099999999999E-2</v>
      </c>
      <c r="G14">
        <f t="shared" si="1"/>
        <v>54.125020237313699</v>
      </c>
      <c r="H14">
        <f>G2-G14</f>
        <v>3.4023255176390279</v>
      </c>
      <c r="I14">
        <f>H14/G2</f>
        <v>5.9142751555613188E-2</v>
      </c>
      <c r="J14" s="1">
        <f t="shared" si="2"/>
        <v>5.9142751555613184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J2" sqref="J2:J14"/>
    </sheetView>
  </sheetViews>
  <sheetFormatPr defaultRowHeight="15" x14ac:dyDescent="0.25"/>
  <cols>
    <col min="1" max="2" width="17.28515625" customWidth="1"/>
    <col min="7" max="7" width="12" bestFit="1" customWidth="1"/>
    <col min="9" max="9" width="13.140625" bestFit="1" customWidth="1"/>
  </cols>
  <sheetData>
    <row r="1" spans="1:10" x14ac:dyDescent="0.25">
      <c r="A1" t="s">
        <v>0</v>
      </c>
      <c r="B1" t="s">
        <v>7</v>
      </c>
      <c r="C1" t="s">
        <v>1</v>
      </c>
      <c r="D1" t="s">
        <v>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65536</v>
      </c>
      <c r="B2" s="1">
        <f>A2/65536*100</f>
        <v>100</v>
      </c>
      <c r="C2">
        <v>57.407899999999998</v>
      </c>
      <c r="D2">
        <v>5.7750299999999996E-3</v>
      </c>
      <c r="E2">
        <v>57.691299999999998</v>
      </c>
      <c r="F2">
        <v>1.5799299999999999E-2</v>
      </c>
      <c r="G2">
        <f>(0.01-D2)*(C2-E2)/(D2-F2)+C2</f>
        <v>57.527345754952727</v>
      </c>
      <c r="H2">
        <v>0</v>
      </c>
      <c r="I2">
        <f>H2/G2</f>
        <v>0</v>
      </c>
      <c r="J2" s="1">
        <f>I2*100</f>
        <v>0</v>
      </c>
    </row>
    <row r="3" spans="1:10" x14ac:dyDescent="0.25">
      <c r="A3" s="3">
        <v>37314</v>
      </c>
      <c r="B3" s="1">
        <f t="shared" ref="B3:B14" si="0">A3/65536*100</f>
        <v>56.9366455078125</v>
      </c>
      <c r="C3" s="3">
        <v>56.2746</v>
      </c>
      <c r="D3" s="3">
        <v>6.1900000000000002E-3</v>
      </c>
      <c r="E3" s="3">
        <v>56.709800000000001</v>
      </c>
      <c r="F3" s="3">
        <v>1.7170000000000001E-2</v>
      </c>
      <c r="G3" s="3">
        <f>(0.01-D3)*(C3-E3)/(D3-F3)+C3</f>
        <v>56.425612021857923</v>
      </c>
      <c r="H3" s="3">
        <f>G2-G3</f>
        <v>1.1017337330948038</v>
      </c>
      <c r="I3" s="3">
        <f>H3/G2</f>
        <v>1.9151478633966903E-2</v>
      </c>
      <c r="J3" s="1">
        <f>I3*100</f>
        <v>1.9151478633966903</v>
      </c>
    </row>
    <row r="4" spans="1:10" x14ac:dyDescent="0.25">
      <c r="A4">
        <v>21784</v>
      </c>
      <c r="B4" s="1">
        <f t="shared" si="0"/>
        <v>33.23974609375</v>
      </c>
      <c r="C4">
        <v>55.313899999999997</v>
      </c>
      <c r="D4">
        <v>3.9899999999999996E-3</v>
      </c>
      <c r="E4">
        <v>55.938299999999998</v>
      </c>
      <c r="F4">
        <v>1.129E-2</v>
      </c>
      <c r="G4">
        <f>(0.01-D4)*(C4-E4)/(D4-F4)+C4</f>
        <v>55.827960821917806</v>
      </c>
      <c r="H4">
        <f>G2-G4</f>
        <v>1.6993849330349207</v>
      </c>
      <c r="I4">
        <f>H4/G2</f>
        <v>2.9540471765788268E-2</v>
      </c>
      <c r="J4" s="1">
        <f t="shared" ref="J4:J14" si="1">I4*100</f>
        <v>2.9540471765788268</v>
      </c>
    </row>
    <row r="5" spans="1:10" x14ac:dyDescent="0.25">
      <c r="A5">
        <v>13229</v>
      </c>
      <c r="B5" s="1">
        <f t="shared" si="0"/>
        <v>20.18585205078125</v>
      </c>
      <c r="C5">
        <v>54.26</v>
      </c>
      <c r="D5">
        <v>5.3E-3</v>
      </c>
      <c r="E5">
        <v>55.096499999999999</v>
      </c>
      <c r="F5">
        <v>1.519E-2</v>
      </c>
      <c r="G5">
        <f t="shared" ref="G5:G14" si="2">(0.01-D5)*(C5-E5)/(D5-F5)+C5</f>
        <v>54.657527805864511</v>
      </c>
      <c r="H5">
        <f>G2-G5</f>
        <v>2.8698179490882154</v>
      </c>
      <c r="I5">
        <f>H5/G2</f>
        <v>4.9886152601454639E-2</v>
      </c>
      <c r="J5" s="1">
        <f t="shared" si="1"/>
        <v>4.9886152601454636</v>
      </c>
    </row>
    <row r="6" spans="1:10" x14ac:dyDescent="0.25">
      <c r="A6">
        <v>8494</v>
      </c>
      <c r="B6" s="1">
        <f t="shared" si="0"/>
        <v>12.9608154296875</v>
      </c>
      <c r="C6">
        <v>53.633000000000003</v>
      </c>
      <c r="D6">
        <v>6.1799999999999997E-3</v>
      </c>
      <c r="E6">
        <v>54.624699999999997</v>
      </c>
      <c r="F6">
        <v>1.8200000000000001E-2</v>
      </c>
      <c r="G6">
        <f t="shared" si="2"/>
        <v>53.948165890183027</v>
      </c>
      <c r="H6">
        <f>G2-G6</f>
        <v>3.5791798647696993</v>
      </c>
      <c r="I6">
        <f>H6/G2</f>
        <v>6.2217017277588466E-2</v>
      </c>
      <c r="J6" s="1">
        <f t="shared" si="1"/>
        <v>6.2217017277588464</v>
      </c>
    </row>
    <row r="7" spans="1:10" x14ac:dyDescent="0.25">
      <c r="A7">
        <v>5782</v>
      </c>
      <c r="B7" s="1">
        <f t="shared" si="0"/>
        <v>8.8226318359375</v>
      </c>
      <c r="C7">
        <v>53.374200000000002</v>
      </c>
      <c r="D7">
        <v>9.2999999999999992E-3</v>
      </c>
      <c r="E7">
        <v>54.372399999999999</v>
      </c>
      <c r="F7">
        <v>2.5000000000000001E-2</v>
      </c>
      <c r="G7">
        <f t="shared" si="2"/>
        <v>53.418705732484078</v>
      </c>
      <c r="H7">
        <f>G2-G7</f>
        <v>4.1086400224686486</v>
      </c>
      <c r="I7">
        <f>H7/G2</f>
        <v>7.1420642975083229E-2</v>
      </c>
      <c r="J7" s="1">
        <f t="shared" si="1"/>
        <v>7.1420642975083233</v>
      </c>
    </row>
    <row r="8" spans="1:10" x14ac:dyDescent="0.25">
      <c r="A8">
        <v>4200</v>
      </c>
      <c r="B8" s="1">
        <f t="shared" si="0"/>
        <v>6.40869140625</v>
      </c>
      <c r="C8">
        <v>52.63</v>
      </c>
      <c r="D8">
        <v>5.9800000000000001E-3</v>
      </c>
      <c r="E8">
        <v>53.63</v>
      </c>
      <c r="F8">
        <v>1.46E-2</v>
      </c>
      <c r="G8">
        <f t="shared" si="2"/>
        <v>53.096357308584686</v>
      </c>
      <c r="H8">
        <f>G2-G8</f>
        <v>4.4309884463680405</v>
      </c>
      <c r="I8">
        <f>H8/G2</f>
        <v>7.7024037667973957E-2</v>
      </c>
      <c r="J8" s="1">
        <f t="shared" si="1"/>
        <v>7.7024037667973957</v>
      </c>
    </row>
    <row r="9" spans="1:10" x14ac:dyDescent="0.25">
      <c r="A9">
        <v>3192</v>
      </c>
      <c r="B9" s="1">
        <f t="shared" si="0"/>
        <v>4.87060546875</v>
      </c>
      <c r="C9">
        <v>52.146999999999998</v>
      </c>
      <c r="D9">
        <v>4.7999999999999996E-3</v>
      </c>
      <c r="E9">
        <v>53.146999999999998</v>
      </c>
      <c r="F9">
        <v>1.04E-2</v>
      </c>
      <c r="G9">
        <f t="shared" si="2"/>
        <v>53.075571428571429</v>
      </c>
      <c r="H9">
        <f>G2-G9</f>
        <v>4.4517743263812974</v>
      </c>
      <c r="I9">
        <f>H9/G2</f>
        <v>7.7385359396631451E-2</v>
      </c>
      <c r="J9" s="1">
        <f t="shared" si="1"/>
        <v>7.7385359396631452</v>
      </c>
    </row>
    <row r="10" spans="1:10" x14ac:dyDescent="0.25">
      <c r="A10">
        <v>2529</v>
      </c>
      <c r="B10" s="1">
        <f t="shared" si="0"/>
        <v>3.85894775390625</v>
      </c>
      <c r="C10">
        <v>51.78</v>
      </c>
      <c r="D10">
        <v>6.6E-3</v>
      </c>
      <c r="E10">
        <v>52.78</v>
      </c>
      <c r="F10">
        <v>1.32E-2</v>
      </c>
      <c r="G10">
        <f t="shared" si="2"/>
        <v>52.295151515151517</v>
      </c>
      <c r="H10">
        <f>G2-G10</f>
        <v>5.2321942398012098</v>
      </c>
      <c r="I10">
        <f>H10/G2</f>
        <v>9.0951427901586307E-2</v>
      </c>
      <c r="J10" s="1">
        <f t="shared" si="1"/>
        <v>9.095142790158631</v>
      </c>
    </row>
    <row r="11" spans="1:10" x14ac:dyDescent="0.25">
      <c r="A11">
        <v>2064</v>
      </c>
      <c r="B11" s="1">
        <f t="shared" si="0"/>
        <v>3.1494140625</v>
      </c>
      <c r="C11">
        <v>51.0045</v>
      </c>
      <c r="D11">
        <v>8.5000000000000006E-3</v>
      </c>
      <c r="E11">
        <v>52.0045</v>
      </c>
      <c r="F11">
        <v>1.5900000000000001E-2</v>
      </c>
      <c r="G11">
        <f t="shared" si="2"/>
        <v>51.207202702702702</v>
      </c>
      <c r="H11">
        <f>G2-G11</f>
        <v>6.3201430522500246</v>
      </c>
      <c r="I11">
        <f>H11/G2</f>
        <v>0.10986328274507436</v>
      </c>
      <c r="J11" s="1">
        <f t="shared" si="1"/>
        <v>10.986328274507436</v>
      </c>
    </row>
    <row r="12" spans="1:10" x14ac:dyDescent="0.25">
      <c r="A12">
        <v>1736</v>
      </c>
      <c r="B12" s="1">
        <f t="shared" si="0"/>
        <v>2.64892578125</v>
      </c>
      <c r="C12">
        <v>49.085000000000001</v>
      </c>
      <c r="D12">
        <v>6.1199999999999996E-3</v>
      </c>
      <c r="E12">
        <v>50.085000000000001</v>
      </c>
      <c r="F12">
        <v>1.06E-2</v>
      </c>
      <c r="G12">
        <f t="shared" si="2"/>
        <v>49.951071428571431</v>
      </c>
      <c r="H12">
        <f>G2-G12</f>
        <v>7.5762743263812951</v>
      </c>
      <c r="I12">
        <f>H12/G2</f>
        <v>0.13169865960188207</v>
      </c>
      <c r="J12" s="1">
        <f t="shared" si="1"/>
        <v>13.169865960188206</v>
      </c>
    </row>
    <row r="13" spans="1:10" x14ac:dyDescent="0.25">
      <c r="A13">
        <v>1505</v>
      </c>
      <c r="B13" s="1">
        <f t="shared" si="0"/>
        <v>2.29644775390625</v>
      </c>
      <c r="C13">
        <v>48.38</v>
      </c>
      <c r="D13">
        <v>6.0000000000000001E-3</v>
      </c>
      <c r="E13">
        <v>49.38</v>
      </c>
      <c r="F13">
        <v>1.0019999999999999E-2</v>
      </c>
      <c r="G13">
        <f t="shared" si="2"/>
        <v>49.375024875621897</v>
      </c>
      <c r="H13">
        <f>G2-G13</f>
        <v>8.1523208793308299</v>
      </c>
      <c r="I13">
        <f>H13/G2</f>
        <v>0.14171209834809681</v>
      </c>
      <c r="J13" s="1">
        <f t="shared" si="1"/>
        <v>14.17120983480968</v>
      </c>
    </row>
    <row r="14" spans="1:10" x14ac:dyDescent="0.25">
      <c r="A14">
        <v>1312</v>
      </c>
      <c r="B14" s="1">
        <f t="shared" si="0"/>
        <v>2.001953125</v>
      </c>
      <c r="C14">
        <v>48.127000000000002</v>
      </c>
      <c r="D14">
        <v>7.6699999999999997E-3</v>
      </c>
      <c r="E14">
        <v>49.127000000000002</v>
      </c>
      <c r="F14">
        <v>1.2630000000000001E-2</v>
      </c>
      <c r="G14">
        <f t="shared" si="2"/>
        <v>48.596758064516131</v>
      </c>
      <c r="H14">
        <f>G2-G14</f>
        <v>8.9305876904365959</v>
      </c>
      <c r="I14">
        <f>H14/G2</f>
        <v>0.15524073939510291</v>
      </c>
      <c r="J14" s="1">
        <f t="shared" si="1"/>
        <v>15.524073939510291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2014-11-17T19:50:57Z</dcterms:created>
  <dcterms:modified xsi:type="dcterms:W3CDTF">2015-02-12T23:45:19Z</dcterms:modified>
</cp:coreProperties>
</file>