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0" windowWidth="14355" windowHeight="4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6" i="1"/>
  <c r="O19"/>
  <c r="N19"/>
  <c r="H14" l="1"/>
  <c r="H15"/>
  <c r="H16"/>
  <c r="F11" l="1"/>
  <c r="G11" s="1"/>
  <c r="H11" s="1"/>
  <c r="F12"/>
  <c r="G12" s="1"/>
  <c r="F13"/>
  <c r="G13" s="1"/>
  <c r="H13" s="1"/>
  <c r="F14"/>
  <c r="G14" s="1"/>
  <c r="F15"/>
  <c r="G15" s="1"/>
  <c r="F16"/>
  <c r="G16" s="1"/>
  <c r="I16" s="1"/>
  <c r="F10"/>
  <c r="G10" s="1"/>
  <c r="H10" s="1"/>
  <c r="H12" l="1"/>
  <c r="L12" s="1"/>
  <c r="P12" s="1"/>
  <c r="M16"/>
  <c r="J11"/>
  <c r="N11" s="1"/>
  <c r="I11"/>
  <c r="M11" s="1"/>
  <c r="K11"/>
  <c r="O11" s="1"/>
  <c r="L11"/>
  <c r="P11" s="1"/>
  <c r="L13"/>
  <c r="P13" s="1"/>
  <c r="I13"/>
  <c r="M13" s="1"/>
  <c r="J13"/>
  <c r="N13" s="1"/>
  <c r="K13"/>
  <c r="O13" s="1"/>
  <c r="J15"/>
  <c r="N15" s="1"/>
  <c r="L15"/>
  <c r="P15" s="1"/>
  <c r="K15"/>
  <c r="O15" s="1"/>
  <c r="I15"/>
  <c r="M15" s="1"/>
  <c r="K14"/>
  <c r="O14" s="1"/>
  <c r="L14"/>
  <c r="P14" s="1"/>
  <c r="I14"/>
  <c r="M14" s="1"/>
  <c r="J14"/>
  <c r="N14" s="1"/>
  <c r="L10"/>
  <c r="P10" s="1"/>
  <c r="J10"/>
  <c r="N10" s="1"/>
  <c r="K10"/>
  <c r="O10" s="1"/>
  <c r="I10"/>
  <c r="M10" s="1"/>
  <c r="J16"/>
  <c r="N16" s="1"/>
  <c r="J12"/>
  <c r="N12" s="1"/>
  <c r="L16"/>
  <c r="P16" s="1"/>
  <c r="K16"/>
  <c r="O16" s="1"/>
  <c r="I12" l="1"/>
  <c r="M12" s="1"/>
  <c r="M17" s="1"/>
  <c r="K12"/>
  <c r="O12" s="1"/>
  <c r="Q10"/>
  <c r="S14"/>
  <c r="Q14"/>
  <c r="R14"/>
  <c r="Q15"/>
  <c r="R15"/>
  <c r="S15"/>
  <c r="S16"/>
  <c r="R16"/>
  <c r="S13"/>
  <c r="R13"/>
  <c r="Q13"/>
  <c r="S10"/>
  <c r="R10"/>
  <c r="S11"/>
  <c r="Q11"/>
  <c r="R11"/>
  <c r="P19"/>
  <c r="S12" l="1"/>
  <c r="R12"/>
  <c r="Q12"/>
  <c r="M18"/>
  <c r="S19" l="1"/>
  <c r="S20" s="1"/>
  <c r="R19"/>
  <c r="R20" s="1"/>
  <c r="Q19"/>
  <c r="Q20" s="1"/>
</calcChain>
</file>

<file path=xl/sharedStrings.xml><?xml version="1.0" encoding="utf-8"?>
<sst xmlns="http://schemas.openxmlformats.org/spreadsheetml/2006/main" count="37" uniqueCount="32">
  <si>
    <t>sistem</t>
  </si>
  <si>
    <t>Q</t>
  </si>
  <si>
    <r>
      <t xml:space="preserve">D1 =  Sistem </t>
    </r>
    <r>
      <rPr>
        <u/>
        <sz val="11"/>
        <color theme="1"/>
        <rFont val="Calibri"/>
        <family val="2"/>
        <scheme val="minor"/>
      </rPr>
      <t>adalah</t>
    </r>
    <r>
      <rPr>
        <sz val="11"/>
        <color theme="1"/>
        <rFont val="Calibri"/>
        <family val="2"/>
        <scheme val="minor"/>
      </rPr>
      <t xml:space="preserve"> kumpulan elemen</t>
    </r>
  </si>
  <si>
    <r>
      <t xml:space="preserve">D2 = </t>
    </r>
    <r>
      <rPr>
        <u/>
        <sz val="11"/>
        <color theme="1"/>
        <rFont val="Calibri"/>
        <family val="2"/>
        <scheme val="minor"/>
      </rPr>
      <t>adalah</t>
    </r>
    <r>
      <rPr>
        <sz val="11"/>
        <color theme="1"/>
        <rFont val="Calibri"/>
        <family val="2"/>
        <scheme val="minor"/>
      </rPr>
      <t xml:space="preserve"> kumpulan elemen </t>
    </r>
    <r>
      <rPr>
        <u/>
        <sz val="11"/>
        <color theme="1"/>
        <rFont val="Calibri"/>
        <family val="2"/>
        <scheme val="minor"/>
      </rPr>
      <t>yang</t>
    </r>
    <r>
      <rPr>
        <sz val="11"/>
        <color theme="1"/>
        <rFont val="Calibri"/>
        <family val="2"/>
        <scheme val="minor"/>
      </rPr>
      <t xml:space="preserve"> saling berinteraksi </t>
    </r>
  </si>
  <si>
    <r>
      <t xml:space="preserve">D3 = Sistem berinteraksi </t>
    </r>
    <r>
      <rPr>
        <u/>
        <sz val="11"/>
        <color theme="1"/>
        <rFont val="Calibri"/>
        <family val="2"/>
        <scheme val="minor"/>
      </rPr>
      <t>untuk</t>
    </r>
    <r>
      <rPr>
        <sz val="11"/>
        <color theme="1"/>
        <rFont val="Calibri"/>
        <family val="2"/>
        <scheme val="minor"/>
      </rPr>
      <t xml:space="preserve"> mencapai tujuan </t>
    </r>
  </si>
  <si>
    <t>kumpul</t>
  </si>
  <si>
    <t>elemen</t>
  </si>
  <si>
    <t>saling</t>
  </si>
  <si>
    <t>interaksi</t>
  </si>
  <si>
    <t>capai</t>
  </si>
  <si>
    <t>tuju</t>
  </si>
  <si>
    <t>Token</t>
  </si>
  <si>
    <t>D1</t>
  </si>
  <si>
    <t>D2</t>
  </si>
  <si>
    <t>D3</t>
  </si>
  <si>
    <t>tf</t>
  </si>
  <si>
    <t>df</t>
  </si>
  <si>
    <t>D/df</t>
  </si>
  <si>
    <t>Idf= log(D/df)</t>
  </si>
  <si>
    <t>W</t>
  </si>
  <si>
    <t>Q^2</t>
  </si>
  <si>
    <t>D1^2</t>
  </si>
  <si>
    <t>D2^2</t>
  </si>
  <si>
    <t>D3^2</t>
  </si>
  <si>
    <t>Sqrt(Di)</t>
  </si>
  <si>
    <t>Q*D1</t>
  </si>
  <si>
    <t>Q*D2</t>
  </si>
  <si>
    <t>Q*D3</t>
  </si>
  <si>
    <t>SUM(Q*D1)</t>
  </si>
  <si>
    <t>sqrt(Q)</t>
  </si>
  <si>
    <t>Rank Score</t>
  </si>
  <si>
    <t xml:space="preserve">Q: = Sistem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</si>
</sst>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/>
    <xf numFmtId="0" fontId="1" fillId="0" borderId="3" xfId="0" applyFont="1" applyBorder="1"/>
    <xf numFmtId="0" fontId="0" fillId="0" borderId="1" xfId="0" applyFont="1" applyBorder="1" applyAlignment="1">
      <alignment vertical="center"/>
    </xf>
    <xf numFmtId="0" fontId="0" fillId="6" borderId="1" xfId="0" applyFill="1" applyBorder="1"/>
    <xf numFmtId="0" fontId="0" fillId="0" borderId="1" xfId="0" applyFont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4" fillId="8" borderId="1" xfId="0" applyFont="1" applyFill="1" applyBorder="1"/>
    <xf numFmtId="0" fontId="0" fillId="9" borderId="1" xfId="0" applyFill="1" applyBorder="1"/>
    <xf numFmtId="0" fontId="3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T20"/>
  <sheetViews>
    <sheetView tabSelected="1" topLeftCell="C1" workbookViewId="0">
      <selection activeCell="Q10" sqref="Q10"/>
    </sheetView>
  </sheetViews>
  <sheetFormatPr defaultRowHeight="15"/>
  <cols>
    <col min="8" max="8" width="14.42578125" customWidth="1"/>
    <col min="16" max="16" width="10.5703125" customWidth="1"/>
  </cols>
  <sheetData>
    <row r="3" spans="1:20">
      <c r="A3" t="s">
        <v>31</v>
      </c>
    </row>
    <row r="4" spans="1:20">
      <c r="A4" t="s">
        <v>2</v>
      </c>
    </row>
    <row r="5" spans="1:20">
      <c r="A5" t="s">
        <v>3</v>
      </c>
    </row>
    <row r="6" spans="1:20">
      <c r="A6" t="s">
        <v>4</v>
      </c>
    </row>
    <row r="8" spans="1:20">
      <c r="A8" s="17" t="s">
        <v>11</v>
      </c>
      <c r="B8" s="24" t="s">
        <v>15</v>
      </c>
      <c r="C8" s="24"/>
      <c r="D8" s="24"/>
      <c r="E8" s="24"/>
      <c r="F8" s="25" t="s">
        <v>16</v>
      </c>
      <c r="G8" s="26" t="s">
        <v>17</v>
      </c>
      <c r="H8" s="28" t="s">
        <v>18</v>
      </c>
      <c r="I8" s="30" t="s">
        <v>19</v>
      </c>
      <c r="J8" s="30"/>
      <c r="K8" s="30"/>
      <c r="L8" s="30"/>
      <c r="M8" s="31" t="s">
        <v>20</v>
      </c>
      <c r="N8" s="31" t="s">
        <v>21</v>
      </c>
      <c r="O8" s="31" t="s">
        <v>22</v>
      </c>
      <c r="P8" s="31" t="s">
        <v>23</v>
      </c>
      <c r="Q8" s="16" t="s">
        <v>25</v>
      </c>
      <c r="R8" s="16" t="s">
        <v>26</v>
      </c>
      <c r="S8" s="16" t="s">
        <v>27</v>
      </c>
    </row>
    <row r="9" spans="1:20">
      <c r="A9" s="17"/>
      <c r="B9" s="4" t="s">
        <v>1</v>
      </c>
      <c r="C9" s="4" t="s">
        <v>12</v>
      </c>
      <c r="D9" s="4" t="s">
        <v>13</v>
      </c>
      <c r="E9" s="4" t="s">
        <v>14</v>
      </c>
      <c r="F9" s="25"/>
      <c r="G9" s="27"/>
      <c r="H9" s="29"/>
      <c r="I9" s="12" t="s">
        <v>1</v>
      </c>
      <c r="J9" s="12" t="s">
        <v>12</v>
      </c>
      <c r="K9" s="12" t="s">
        <v>13</v>
      </c>
      <c r="L9" s="12" t="s">
        <v>14</v>
      </c>
      <c r="M9" s="31"/>
      <c r="N9" s="31"/>
      <c r="O9" s="31"/>
      <c r="P9" s="31"/>
      <c r="Q9" s="16"/>
      <c r="R9" s="16"/>
      <c r="S9" s="16"/>
    </row>
    <row r="10" spans="1:20">
      <c r="A10" s="1" t="s">
        <v>5</v>
      </c>
      <c r="B10" s="5">
        <v>0</v>
      </c>
      <c r="C10" s="5">
        <v>1</v>
      </c>
      <c r="D10" s="5">
        <v>1</v>
      </c>
      <c r="E10" s="5">
        <v>0</v>
      </c>
      <c r="F10" s="6">
        <f>SUM(C10:E10)</f>
        <v>2</v>
      </c>
      <c r="G10" s="7">
        <f>3/F10</f>
        <v>1.5</v>
      </c>
      <c r="H10" s="15">
        <f>LOG(G10)</f>
        <v>0.17609125905568124</v>
      </c>
      <c r="I10" s="13">
        <f>B10*H10</f>
        <v>0</v>
      </c>
      <c r="J10" s="13">
        <f>C10*H10</f>
        <v>0.17609125905568124</v>
      </c>
      <c r="K10" s="13">
        <f>D10*H10</f>
        <v>0.17609125905568124</v>
      </c>
      <c r="L10" s="13">
        <f>E10*H10</f>
        <v>0</v>
      </c>
      <c r="M10" s="10">
        <f>I10^2</f>
        <v>0</v>
      </c>
      <c r="N10" s="10">
        <f>J10^2</f>
        <v>3.1008131515815038E-2</v>
      </c>
      <c r="O10" s="10">
        <f>K10^2</f>
        <v>3.1008131515815038E-2</v>
      </c>
      <c r="P10" s="10">
        <f>L10^2</f>
        <v>0</v>
      </c>
      <c r="Q10" s="14">
        <f>M10*N10</f>
        <v>0</v>
      </c>
      <c r="R10" s="14">
        <f>M10*O10</f>
        <v>0</v>
      </c>
      <c r="S10" s="14">
        <f>M10*P10</f>
        <v>0</v>
      </c>
    </row>
    <row r="11" spans="1:20">
      <c r="A11" s="1" t="s">
        <v>6</v>
      </c>
      <c r="B11" s="5">
        <v>0</v>
      </c>
      <c r="C11" s="5">
        <v>1</v>
      </c>
      <c r="D11" s="5">
        <v>1</v>
      </c>
      <c r="E11" s="5">
        <v>0</v>
      </c>
      <c r="F11" s="6">
        <f t="shared" ref="F11:F16" si="0">SUM(C11:E11)</f>
        <v>2</v>
      </c>
      <c r="G11" s="7">
        <f t="shared" ref="G11:G16" si="1">3/F11</f>
        <v>1.5</v>
      </c>
      <c r="H11" s="15">
        <f t="shared" ref="H11:H16" si="2">LOG(G11)</f>
        <v>0.17609125905568124</v>
      </c>
      <c r="I11" s="13">
        <f t="shared" ref="I11:I15" si="3">B11*H11</f>
        <v>0</v>
      </c>
      <c r="J11" s="13">
        <f t="shared" ref="J11:J16" si="4">C11*H11</f>
        <v>0.17609125905568124</v>
      </c>
      <c r="K11" s="13">
        <f t="shared" ref="K11:K16" si="5">D11*H11</f>
        <v>0.17609125905568124</v>
      </c>
      <c r="L11" s="13">
        <f t="shared" ref="L11:L16" si="6">E11*H11</f>
        <v>0</v>
      </c>
      <c r="M11" s="10">
        <f t="shared" ref="M11:M16" si="7">I11^2</f>
        <v>0</v>
      </c>
      <c r="N11" s="10">
        <f t="shared" ref="N11:N16" si="8">J11^2</f>
        <v>3.1008131515815038E-2</v>
      </c>
      <c r="O11" s="10">
        <f t="shared" ref="O11:O16" si="9">K11^2</f>
        <v>3.1008131515815038E-2</v>
      </c>
      <c r="P11" s="10">
        <f t="shared" ref="P11:P16" si="10">L11^2</f>
        <v>0</v>
      </c>
      <c r="Q11" s="14">
        <f t="shared" ref="Q11:Q16" si="11">M11*N11</f>
        <v>0</v>
      </c>
      <c r="R11" s="14">
        <f t="shared" ref="R11:R16" si="12">M11*O11</f>
        <v>0</v>
      </c>
      <c r="S11" s="14">
        <f t="shared" ref="S11:S16" si="13">M11*P11</f>
        <v>0</v>
      </c>
    </row>
    <row r="12" spans="1:20">
      <c r="A12" s="1" t="s">
        <v>7</v>
      </c>
      <c r="B12" s="5">
        <v>0</v>
      </c>
      <c r="C12" s="5">
        <v>0</v>
      </c>
      <c r="D12" s="5">
        <v>1</v>
      </c>
      <c r="E12" s="5">
        <v>0</v>
      </c>
      <c r="F12" s="6">
        <f t="shared" si="0"/>
        <v>1</v>
      </c>
      <c r="G12" s="7">
        <f t="shared" si="1"/>
        <v>3</v>
      </c>
      <c r="H12" s="15">
        <f t="shared" si="2"/>
        <v>0.47712125471966244</v>
      </c>
      <c r="I12" s="13">
        <f t="shared" si="3"/>
        <v>0</v>
      </c>
      <c r="J12" s="13">
        <f t="shared" si="4"/>
        <v>0</v>
      </c>
      <c r="K12" s="13">
        <f t="shared" si="5"/>
        <v>0.47712125471966244</v>
      </c>
      <c r="L12" s="13">
        <f t="shared" si="6"/>
        <v>0</v>
      </c>
      <c r="M12" s="10">
        <f t="shared" si="7"/>
        <v>0</v>
      </c>
      <c r="N12" s="10">
        <f t="shared" si="8"/>
        <v>0</v>
      </c>
      <c r="O12" s="10">
        <f t="shared" si="9"/>
        <v>0.227644691705265</v>
      </c>
      <c r="P12" s="10">
        <f t="shared" si="10"/>
        <v>0</v>
      </c>
      <c r="Q12" s="14">
        <f t="shared" si="11"/>
        <v>0</v>
      </c>
      <c r="R12" s="14">
        <f t="shared" si="12"/>
        <v>0</v>
      </c>
      <c r="S12" s="14">
        <f t="shared" si="13"/>
        <v>0</v>
      </c>
    </row>
    <row r="13" spans="1:20">
      <c r="A13" s="1" t="s">
        <v>8</v>
      </c>
      <c r="B13" s="5">
        <v>0</v>
      </c>
      <c r="C13" s="5">
        <v>0</v>
      </c>
      <c r="D13" s="5">
        <v>1</v>
      </c>
      <c r="E13" s="5">
        <v>1</v>
      </c>
      <c r="F13" s="6">
        <f t="shared" si="0"/>
        <v>2</v>
      </c>
      <c r="G13" s="7">
        <f t="shared" si="1"/>
        <v>1.5</v>
      </c>
      <c r="H13" s="15">
        <f t="shared" si="2"/>
        <v>0.17609125905568124</v>
      </c>
      <c r="I13" s="13">
        <f t="shared" si="3"/>
        <v>0</v>
      </c>
      <c r="J13" s="13">
        <f t="shared" si="4"/>
        <v>0</v>
      </c>
      <c r="K13" s="13">
        <f t="shared" si="5"/>
        <v>0.17609125905568124</v>
      </c>
      <c r="L13" s="13">
        <f t="shared" si="6"/>
        <v>0.17609125905568124</v>
      </c>
      <c r="M13" s="10">
        <f t="shared" si="7"/>
        <v>0</v>
      </c>
      <c r="N13" s="10">
        <f t="shared" si="8"/>
        <v>0</v>
      </c>
      <c r="O13" s="10">
        <f t="shared" si="9"/>
        <v>3.1008131515815038E-2</v>
      </c>
      <c r="P13" s="10">
        <f t="shared" si="10"/>
        <v>3.1008131515815038E-2</v>
      </c>
      <c r="Q13" s="14">
        <f t="shared" si="11"/>
        <v>0</v>
      </c>
      <c r="R13" s="14">
        <f t="shared" si="12"/>
        <v>0</v>
      </c>
      <c r="S13" s="14">
        <f t="shared" si="13"/>
        <v>0</v>
      </c>
    </row>
    <row r="14" spans="1:20">
      <c r="A14" s="1" t="s">
        <v>9</v>
      </c>
      <c r="B14" s="5">
        <v>0</v>
      </c>
      <c r="C14" s="5">
        <v>0</v>
      </c>
      <c r="D14" s="5">
        <v>0</v>
      </c>
      <c r="E14" s="5">
        <v>1</v>
      </c>
      <c r="F14" s="6">
        <f t="shared" si="0"/>
        <v>1</v>
      </c>
      <c r="G14" s="7">
        <f t="shared" si="1"/>
        <v>3</v>
      </c>
      <c r="H14" s="15">
        <f t="shared" si="2"/>
        <v>0.47712125471966244</v>
      </c>
      <c r="I14" s="13">
        <f t="shared" si="3"/>
        <v>0</v>
      </c>
      <c r="J14" s="13">
        <f t="shared" si="4"/>
        <v>0</v>
      </c>
      <c r="K14" s="13">
        <f t="shared" si="5"/>
        <v>0</v>
      </c>
      <c r="L14" s="13">
        <f t="shared" si="6"/>
        <v>0.47712125471966244</v>
      </c>
      <c r="M14" s="10">
        <f t="shared" si="7"/>
        <v>0</v>
      </c>
      <c r="N14" s="10">
        <f t="shared" si="8"/>
        <v>0</v>
      </c>
      <c r="O14" s="10">
        <f t="shared" si="9"/>
        <v>0</v>
      </c>
      <c r="P14" s="10">
        <f t="shared" si="10"/>
        <v>0.227644691705265</v>
      </c>
      <c r="Q14" s="14">
        <f t="shared" si="11"/>
        <v>0</v>
      </c>
      <c r="R14" s="14">
        <f t="shared" si="12"/>
        <v>0</v>
      </c>
      <c r="S14" s="14">
        <f t="shared" si="13"/>
        <v>0</v>
      </c>
      <c r="T14">
        <v>0</v>
      </c>
    </row>
    <row r="15" spans="1:20">
      <c r="A15" s="1" t="s">
        <v>10</v>
      </c>
      <c r="B15" s="5">
        <v>0</v>
      </c>
      <c r="C15" s="5">
        <v>0</v>
      </c>
      <c r="D15" s="5">
        <v>0</v>
      </c>
      <c r="E15" s="5">
        <v>1</v>
      </c>
      <c r="F15" s="6">
        <f t="shared" si="0"/>
        <v>1</v>
      </c>
      <c r="G15" s="7">
        <f t="shared" si="1"/>
        <v>3</v>
      </c>
      <c r="H15" s="15">
        <f t="shared" si="2"/>
        <v>0.47712125471966244</v>
      </c>
      <c r="I15" s="13">
        <f t="shared" si="3"/>
        <v>0</v>
      </c>
      <c r="J15" s="13">
        <f t="shared" si="4"/>
        <v>0</v>
      </c>
      <c r="K15" s="13">
        <f t="shared" si="5"/>
        <v>0</v>
      </c>
      <c r="L15" s="13">
        <f t="shared" si="6"/>
        <v>0.47712125471966244</v>
      </c>
      <c r="M15" s="10">
        <f t="shared" si="7"/>
        <v>0</v>
      </c>
      <c r="N15" s="10">
        <f t="shared" si="8"/>
        <v>0</v>
      </c>
      <c r="O15" s="10">
        <f t="shared" si="9"/>
        <v>0</v>
      </c>
      <c r="P15" s="10">
        <f t="shared" si="10"/>
        <v>0.227644691705265</v>
      </c>
      <c r="Q15" s="14">
        <f t="shared" si="11"/>
        <v>0</v>
      </c>
      <c r="R15" s="14">
        <f t="shared" si="12"/>
        <v>0</v>
      </c>
      <c r="S15" s="14">
        <f t="shared" si="13"/>
        <v>0</v>
      </c>
    </row>
    <row r="16" spans="1:20">
      <c r="A16" s="2" t="s">
        <v>0</v>
      </c>
      <c r="B16" s="5">
        <v>1</v>
      </c>
      <c r="C16" s="5">
        <v>1</v>
      </c>
      <c r="D16" s="5">
        <v>0</v>
      </c>
      <c r="E16" s="5">
        <v>1</v>
      </c>
      <c r="F16" s="6">
        <f t="shared" si="0"/>
        <v>2</v>
      </c>
      <c r="G16" s="7">
        <f t="shared" si="1"/>
        <v>1.5</v>
      </c>
      <c r="H16" s="15">
        <f t="shared" si="2"/>
        <v>0.17609125905568124</v>
      </c>
      <c r="I16" s="13">
        <f>B16*H16</f>
        <v>0.17609125905568124</v>
      </c>
      <c r="J16" s="13">
        <f t="shared" si="4"/>
        <v>0.17609125905568124</v>
      </c>
      <c r="K16" s="13">
        <f t="shared" si="5"/>
        <v>0</v>
      </c>
      <c r="L16" s="13">
        <f t="shared" si="6"/>
        <v>0.17609125905568124</v>
      </c>
      <c r="M16" s="10">
        <f t="shared" si="7"/>
        <v>3.1008131515815038E-2</v>
      </c>
      <c r="N16" s="10">
        <f t="shared" si="8"/>
        <v>3.1008131515815038E-2</v>
      </c>
      <c r="O16" s="10">
        <f t="shared" si="9"/>
        <v>0</v>
      </c>
      <c r="P16" s="10">
        <f t="shared" si="10"/>
        <v>3.1008131515815038E-2</v>
      </c>
      <c r="Q16" s="14">
        <f>M16*N16</f>
        <v>9.6150422010208181E-4</v>
      </c>
      <c r="R16" s="14">
        <f t="shared" si="12"/>
        <v>0</v>
      </c>
      <c r="S16" s="14">
        <f t="shared" si="13"/>
        <v>9.6150422010208181E-4</v>
      </c>
    </row>
    <row r="17" spans="12:19">
      <c r="L17" s="3" t="s">
        <v>1</v>
      </c>
      <c r="M17" s="9">
        <f>SUM(M10:M16)</f>
        <v>3.1008131515815038E-2</v>
      </c>
      <c r="N17" s="18" t="s">
        <v>24</v>
      </c>
      <c r="O17" s="19"/>
      <c r="P17" s="20"/>
      <c r="Q17" s="17" t="s">
        <v>28</v>
      </c>
      <c r="R17" s="17"/>
      <c r="S17" s="17"/>
    </row>
    <row r="18" spans="12:19">
      <c r="L18" s="3" t="s">
        <v>29</v>
      </c>
      <c r="M18" s="9">
        <f>SQRT(M17)</f>
        <v>0.17609125905568124</v>
      </c>
      <c r="N18" s="21"/>
      <c r="O18" s="22"/>
      <c r="P18" s="23"/>
      <c r="Q18" s="17"/>
      <c r="R18" s="17"/>
      <c r="S18" s="17"/>
    </row>
    <row r="19" spans="12:19">
      <c r="M19" s="8"/>
      <c r="N19" s="11">
        <f>SQRT(SUM(N10:N16))</f>
        <v>0.30499900745321307</v>
      </c>
      <c r="O19" s="11">
        <f>SQRT(SUM(O10:O16))</f>
        <v>0.56627651041934468</v>
      </c>
      <c r="P19" s="11">
        <f t="shared" ref="P19" si="14">SQRT(SUM(P10:P16))</f>
        <v>0.71923963075053088</v>
      </c>
      <c r="Q19" s="11">
        <f>SUM(Q10:Q16)</f>
        <v>9.6150422010208181E-4</v>
      </c>
      <c r="R19" s="11">
        <f t="shared" ref="R19:S19" si="15">SUM(R10:R16)</f>
        <v>0</v>
      </c>
      <c r="S19" s="11">
        <f t="shared" si="15"/>
        <v>9.6150422010208181E-4</v>
      </c>
    </row>
    <row r="20" spans="12:19">
      <c r="P20" s="3" t="s">
        <v>30</v>
      </c>
      <c r="Q20" s="3">
        <f>Q19/(M18*N19)</f>
        <v>1.7902553077723132E-2</v>
      </c>
      <c r="R20" s="3">
        <f>R19/(M18*O19)</f>
        <v>0</v>
      </c>
      <c r="S20" s="3">
        <f>S19/(M18*P19)</f>
        <v>7.5917130899561302E-3</v>
      </c>
    </row>
  </sheetData>
  <mergeCells count="15">
    <mergeCell ref="I8:L8"/>
    <mergeCell ref="M8:M9"/>
    <mergeCell ref="N8:N9"/>
    <mergeCell ref="O8:O9"/>
    <mergeCell ref="P8:P9"/>
    <mergeCell ref="A8:A9"/>
    <mergeCell ref="B8:E8"/>
    <mergeCell ref="F8:F9"/>
    <mergeCell ref="G8:G9"/>
    <mergeCell ref="H8:H9"/>
    <mergeCell ref="Q8:Q9"/>
    <mergeCell ref="R8:R9"/>
    <mergeCell ref="S8:S9"/>
    <mergeCell ref="Q17:S18"/>
    <mergeCell ref="N17:P18"/>
  </mergeCells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35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theonlydo</dc:creator>
  <cp:lastModifiedBy>Windows User</cp:lastModifiedBy>
  <cp:lastPrinted>2019-05-20T08:13:04Z</cp:lastPrinted>
  <dcterms:created xsi:type="dcterms:W3CDTF">2016-03-05T09:19:01Z</dcterms:created>
  <dcterms:modified xsi:type="dcterms:W3CDTF">2019-05-21T04:58:04Z</dcterms:modified>
</cp:coreProperties>
</file>