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smac/"/>
    </mc:Choice>
  </mc:AlternateContent>
  <xr:revisionPtr revIDLastSave="0" documentId="8_{5E81EC73-09FA-2249-BA1A-BDBF8B75D0ED}" xr6:coauthVersionLast="47" xr6:coauthVersionMax="47" xr10:uidLastSave="{00000000-0000-0000-0000-000000000000}"/>
  <bookViews>
    <workbookView xWindow="13380" yWindow="940" windowWidth="20660" windowHeight="19580" activeTab="7" xr2:uid="{B3949581-7BF7-AB40-92E6-6CE7630C2994}"/>
  </bookViews>
  <sheets>
    <sheet name="SPY_raw-" sheetId="1" r:id="rId1"/>
    <sheet name="IVV_raw1" sheetId="2" r:id="rId2"/>
    <sheet name="1" sheetId="3" r:id="rId3"/>
    <sheet name="SPY_raw" sheetId="7" r:id="rId4"/>
    <sheet name="IVV_raw" sheetId="8" r:id="rId5"/>
    <sheet name="EEM_raw" sheetId="9" r:id="rId6"/>
    <sheet name="Prices" sheetId="4" r:id="rId7"/>
    <sheet name="Prices_SPY_IVV" sheetId="5" r:id="rId8"/>
    <sheet name="Prices_SPY_EEM" sheetId="6" r:id="rId9"/>
  </sheets>
  <definedNames>
    <definedName name="EEM_raw" localSheetId="5">EEM_raw!$A$1:$F$252</definedName>
    <definedName name="IVV_raw" localSheetId="4">IVV_raw!$A$1:$H$252</definedName>
    <definedName name="SPY_raw" localSheetId="3">SPY_raw!$A$1:$H$252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F3" i="4" a="1"/>
  <c r="F3" i="4" s="1"/>
  <c r="F4" i="4" a="1"/>
  <c r="F4" i="4" s="1"/>
  <c r="F5" i="4" a="1"/>
  <c r="F5" i="4"/>
  <c r="F6" i="4" a="1"/>
  <c r="F6" i="4"/>
  <c r="F7" i="4" a="1"/>
  <c r="F7" i="4"/>
  <c r="F8" i="4" a="1"/>
  <c r="F8" i="4" s="1"/>
  <c r="F9" i="4" a="1"/>
  <c r="F9" i="4" s="1"/>
  <c r="F10" i="4" a="1"/>
  <c r="F10" i="4"/>
  <c r="F11" i="4" a="1"/>
  <c r="F11" i="4"/>
  <c r="F12" i="4" a="1"/>
  <c r="F12" i="4"/>
  <c r="F13" i="4" a="1"/>
  <c r="F13" i="4" s="1"/>
  <c r="F14" i="4" a="1"/>
  <c r="F14" i="4" s="1"/>
  <c r="F15" i="4" a="1"/>
  <c r="F15" i="4"/>
  <c r="F16" i="4" a="1"/>
  <c r="F16" i="4"/>
  <c r="F17" i="4" a="1"/>
  <c r="F17" i="4"/>
  <c r="F18" i="4" a="1"/>
  <c r="F18" i="4" s="1"/>
  <c r="F19" i="4" a="1"/>
  <c r="F19" i="4" s="1"/>
  <c r="F20" i="4" a="1"/>
  <c r="F20" i="4"/>
  <c r="F21" i="4" a="1"/>
  <c r="F21" i="4"/>
  <c r="F22" i="4" a="1"/>
  <c r="F22" i="4"/>
  <c r="F23" i="4" a="1"/>
  <c r="F23" i="4" s="1"/>
  <c r="F24" i="4" a="1"/>
  <c r="F24" i="4" s="1"/>
  <c r="F25" i="4" a="1"/>
  <c r="F25" i="4"/>
  <c r="F26" i="4" a="1"/>
  <c r="F26" i="4"/>
  <c r="F27" i="4" a="1"/>
  <c r="F27" i="4"/>
  <c r="F28" i="4" a="1"/>
  <c r="F28" i="4" s="1"/>
  <c r="F29" i="4" a="1"/>
  <c r="F29" i="4" s="1"/>
  <c r="F30" i="4" a="1"/>
  <c r="F30" i="4"/>
  <c r="F31" i="4" a="1"/>
  <c r="F31" i="4"/>
  <c r="F32" i="4" a="1"/>
  <c r="F32" i="4"/>
  <c r="F33" i="4" a="1"/>
  <c r="F33" i="4" s="1"/>
  <c r="F34" i="4" a="1"/>
  <c r="F34" i="4" s="1"/>
  <c r="F35" i="4" a="1"/>
  <c r="F35" i="4"/>
  <c r="F36" i="4" a="1"/>
  <c r="F36" i="4"/>
  <c r="F37" i="4" a="1"/>
  <c r="F37" i="4"/>
  <c r="F38" i="4" a="1"/>
  <c r="F38" i="4" s="1"/>
  <c r="F39" i="4" a="1"/>
  <c r="F39" i="4" s="1"/>
  <c r="F40" i="4" a="1"/>
  <c r="F40" i="4"/>
  <c r="F41" i="4" a="1"/>
  <c r="F41" i="4"/>
  <c r="F42" i="4" a="1"/>
  <c r="F42" i="4"/>
  <c r="F43" i="4" a="1"/>
  <c r="F43" i="4" s="1"/>
  <c r="F44" i="4" a="1"/>
  <c r="F44" i="4" s="1"/>
  <c r="F45" i="4" a="1"/>
  <c r="F45" i="4"/>
  <c r="F46" i="4" a="1"/>
  <c r="F46" i="4"/>
  <c r="F47" i="4" a="1"/>
  <c r="F47" i="4"/>
  <c r="F48" i="4" a="1"/>
  <c r="F48" i="4" s="1"/>
  <c r="F49" i="4" a="1"/>
  <c r="F49" i="4" s="1"/>
  <c r="F50" i="4" a="1"/>
  <c r="F50" i="4"/>
  <c r="F51" i="4" a="1"/>
  <c r="F51" i="4"/>
  <c r="F52" i="4" a="1"/>
  <c r="F52" i="4"/>
  <c r="F53" i="4" a="1"/>
  <c r="F53" i="4" s="1"/>
  <c r="F54" i="4" a="1"/>
  <c r="F54" i="4" s="1"/>
  <c r="F55" i="4" a="1"/>
  <c r="F55" i="4"/>
  <c r="F56" i="4" a="1"/>
  <c r="F56" i="4"/>
  <c r="F57" i="4" a="1"/>
  <c r="F57" i="4"/>
  <c r="F58" i="4" a="1"/>
  <c r="F58" i="4" s="1"/>
  <c r="F59" i="4" a="1"/>
  <c r="F59" i="4" s="1"/>
  <c r="F60" i="4" a="1"/>
  <c r="F60" i="4"/>
  <c r="F61" i="4" a="1"/>
  <c r="F61" i="4"/>
  <c r="F62" i="4" a="1"/>
  <c r="F62" i="4"/>
  <c r="F63" i="4" a="1"/>
  <c r="F63" i="4" s="1"/>
  <c r="F64" i="4" a="1"/>
  <c r="F64" i="4" s="1"/>
  <c r="F65" i="4" a="1"/>
  <c r="F65" i="4"/>
  <c r="F66" i="4" a="1"/>
  <c r="F66" i="4"/>
  <c r="F67" i="4" a="1"/>
  <c r="F67" i="4"/>
  <c r="F68" i="4" a="1"/>
  <c r="F68" i="4" s="1"/>
  <c r="F69" i="4" a="1"/>
  <c r="F69" i="4" s="1"/>
  <c r="F70" i="4" a="1"/>
  <c r="F70" i="4"/>
  <c r="F71" i="4" a="1"/>
  <c r="F71" i="4"/>
  <c r="F72" i="4" a="1"/>
  <c r="F72" i="4"/>
  <c r="F73" i="4" a="1"/>
  <c r="F73" i="4" s="1"/>
  <c r="F74" i="4" a="1"/>
  <c r="F74" i="4" s="1"/>
  <c r="F75" i="4" a="1"/>
  <c r="F75" i="4"/>
  <c r="F76" i="4" a="1"/>
  <c r="F76" i="4"/>
  <c r="F77" i="4" a="1"/>
  <c r="F77" i="4"/>
  <c r="F78" i="4" a="1"/>
  <c r="F78" i="4" s="1"/>
  <c r="F79" i="4" a="1"/>
  <c r="F79" i="4" s="1"/>
  <c r="F80" i="4" a="1"/>
  <c r="F80" i="4"/>
  <c r="F81" i="4" a="1"/>
  <c r="F81" i="4"/>
  <c r="F82" i="4" a="1"/>
  <c r="F82" i="4"/>
  <c r="F83" i="4" a="1"/>
  <c r="F83" i="4" s="1"/>
  <c r="F84" i="4" a="1"/>
  <c r="F84" i="4" s="1"/>
  <c r="F85" i="4" a="1"/>
  <c r="F85" i="4"/>
  <c r="F86" i="4" a="1"/>
  <c r="F86" i="4"/>
  <c r="F87" i="4" a="1"/>
  <c r="F87" i="4"/>
  <c r="F88" i="4" a="1"/>
  <c r="F88" i="4" s="1"/>
  <c r="F89" i="4" a="1"/>
  <c r="F89" i="4" s="1"/>
  <c r="F90" i="4" a="1"/>
  <c r="F90" i="4"/>
  <c r="F91" i="4" a="1"/>
  <c r="F91" i="4"/>
  <c r="F92" i="4" a="1"/>
  <c r="F92" i="4"/>
  <c r="F93" i="4" a="1"/>
  <c r="F93" i="4" s="1"/>
  <c r="F94" i="4" a="1"/>
  <c r="F94" i="4" s="1"/>
  <c r="F95" i="4" a="1"/>
  <c r="F95" i="4"/>
  <c r="F96" i="4" a="1"/>
  <c r="F96" i="4"/>
  <c r="F97" i="4" a="1"/>
  <c r="F97" i="4"/>
  <c r="F98" i="4" a="1"/>
  <c r="F98" i="4" s="1"/>
  <c r="F99" i="4" a="1"/>
  <c r="F99" i="4" s="1"/>
  <c r="F100" i="4" a="1"/>
  <c r="F100" i="4"/>
  <c r="F101" i="4" a="1"/>
  <c r="F101" i="4"/>
  <c r="F102" i="4" a="1"/>
  <c r="F102" i="4"/>
  <c r="F103" i="4" a="1"/>
  <c r="F103" i="4" s="1"/>
  <c r="F104" i="4" a="1"/>
  <c r="F104" i="4" s="1"/>
  <c r="F105" i="4" a="1"/>
  <c r="F105" i="4"/>
  <c r="F106" i="4" a="1"/>
  <c r="F106" i="4"/>
  <c r="F107" i="4" a="1"/>
  <c r="F107" i="4"/>
  <c r="F108" i="4" a="1"/>
  <c r="F108" i="4" s="1"/>
  <c r="F109" i="4" a="1"/>
  <c r="F109" i="4" s="1"/>
  <c r="F110" i="4" a="1"/>
  <c r="F110" i="4"/>
  <c r="F111" i="4" a="1"/>
  <c r="F111" i="4"/>
  <c r="F112" i="4" a="1"/>
  <c r="F112" i="4"/>
  <c r="F113" i="4" a="1"/>
  <c r="F113" i="4" s="1"/>
  <c r="F114" i="4" a="1"/>
  <c r="F114" i="4" s="1"/>
  <c r="F115" i="4" a="1"/>
  <c r="F115" i="4"/>
  <c r="F116" i="4" a="1"/>
  <c r="F116" i="4"/>
  <c r="F117" i="4" a="1"/>
  <c r="F117" i="4"/>
  <c r="F118" i="4" a="1"/>
  <c r="F118" i="4" s="1"/>
  <c r="F119" i="4" a="1"/>
  <c r="F119" i="4" s="1"/>
  <c r="F120" i="4" a="1"/>
  <c r="F120" i="4"/>
  <c r="F121" i="4" a="1"/>
  <c r="F121" i="4"/>
  <c r="F122" i="4" a="1"/>
  <c r="F122" i="4"/>
  <c r="F123" i="4" a="1"/>
  <c r="F123" i="4" s="1"/>
  <c r="F124" i="4" a="1"/>
  <c r="F124" i="4" s="1"/>
  <c r="F125" i="4" a="1"/>
  <c r="F125" i="4"/>
  <c r="F126" i="4" a="1"/>
  <c r="F126" i="4"/>
  <c r="F127" i="4" a="1"/>
  <c r="F127" i="4"/>
  <c r="F128" i="4" a="1"/>
  <c r="F128" i="4" s="1"/>
  <c r="F129" i="4" a="1"/>
  <c r="F129" i="4" s="1"/>
  <c r="F130" i="4" a="1"/>
  <c r="F130" i="4"/>
  <c r="F131" i="4" a="1"/>
  <c r="F131" i="4"/>
  <c r="F132" i="4" a="1"/>
  <c r="F132" i="4"/>
  <c r="F133" i="4" a="1"/>
  <c r="F133" i="4" s="1"/>
  <c r="F134" i="4" a="1"/>
  <c r="F134" i="4" s="1"/>
  <c r="F135" i="4" a="1"/>
  <c r="F135" i="4"/>
  <c r="F136" i="4" a="1"/>
  <c r="F136" i="4"/>
  <c r="F137" i="4" a="1"/>
  <c r="F137" i="4"/>
  <c r="F138" i="4" a="1"/>
  <c r="F138" i="4" s="1"/>
  <c r="F139" i="4" a="1"/>
  <c r="F139" i="4" s="1"/>
  <c r="F140" i="4" a="1"/>
  <c r="F140" i="4"/>
  <c r="F141" i="4" a="1"/>
  <c r="F141" i="4"/>
  <c r="F142" i="4" a="1"/>
  <c r="F142" i="4"/>
  <c r="F143" i="4" a="1"/>
  <c r="F143" i="4" s="1"/>
  <c r="F144" i="4" a="1"/>
  <c r="F144" i="4" s="1"/>
  <c r="F145" i="4" a="1"/>
  <c r="F145" i="4"/>
  <c r="F146" i="4" a="1"/>
  <c r="F146" i="4"/>
  <c r="F147" i="4" a="1"/>
  <c r="F147" i="4"/>
  <c r="F148" i="4" a="1"/>
  <c r="F148" i="4" s="1"/>
  <c r="F149" i="4" a="1"/>
  <c r="F149" i="4" s="1"/>
  <c r="F150" i="4" a="1"/>
  <c r="F150" i="4"/>
  <c r="F151" i="4" a="1"/>
  <c r="F151" i="4"/>
  <c r="F152" i="4" a="1"/>
  <c r="F152" i="4"/>
  <c r="F153" i="4" a="1"/>
  <c r="F153" i="4" s="1"/>
  <c r="F154" i="4" a="1"/>
  <c r="F154" i="4" s="1"/>
  <c r="F155" i="4" a="1"/>
  <c r="F155" i="4"/>
  <c r="F156" i="4" a="1"/>
  <c r="F156" i="4"/>
  <c r="F157" i="4" a="1"/>
  <c r="F157" i="4"/>
  <c r="F158" i="4" a="1"/>
  <c r="F158" i="4" s="1"/>
  <c r="F159" i="4" a="1"/>
  <c r="F159" i="4" s="1"/>
  <c r="F160" i="4" a="1"/>
  <c r="F160" i="4"/>
  <c r="F161" i="4" a="1"/>
  <c r="F161" i="4"/>
  <c r="F162" i="4" a="1"/>
  <c r="F162" i="4"/>
  <c r="F163" i="4" a="1"/>
  <c r="F163" i="4" s="1"/>
  <c r="F164" i="4" a="1"/>
  <c r="F164" i="4" s="1"/>
  <c r="F165" i="4" a="1"/>
  <c r="F165" i="4"/>
  <c r="F166" i="4" a="1"/>
  <c r="F166" i="4"/>
  <c r="F167" i="4" a="1"/>
  <c r="F167" i="4"/>
  <c r="F168" i="4" a="1"/>
  <c r="F168" i="4" s="1"/>
  <c r="F169" i="4" a="1"/>
  <c r="F169" i="4" s="1"/>
  <c r="F170" i="4" a="1"/>
  <c r="F170" i="4"/>
  <c r="F171" i="4" a="1"/>
  <c r="F171" i="4"/>
  <c r="F172" i="4" a="1"/>
  <c r="F172" i="4"/>
  <c r="F173" i="4" a="1"/>
  <c r="F173" i="4" s="1"/>
  <c r="F174" i="4" a="1"/>
  <c r="F174" i="4" s="1"/>
  <c r="F175" i="4" a="1"/>
  <c r="F175" i="4"/>
  <c r="F176" i="4" a="1"/>
  <c r="F176" i="4"/>
  <c r="F177" i="4" a="1"/>
  <c r="F177" i="4"/>
  <c r="F178" i="4" a="1"/>
  <c r="F178" i="4" s="1"/>
  <c r="F179" i="4" a="1"/>
  <c r="F179" i="4" s="1"/>
  <c r="F180" i="4" a="1"/>
  <c r="F180" i="4"/>
  <c r="F181" i="4" a="1"/>
  <c r="F181" i="4"/>
  <c r="F182" i="4" a="1"/>
  <c r="F182" i="4"/>
  <c r="F183" i="4" a="1"/>
  <c r="F183" i="4" s="1"/>
  <c r="F184" i="4" a="1"/>
  <c r="F184" i="4" s="1"/>
  <c r="F185" i="4" a="1"/>
  <c r="F185" i="4"/>
  <c r="F186" i="4" a="1"/>
  <c r="F186" i="4"/>
  <c r="F187" i="4" a="1"/>
  <c r="F187" i="4"/>
  <c r="F188" i="4" a="1"/>
  <c r="F188" i="4" s="1"/>
  <c r="F189" i="4" a="1"/>
  <c r="F189" i="4" s="1"/>
  <c r="F190" i="4" a="1"/>
  <c r="F190" i="4"/>
  <c r="F191" i="4" a="1"/>
  <c r="F191" i="4"/>
  <c r="F192" i="4" a="1"/>
  <c r="F192" i="4"/>
  <c r="F193" i="4" a="1"/>
  <c r="F193" i="4" s="1"/>
  <c r="F194" i="4" a="1"/>
  <c r="F194" i="4" s="1"/>
  <c r="F195" i="4" a="1"/>
  <c r="F195" i="4"/>
  <c r="F196" i="4" a="1"/>
  <c r="F196" i="4"/>
  <c r="F197" i="4" a="1"/>
  <c r="F197" i="4"/>
  <c r="F198" i="4" a="1"/>
  <c r="F198" i="4" s="1"/>
  <c r="F199" i="4" a="1"/>
  <c r="F199" i="4" s="1"/>
  <c r="F200" i="4" a="1"/>
  <c r="F200" i="4"/>
  <c r="F201" i="4" a="1"/>
  <c r="F201" i="4"/>
  <c r="F202" i="4" a="1"/>
  <c r="F202" i="4"/>
  <c r="F203" i="4" a="1"/>
  <c r="F203" i="4" s="1"/>
  <c r="F204" i="4" a="1"/>
  <c r="F204" i="4" s="1"/>
  <c r="F205" i="4" a="1"/>
  <c r="F205" i="4"/>
  <c r="F206" i="4" a="1"/>
  <c r="F206" i="4"/>
  <c r="F207" i="4" a="1"/>
  <c r="F207" i="4"/>
  <c r="F208" i="4" a="1"/>
  <c r="F208" i="4" s="1"/>
  <c r="F209" i="4" a="1"/>
  <c r="F209" i="4" s="1"/>
  <c r="F210" i="4" a="1"/>
  <c r="F210" i="4"/>
  <c r="F211" i="4" a="1"/>
  <c r="F211" i="4"/>
  <c r="F212" i="4" a="1"/>
  <c r="F212" i="4"/>
  <c r="F213" i="4" a="1"/>
  <c r="F213" i="4" s="1"/>
  <c r="F214" i="4" a="1"/>
  <c r="F214" i="4" s="1"/>
  <c r="F215" i="4" a="1"/>
  <c r="F215" i="4"/>
  <c r="F216" i="4" a="1"/>
  <c r="F216" i="4"/>
  <c r="F217" i="4" a="1"/>
  <c r="F217" i="4"/>
  <c r="F218" i="4" a="1"/>
  <c r="F218" i="4" s="1"/>
  <c r="F219" i="4" a="1"/>
  <c r="F219" i="4" s="1"/>
  <c r="F220" i="4" a="1"/>
  <c r="F220" i="4"/>
  <c r="F221" i="4" a="1"/>
  <c r="F221" i="4"/>
  <c r="F222" i="4" a="1"/>
  <c r="F222" i="4"/>
  <c r="F223" i="4" a="1"/>
  <c r="F223" i="4" s="1"/>
  <c r="F224" i="4" a="1"/>
  <c r="F224" i="4" s="1"/>
  <c r="F225" i="4" a="1"/>
  <c r="F225" i="4"/>
  <c r="F226" i="4" a="1"/>
  <c r="F226" i="4"/>
  <c r="F227" i="4" a="1"/>
  <c r="F227" i="4"/>
  <c r="F228" i="4" a="1"/>
  <c r="F228" i="4" s="1"/>
  <c r="F229" i="4" a="1"/>
  <c r="F229" i="4" s="1"/>
  <c r="F230" i="4" a="1"/>
  <c r="F230" i="4"/>
  <c r="F231" i="4" a="1"/>
  <c r="F231" i="4"/>
  <c r="F232" i="4" a="1"/>
  <c r="F232" i="4"/>
  <c r="F233" i="4" a="1"/>
  <c r="F233" i="4" s="1"/>
  <c r="F234" i="4" a="1"/>
  <c r="F234" i="4" s="1"/>
  <c r="F235" i="4" a="1"/>
  <c r="F235" i="4"/>
  <c r="F236" i="4" a="1"/>
  <c r="F236" i="4"/>
  <c r="F237" i="4" a="1"/>
  <c r="F237" i="4"/>
  <c r="F238" i="4" a="1"/>
  <c r="F238" i="4" s="1"/>
  <c r="F239" i="4" a="1"/>
  <c r="F239" i="4" s="1"/>
  <c r="F240" i="4" a="1"/>
  <c r="F240" i="4"/>
  <c r="F241" i="4" a="1"/>
  <c r="F241" i="4"/>
  <c r="F242" i="4" a="1"/>
  <c r="F242" i="4"/>
  <c r="F243" i="4" a="1"/>
  <c r="F243" i="4" s="1"/>
  <c r="F244" i="4" a="1"/>
  <c r="F244" i="4" s="1"/>
  <c r="F245" i="4" a="1"/>
  <c r="F245" i="4"/>
  <c r="F246" i="4" a="1"/>
  <c r="F246" i="4"/>
  <c r="F247" i="4" a="1"/>
  <c r="F247" i="4"/>
  <c r="F248" i="4" a="1"/>
  <c r="F248" i="4" s="1"/>
  <c r="F249" i="4" a="1"/>
  <c r="F249" i="4" s="1"/>
  <c r="F250" i="4" a="1"/>
  <c r="F250" i="4"/>
  <c r="F251" i="4" a="1"/>
  <c r="F251" i="4"/>
  <c r="F252" i="4" a="1"/>
  <c r="F252" i="4"/>
  <c r="F2" i="4" a="1"/>
  <c r="F2" i="4" s="1"/>
  <c r="E3" i="4" a="1"/>
  <c r="E3" i="4" s="1"/>
  <c r="E4" i="4" a="1"/>
  <c r="E4" i="4" s="1"/>
  <c r="E5" i="4" a="1"/>
  <c r="E5" i="4"/>
  <c r="E6" i="4" a="1"/>
  <c r="E6" i="4"/>
  <c r="E7" i="4" a="1"/>
  <c r="E7" i="4"/>
  <c r="E8" i="4" a="1"/>
  <c r="E8" i="4" s="1"/>
  <c r="E9" i="4" a="1"/>
  <c r="E9" i="4" s="1"/>
  <c r="E10" i="4" a="1"/>
  <c r="E10" i="4"/>
  <c r="E11" i="4" a="1"/>
  <c r="E11" i="4"/>
  <c r="E12" i="4" a="1"/>
  <c r="E12" i="4"/>
  <c r="E13" i="4" a="1"/>
  <c r="E13" i="4" s="1"/>
  <c r="E14" i="4" a="1"/>
  <c r="E14" i="4" s="1"/>
  <c r="E15" i="4" a="1"/>
  <c r="E15" i="4"/>
  <c r="E16" i="4" a="1"/>
  <c r="E16" i="4"/>
  <c r="E17" i="4" a="1"/>
  <c r="E17" i="4"/>
  <c r="E18" i="4" a="1"/>
  <c r="E18" i="4" s="1"/>
  <c r="E19" i="4" a="1"/>
  <c r="E19" i="4" s="1"/>
  <c r="E20" i="4" a="1"/>
  <c r="E20" i="4"/>
  <c r="E21" i="4" a="1"/>
  <c r="E21" i="4"/>
  <c r="E22" i="4" a="1"/>
  <c r="E22" i="4"/>
  <c r="E23" i="4" a="1"/>
  <c r="E23" i="4" s="1"/>
  <c r="E24" i="4" a="1"/>
  <c r="E24" i="4" s="1"/>
  <c r="E25" i="4" a="1"/>
  <c r="E25" i="4"/>
  <c r="E26" i="4" a="1"/>
  <c r="E26" i="4"/>
  <c r="E27" i="4" a="1"/>
  <c r="E27" i="4"/>
  <c r="E28" i="4" a="1"/>
  <c r="E28" i="4" s="1"/>
  <c r="E29" i="4" a="1"/>
  <c r="E29" i="4" s="1"/>
  <c r="E30" i="4" a="1"/>
  <c r="E30" i="4"/>
  <c r="E31" i="4" a="1"/>
  <c r="E31" i="4"/>
  <c r="E32" i="4" a="1"/>
  <c r="E32" i="4"/>
  <c r="E33" i="4" a="1"/>
  <c r="E33" i="4" s="1"/>
  <c r="E34" i="4" a="1"/>
  <c r="E34" i="4" s="1"/>
  <c r="E35" i="4" a="1"/>
  <c r="E35" i="4"/>
  <c r="E36" i="4" a="1"/>
  <c r="E36" i="4"/>
  <c r="E37" i="4" a="1"/>
  <c r="E37" i="4"/>
  <c r="E38" i="4" a="1"/>
  <c r="E38" i="4" s="1"/>
  <c r="E39" i="4" a="1"/>
  <c r="E39" i="4" s="1"/>
  <c r="E40" i="4" a="1"/>
  <c r="E40" i="4"/>
  <c r="E41" i="4" a="1"/>
  <c r="E41" i="4"/>
  <c r="E42" i="4" a="1"/>
  <c r="E42" i="4"/>
  <c r="E43" i="4" a="1"/>
  <c r="E43" i="4" s="1"/>
  <c r="E44" i="4" a="1"/>
  <c r="E44" i="4" s="1"/>
  <c r="E45" i="4" a="1"/>
  <c r="E45" i="4"/>
  <c r="E46" i="4" a="1"/>
  <c r="E46" i="4"/>
  <c r="E47" i="4" a="1"/>
  <c r="E47" i="4"/>
  <c r="E48" i="4" a="1"/>
  <c r="E48" i="4" s="1"/>
  <c r="E49" i="4" a="1"/>
  <c r="E49" i="4" s="1"/>
  <c r="E50" i="4" a="1"/>
  <c r="E50" i="4"/>
  <c r="E51" i="4" a="1"/>
  <c r="E51" i="4"/>
  <c r="E52" i="4" a="1"/>
  <c r="E52" i="4"/>
  <c r="E53" i="4" a="1"/>
  <c r="E53" i="4" s="1"/>
  <c r="E54" i="4" a="1"/>
  <c r="E54" i="4" s="1"/>
  <c r="E55" i="4" a="1"/>
  <c r="E55" i="4"/>
  <c r="E56" i="4" a="1"/>
  <c r="E56" i="4"/>
  <c r="E57" i="4" a="1"/>
  <c r="E57" i="4"/>
  <c r="E58" i="4" a="1"/>
  <c r="E58" i="4" s="1"/>
  <c r="E59" i="4" a="1"/>
  <c r="E59" i="4" s="1"/>
  <c r="E60" i="4" a="1"/>
  <c r="E60" i="4"/>
  <c r="E61" i="4" a="1"/>
  <c r="E61" i="4"/>
  <c r="E62" i="4" a="1"/>
  <c r="E62" i="4"/>
  <c r="E63" i="4" a="1"/>
  <c r="E63" i="4" s="1"/>
  <c r="E64" i="4" a="1"/>
  <c r="E64" i="4" s="1"/>
  <c r="E65" i="4" a="1"/>
  <c r="E65" i="4"/>
  <c r="E66" i="4" a="1"/>
  <c r="E66" i="4"/>
  <c r="E67" i="4" a="1"/>
  <c r="E67" i="4"/>
  <c r="E68" i="4" a="1"/>
  <c r="E68" i="4" s="1"/>
  <c r="E69" i="4" a="1"/>
  <c r="E69" i="4" s="1"/>
  <c r="E70" i="4" a="1"/>
  <c r="E70" i="4"/>
  <c r="E71" i="4" a="1"/>
  <c r="E71" i="4"/>
  <c r="E72" i="4" a="1"/>
  <c r="E72" i="4"/>
  <c r="E73" i="4" a="1"/>
  <c r="E73" i="4" s="1"/>
  <c r="E74" i="4" a="1"/>
  <c r="E74" i="4" s="1"/>
  <c r="E75" i="4" a="1"/>
  <c r="E75" i="4"/>
  <c r="E76" i="4" a="1"/>
  <c r="E76" i="4"/>
  <c r="E77" i="4" a="1"/>
  <c r="E77" i="4"/>
  <c r="E78" i="4" a="1"/>
  <c r="E78" i="4" s="1"/>
  <c r="E79" i="4" a="1"/>
  <c r="E79" i="4" s="1"/>
  <c r="E80" i="4" a="1"/>
  <c r="E80" i="4"/>
  <c r="E81" i="4" a="1"/>
  <c r="E81" i="4"/>
  <c r="E82" i="4" a="1"/>
  <c r="E82" i="4"/>
  <c r="E83" i="4" a="1"/>
  <c r="E83" i="4" s="1"/>
  <c r="E84" i="4" a="1"/>
  <c r="E84" i="4" s="1"/>
  <c r="E85" i="4" a="1"/>
  <c r="E85" i="4"/>
  <c r="E86" i="4" a="1"/>
  <c r="E86" i="4"/>
  <c r="E87" i="4" a="1"/>
  <c r="E87" i="4"/>
  <c r="E88" i="4" a="1"/>
  <c r="E88" i="4" s="1"/>
  <c r="E89" i="4" a="1"/>
  <c r="E89" i="4" s="1"/>
  <c r="E90" i="4" a="1"/>
  <c r="E90" i="4"/>
  <c r="E91" i="4" a="1"/>
  <c r="E91" i="4"/>
  <c r="E92" i="4" a="1"/>
  <c r="E92" i="4"/>
  <c r="E93" i="4" a="1"/>
  <c r="E93" i="4" s="1"/>
  <c r="E94" i="4" a="1"/>
  <c r="E94" i="4" s="1"/>
  <c r="E95" i="4" a="1"/>
  <c r="E95" i="4"/>
  <c r="E96" i="4" a="1"/>
  <c r="E96" i="4"/>
  <c r="E97" i="4" a="1"/>
  <c r="E97" i="4"/>
  <c r="E98" i="4" a="1"/>
  <c r="E98" i="4" s="1"/>
  <c r="E99" i="4" a="1"/>
  <c r="E99" i="4" s="1"/>
  <c r="E100" i="4" a="1"/>
  <c r="E100" i="4"/>
  <c r="E101" i="4" a="1"/>
  <c r="E101" i="4"/>
  <c r="E102" i="4" a="1"/>
  <c r="E102" i="4"/>
  <c r="E103" i="4" a="1"/>
  <c r="E103" i="4" s="1"/>
  <c r="E104" i="4" a="1"/>
  <c r="E104" i="4" s="1"/>
  <c r="E105" i="4" a="1"/>
  <c r="E105" i="4"/>
  <c r="E106" i="4" a="1"/>
  <c r="E106" i="4"/>
  <c r="E107" i="4" a="1"/>
  <c r="E107" i="4"/>
  <c r="E108" i="4" a="1"/>
  <c r="E108" i="4" s="1"/>
  <c r="E109" i="4" a="1"/>
  <c r="E109" i="4" s="1"/>
  <c r="E110" i="4" a="1"/>
  <c r="E110" i="4"/>
  <c r="E111" i="4" a="1"/>
  <c r="E111" i="4"/>
  <c r="E112" i="4" a="1"/>
  <c r="E112" i="4"/>
  <c r="E113" i="4" a="1"/>
  <c r="E113" i="4" s="1"/>
  <c r="E114" i="4" a="1"/>
  <c r="E114" i="4" s="1"/>
  <c r="E115" i="4" a="1"/>
  <c r="E115" i="4"/>
  <c r="E116" i="4" a="1"/>
  <c r="E116" i="4"/>
  <c r="E117" i="4" a="1"/>
  <c r="E117" i="4"/>
  <c r="E118" i="4" a="1"/>
  <c r="E118" i="4" s="1"/>
  <c r="E119" i="4" a="1"/>
  <c r="E119" i="4" s="1"/>
  <c r="E120" i="4" a="1"/>
  <c r="E120" i="4"/>
  <c r="E121" i="4" a="1"/>
  <c r="E121" i="4"/>
  <c r="E122" i="4" a="1"/>
  <c r="E122" i="4"/>
  <c r="E123" i="4" a="1"/>
  <c r="E123" i="4" s="1"/>
  <c r="E124" i="4" a="1"/>
  <c r="E124" i="4" s="1"/>
  <c r="E125" i="4" a="1"/>
  <c r="E125" i="4"/>
  <c r="E126" i="4" a="1"/>
  <c r="E126" i="4"/>
  <c r="E127" i="4" a="1"/>
  <c r="E127" i="4"/>
  <c r="E128" i="4" a="1"/>
  <c r="E128" i="4" s="1"/>
  <c r="E129" i="4" a="1"/>
  <c r="E129" i="4" s="1"/>
  <c r="E130" i="4" a="1"/>
  <c r="E130" i="4"/>
  <c r="E131" i="4" a="1"/>
  <c r="E131" i="4"/>
  <c r="E132" i="4" a="1"/>
  <c r="E132" i="4"/>
  <c r="E133" i="4" a="1"/>
  <c r="E133" i="4" s="1"/>
  <c r="E134" i="4" a="1"/>
  <c r="E134" i="4" s="1"/>
  <c r="E135" i="4" a="1"/>
  <c r="E135" i="4"/>
  <c r="E136" i="4" a="1"/>
  <c r="E136" i="4"/>
  <c r="E137" i="4" a="1"/>
  <c r="E137" i="4"/>
  <c r="E138" i="4" a="1"/>
  <c r="E138" i="4" s="1"/>
  <c r="E139" i="4" a="1"/>
  <c r="E139" i="4" s="1"/>
  <c r="E140" i="4" a="1"/>
  <c r="E140" i="4"/>
  <c r="E141" i="4" a="1"/>
  <c r="E141" i="4"/>
  <c r="E142" i="4" a="1"/>
  <c r="E142" i="4"/>
  <c r="E143" i="4" a="1"/>
  <c r="E143" i="4" s="1"/>
  <c r="E144" i="4" a="1"/>
  <c r="E144" i="4" s="1"/>
  <c r="E145" i="4" a="1"/>
  <c r="E145" i="4"/>
  <c r="E146" i="4" a="1"/>
  <c r="E146" i="4"/>
  <c r="E147" i="4" a="1"/>
  <c r="E147" i="4"/>
  <c r="E148" i="4" a="1"/>
  <c r="E148" i="4" s="1"/>
  <c r="E149" i="4" a="1"/>
  <c r="E149" i="4" s="1"/>
  <c r="E150" i="4" a="1"/>
  <c r="E150" i="4"/>
  <c r="E151" i="4" a="1"/>
  <c r="E151" i="4"/>
  <c r="E152" i="4" a="1"/>
  <c r="E152" i="4"/>
  <c r="E153" i="4" a="1"/>
  <c r="E153" i="4" s="1"/>
  <c r="E154" i="4" a="1"/>
  <c r="E154" i="4" s="1"/>
  <c r="E155" i="4" a="1"/>
  <c r="E155" i="4"/>
  <c r="E156" i="4" a="1"/>
  <c r="E156" i="4"/>
  <c r="E157" i="4" a="1"/>
  <c r="E157" i="4"/>
  <c r="E158" i="4" a="1"/>
  <c r="E158" i="4" s="1"/>
  <c r="E159" i="4" a="1"/>
  <c r="E159" i="4" s="1"/>
  <c r="E160" i="4" a="1"/>
  <c r="E160" i="4"/>
  <c r="E161" i="4" a="1"/>
  <c r="E161" i="4"/>
  <c r="E162" i="4" a="1"/>
  <c r="E162" i="4"/>
  <c r="E163" i="4" a="1"/>
  <c r="E163" i="4" s="1"/>
  <c r="E164" i="4" a="1"/>
  <c r="E164" i="4" s="1"/>
  <c r="E165" i="4" a="1"/>
  <c r="E165" i="4"/>
  <c r="E166" i="4" a="1"/>
  <c r="E166" i="4"/>
  <c r="E167" i="4" a="1"/>
  <c r="E167" i="4"/>
  <c r="E168" i="4" a="1"/>
  <c r="E168" i="4" s="1"/>
  <c r="E169" i="4" a="1"/>
  <c r="E169" i="4" s="1"/>
  <c r="E170" i="4" a="1"/>
  <c r="E170" i="4"/>
  <c r="E171" i="4" a="1"/>
  <c r="E171" i="4"/>
  <c r="E172" i="4" a="1"/>
  <c r="E172" i="4"/>
  <c r="E173" i="4" a="1"/>
  <c r="E173" i="4" s="1"/>
  <c r="E174" i="4" a="1"/>
  <c r="E174" i="4" s="1"/>
  <c r="E175" i="4" a="1"/>
  <c r="E175" i="4"/>
  <c r="E176" i="4" a="1"/>
  <c r="E176" i="4"/>
  <c r="E177" i="4" a="1"/>
  <c r="E177" i="4"/>
  <c r="E178" i="4" a="1"/>
  <c r="E178" i="4" s="1"/>
  <c r="E179" i="4" a="1"/>
  <c r="E179" i="4" s="1"/>
  <c r="E180" i="4" a="1"/>
  <c r="E180" i="4"/>
  <c r="E181" i="4" a="1"/>
  <c r="E181" i="4"/>
  <c r="E182" i="4" a="1"/>
  <c r="E182" i="4"/>
  <c r="E183" i="4" a="1"/>
  <c r="E183" i="4" s="1"/>
  <c r="E184" i="4" a="1"/>
  <c r="E184" i="4" s="1"/>
  <c r="E185" i="4" a="1"/>
  <c r="E185" i="4"/>
  <c r="E186" i="4" a="1"/>
  <c r="E186" i="4"/>
  <c r="E187" i="4" a="1"/>
  <c r="E187" i="4"/>
  <c r="E188" i="4" a="1"/>
  <c r="E188" i="4" s="1"/>
  <c r="E189" i="4" a="1"/>
  <c r="E189" i="4" s="1"/>
  <c r="E190" i="4" a="1"/>
  <c r="E190" i="4"/>
  <c r="E191" i="4" a="1"/>
  <c r="E191" i="4"/>
  <c r="E192" i="4" a="1"/>
  <c r="E192" i="4"/>
  <c r="E193" i="4" a="1"/>
  <c r="E193" i="4" s="1"/>
  <c r="E194" i="4" a="1"/>
  <c r="E194" i="4" s="1"/>
  <c r="E195" i="4" a="1"/>
  <c r="E195" i="4"/>
  <c r="E196" i="4" a="1"/>
  <c r="E196" i="4"/>
  <c r="E197" i="4" a="1"/>
  <c r="E197" i="4"/>
  <c r="E198" i="4" a="1"/>
  <c r="E198" i="4" s="1"/>
  <c r="E199" i="4" a="1"/>
  <c r="E199" i="4" s="1"/>
  <c r="E200" i="4" a="1"/>
  <c r="E200" i="4"/>
  <c r="E201" i="4" a="1"/>
  <c r="E201" i="4"/>
  <c r="E202" i="4" a="1"/>
  <c r="E202" i="4"/>
  <c r="E203" i="4" a="1"/>
  <c r="E203" i="4" s="1"/>
  <c r="E204" i="4" a="1"/>
  <c r="E204" i="4" s="1"/>
  <c r="E205" i="4" a="1"/>
  <c r="E205" i="4"/>
  <c r="E206" i="4" a="1"/>
  <c r="E206" i="4"/>
  <c r="E207" i="4" a="1"/>
  <c r="E207" i="4"/>
  <c r="E208" i="4" a="1"/>
  <c r="E208" i="4" s="1"/>
  <c r="E209" i="4" a="1"/>
  <c r="E209" i="4" s="1"/>
  <c r="E210" i="4" a="1"/>
  <c r="E210" i="4"/>
  <c r="E211" i="4" a="1"/>
  <c r="E211" i="4"/>
  <c r="E212" i="4" a="1"/>
  <c r="E212" i="4"/>
  <c r="E213" i="4" a="1"/>
  <c r="E213" i="4" s="1"/>
  <c r="E214" i="4" a="1"/>
  <c r="E214" i="4" s="1"/>
  <c r="E215" i="4" a="1"/>
  <c r="E215" i="4"/>
  <c r="E216" i="4" a="1"/>
  <c r="E216" i="4"/>
  <c r="E217" i="4" a="1"/>
  <c r="E217" i="4"/>
  <c r="E218" i="4" a="1"/>
  <c r="E218" i="4" s="1"/>
  <c r="E219" i="4" a="1"/>
  <c r="E219" i="4" s="1"/>
  <c r="E220" i="4" a="1"/>
  <c r="E220" i="4"/>
  <c r="E221" i="4" a="1"/>
  <c r="E221" i="4"/>
  <c r="E222" i="4" a="1"/>
  <c r="E222" i="4"/>
  <c r="E223" i="4" a="1"/>
  <c r="E223" i="4" s="1"/>
  <c r="E224" i="4" a="1"/>
  <c r="E224" i="4" s="1"/>
  <c r="E225" i="4" a="1"/>
  <c r="E225" i="4"/>
  <c r="E226" i="4" a="1"/>
  <c r="E226" i="4"/>
  <c r="E227" i="4" a="1"/>
  <c r="E227" i="4"/>
  <c r="E228" i="4" a="1"/>
  <c r="E228" i="4" s="1"/>
  <c r="E229" i="4" a="1"/>
  <c r="E229" i="4" s="1"/>
  <c r="E230" i="4" a="1"/>
  <c r="E230" i="4"/>
  <c r="E231" i="4" a="1"/>
  <c r="E231" i="4"/>
  <c r="E232" i="4" a="1"/>
  <c r="E232" i="4"/>
  <c r="E233" i="4" a="1"/>
  <c r="E233" i="4" s="1"/>
  <c r="E234" i="4" a="1"/>
  <c r="E234" i="4" s="1"/>
  <c r="E235" i="4" a="1"/>
  <c r="E235" i="4"/>
  <c r="E236" i="4" a="1"/>
  <c r="E236" i="4"/>
  <c r="E237" i="4" a="1"/>
  <c r="E237" i="4"/>
  <c r="E238" i="4" a="1"/>
  <c r="E238" i="4" s="1"/>
  <c r="E239" i="4" a="1"/>
  <c r="E239" i="4" s="1"/>
  <c r="E240" i="4" a="1"/>
  <c r="E240" i="4"/>
  <c r="E241" i="4" a="1"/>
  <c r="E241" i="4"/>
  <c r="E242" i="4" a="1"/>
  <c r="E242" i="4"/>
  <c r="E243" i="4" a="1"/>
  <c r="E243" i="4" s="1"/>
  <c r="E244" i="4" a="1"/>
  <c r="E244" i="4" s="1"/>
  <c r="E245" i="4" a="1"/>
  <c r="E245" i="4"/>
  <c r="E246" i="4" a="1"/>
  <c r="E246" i="4"/>
  <c r="E247" i="4" a="1"/>
  <c r="E247" i="4"/>
  <c r="E248" i="4" a="1"/>
  <c r="E248" i="4" s="1"/>
  <c r="E249" i="4" a="1"/>
  <c r="E249" i="4" s="1"/>
  <c r="E250" i="4" a="1"/>
  <c r="E250" i="4"/>
  <c r="E251" i="4" a="1"/>
  <c r="E251" i="4"/>
  <c r="E252" i="4" a="1"/>
  <c r="E252" i="4"/>
  <c r="E2" i="4" a="1"/>
  <c r="E2" i="4" s="1"/>
  <c r="D3" i="4" a="1"/>
  <c r="D3" i="4" s="1"/>
  <c r="D4" i="4" a="1"/>
  <c r="D4" i="4" s="1"/>
  <c r="D5" i="4" a="1"/>
  <c r="D5" i="4" s="1"/>
  <c r="D6" i="4" a="1"/>
  <c r="D6" i="4"/>
  <c r="D7" i="4" a="1"/>
  <c r="D7" i="4"/>
  <c r="D8" i="4" a="1"/>
  <c r="D8" i="4" s="1"/>
  <c r="D9" i="4" a="1"/>
  <c r="D9" i="4" s="1"/>
  <c r="D10" i="4" a="1"/>
  <c r="D10" i="4" s="1"/>
  <c r="D11" i="4" a="1"/>
  <c r="D11" i="4"/>
  <c r="D12" i="4" a="1"/>
  <c r="D12" i="4"/>
  <c r="D13" i="4" a="1"/>
  <c r="D13" i="4" s="1"/>
  <c r="D14" i="4" a="1"/>
  <c r="D14" i="4" s="1"/>
  <c r="D15" i="4" a="1"/>
  <c r="D15" i="4" s="1"/>
  <c r="D16" i="4" a="1"/>
  <c r="D16" i="4"/>
  <c r="D17" i="4" a="1"/>
  <c r="D17" i="4"/>
  <c r="D18" i="4" a="1"/>
  <c r="D18" i="4" s="1"/>
  <c r="D19" i="4" a="1"/>
  <c r="D19" i="4" s="1"/>
  <c r="D20" i="4" a="1"/>
  <c r="D20" i="4" s="1"/>
  <c r="D21" i="4" a="1"/>
  <c r="D21" i="4"/>
  <c r="D22" i="4" a="1"/>
  <c r="D22" i="4"/>
  <c r="D23" i="4" a="1"/>
  <c r="D23" i="4" s="1"/>
  <c r="D24" i="4" a="1"/>
  <c r="D24" i="4" s="1"/>
  <c r="D25" i="4" a="1"/>
  <c r="D25" i="4" s="1"/>
  <c r="D26" i="4" a="1"/>
  <c r="D26" i="4"/>
  <c r="D27" i="4" a="1"/>
  <c r="D27" i="4"/>
  <c r="D28" i="4" a="1"/>
  <c r="D28" i="4" s="1"/>
  <c r="D29" i="4" a="1"/>
  <c r="D29" i="4" s="1"/>
  <c r="D30" i="4" a="1"/>
  <c r="D30" i="4" s="1"/>
  <c r="D31" i="4" a="1"/>
  <c r="D31" i="4"/>
  <c r="D32" i="4" a="1"/>
  <c r="D32" i="4"/>
  <c r="D33" i="4" a="1"/>
  <c r="D33" i="4" s="1"/>
  <c r="D34" i="4" a="1"/>
  <c r="D34" i="4" s="1"/>
  <c r="D35" i="4" a="1"/>
  <c r="D35" i="4" s="1"/>
  <c r="D36" i="4" a="1"/>
  <c r="D36" i="4"/>
  <c r="D37" i="4" a="1"/>
  <c r="D37" i="4"/>
  <c r="D38" i="4" a="1"/>
  <c r="D38" i="4" s="1"/>
  <c r="D39" i="4" a="1"/>
  <c r="D39" i="4" s="1"/>
  <c r="D40" i="4" a="1"/>
  <c r="D40" i="4" s="1"/>
  <c r="D41" i="4" a="1"/>
  <c r="D41" i="4"/>
  <c r="D42" i="4" a="1"/>
  <c r="D42" i="4"/>
  <c r="D43" i="4" a="1"/>
  <c r="D43" i="4" s="1"/>
  <c r="D44" i="4" a="1"/>
  <c r="D44" i="4" s="1"/>
  <c r="D45" i="4" a="1"/>
  <c r="D45" i="4" s="1"/>
  <c r="D46" i="4" a="1"/>
  <c r="D46" i="4"/>
  <c r="D47" i="4" a="1"/>
  <c r="D47" i="4"/>
  <c r="D48" i="4" a="1"/>
  <c r="D48" i="4" s="1"/>
  <c r="D49" i="4" a="1"/>
  <c r="D49" i="4" s="1"/>
  <c r="D50" i="4" a="1"/>
  <c r="D50" i="4" s="1"/>
  <c r="D51" i="4" a="1"/>
  <c r="D51" i="4"/>
  <c r="D52" i="4" a="1"/>
  <c r="D52" i="4"/>
  <c r="D53" i="4" a="1"/>
  <c r="D53" i="4" s="1"/>
  <c r="D54" i="4" a="1"/>
  <c r="D54" i="4" s="1"/>
  <c r="D55" i="4" a="1"/>
  <c r="D55" i="4" s="1"/>
  <c r="D56" i="4" a="1"/>
  <c r="D56" i="4"/>
  <c r="D57" i="4" a="1"/>
  <c r="D57" i="4"/>
  <c r="D58" i="4" a="1"/>
  <c r="D58" i="4" s="1"/>
  <c r="D59" i="4" a="1"/>
  <c r="D59" i="4" s="1"/>
  <c r="D60" i="4" a="1"/>
  <c r="D60" i="4" s="1"/>
  <c r="D61" i="4" a="1"/>
  <c r="D61" i="4"/>
  <c r="D62" i="4" a="1"/>
  <c r="D62" i="4"/>
  <c r="D63" i="4" a="1"/>
  <c r="D63" i="4" s="1"/>
  <c r="D64" i="4" a="1"/>
  <c r="D64" i="4" s="1"/>
  <c r="D65" i="4" a="1"/>
  <c r="D65" i="4" s="1"/>
  <c r="D66" i="4" a="1"/>
  <c r="D66" i="4"/>
  <c r="D67" i="4" a="1"/>
  <c r="D67" i="4"/>
  <c r="D68" i="4" a="1"/>
  <c r="D68" i="4" s="1"/>
  <c r="D69" i="4" a="1"/>
  <c r="D69" i="4" s="1"/>
  <c r="D70" i="4" a="1"/>
  <c r="D70" i="4" s="1"/>
  <c r="D71" i="4" a="1"/>
  <c r="D71" i="4"/>
  <c r="D72" i="4" a="1"/>
  <c r="D72" i="4"/>
  <c r="D73" i="4" a="1"/>
  <c r="D73" i="4" s="1"/>
  <c r="D74" i="4" a="1"/>
  <c r="D74" i="4" s="1"/>
  <c r="D75" i="4" a="1"/>
  <c r="D75" i="4" s="1"/>
  <c r="D76" i="4" a="1"/>
  <c r="D76" i="4"/>
  <c r="D77" i="4" a="1"/>
  <c r="D77" i="4"/>
  <c r="D78" i="4" a="1"/>
  <c r="D78" i="4" s="1"/>
  <c r="D79" i="4" a="1"/>
  <c r="D79" i="4" s="1"/>
  <c r="D80" i="4" a="1"/>
  <c r="D80" i="4" s="1"/>
  <c r="D81" i="4" a="1"/>
  <c r="D81" i="4"/>
  <c r="D82" i="4" a="1"/>
  <c r="D82" i="4"/>
  <c r="D83" i="4" a="1"/>
  <c r="D83" i="4" s="1"/>
  <c r="D84" i="4" a="1"/>
  <c r="D84" i="4" s="1"/>
  <c r="D85" i="4" a="1"/>
  <c r="D85" i="4" s="1"/>
  <c r="D86" i="4" a="1"/>
  <c r="D86" i="4"/>
  <c r="D87" i="4" a="1"/>
  <c r="D87" i="4"/>
  <c r="D88" i="4" a="1"/>
  <c r="D88" i="4" s="1"/>
  <c r="D89" i="4" a="1"/>
  <c r="D89" i="4" s="1"/>
  <c r="D90" i="4" a="1"/>
  <c r="D90" i="4" s="1"/>
  <c r="D91" i="4" a="1"/>
  <c r="D91" i="4"/>
  <c r="D92" i="4" a="1"/>
  <c r="D92" i="4"/>
  <c r="D93" i="4" a="1"/>
  <c r="D93" i="4" s="1"/>
  <c r="D94" i="4" a="1"/>
  <c r="D94" i="4" s="1"/>
  <c r="D95" i="4" a="1"/>
  <c r="D95" i="4" s="1"/>
  <c r="D96" i="4" a="1"/>
  <c r="D96" i="4"/>
  <c r="D97" i="4" a="1"/>
  <c r="D97" i="4"/>
  <c r="D98" i="4" a="1"/>
  <c r="D98" i="4" s="1"/>
  <c r="D99" i="4" a="1"/>
  <c r="D99" i="4" s="1"/>
  <c r="D100" i="4" a="1"/>
  <c r="D100" i="4" s="1"/>
  <c r="D101" i="4" a="1"/>
  <c r="D101" i="4"/>
  <c r="D102" i="4" a="1"/>
  <c r="D102" i="4"/>
  <c r="D103" i="4" a="1"/>
  <c r="D103" i="4" s="1"/>
  <c r="D104" i="4" a="1"/>
  <c r="D104" i="4" s="1"/>
  <c r="D105" i="4" a="1"/>
  <c r="D105" i="4" s="1"/>
  <c r="D106" i="4" a="1"/>
  <c r="D106" i="4"/>
  <c r="D107" i="4" a="1"/>
  <c r="D107" i="4"/>
  <c r="D108" i="4" a="1"/>
  <c r="D108" i="4" s="1"/>
  <c r="D109" i="4" a="1"/>
  <c r="D109" i="4" s="1"/>
  <c r="D110" i="4" a="1"/>
  <c r="D110" i="4" s="1"/>
  <c r="D111" i="4" a="1"/>
  <c r="D111" i="4"/>
  <c r="D112" i="4" a="1"/>
  <c r="D112" i="4"/>
  <c r="D113" i="4" a="1"/>
  <c r="D113" i="4" s="1"/>
  <c r="D114" i="4" a="1"/>
  <c r="D114" i="4" s="1"/>
  <c r="D115" i="4" a="1"/>
  <c r="D115" i="4" s="1"/>
  <c r="D116" i="4" a="1"/>
  <c r="D116" i="4"/>
  <c r="D117" i="4" a="1"/>
  <c r="D117" i="4"/>
  <c r="D118" i="4" a="1"/>
  <c r="D118" i="4" s="1"/>
  <c r="D119" i="4" a="1"/>
  <c r="D119" i="4" s="1"/>
  <c r="D120" i="4" a="1"/>
  <c r="D120" i="4" s="1"/>
  <c r="D121" i="4" a="1"/>
  <c r="D121" i="4"/>
  <c r="D122" i="4" a="1"/>
  <c r="D122" i="4"/>
  <c r="D123" i="4" a="1"/>
  <c r="D123" i="4" s="1"/>
  <c r="D124" i="4" a="1"/>
  <c r="D124" i="4" s="1"/>
  <c r="D125" i="4" a="1"/>
  <c r="D125" i="4" s="1"/>
  <c r="D126" i="4" a="1"/>
  <c r="D126" i="4"/>
  <c r="D127" i="4" a="1"/>
  <c r="D127" i="4"/>
  <c r="D128" i="4" a="1"/>
  <c r="D128" i="4" s="1"/>
  <c r="D129" i="4" a="1"/>
  <c r="D129" i="4" s="1"/>
  <c r="D130" i="4" a="1"/>
  <c r="D130" i="4" s="1"/>
  <c r="D131" i="4" a="1"/>
  <c r="D131" i="4"/>
  <c r="D132" i="4" a="1"/>
  <c r="D132" i="4"/>
  <c r="D133" i="4" a="1"/>
  <c r="D133" i="4" s="1"/>
  <c r="D134" i="4" a="1"/>
  <c r="D134" i="4" s="1"/>
  <c r="D135" i="4" a="1"/>
  <c r="D135" i="4" s="1"/>
  <c r="D136" i="4" a="1"/>
  <c r="D136" i="4"/>
  <c r="D137" i="4" a="1"/>
  <c r="D137" i="4"/>
  <c r="D138" i="4" a="1"/>
  <c r="D138" i="4" s="1"/>
  <c r="D139" i="4" a="1"/>
  <c r="D139" i="4" s="1"/>
  <c r="D140" i="4" a="1"/>
  <c r="D140" i="4" s="1"/>
  <c r="D141" i="4" a="1"/>
  <c r="D141" i="4"/>
  <c r="D142" i="4" a="1"/>
  <c r="D142" i="4"/>
  <c r="D143" i="4" a="1"/>
  <c r="D143" i="4" s="1"/>
  <c r="D144" i="4" a="1"/>
  <c r="D144" i="4" s="1"/>
  <c r="D145" i="4" a="1"/>
  <c r="D145" i="4" s="1"/>
  <c r="D146" i="4" a="1"/>
  <c r="D146" i="4"/>
  <c r="D147" i="4" a="1"/>
  <c r="D147" i="4"/>
  <c r="D148" i="4" a="1"/>
  <c r="D148" i="4" s="1"/>
  <c r="D149" i="4" a="1"/>
  <c r="D149" i="4" s="1"/>
  <c r="D150" i="4" a="1"/>
  <c r="D150" i="4" s="1"/>
  <c r="D151" i="4" a="1"/>
  <c r="D151" i="4"/>
  <c r="D152" i="4" a="1"/>
  <c r="D152" i="4"/>
  <c r="D153" i="4" a="1"/>
  <c r="D153" i="4" s="1"/>
  <c r="D154" i="4" a="1"/>
  <c r="D154" i="4" s="1"/>
  <c r="D155" i="4" a="1"/>
  <c r="D155" i="4" s="1"/>
  <c r="D156" i="4" a="1"/>
  <c r="D156" i="4"/>
  <c r="D157" i="4" a="1"/>
  <c r="D157" i="4"/>
  <c r="D158" i="4" a="1"/>
  <c r="D158" i="4" s="1"/>
  <c r="D159" i="4" a="1"/>
  <c r="D159" i="4" s="1"/>
  <c r="D160" i="4" a="1"/>
  <c r="D160" i="4" s="1"/>
  <c r="D161" i="4" a="1"/>
  <c r="D161" i="4"/>
  <c r="D162" i="4" a="1"/>
  <c r="D162" i="4"/>
  <c r="D163" i="4" a="1"/>
  <c r="D163" i="4" s="1"/>
  <c r="D164" i="4" a="1"/>
  <c r="D164" i="4" s="1"/>
  <c r="D165" i="4" a="1"/>
  <c r="D165" i="4" s="1"/>
  <c r="D166" i="4" a="1"/>
  <c r="D166" i="4"/>
  <c r="D167" i="4" a="1"/>
  <c r="D167" i="4"/>
  <c r="D168" i="4" a="1"/>
  <c r="D168" i="4" s="1"/>
  <c r="D169" i="4" a="1"/>
  <c r="D169" i="4" s="1"/>
  <c r="D170" i="4" a="1"/>
  <c r="D170" i="4" s="1"/>
  <c r="D171" i="4" a="1"/>
  <c r="D171" i="4"/>
  <c r="D172" i="4" a="1"/>
  <c r="D172" i="4"/>
  <c r="D173" i="4" a="1"/>
  <c r="D173" i="4" s="1"/>
  <c r="D174" i="4" a="1"/>
  <c r="D174" i="4" s="1"/>
  <c r="D175" i="4" a="1"/>
  <c r="D175" i="4" s="1"/>
  <c r="D176" i="4" a="1"/>
  <c r="D176" i="4"/>
  <c r="D177" i="4" a="1"/>
  <c r="D177" i="4"/>
  <c r="D178" i="4" a="1"/>
  <c r="D178" i="4" s="1"/>
  <c r="D179" i="4" a="1"/>
  <c r="D179" i="4" s="1"/>
  <c r="D180" i="4" a="1"/>
  <c r="D180" i="4" s="1"/>
  <c r="D181" i="4" a="1"/>
  <c r="D181" i="4"/>
  <c r="D182" i="4" a="1"/>
  <c r="D182" i="4"/>
  <c r="D183" i="4" a="1"/>
  <c r="D183" i="4" s="1"/>
  <c r="D184" i="4" a="1"/>
  <c r="D184" i="4" s="1"/>
  <c r="D185" i="4" a="1"/>
  <c r="D185" i="4" s="1"/>
  <c r="D186" i="4" a="1"/>
  <c r="D186" i="4"/>
  <c r="D187" i="4" a="1"/>
  <c r="D187" i="4"/>
  <c r="D188" i="4" a="1"/>
  <c r="D188" i="4" s="1"/>
  <c r="D189" i="4" a="1"/>
  <c r="D189" i="4" s="1"/>
  <c r="D190" i="4" a="1"/>
  <c r="D190" i="4" s="1"/>
  <c r="D191" i="4" a="1"/>
  <c r="D191" i="4"/>
  <c r="D192" i="4" a="1"/>
  <c r="D192" i="4"/>
  <c r="D193" i="4" a="1"/>
  <c r="D193" i="4" s="1"/>
  <c r="D194" i="4" a="1"/>
  <c r="D194" i="4" s="1"/>
  <c r="D195" i="4" a="1"/>
  <c r="D195" i="4" s="1"/>
  <c r="D196" i="4" a="1"/>
  <c r="D196" i="4"/>
  <c r="D197" i="4" a="1"/>
  <c r="D197" i="4"/>
  <c r="D198" i="4" a="1"/>
  <c r="D198" i="4" s="1"/>
  <c r="D199" i="4" a="1"/>
  <c r="D199" i="4" s="1"/>
  <c r="D200" i="4" a="1"/>
  <c r="D200" i="4" s="1"/>
  <c r="D201" i="4" a="1"/>
  <c r="D201" i="4"/>
  <c r="D202" i="4" a="1"/>
  <c r="D202" i="4"/>
  <c r="D203" i="4" a="1"/>
  <c r="D203" i="4" s="1"/>
  <c r="D204" i="4" a="1"/>
  <c r="D204" i="4" s="1"/>
  <c r="D205" i="4" a="1"/>
  <c r="D205" i="4" s="1"/>
  <c r="D206" i="4" a="1"/>
  <c r="D206" i="4"/>
  <c r="D207" i="4" a="1"/>
  <c r="D207" i="4"/>
  <c r="D208" i="4" a="1"/>
  <c r="D208" i="4" s="1"/>
  <c r="D209" i="4" a="1"/>
  <c r="D209" i="4" s="1"/>
  <c r="D210" i="4" a="1"/>
  <c r="D210" i="4" s="1"/>
  <c r="D211" i="4" a="1"/>
  <c r="D211" i="4"/>
  <c r="D212" i="4" a="1"/>
  <c r="D212" i="4"/>
  <c r="D213" i="4" a="1"/>
  <c r="D213" i="4" s="1"/>
  <c r="D214" i="4" a="1"/>
  <c r="D214" i="4" s="1"/>
  <c r="D215" i="4" a="1"/>
  <c r="D215" i="4" s="1"/>
  <c r="D216" i="4" a="1"/>
  <c r="D216" i="4"/>
  <c r="D217" i="4" a="1"/>
  <c r="D217" i="4"/>
  <c r="D218" i="4" a="1"/>
  <c r="D218" i="4" s="1"/>
  <c r="D219" i="4" a="1"/>
  <c r="D219" i="4" s="1"/>
  <c r="D220" i="4" a="1"/>
  <c r="D220" i="4" s="1"/>
  <c r="D221" i="4" a="1"/>
  <c r="D221" i="4"/>
  <c r="D222" i="4" a="1"/>
  <c r="D222" i="4"/>
  <c r="D223" i="4" a="1"/>
  <c r="D223" i="4" s="1"/>
  <c r="D224" i="4" a="1"/>
  <c r="D224" i="4" s="1"/>
  <c r="D225" i="4" a="1"/>
  <c r="D225" i="4" s="1"/>
  <c r="D226" i="4" a="1"/>
  <c r="D226" i="4"/>
  <c r="D227" i="4" a="1"/>
  <c r="D227" i="4"/>
  <c r="D228" i="4" a="1"/>
  <c r="D228" i="4" s="1"/>
  <c r="D229" i="4" a="1"/>
  <c r="D229" i="4" s="1"/>
  <c r="D230" i="4" a="1"/>
  <c r="D230" i="4" s="1"/>
  <c r="D231" i="4" a="1"/>
  <c r="D231" i="4"/>
  <c r="D232" i="4" a="1"/>
  <c r="D232" i="4"/>
  <c r="D233" i="4" a="1"/>
  <c r="D233" i="4" s="1"/>
  <c r="D234" i="4" a="1"/>
  <c r="D234" i="4" s="1"/>
  <c r="D235" i="4" a="1"/>
  <c r="D235" i="4" s="1"/>
  <c r="D236" i="4" a="1"/>
  <c r="D236" i="4"/>
  <c r="D237" i="4" a="1"/>
  <c r="D237" i="4"/>
  <c r="D238" i="4" a="1"/>
  <c r="D238" i="4" s="1"/>
  <c r="D239" i="4" a="1"/>
  <c r="D239" i="4" s="1"/>
  <c r="D240" i="4" a="1"/>
  <c r="D240" i="4" s="1"/>
  <c r="D241" i="4" a="1"/>
  <c r="D241" i="4"/>
  <c r="D242" i="4" a="1"/>
  <c r="D242" i="4"/>
  <c r="D243" i="4" a="1"/>
  <c r="D243" i="4" s="1"/>
  <c r="D244" i="4" a="1"/>
  <c r="D244" i="4" s="1"/>
  <c r="D245" i="4" a="1"/>
  <c r="D245" i="4" s="1"/>
  <c r="D246" i="4" a="1"/>
  <c r="D246" i="4"/>
  <c r="D247" i="4" a="1"/>
  <c r="D247" i="4" s="1"/>
  <c r="D248" i="4" a="1"/>
  <c r="D248" i="4" s="1"/>
  <c r="D249" i="4" a="1"/>
  <c r="D249" i="4" s="1"/>
  <c r="D250" i="4" a="1"/>
  <c r="D250" i="4" s="1"/>
  <c r="D251" i="4" a="1"/>
  <c r="D251" i="4"/>
  <c r="D252" i="4" a="1"/>
  <c r="D252" i="4"/>
  <c r="D2" i="4" a="1"/>
  <c r="D2" i="4" s="1"/>
  <c r="C3" i="4" a="1"/>
  <c r="C3" i="4" s="1"/>
  <c r="C4" i="4" a="1"/>
  <c r="C4" i="4" s="1"/>
  <c r="C5" i="4" a="1"/>
  <c r="C5" i="4"/>
  <c r="C6" i="4" a="1"/>
  <c r="C6" i="4"/>
  <c r="C7" i="4" a="1"/>
  <c r="C7" i="4"/>
  <c r="C8" i="4" a="1"/>
  <c r="C8" i="4" s="1"/>
  <c r="C9" i="4" a="1"/>
  <c r="C9" i="4" s="1"/>
  <c r="C10" i="4" a="1"/>
  <c r="C10" i="4" s="1"/>
  <c r="C11" i="4" a="1"/>
  <c r="C11" i="4"/>
  <c r="C12" i="4" a="1"/>
  <c r="C12" i="4"/>
  <c r="C13" i="4" a="1"/>
  <c r="C13" i="4" s="1"/>
  <c r="C14" i="4" a="1"/>
  <c r="C14" i="4" s="1"/>
  <c r="C15" i="4" a="1"/>
  <c r="C15" i="4" s="1"/>
  <c r="C16" i="4" a="1"/>
  <c r="C16" i="4"/>
  <c r="C17" i="4" a="1"/>
  <c r="C17" i="4"/>
  <c r="C18" i="4" a="1"/>
  <c r="C18" i="4" s="1"/>
  <c r="C19" i="4" a="1"/>
  <c r="C19" i="4" s="1"/>
  <c r="C20" i="4" a="1"/>
  <c r="C20" i="4" s="1"/>
  <c r="C21" i="4" a="1"/>
  <c r="C21" i="4"/>
  <c r="C22" i="4" a="1"/>
  <c r="C22" i="4"/>
  <c r="C23" i="4" a="1"/>
  <c r="C23" i="4" s="1"/>
  <c r="C24" i="4" a="1"/>
  <c r="C24" i="4" s="1"/>
  <c r="C25" i="4" a="1"/>
  <c r="C25" i="4" s="1"/>
  <c r="C26" i="4" a="1"/>
  <c r="C26" i="4"/>
  <c r="C27" i="4" a="1"/>
  <c r="C27" i="4"/>
  <c r="C28" i="4" a="1"/>
  <c r="C28" i="4" s="1"/>
  <c r="C29" i="4" a="1"/>
  <c r="C29" i="4" s="1"/>
  <c r="C30" i="4" a="1"/>
  <c r="C30" i="4" s="1"/>
  <c r="C31" i="4" a="1"/>
  <c r="C31" i="4"/>
  <c r="C32" i="4" a="1"/>
  <c r="C32" i="4"/>
  <c r="C33" i="4" a="1"/>
  <c r="C33" i="4" s="1"/>
  <c r="C34" i="4" a="1"/>
  <c r="C34" i="4" s="1"/>
  <c r="C35" i="4" a="1"/>
  <c r="C35" i="4" s="1"/>
  <c r="C36" i="4" a="1"/>
  <c r="C36" i="4"/>
  <c r="C37" i="4" a="1"/>
  <c r="C37" i="4"/>
  <c r="C38" i="4" a="1"/>
  <c r="C38" i="4" s="1"/>
  <c r="C39" i="4" a="1"/>
  <c r="C39" i="4" s="1"/>
  <c r="C40" i="4" a="1"/>
  <c r="C40" i="4" s="1"/>
  <c r="C41" i="4" a="1"/>
  <c r="C41" i="4"/>
  <c r="C42" i="4" a="1"/>
  <c r="C42" i="4"/>
  <c r="C43" i="4" a="1"/>
  <c r="C43" i="4" s="1"/>
  <c r="C44" i="4" a="1"/>
  <c r="C44" i="4" s="1"/>
  <c r="C45" i="4" a="1"/>
  <c r="C45" i="4" s="1"/>
  <c r="C46" i="4" a="1"/>
  <c r="C46" i="4"/>
  <c r="C47" i="4" a="1"/>
  <c r="C47" i="4"/>
  <c r="C48" i="4" a="1"/>
  <c r="C48" i="4" s="1"/>
  <c r="C49" i="4" a="1"/>
  <c r="C49" i="4" s="1"/>
  <c r="C50" i="4" a="1"/>
  <c r="C50" i="4" s="1"/>
  <c r="C51" i="4" a="1"/>
  <c r="C51" i="4"/>
  <c r="C52" i="4" a="1"/>
  <c r="C52" i="4"/>
  <c r="C53" i="4" a="1"/>
  <c r="C53" i="4" s="1"/>
  <c r="C54" i="4" a="1"/>
  <c r="C54" i="4" s="1"/>
  <c r="C55" i="4" a="1"/>
  <c r="C55" i="4" s="1"/>
  <c r="C56" i="4" a="1"/>
  <c r="C56" i="4"/>
  <c r="C57" i="4" a="1"/>
  <c r="C57" i="4"/>
  <c r="C58" i="4" a="1"/>
  <c r="C58" i="4" s="1"/>
  <c r="C59" i="4" a="1"/>
  <c r="C59" i="4" s="1"/>
  <c r="C60" i="4" a="1"/>
  <c r="C60" i="4" s="1"/>
  <c r="C61" i="4" a="1"/>
  <c r="C61" i="4"/>
  <c r="C62" i="4" a="1"/>
  <c r="C62" i="4"/>
  <c r="C63" i="4" a="1"/>
  <c r="C63" i="4" s="1"/>
  <c r="C64" i="4" a="1"/>
  <c r="C64" i="4" s="1"/>
  <c r="C65" i="4" a="1"/>
  <c r="C65" i="4" s="1"/>
  <c r="C66" i="4" a="1"/>
  <c r="C66" i="4"/>
  <c r="C67" i="4" a="1"/>
  <c r="C67" i="4"/>
  <c r="C68" i="4" a="1"/>
  <c r="C68" i="4" s="1"/>
  <c r="C69" i="4" a="1"/>
  <c r="C69" i="4" s="1"/>
  <c r="C70" i="4" a="1"/>
  <c r="C70" i="4" s="1"/>
  <c r="C71" i="4" a="1"/>
  <c r="C71" i="4"/>
  <c r="C72" i="4" a="1"/>
  <c r="C72" i="4"/>
  <c r="C73" i="4" a="1"/>
  <c r="C73" i="4" s="1"/>
  <c r="C74" i="4" a="1"/>
  <c r="C74" i="4" s="1"/>
  <c r="C75" i="4" a="1"/>
  <c r="C75" i="4" s="1"/>
  <c r="C76" i="4" a="1"/>
  <c r="C76" i="4"/>
  <c r="C77" i="4" a="1"/>
  <c r="C77" i="4"/>
  <c r="C78" i="4" a="1"/>
  <c r="C78" i="4" s="1"/>
  <c r="C79" i="4" a="1"/>
  <c r="C79" i="4" s="1"/>
  <c r="C80" i="4" a="1"/>
  <c r="C80" i="4" s="1"/>
  <c r="C81" i="4" a="1"/>
  <c r="C81" i="4"/>
  <c r="C82" i="4" a="1"/>
  <c r="C82" i="4"/>
  <c r="C83" i="4" a="1"/>
  <c r="C83" i="4" s="1"/>
  <c r="C84" i="4" a="1"/>
  <c r="C84" i="4" s="1"/>
  <c r="C85" i="4" a="1"/>
  <c r="C85" i="4" s="1"/>
  <c r="C86" i="4" a="1"/>
  <c r="C86" i="4"/>
  <c r="C87" i="4" a="1"/>
  <c r="C87" i="4"/>
  <c r="C88" i="4" a="1"/>
  <c r="C88" i="4" s="1"/>
  <c r="C89" i="4" a="1"/>
  <c r="C89" i="4" s="1"/>
  <c r="C90" i="4" a="1"/>
  <c r="C90" i="4" s="1"/>
  <c r="C91" i="4" a="1"/>
  <c r="C91" i="4"/>
  <c r="C92" i="4" a="1"/>
  <c r="C92" i="4"/>
  <c r="C93" i="4" a="1"/>
  <c r="C93" i="4" s="1"/>
  <c r="C94" i="4" a="1"/>
  <c r="C94" i="4" s="1"/>
  <c r="C95" i="4" a="1"/>
  <c r="C95" i="4" s="1"/>
  <c r="C96" i="4" a="1"/>
  <c r="C96" i="4"/>
  <c r="C97" i="4" a="1"/>
  <c r="C97" i="4"/>
  <c r="C98" i="4" a="1"/>
  <c r="C98" i="4" s="1"/>
  <c r="C99" i="4" a="1"/>
  <c r="C99" i="4" s="1"/>
  <c r="C100" i="4" a="1"/>
  <c r="C100" i="4" s="1"/>
  <c r="C101" i="4" a="1"/>
  <c r="C101" i="4"/>
  <c r="C102" i="4" a="1"/>
  <c r="C102" i="4"/>
  <c r="C103" i="4" a="1"/>
  <c r="C103" i="4" s="1"/>
  <c r="C104" i="4" a="1"/>
  <c r="C104" i="4" s="1"/>
  <c r="C105" i="4" a="1"/>
  <c r="C105" i="4" s="1"/>
  <c r="C106" i="4" a="1"/>
  <c r="C106" i="4"/>
  <c r="C107" i="4" a="1"/>
  <c r="C107" i="4"/>
  <c r="C108" i="4" a="1"/>
  <c r="C108" i="4" s="1"/>
  <c r="C109" i="4" a="1"/>
  <c r="C109" i="4" s="1"/>
  <c r="C110" i="4" a="1"/>
  <c r="C110" i="4" s="1"/>
  <c r="C111" i="4" a="1"/>
  <c r="C111" i="4"/>
  <c r="C112" i="4" a="1"/>
  <c r="C112" i="4"/>
  <c r="C113" i="4" a="1"/>
  <c r="C113" i="4" s="1"/>
  <c r="C114" i="4" a="1"/>
  <c r="C114" i="4" s="1"/>
  <c r="C115" i="4" a="1"/>
  <c r="C115" i="4" s="1"/>
  <c r="C116" i="4" a="1"/>
  <c r="C116" i="4"/>
  <c r="C117" i="4" a="1"/>
  <c r="C117" i="4"/>
  <c r="C118" i="4" a="1"/>
  <c r="C118" i="4" s="1"/>
  <c r="C119" i="4" a="1"/>
  <c r="C119" i="4" s="1"/>
  <c r="C120" i="4" a="1"/>
  <c r="C120" i="4" s="1"/>
  <c r="C121" i="4" a="1"/>
  <c r="C121" i="4"/>
  <c r="C122" i="4" a="1"/>
  <c r="C122" i="4"/>
  <c r="C123" i="4" a="1"/>
  <c r="C123" i="4" s="1"/>
  <c r="C124" i="4" a="1"/>
  <c r="C124" i="4" s="1"/>
  <c r="C125" i="4" a="1"/>
  <c r="C125" i="4" s="1"/>
  <c r="C126" i="4" a="1"/>
  <c r="C126" i="4"/>
  <c r="C127" i="4" a="1"/>
  <c r="C127" i="4"/>
  <c r="C128" i="4" a="1"/>
  <c r="C128" i="4" s="1"/>
  <c r="C129" i="4" a="1"/>
  <c r="C129" i="4" s="1"/>
  <c r="C130" i="4" a="1"/>
  <c r="C130" i="4" s="1"/>
  <c r="C131" i="4" a="1"/>
  <c r="C131" i="4"/>
  <c r="C132" i="4" a="1"/>
  <c r="C132" i="4"/>
  <c r="C133" i="4" a="1"/>
  <c r="C133" i="4" s="1"/>
  <c r="C134" i="4" a="1"/>
  <c r="C134" i="4" s="1"/>
  <c r="C135" i="4" a="1"/>
  <c r="C135" i="4" s="1"/>
  <c r="C136" i="4" a="1"/>
  <c r="C136" i="4"/>
  <c r="C137" i="4" a="1"/>
  <c r="C137" i="4"/>
  <c r="C138" i="4" a="1"/>
  <c r="C138" i="4" s="1"/>
  <c r="C139" i="4" a="1"/>
  <c r="C139" i="4" s="1"/>
  <c r="C140" i="4" a="1"/>
  <c r="C140" i="4" s="1"/>
  <c r="C141" i="4" a="1"/>
  <c r="C141" i="4"/>
  <c r="C142" i="4" a="1"/>
  <c r="C142" i="4"/>
  <c r="C143" i="4" a="1"/>
  <c r="C143" i="4" s="1"/>
  <c r="C144" i="4" a="1"/>
  <c r="C144" i="4" s="1"/>
  <c r="C145" i="4" a="1"/>
  <c r="C145" i="4" s="1"/>
  <c r="C146" i="4" a="1"/>
  <c r="C146" i="4"/>
  <c r="C147" i="4" a="1"/>
  <c r="C147" i="4"/>
  <c r="C148" i="4" a="1"/>
  <c r="C148" i="4" s="1"/>
  <c r="C149" i="4" a="1"/>
  <c r="C149" i="4" s="1"/>
  <c r="C150" i="4" a="1"/>
  <c r="C150" i="4" s="1"/>
  <c r="C151" i="4" a="1"/>
  <c r="C151" i="4"/>
  <c r="C152" i="4" a="1"/>
  <c r="C152" i="4"/>
  <c r="C153" i="4" a="1"/>
  <c r="C153" i="4" s="1"/>
  <c r="C154" i="4" a="1"/>
  <c r="C154" i="4" s="1"/>
  <c r="C155" i="4" a="1"/>
  <c r="C155" i="4" s="1"/>
  <c r="C156" i="4" a="1"/>
  <c r="C156" i="4"/>
  <c r="C157" i="4" a="1"/>
  <c r="C157" i="4"/>
  <c r="C158" i="4" a="1"/>
  <c r="C158" i="4" s="1"/>
  <c r="C159" i="4" a="1"/>
  <c r="C159" i="4" s="1"/>
  <c r="C160" i="4" a="1"/>
  <c r="C160" i="4" s="1"/>
  <c r="C161" i="4" a="1"/>
  <c r="C161" i="4"/>
  <c r="C162" i="4" a="1"/>
  <c r="C162" i="4"/>
  <c r="C163" i="4" a="1"/>
  <c r="C163" i="4" s="1"/>
  <c r="C164" i="4" a="1"/>
  <c r="C164" i="4" s="1"/>
  <c r="C165" i="4" a="1"/>
  <c r="C165" i="4" s="1"/>
  <c r="C166" i="4" a="1"/>
  <c r="C166" i="4"/>
  <c r="C167" i="4" a="1"/>
  <c r="C167" i="4"/>
  <c r="C168" i="4" a="1"/>
  <c r="C168" i="4" s="1"/>
  <c r="C169" i="4" a="1"/>
  <c r="C169" i="4" s="1"/>
  <c r="C170" i="4" a="1"/>
  <c r="C170" i="4" s="1"/>
  <c r="C171" i="4" a="1"/>
  <c r="C171" i="4"/>
  <c r="C172" i="4" a="1"/>
  <c r="C172" i="4"/>
  <c r="C173" i="4" a="1"/>
  <c r="C173" i="4" s="1"/>
  <c r="C174" i="4" a="1"/>
  <c r="C174" i="4" s="1"/>
  <c r="C175" i="4" a="1"/>
  <c r="C175" i="4" s="1"/>
  <c r="C176" i="4" a="1"/>
  <c r="C176" i="4"/>
  <c r="C177" i="4" a="1"/>
  <c r="C177" i="4"/>
  <c r="C178" i="4" a="1"/>
  <c r="C178" i="4" s="1"/>
  <c r="C179" i="4" a="1"/>
  <c r="C179" i="4" s="1"/>
  <c r="C180" i="4" a="1"/>
  <c r="C180" i="4" s="1"/>
  <c r="C181" i="4" a="1"/>
  <c r="C181" i="4"/>
  <c r="C182" i="4" a="1"/>
  <c r="C182" i="4"/>
  <c r="C183" i="4" a="1"/>
  <c r="C183" i="4" s="1"/>
  <c r="C184" i="4" a="1"/>
  <c r="C184" i="4" s="1"/>
  <c r="C185" i="4" a="1"/>
  <c r="C185" i="4" s="1"/>
  <c r="C186" i="4" a="1"/>
  <c r="C186" i="4"/>
  <c r="C187" i="4" a="1"/>
  <c r="C187" i="4"/>
  <c r="C188" i="4" a="1"/>
  <c r="C188" i="4" s="1"/>
  <c r="C189" i="4" a="1"/>
  <c r="C189" i="4" s="1"/>
  <c r="C190" i="4" a="1"/>
  <c r="C190" i="4" s="1"/>
  <c r="C191" i="4" a="1"/>
  <c r="C191" i="4"/>
  <c r="C192" i="4" a="1"/>
  <c r="C192" i="4"/>
  <c r="C193" i="4" a="1"/>
  <c r="C193" i="4" s="1"/>
  <c r="C194" i="4" a="1"/>
  <c r="C194" i="4" s="1"/>
  <c r="C195" i="4" a="1"/>
  <c r="C195" i="4" s="1"/>
  <c r="C196" i="4" a="1"/>
  <c r="C196" i="4"/>
  <c r="C197" i="4" a="1"/>
  <c r="C197" i="4"/>
  <c r="C198" i="4" a="1"/>
  <c r="C198" i="4" s="1"/>
  <c r="C199" i="4" a="1"/>
  <c r="C199" i="4" s="1"/>
  <c r="C200" i="4" a="1"/>
  <c r="C200" i="4" s="1"/>
  <c r="C201" i="4" a="1"/>
  <c r="C201" i="4"/>
  <c r="C202" i="4" a="1"/>
  <c r="C202" i="4"/>
  <c r="C203" i="4" a="1"/>
  <c r="C203" i="4" s="1"/>
  <c r="C204" i="4" a="1"/>
  <c r="C204" i="4" s="1"/>
  <c r="C205" i="4" a="1"/>
  <c r="C205" i="4" s="1"/>
  <c r="C206" i="4" a="1"/>
  <c r="C206" i="4"/>
  <c r="C207" i="4" a="1"/>
  <c r="C207" i="4"/>
  <c r="C208" i="4" a="1"/>
  <c r="C208" i="4" s="1"/>
  <c r="C209" i="4" a="1"/>
  <c r="C209" i="4" s="1"/>
  <c r="C210" i="4" a="1"/>
  <c r="C210" i="4" s="1"/>
  <c r="C211" i="4" a="1"/>
  <c r="C211" i="4"/>
  <c r="C212" i="4" a="1"/>
  <c r="C212" i="4"/>
  <c r="C213" i="4" a="1"/>
  <c r="C213" i="4" s="1"/>
  <c r="C214" i="4" a="1"/>
  <c r="C214" i="4" s="1"/>
  <c r="C215" i="4" a="1"/>
  <c r="C215" i="4" s="1"/>
  <c r="C216" i="4" a="1"/>
  <c r="C216" i="4"/>
  <c r="C217" i="4" a="1"/>
  <c r="C217" i="4"/>
  <c r="C218" i="4" a="1"/>
  <c r="C218" i="4" s="1"/>
  <c r="C219" i="4" a="1"/>
  <c r="C219" i="4" s="1"/>
  <c r="C220" i="4" a="1"/>
  <c r="C220" i="4" s="1"/>
  <c r="C221" i="4" a="1"/>
  <c r="C221" i="4"/>
  <c r="C222" i="4" a="1"/>
  <c r="C222" i="4"/>
  <c r="C223" i="4" a="1"/>
  <c r="C223" i="4" s="1"/>
  <c r="C224" i="4" a="1"/>
  <c r="C224" i="4" s="1"/>
  <c r="C225" i="4" a="1"/>
  <c r="C225" i="4" s="1"/>
  <c r="C226" i="4" a="1"/>
  <c r="C226" i="4"/>
  <c r="C227" i="4" a="1"/>
  <c r="C227" i="4"/>
  <c r="C228" i="4" a="1"/>
  <c r="C228" i="4" s="1"/>
  <c r="C229" i="4" a="1"/>
  <c r="C229" i="4" s="1"/>
  <c r="C230" i="4" a="1"/>
  <c r="C230" i="4" s="1"/>
  <c r="C231" i="4" a="1"/>
  <c r="C231" i="4"/>
  <c r="C232" i="4" a="1"/>
  <c r="C232" i="4"/>
  <c r="C233" i="4" a="1"/>
  <c r="C233" i="4" s="1"/>
  <c r="C234" i="4" a="1"/>
  <c r="C234" i="4" s="1"/>
  <c r="C235" i="4" a="1"/>
  <c r="C235" i="4" s="1"/>
  <c r="C236" i="4" a="1"/>
  <c r="C236" i="4"/>
  <c r="C237" i="4" a="1"/>
  <c r="C237" i="4"/>
  <c r="C238" i="4" a="1"/>
  <c r="C238" i="4" s="1"/>
  <c r="C239" i="4" a="1"/>
  <c r="C239" i="4" s="1"/>
  <c r="C240" i="4" a="1"/>
  <c r="C240" i="4" s="1"/>
  <c r="C241" i="4" a="1"/>
  <c r="C241" i="4"/>
  <c r="C242" i="4" a="1"/>
  <c r="C242" i="4"/>
  <c r="C243" i="4" a="1"/>
  <c r="C243" i="4" s="1"/>
  <c r="C244" i="4" a="1"/>
  <c r="C244" i="4" s="1"/>
  <c r="C245" i="4" a="1"/>
  <c r="C245" i="4" s="1"/>
  <c r="C246" i="4" a="1"/>
  <c r="C246" i="4"/>
  <c r="C247" i="4" a="1"/>
  <c r="C247" i="4" s="1"/>
  <c r="C248" i="4" a="1"/>
  <c r="C248" i="4" s="1"/>
  <c r="C249" i="4" a="1"/>
  <c r="C249" i="4" s="1"/>
  <c r="C250" i="4" a="1"/>
  <c r="C250" i="4" s="1"/>
  <c r="C251" i="4" a="1"/>
  <c r="C251" i="4"/>
  <c r="C252" i="4" a="1"/>
  <c r="C252" i="4"/>
  <c r="C2" i="4" a="1"/>
  <c r="C2" i="4" s="1"/>
  <c r="B3" i="4" a="1"/>
  <c r="B3" i="4"/>
  <c r="B4" i="4" a="1"/>
  <c r="B4" i="4" s="1"/>
  <c r="B5" i="4" a="1"/>
  <c r="B5" i="4" s="1"/>
  <c r="B6" i="4" a="1"/>
  <c r="B6" i="4"/>
  <c r="B7" i="4" a="1"/>
  <c r="B7" i="4"/>
  <c r="B8" i="4" a="1"/>
  <c r="B8" i="4"/>
  <c r="B9" i="4" a="1"/>
  <c r="B9" i="4" s="1"/>
  <c r="B10" i="4" a="1"/>
  <c r="B10" i="4" s="1"/>
  <c r="B11" i="4" a="1"/>
  <c r="B11" i="4" s="1"/>
  <c r="B12" i="4" a="1"/>
  <c r="B12" i="4"/>
  <c r="B13" i="4" a="1"/>
  <c r="B13" i="4"/>
  <c r="B14" i="4" a="1"/>
  <c r="B14" i="4" s="1"/>
  <c r="B15" i="4" a="1"/>
  <c r="B15" i="4" s="1"/>
  <c r="B16" i="4" a="1"/>
  <c r="B16" i="4" s="1"/>
  <c r="B17" i="4" a="1"/>
  <c r="B17" i="4"/>
  <c r="B18" i="4" a="1"/>
  <c r="B18" i="4"/>
  <c r="B19" i="4" a="1"/>
  <c r="B19" i="4" s="1"/>
  <c r="B20" i="4" a="1"/>
  <c r="B20" i="4" s="1"/>
  <c r="B21" i="4" a="1"/>
  <c r="B21" i="4" s="1"/>
  <c r="B22" i="4" a="1"/>
  <c r="B22" i="4"/>
  <c r="B23" i="4" a="1"/>
  <c r="B23" i="4"/>
  <c r="B24" i="4" a="1"/>
  <c r="B24" i="4" s="1"/>
  <c r="B25" i="4" a="1"/>
  <c r="B25" i="4" s="1"/>
  <c r="B26" i="4" a="1"/>
  <c r="B26" i="4" s="1"/>
  <c r="B27" i="4" a="1"/>
  <c r="B27" i="4"/>
  <c r="B28" i="4" a="1"/>
  <c r="B28" i="4"/>
  <c r="B29" i="4" a="1"/>
  <c r="B29" i="4" s="1"/>
  <c r="B30" i="4" a="1"/>
  <c r="B30" i="4" s="1"/>
  <c r="B31" i="4" a="1"/>
  <c r="B31" i="4" s="1"/>
  <c r="B32" i="4" a="1"/>
  <c r="B32" i="4"/>
  <c r="B33" i="4" a="1"/>
  <c r="B33" i="4"/>
  <c r="B34" i="4" a="1"/>
  <c r="B34" i="4" s="1"/>
  <c r="B35" i="4" a="1"/>
  <c r="B35" i="4" s="1"/>
  <c r="B36" i="4" a="1"/>
  <c r="B36" i="4" s="1"/>
  <c r="B37" i="4" a="1"/>
  <c r="B37" i="4"/>
  <c r="B38" i="4" a="1"/>
  <c r="B38" i="4"/>
  <c r="B39" i="4" a="1"/>
  <c r="B39" i="4" s="1"/>
  <c r="B40" i="4" a="1"/>
  <c r="B40" i="4" s="1"/>
  <c r="B41" i="4" a="1"/>
  <c r="B41" i="4" s="1"/>
  <c r="B42" i="4" a="1"/>
  <c r="B42" i="4"/>
  <c r="B43" i="4" a="1"/>
  <c r="B43" i="4"/>
  <c r="B44" i="4" a="1"/>
  <c r="B44" i="4" s="1"/>
  <c r="B45" i="4" a="1"/>
  <c r="B45" i="4" s="1"/>
  <c r="B46" i="4" a="1"/>
  <c r="B46" i="4" s="1"/>
  <c r="B47" i="4" a="1"/>
  <c r="B47" i="4"/>
  <c r="B48" i="4" a="1"/>
  <c r="B48" i="4"/>
  <c r="B49" i="4" a="1"/>
  <c r="B49" i="4" s="1"/>
  <c r="B50" i="4" a="1"/>
  <c r="B50" i="4" s="1"/>
  <c r="B51" i="4" a="1"/>
  <c r="B51" i="4" s="1"/>
  <c r="B52" i="4" a="1"/>
  <c r="B52" i="4"/>
  <c r="B53" i="4" a="1"/>
  <c r="B53" i="4"/>
  <c r="B54" i="4" a="1"/>
  <c r="B54" i="4" s="1"/>
  <c r="B55" i="4" a="1"/>
  <c r="B55" i="4" s="1"/>
  <c r="B56" i="4" a="1"/>
  <c r="B56" i="4" s="1"/>
  <c r="B57" i="4" a="1"/>
  <c r="B57" i="4"/>
  <c r="B58" i="4" a="1"/>
  <c r="B58" i="4"/>
  <c r="B59" i="4" a="1"/>
  <c r="B59" i="4" s="1"/>
  <c r="B60" i="4" a="1"/>
  <c r="B60" i="4" s="1"/>
  <c r="B61" i="4" a="1"/>
  <c r="B61" i="4" s="1"/>
  <c r="B62" i="4" a="1"/>
  <c r="B62" i="4"/>
  <c r="B63" i="4" a="1"/>
  <c r="B63" i="4"/>
  <c r="B64" i="4" a="1"/>
  <c r="B64" i="4" s="1"/>
  <c r="B65" i="4" a="1"/>
  <c r="B65" i="4" s="1"/>
  <c r="B66" i="4" a="1"/>
  <c r="B66" i="4" s="1"/>
  <c r="B67" i="4" a="1"/>
  <c r="B67" i="4"/>
  <c r="B68" i="4" a="1"/>
  <c r="B68" i="4"/>
  <c r="B69" i="4" a="1"/>
  <c r="B69" i="4" s="1"/>
  <c r="B70" i="4" a="1"/>
  <c r="B70" i="4" s="1"/>
  <c r="B71" i="4" a="1"/>
  <c r="B71" i="4" s="1"/>
  <c r="B72" i="4" a="1"/>
  <c r="B72" i="4"/>
  <c r="B73" i="4" a="1"/>
  <c r="B73" i="4"/>
  <c r="B74" i="4" a="1"/>
  <c r="B74" i="4" s="1"/>
  <c r="B75" i="4" a="1"/>
  <c r="B75" i="4" s="1"/>
  <c r="B76" i="4" a="1"/>
  <c r="B76" i="4" s="1"/>
  <c r="B77" i="4" a="1"/>
  <c r="B77" i="4"/>
  <c r="B78" i="4" a="1"/>
  <c r="B78" i="4"/>
  <c r="B79" i="4" a="1"/>
  <c r="B79" i="4" s="1"/>
  <c r="B80" i="4" a="1"/>
  <c r="B80" i="4" s="1"/>
  <c r="B81" i="4" a="1"/>
  <c r="B81" i="4" s="1"/>
  <c r="B82" i="4" a="1"/>
  <c r="B82" i="4"/>
  <c r="B83" i="4" a="1"/>
  <c r="B83" i="4"/>
  <c r="B84" i="4" a="1"/>
  <c r="B84" i="4" s="1"/>
  <c r="B85" i="4" a="1"/>
  <c r="B85" i="4" s="1"/>
  <c r="B86" i="4" a="1"/>
  <c r="B86" i="4" s="1"/>
  <c r="B87" i="4" a="1"/>
  <c r="B87" i="4"/>
  <c r="B88" i="4" a="1"/>
  <c r="B88" i="4"/>
  <c r="B89" i="4" a="1"/>
  <c r="B89" i="4" s="1"/>
  <c r="B90" i="4" a="1"/>
  <c r="B90" i="4" s="1"/>
  <c r="B91" i="4" a="1"/>
  <c r="B91" i="4" s="1"/>
  <c r="B92" i="4" a="1"/>
  <c r="B92" i="4"/>
  <c r="B93" i="4" a="1"/>
  <c r="B93" i="4"/>
  <c r="B94" i="4" a="1"/>
  <c r="B94" i="4" s="1"/>
  <c r="B95" i="4" a="1"/>
  <c r="B95" i="4" s="1"/>
  <c r="B96" i="4" a="1"/>
  <c r="B96" i="4" s="1"/>
  <c r="B97" i="4" a="1"/>
  <c r="B97" i="4"/>
  <c r="B98" i="4" a="1"/>
  <c r="B98" i="4"/>
  <c r="B99" i="4" a="1"/>
  <c r="B99" i="4" s="1"/>
  <c r="B100" i="4" a="1"/>
  <c r="B100" i="4" s="1"/>
  <c r="B101" i="4" a="1"/>
  <c r="B101" i="4" s="1"/>
  <c r="B102" i="4" a="1"/>
  <c r="B102" i="4"/>
  <c r="B103" i="4" a="1"/>
  <c r="B103" i="4"/>
  <c r="B104" i="4" a="1"/>
  <c r="B104" i="4" s="1"/>
  <c r="B105" i="4" a="1"/>
  <c r="B105" i="4" s="1"/>
  <c r="B106" i="4" a="1"/>
  <c r="B106" i="4" s="1"/>
  <c r="B107" i="4" a="1"/>
  <c r="B107" i="4"/>
  <c r="B108" i="4" a="1"/>
  <c r="B108" i="4"/>
  <c r="B109" i="4" a="1"/>
  <c r="B109" i="4" s="1"/>
  <c r="B110" i="4" a="1"/>
  <c r="B110" i="4" s="1"/>
  <c r="B111" i="4" a="1"/>
  <c r="B111" i="4" s="1"/>
  <c r="B112" i="4" a="1"/>
  <c r="B112" i="4"/>
  <c r="B113" i="4" a="1"/>
  <c r="B113" i="4"/>
  <c r="B114" i="4" a="1"/>
  <c r="B114" i="4" s="1"/>
  <c r="B115" i="4" a="1"/>
  <c r="B115" i="4" s="1"/>
  <c r="B116" i="4" a="1"/>
  <c r="B116" i="4" s="1"/>
  <c r="B117" i="4" a="1"/>
  <c r="B117" i="4"/>
  <c r="B118" i="4" a="1"/>
  <c r="B118" i="4"/>
  <c r="B119" i="4" a="1"/>
  <c r="B119" i="4" s="1"/>
  <c r="B120" i="4" a="1"/>
  <c r="B120" i="4" s="1"/>
  <c r="B121" i="4" a="1"/>
  <c r="B121" i="4" s="1"/>
  <c r="B122" i="4" a="1"/>
  <c r="B122" i="4"/>
  <c r="B123" i="4" a="1"/>
  <c r="B123" i="4"/>
  <c r="B124" i="4" a="1"/>
  <c r="B124" i="4" s="1"/>
  <c r="B125" i="4" a="1"/>
  <c r="B125" i="4" s="1"/>
  <c r="B126" i="4" a="1"/>
  <c r="B126" i="4" s="1"/>
  <c r="B127" i="4" a="1"/>
  <c r="B127" i="4"/>
  <c r="B128" i="4" a="1"/>
  <c r="B128" i="4"/>
  <c r="B129" i="4" a="1"/>
  <c r="B129" i="4" s="1"/>
  <c r="B130" i="4" a="1"/>
  <c r="B130" i="4" s="1"/>
  <c r="B131" i="4" a="1"/>
  <c r="B131" i="4" s="1"/>
  <c r="B132" i="4" a="1"/>
  <c r="B132" i="4"/>
  <c r="B133" i="4" a="1"/>
  <c r="B133" i="4"/>
  <c r="B134" i="4" a="1"/>
  <c r="B134" i="4" s="1"/>
  <c r="B135" i="4" a="1"/>
  <c r="B135" i="4" s="1"/>
  <c r="B136" i="4" a="1"/>
  <c r="B136" i="4" s="1"/>
  <c r="B137" i="4" a="1"/>
  <c r="B137" i="4"/>
  <c r="B138" i="4" a="1"/>
  <c r="B138" i="4"/>
  <c r="B139" i="4" a="1"/>
  <c r="B139" i="4" s="1"/>
  <c r="B140" i="4" a="1"/>
  <c r="B140" i="4" s="1"/>
  <c r="B141" i="4" a="1"/>
  <c r="B141" i="4" s="1"/>
  <c r="B142" i="4" a="1"/>
  <c r="B142" i="4"/>
  <c r="B143" i="4" a="1"/>
  <c r="B143" i="4"/>
  <c r="B144" i="4" a="1"/>
  <c r="B144" i="4" s="1"/>
  <c r="B145" i="4" a="1"/>
  <c r="B145" i="4" s="1"/>
  <c r="B146" i="4" a="1"/>
  <c r="B146" i="4" s="1"/>
  <c r="B147" i="4" a="1"/>
  <c r="B147" i="4"/>
  <c r="B148" i="4" a="1"/>
  <c r="B148" i="4"/>
  <c r="B149" i="4" a="1"/>
  <c r="B149" i="4" s="1"/>
  <c r="B150" i="4" a="1"/>
  <c r="B150" i="4" s="1"/>
  <c r="B151" i="4" a="1"/>
  <c r="B151" i="4" s="1"/>
  <c r="B152" i="4" a="1"/>
  <c r="B152" i="4"/>
  <c r="B153" i="4" a="1"/>
  <c r="B153" i="4"/>
  <c r="B154" i="4" a="1"/>
  <c r="B154" i="4" s="1"/>
  <c r="B155" i="4" a="1"/>
  <c r="B155" i="4" s="1"/>
  <c r="B156" i="4" a="1"/>
  <c r="B156" i="4" s="1"/>
  <c r="B157" i="4" a="1"/>
  <c r="B157" i="4"/>
  <c r="B158" i="4" a="1"/>
  <c r="B158" i="4"/>
  <c r="B159" i="4" a="1"/>
  <c r="B159" i="4" s="1"/>
  <c r="B160" i="4" a="1"/>
  <c r="B160" i="4" s="1"/>
  <c r="B161" i="4" a="1"/>
  <c r="B161" i="4" s="1"/>
  <c r="B162" i="4" a="1"/>
  <c r="B162" i="4"/>
  <c r="B163" i="4" a="1"/>
  <c r="B163" i="4"/>
  <c r="B164" i="4" a="1"/>
  <c r="B164" i="4" s="1"/>
  <c r="B165" i="4" a="1"/>
  <c r="B165" i="4" s="1"/>
  <c r="B166" i="4" a="1"/>
  <c r="B166" i="4" s="1"/>
  <c r="B167" i="4" a="1"/>
  <c r="B167" i="4"/>
  <c r="B168" i="4" a="1"/>
  <c r="B168" i="4"/>
  <c r="B169" i="4" a="1"/>
  <c r="B169" i="4" s="1"/>
  <c r="B170" i="4" a="1"/>
  <c r="B170" i="4" s="1"/>
  <c r="B171" i="4" a="1"/>
  <c r="B171" i="4" s="1"/>
  <c r="B172" i="4" a="1"/>
  <c r="B172" i="4"/>
  <c r="B173" i="4" a="1"/>
  <c r="B173" i="4"/>
  <c r="B174" i="4" a="1"/>
  <c r="B174" i="4" s="1"/>
  <c r="B175" i="4" a="1"/>
  <c r="B175" i="4" s="1"/>
  <c r="B176" i="4" a="1"/>
  <c r="B176" i="4" s="1"/>
  <c r="B177" i="4" a="1"/>
  <c r="B177" i="4"/>
  <c r="B178" i="4" a="1"/>
  <c r="B178" i="4" s="1"/>
  <c r="B179" i="4" a="1"/>
  <c r="B179" i="4" s="1"/>
  <c r="B180" i="4" a="1"/>
  <c r="B180" i="4" s="1"/>
  <c r="B181" i="4" a="1"/>
  <c r="B181" i="4" s="1"/>
  <c r="B182" i="4" a="1"/>
  <c r="B182" i="4"/>
  <c r="B183" i="4" a="1"/>
  <c r="B183" i="4" s="1"/>
  <c r="B184" i="4" a="1"/>
  <c r="B184" i="4" s="1"/>
  <c r="B185" i="4" a="1"/>
  <c r="B185" i="4" s="1"/>
  <c r="B186" i="4" a="1"/>
  <c r="B186" i="4" s="1"/>
  <c r="B187" i="4" a="1"/>
  <c r="B187" i="4"/>
  <c r="B188" i="4" a="1"/>
  <c r="B188" i="4" s="1"/>
  <c r="B189" i="4" a="1"/>
  <c r="B189" i="4" s="1"/>
  <c r="B190" i="4" a="1"/>
  <c r="B190" i="4" s="1"/>
  <c r="B191" i="4" a="1"/>
  <c r="B191" i="4" s="1"/>
  <c r="B192" i="4" a="1"/>
  <c r="B192" i="4"/>
  <c r="B193" i="4" a="1"/>
  <c r="B193" i="4" s="1"/>
  <c r="B194" i="4" a="1"/>
  <c r="B194" i="4" s="1"/>
  <c r="B195" i="4" a="1"/>
  <c r="B195" i="4" s="1"/>
  <c r="B196" i="4" a="1"/>
  <c r="B196" i="4" s="1"/>
  <c r="B197" i="4" a="1"/>
  <c r="B197" i="4"/>
  <c r="B198" i="4" a="1"/>
  <c r="B198" i="4" s="1"/>
  <c r="B199" i="4" a="1"/>
  <c r="B199" i="4" s="1"/>
  <c r="B200" i="4" a="1"/>
  <c r="B200" i="4" s="1"/>
  <c r="B201" i="4" a="1"/>
  <c r="B201" i="4" s="1"/>
  <c r="B202" i="4" a="1"/>
  <c r="B202" i="4"/>
  <c r="B203" i="4" a="1"/>
  <c r="B203" i="4" s="1"/>
  <c r="B204" i="4" a="1"/>
  <c r="B204" i="4" s="1"/>
  <c r="B205" i="4" a="1"/>
  <c r="B205" i="4" s="1"/>
  <c r="B206" i="4" a="1"/>
  <c r="B206" i="4" s="1"/>
  <c r="B207" i="4" a="1"/>
  <c r="B207" i="4"/>
  <c r="B208" i="4" a="1"/>
  <c r="B208" i="4" s="1"/>
  <c r="B209" i="4" a="1"/>
  <c r="B209" i="4" s="1"/>
  <c r="B210" i="4" a="1"/>
  <c r="B210" i="4" s="1"/>
  <c r="B211" i="4" a="1"/>
  <c r="B211" i="4" s="1"/>
  <c r="B212" i="4" a="1"/>
  <c r="B212" i="4"/>
  <c r="B213" i="4" a="1"/>
  <c r="B213" i="4" s="1"/>
  <c r="B214" i="4" a="1"/>
  <c r="B214" i="4" s="1"/>
  <c r="B215" i="4" a="1"/>
  <c r="B215" i="4" s="1"/>
  <c r="B216" i="4" a="1"/>
  <c r="B216" i="4" s="1"/>
  <c r="B217" i="4" a="1"/>
  <c r="B217" i="4"/>
  <c r="B218" i="4" a="1"/>
  <c r="B218" i="4" s="1"/>
  <c r="B219" i="4" a="1"/>
  <c r="B219" i="4" s="1"/>
  <c r="B220" i="4" a="1"/>
  <c r="B220" i="4" s="1"/>
  <c r="B221" i="4" a="1"/>
  <c r="B221" i="4" s="1"/>
  <c r="B222" i="4" a="1"/>
  <c r="B222" i="4"/>
  <c r="B223" i="4" a="1"/>
  <c r="B223" i="4" s="1"/>
  <c r="B224" i="4" a="1"/>
  <c r="B224" i="4" s="1"/>
  <c r="B225" i="4" a="1"/>
  <c r="B225" i="4" s="1"/>
  <c r="B226" i="4" a="1"/>
  <c r="B226" i="4" s="1"/>
  <c r="B227" i="4" a="1"/>
  <c r="B227" i="4"/>
  <c r="B228" i="4" a="1"/>
  <c r="B228" i="4" s="1"/>
  <c r="B229" i="4" a="1"/>
  <c r="B229" i="4" s="1"/>
  <c r="B230" i="4" a="1"/>
  <c r="B230" i="4" s="1"/>
  <c r="B231" i="4" a="1"/>
  <c r="B231" i="4" s="1"/>
  <c r="B232" i="4" a="1"/>
  <c r="B232" i="4"/>
  <c r="B233" i="4" a="1"/>
  <c r="B233" i="4" s="1"/>
  <c r="B234" i="4" a="1"/>
  <c r="B234" i="4" s="1"/>
  <c r="B235" i="4" a="1"/>
  <c r="B235" i="4" s="1"/>
  <c r="B236" i="4" a="1"/>
  <c r="B236" i="4" s="1"/>
  <c r="B237" i="4" a="1"/>
  <c r="B237" i="4"/>
  <c r="B238" i="4" a="1"/>
  <c r="B238" i="4" s="1"/>
  <c r="B239" i="4" a="1"/>
  <c r="B239" i="4" s="1"/>
  <c r="B240" i="4" a="1"/>
  <c r="B240" i="4" s="1"/>
  <c r="B241" i="4" a="1"/>
  <c r="B241" i="4" s="1"/>
  <c r="B242" i="4" a="1"/>
  <c r="B242" i="4"/>
  <c r="B243" i="4" a="1"/>
  <c r="B243" i="4" s="1"/>
  <c r="B244" i="4" a="1"/>
  <c r="B244" i="4" s="1"/>
  <c r="B245" i="4" a="1"/>
  <c r="B245" i="4" s="1"/>
  <c r="B246" i="4" a="1"/>
  <c r="B246" i="4" s="1"/>
  <c r="B247" i="4" a="1"/>
  <c r="B247" i="4"/>
  <c r="B248" i="4" a="1"/>
  <c r="B248" i="4" s="1"/>
  <c r="B249" i="4" a="1"/>
  <c r="B249" i="4" s="1"/>
  <c r="B250" i="4" a="1"/>
  <c r="B250" i="4" s="1"/>
  <c r="B251" i="4" a="1"/>
  <c r="B251" i="4" s="1"/>
  <c r="B252" i="4" a="1"/>
  <c r="B252" i="4"/>
  <c r="B2" i="4" a="1"/>
  <c r="B2" i="4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" i="4"/>
  <c r="A2" i="5" l="1" a="1"/>
  <c r="A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E50FDD-9805-2849-B640-B871A1B290EB}" name="EEM_raw" type="6" refreshedVersion="8" background="1" saveData="1">
    <textPr codePage="10000" sourceFile="/Users/amirsmac/Downloads/EEM_raw.csv" tab="0" comma="1">
      <textFields count="6">
        <textField/>
        <textField/>
        <textField/>
        <textField/>
        <textField/>
        <textField/>
      </textFields>
    </textPr>
  </connection>
  <connection id="2" xr16:uid="{458A4182-A0FC-4D49-A75B-E57C43E3A883}" name="IVV_raw" type="6" refreshedVersion="8" background="1" saveData="1">
    <textPr codePage="10000" sourceFile="/Users/amirsmac/Downloads/IVV_raw.csv" tab="0" comma="1" qualifier="singleQuote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7AE8A3F2-8C3E-FF48-BCEB-E22FB0C340DE}" name="SPY_raw" type="6" refreshedVersion="8" background="1" saveData="1">
    <textPr fileType="mac" sourceFile="/Users/amirsmac/Downloads/SPY_raw.csv" tab="0" comma="1" qualifier="singleQuote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<sst xmlns="http://schemas.openxmlformats.org/spreadsheetml/2006/main" count="3803" uniqueCount="2363">
  <si>
    <t>Date</t>
  </si>
  <si>
    <t>07/31/2025</t>
  </si>
  <si>
    <t>07/30/2025</t>
  </si>
  <si>
    <t>07/29/2025</t>
  </si>
  <si>
    <t>07/28/2025</t>
  </si>
  <si>
    <t>07/25/2025</t>
  </si>
  <si>
    <t>07/24/2025</t>
  </si>
  <si>
    <t>07/23/2025</t>
  </si>
  <si>
    <t>07/22/2025</t>
  </si>
  <si>
    <t>07/21/2025</t>
  </si>
  <si>
    <t>07/18/2025</t>
  </si>
  <si>
    <t>07/17/2025</t>
  </si>
  <si>
    <t>07/16/2025</t>
  </si>
  <si>
    <t>07/15/2025</t>
  </si>
  <si>
    <t>07/14/2025</t>
  </si>
  <si>
    <t>06/30/2025</t>
  </si>
  <si>
    <t>06/27/2025</t>
  </si>
  <si>
    <t>06/26/2025</t>
  </si>
  <si>
    <t>06/25/2025</t>
  </si>
  <si>
    <t>06/24/2025</t>
  </si>
  <si>
    <t>06/23/2025</t>
  </si>
  <si>
    <t>06/20/2025</t>
  </si>
  <si>
    <t>06/18/2025</t>
  </si>
  <si>
    <t>06/17/2025</t>
  </si>
  <si>
    <t>06/16/2025</t>
  </si>
  <si>
    <t>06/13/2025</t>
  </si>
  <si>
    <t>05/30/2025</t>
  </si>
  <si>
    <t>05/29/2025</t>
  </si>
  <si>
    <t>05/28/2025</t>
  </si>
  <si>
    <t>05/27/2025</t>
  </si>
  <si>
    <t>05/23/2025</t>
  </si>
  <si>
    <t>05/22/2025</t>
  </si>
  <si>
    <t>05/21/2025</t>
  </si>
  <si>
    <t>05/20/2025</t>
  </si>
  <si>
    <t>05/19/2025</t>
  </si>
  <si>
    <t>05/16/2025</t>
  </si>
  <si>
    <t>05/15/2025</t>
  </si>
  <si>
    <t>05/14/2025</t>
  </si>
  <si>
    <t>05/13/2025</t>
  </si>
  <si>
    <t>04/30/2025</t>
  </si>
  <si>
    <t>04/29/2025</t>
  </si>
  <si>
    <t>04/28/2025</t>
  </si>
  <si>
    <t>04/25/2025</t>
  </si>
  <si>
    <t>04/24/2025</t>
  </si>
  <si>
    <t>04/23/2025</t>
  </si>
  <si>
    <t>04/22/2025</t>
  </si>
  <si>
    <t>04/21/2025</t>
  </si>
  <si>
    <t>04/17/2025</t>
  </si>
  <si>
    <t>04/16/2025</t>
  </si>
  <si>
    <t>04/15/2025</t>
  </si>
  <si>
    <t>04/14/2025</t>
  </si>
  <si>
    <t>03/31/2025</t>
  </si>
  <si>
    <t>03/28/2025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</si>
  <si>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</si>
  <si>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</si>
  <si>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</si>
  <si>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</si>
  <si>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</si>
  <si>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</si>
  <si>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</si>
  <si>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</si>
  <si>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</si>
  <si>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</si>
  <si>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</si>
  <si>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</si>
  <si>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</si>
  <si>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</si>
  <si>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</si>
  <si>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</si>
  <si>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</si>
  <si>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</si>
  <si>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</si>
  <si>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</si>
  <si>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02/14/2025</t>
  </si>
  <si>
    <t>02/13/2025</t>
  </si>
  <si>
    <t>01/31/2025</t>
  </si>
  <si>
    <t>01/30/2025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</si>
  <si>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</si>
  <si>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</si>
  <si>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</si>
  <si>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</si>
  <si>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</si>
  <si>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</si>
  <si>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</si>
  <si>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01/17/2025</t>
  </si>
  <si>
    <t>01/16/2025</t>
  </si>
  <si>
    <t>01/15/2025</t>
  </si>
  <si>
    <t>01/14/2025</t>
  </si>
  <si>
    <t>01/13/2025</t>
  </si>
  <si>
    <t>12/31/2024</t>
  </si>
  <si>
    <t>12/30/2024</t>
  </si>
  <si>
    <t>12/27/2024</t>
  </si>
  <si>
    <t>12/26/2024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</si>
  <si>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</si>
  <si>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</si>
  <si>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</si>
  <si>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</si>
  <si>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</si>
  <si>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</si>
  <si>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</si>
  <si>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</si>
  <si>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</si>
  <si>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</si>
  <si>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</si>
  <si>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</si>
  <si>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</si>
  <si>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</si>
  <si>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</si>
  <si>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</si>
  <si>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</si>
  <si>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</si>
  <si>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</si>
  <si>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</si>
  <si>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</si>
  <si>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</si>
  <si>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</si>
  <si>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</si>
  <si>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</si>
  <si>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</si>
  <si>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</si>
  <si>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</si>
  <si>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</si>
  <si>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</si>
  <si>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</si>
  <si>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</si>
  <si>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</si>
  <si>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</si>
  <si>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</si>
  <si>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</si>
  <si>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</si>
  <si>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</si>
  <si>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</si>
  <si>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</si>
  <si>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</si>
  <si>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</si>
  <si>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</si>
  <si>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</si>
  <si>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</si>
  <si>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</si>
  <si>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SPY_Close</t>
  </si>
  <si>
    <t>IVV_Close</t>
  </si>
  <si>
    <t>08/29/2025</t>
  </si>
  <si>
    <t>08/28/2025</t>
  </si>
  <si>
    <t>08/27/2025</t>
  </si>
  <si>
    <t>08/26/2025</t>
  </si>
  <si>
    <t>08/25/2025</t>
  </si>
  <si>
    <t>08/22/2025</t>
  </si>
  <si>
    <t>08/21/2025</t>
  </si>
  <si>
    <t>08/20/2025</t>
  </si>
  <si>
    <t>08/19/2025</t>
  </si>
  <si>
    <t>08/18/2025</t>
  </si>
  <si>
    <t>08/15/2025</t>
  </si>
  <si>
    <t>08/14/2025</t>
  </si>
  <si>
    <t>08/13/2025</t>
  </si>
  <si>
    <t>EEM_Close</t>
  </si>
  <si>
    <t>Has_SPY_IVV</t>
  </si>
  <si>
    <t>Has_SPY_EEM</t>
  </si>
  <si>
    <t>Open</t>
  </si>
  <si>
    <t>High</t>
  </si>
  <si>
    <t>Low</t>
  </si>
  <si>
    <t>Close</t>
  </si>
  <si>
    <t>Volume</t>
  </si>
  <si>
    <t>"653.62"</t>
  </si>
  <si>
    <t>"654.55"</t>
  </si>
  <si>
    <t>"650.63"</t>
  </si>
  <si>
    <t>"652.21"</t>
  </si>
  <si>
    <t>"78</t>
  </si>
  <si>
    <t>531"</t>
  </si>
  <si>
    <t>"648.97"</t>
  </si>
  <si>
    <t>"650.86"</t>
  </si>
  <si>
    <t>"647.22"</t>
  </si>
  <si>
    <t>"650.33"</t>
  </si>
  <si>
    <t>"66</t>
  </si>
  <si>
    <t>859"</t>
  </si>
  <si>
    <t>"648.62"</t>
  </si>
  <si>
    <t>"649.84"</t>
  </si>
  <si>
    <t>"647.23"</t>
  </si>
  <si>
    <t>"648.83"</t>
  </si>
  <si>
    <t>"63</t>
  </si>
  <si>
    <t>102"</t>
  </si>
  <si>
    <t>"651.48"</t>
  </si>
  <si>
    <t>"643.33"</t>
  </si>
  <si>
    <t>"647.24"</t>
  </si>
  <si>
    <t>"85</t>
  </si>
  <si>
    <t>945"</t>
  </si>
  <si>
    <t>"644.42"</t>
  </si>
  <si>
    <t>"649.15"</t>
  </si>
  <si>
    <t>"643.51"</t>
  </si>
  <si>
    <t>"649.12"</t>
  </si>
  <si>
    <t>"65</t>
  </si>
  <si>
    <t>230"</t>
  </si>
  <si>
    <t>"642.67"</t>
  </si>
  <si>
    <t>"644.21"</t>
  </si>
  <si>
    <t>"640.46"</t>
  </si>
  <si>
    <t>"643.74"</t>
  </si>
  <si>
    <t>"70</t>
  </si>
  <si>
    <t>898"</t>
  </si>
  <si>
    <t>"637.50"</t>
  </si>
  <si>
    <t>"640.49"</t>
  </si>
  <si>
    <t>"634.92"</t>
  </si>
  <si>
    <t>"640.27"</t>
  </si>
  <si>
    <t>"81</t>
  </si>
  <si>
    <t>555"</t>
  </si>
  <si>
    <t>"647.47"</t>
  </si>
  <si>
    <t>"647.84"</t>
  </si>
  <si>
    <t>"643.14"</t>
  </si>
  <si>
    <t>"645.05"</t>
  </si>
  <si>
    <t>"74</t>
  </si>
  <si>
    <t>195"</t>
  </si>
  <si>
    <t>"649.48"</t>
  </si>
  <si>
    <t>"645.34"</t>
  </si>
  <si>
    <t>"648.92"</t>
  </si>
  <si>
    <t>"61</t>
  </si>
  <si>
    <t>461"</t>
  </si>
  <si>
    <t>"644.57"</t>
  </si>
  <si>
    <t>"647.37"</t>
  </si>
  <si>
    <t>"646.63"</t>
  </si>
  <si>
    <t>"48</t>
  </si>
  <si>
    <t>070"</t>
  </si>
  <si>
    <t>"642.20"</t>
  </si>
  <si>
    <t>"645.51"</t>
  </si>
  <si>
    <t>"641.57"</t>
  </si>
  <si>
    <t>"645.16"</t>
  </si>
  <si>
    <t>"51</t>
  </si>
  <si>
    <t>566"</t>
  </si>
  <si>
    <t>"644.04"</t>
  </si>
  <si>
    <t>"645.29"</t>
  </si>
  <si>
    <t>"642.35"</t>
  </si>
  <si>
    <t>"642.47"</t>
  </si>
  <si>
    <t>328"</t>
  </si>
  <si>
    <t>"637.76"</t>
  </si>
  <si>
    <t>"646.50"</t>
  </si>
  <si>
    <t>"637.25"</t>
  </si>
  <si>
    <t>"645.31"</t>
  </si>
  <si>
    <t>"84</t>
  </si>
  <si>
    <t>211"</t>
  </si>
  <si>
    <t>"636.28"</t>
  </si>
  <si>
    <t>"637.97"</t>
  </si>
  <si>
    <t>"633.81"</t>
  </si>
  <si>
    <t>"635.55"</t>
  </si>
  <si>
    <t>"54</t>
  </si>
  <si>
    <t>781"</t>
  </si>
  <si>
    <t>"639.40"</t>
  </si>
  <si>
    <t>"639.66"</t>
  </si>
  <si>
    <t>"632.95"</t>
  </si>
  <si>
    <t>"638.11"</t>
  </si>
  <si>
    <t>"88</t>
  </si>
  <si>
    <t>305"</t>
  </si>
  <si>
    <t>"643.12"</t>
  </si>
  <si>
    <t>"644.11"</t>
  </si>
  <si>
    <t>"638.48"</t>
  </si>
  <si>
    <t>"639.81"</t>
  </si>
  <si>
    <t>"69</t>
  </si>
  <si>
    <t>727"</t>
  </si>
  <si>
    <t>"642.86"</t>
  </si>
  <si>
    <t>"644.00"</t>
  </si>
  <si>
    <t>"642.18"</t>
  </si>
  <si>
    <t>"643.30"</t>
  </si>
  <si>
    <t>"43</t>
  </si>
  <si>
    <t>910"</t>
  </si>
  <si>
    <t>"645.99"</t>
  </si>
  <si>
    <t>"646.09"</t>
  </si>
  <si>
    <t>"642.52"</t>
  </si>
  <si>
    <t>"643.44"</t>
  </si>
  <si>
    <t>"68</t>
  </si>
  <si>
    <t>516"</t>
  </si>
  <si>
    <t>"642.79"</t>
  </si>
  <si>
    <t>"645.62"</t>
  </si>
  <si>
    <t>"642.34"</t>
  </si>
  <si>
    <t>"644.95"</t>
  </si>
  <si>
    <t>"59</t>
  </si>
  <si>
    <t>473"</t>
  </si>
  <si>
    <t>"644.91"</t>
  </si>
  <si>
    <t>"646.19"</t>
  </si>
  <si>
    <t>"642.68"</t>
  </si>
  <si>
    <t>"644.89"</t>
  </si>
  <si>
    <t>"60</t>
  </si>
  <si>
    <t>793"</t>
  </si>
  <si>
    <t>"638.29"</t>
  </si>
  <si>
    <t>"642.85"</t>
  </si>
  <si>
    <t>"636.79"</t>
  </si>
  <si>
    <t>"642.69"</t>
  </si>
  <si>
    <t>"64</t>
  </si>
  <si>
    <t>801"</t>
  </si>
  <si>
    <t>"637.46"</t>
  </si>
  <si>
    <t>"638.95"</t>
  </si>
  <si>
    <t>"634.66"</t>
  </si>
  <si>
    <t>"635.92"</t>
  </si>
  <si>
    <t>"58</t>
  </si>
  <si>
    <t>301"</t>
  </si>
  <si>
    <t>"634.06"</t>
  </si>
  <si>
    <t>"637.65"</t>
  </si>
  <si>
    <t>"633.74"</t>
  </si>
  <si>
    <t>"637.18"</t>
  </si>
  <si>
    <t>633"</t>
  </si>
  <si>
    <t>"636.24"</t>
  </si>
  <si>
    <t>"636.98"</t>
  </si>
  <si>
    <t>"629.11"</t>
  </si>
  <si>
    <t>"632.25"</t>
  </si>
  <si>
    <t>789"</t>
  </si>
  <si>
    <t>"629.05"</t>
  </si>
  <si>
    <t>"633.44"</t>
  </si>
  <si>
    <t>"628.13"</t>
  </si>
  <si>
    <t>"632.78"</t>
  </si>
  <si>
    <t>527"</t>
  </si>
  <si>
    <t>"631.79"</t>
  </si>
  <si>
    <t>"632.61"</t>
  </si>
  <si>
    <t>"627.04"</t>
  </si>
  <si>
    <t>"627.97"</t>
  </si>
  <si>
    <t>398"</t>
  </si>
  <si>
    <t>"625.67"</t>
  </si>
  <si>
    <t>"631.22"</t>
  </si>
  <si>
    <t>"625.58"</t>
  </si>
  <si>
    <t>"631.17"</t>
  </si>
  <si>
    <t>"73</t>
  </si>
  <si>
    <t>016"</t>
  </si>
  <si>
    <t>"626.30"</t>
  </si>
  <si>
    <t>"626.34"</t>
  </si>
  <si>
    <t>"619.29"</t>
  </si>
  <si>
    <t>"621.72"</t>
  </si>
  <si>
    <t>"140</t>
  </si>
  <si>
    <t>594"</t>
  </si>
  <si>
    <t>"639.46"</t>
  </si>
  <si>
    <t>"639.85"</t>
  </si>
  <si>
    <t>"630.77"</t>
  </si>
  <si>
    <t>"632.08"</t>
  </si>
  <si>
    <t>"103</t>
  </si>
  <si>
    <t>203"</t>
  </si>
  <si>
    <t>"637.68"</t>
  </si>
  <si>
    <t>"631.54"</t>
  </si>
  <si>
    <t>"634.46"</t>
  </si>
  <si>
    <t>"80</t>
  </si>
  <si>
    <t>852"</t>
  </si>
  <si>
    <t>"638.35"</t>
  </si>
  <si>
    <t>"638.67"</t>
  </si>
  <si>
    <t>"634.34"</t>
  </si>
  <si>
    <t>"635.26"</t>
  </si>
  <si>
    <t>281"</t>
  </si>
  <si>
    <t>"637.48"</t>
  </si>
  <si>
    <t>"638.04"</t>
  </si>
  <si>
    <t>"635.54"</t>
  </si>
  <si>
    <t>"636.94"</t>
  </si>
  <si>
    <t>"635.09"</t>
  </si>
  <si>
    <t>"637.58"</t>
  </si>
  <si>
    <t>"634.84"</t>
  </si>
  <si>
    <t>"637.10"</t>
  </si>
  <si>
    <t>"56</t>
  </si>
  <si>
    <t>359"</t>
  </si>
  <si>
    <t>"634.60"</t>
  </si>
  <si>
    <t>"636.15"</t>
  </si>
  <si>
    <t>"633.99"</t>
  </si>
  <si>
    <t>"634.42"</t>
  </si>
  <si>
    <t>"71</t>
  </si>
  <si>
    <t>125"</t>
  </si>
  <si>
    <t>"631.55"</t>
  </si>
  <si>
    <t>"634.21"</t>
  </si>
  <si>
    <t>"629.73"</t>
  </si>
  <si>
    <t>039"</t>
  </si>
  <si>
    <t>"629.10"</t>
  </si>
  <si>
    <t>"626.19"</t>
  </si>
  <si>
    <t>"628.86"</t>
  </si>
  <si>
    <t>289"</t>
  </si>
  <si>
    <t>"628.77"</t>
  </si>
  <si>
    <t>"628.34"</t>
  </si>
  <si>
    <t>980"</t>
  </si>
  <si>
    <t>"629.30"</t>
  </si>
  <si>
    <t>"629.47"</t>
  </si>
  <si>
    <t>"626.46"</t>
  </si>
  <si>
    <t>"627.58"</t>
  </si>
  <si>
    <t>648"</t>
  </si>
  <si>
    <t>"624.40"</t>
  </si>
  <si>
    <t>"628.40"</t>
  </si>
  <si>
    <t>"624.18"</t>
  </si>
  <si>
    <t>"628.04"</t>
  </si>
  <si>
    <t>680"</t>
  </si>
  <si>
    <t>"623.74"</t>
  </si>
  <si>
    <t>"624.73"</t>
  </si>
  <si>
    <t>"618.05"</t>
  </si>
  <si>
    <t>"624.22"</t>
  </si>
  <si>
    <t>"627.52"</t>
  </si>
  <si>
    <t>"627.86"</t>
  </si>
  <si>
    <t>"622.06"</t>
  </si>
  <si>
    <t>"622.14"</t>
  </si>
  <si>
    <t>266"</t>
  </si>
  <si>
    <t>"623.16"</t>
  </si>
  <si>
    <t>"625.16"</t>
  </si>
  <si>
    <t>"621.80"</t>
  </si>
  <si>
    <t>"624.81"</t>
  </si>
  <si>
    <t>520"</t>
  </si>
  <si>
    <t>"622.74"</t>
  </si>
  <si>
    <t>"624.86"</t>
  </si>
  <si>
    <t>"621.53"</t>
  </si>
  <si>
    <t>"623.62"</t>
  </si>
  <si>
    <t>"624.20"</t>
  </si>
  <si>
    <t>"626.87"</t>
  </si>
  <si>
    <t>"623.01"</t>
  </si>
  <si>
    <t>"625.82"</t>
  </si>
  <si>
    <t>"57</t>
  </si>
  <si>
    <t>961"</t>
  </si>
  <si>
    <t>"622.77"</t>
  </si>
  <si>
    <t>"624.72"</t>
  </si>
  <si>
    <t>"620.91"</t>
  </si>
  <si>
    <t>"624.06"</t>
  </si>
  <si>
    <t>"621.35"</t>
  </si>
  <si>
    <t>"622.11"</t>
  </si>
  <si>
    <t>"619.52"</t>
  </si>
  <si>
    <t>"620.34"</t>
  </si>
  <si>
    <t>"623.36"</t>
  </si>
  <si>
    <t>"624.03"</t>
  </si>
  <si>
    <t>"617.87"</t>
  </si>
  <si>
    <t>"620.68"</t>
  </si>
  <si>
    <t>"622.45"</t>
  </si>
  <si>
    <t>"626.28"</t>
  </si>
  <si>
    <t>"622.43"</t>
  </si>
  <si>
    <t>"625.34"</t>
  </si>
  <si>
    <t>"617.24"</t>
  </si>
  <si>
    <t>"620.49"</t>
  </si>
  <si>
    <t>"616.61"</t>
  </si>
  <si>
    <t>"620.45"</t>
  </si>
  <si>
    <t>367"</t>
  </si>
  <si>
    <t>"616.36"</t>
  </si>
  <si>
    <t>"618.83"</t>
  </si>
  <si>
    <t>"615.52"</t>
  </si>
  <si>
    <t>"617.65"</t>
  </si>
  <si>
    <t>141"</t>
  </si>
  <si>
    <t>"617.38"</t>
  </si>
  <si>
    <t>"619.22"</t>
  </si>
  <si>
    <t>"615.04"</t>
  </si>
  <si>
    <t>"617.85"</t>
  </si>
  <si>
    <t>"92</t>
  </si>
  <si>
    <t>547"</t>
  </si>
  <si>
    <t>"612.88"</t>
  </si>
  <si>
    <t>"616.39"</t>
  </si>
  <si>
    <t>"610.83"</t>
  </si>
  <si>
    <t>"614.91"</t>
  </si>
  <si>
    <t>"86</t>
  </si>
  <si>
    <t>"608.99"</t>
  </si>
  <si>
    <t>"612.31"</t>
  </si>
  <si>
    <t>"608.37"</t>
  </si>
  <si>
    <t>"611.87"</t>
  </si>
  <si>
    <t>"607.91"</t>
  </si>
  <si>
    <t>"608.61"</t>
  </si>
  <si>
    <t>"605.54"</t>
  </si>
  <si>
    <t>"607.12"</t>
  </si>
  <si>
    <t>"62</t>
  </si>
  <si>
    <t>770"</t>
  </si>
  <si>
    <t>"604.33"</t>
  </si>
  <si>
    <t>"607.85"</t>
  </si>
  <si>
    <t>"603.41"</t>
  </si>
  <si>
    <t>"606.78"</t>
  </si>
  <si>
    <t>"67</t>
  </si>
  <si>
    <t>"595.04"</t>
  </si>
  <si>
    <t>"600.54"</t>
  </si>
  <si>
    <t>"591.89"</t>
  </si>
  <si>
    <t>"600.15"</t>
  </si>
  <si>
    <t>"87</t>
  </si>
  <si>
    <t>"598.38"</t>
  </si>
  <si>
    <t>"599.46"</t>
  </si>
  <si>
    <t>"592.86"</t>
  </si>
  <si>
    <t>"594.28"</t>
  </si>
  <si>
    <t>"94</t>
  </si>
  <si>
    <t>"598.44"</t>
  </si>
  <si>
    <t>"601.22"</t>
  </si>
  <si>
    <t>"596.47"</t>
  </si>
  <si>
    <t>"597.44"</t>
  </si>
  <si>
    <t>"76</t>
  </si>
  <si>
    <t>031"</t>
  </si>
  <si>
    <t>"600.21"</t>
  </si>
  <si>
    <t>"601.75"</t>
  </si>
  <si>
    <t>"596.76"</t>
  </si>
  <si>
    <t>"597.53"</t>
  </si>
  <si>
    <t>"82</t>
  </si>
  <si>
    <t>"600.40"</t>
  </si>
  <si>
    <t>"604.45"</t>
  </si>
  <si>
    <t>"600.22"</t>
  </si>
  <si>
    <t>"602.68"</t>
  </si>
  <si>
    <t>"79</t>
  </si>
  <si>
    <t>"598.50"</t>
  </si>
  <si>
    <t>"601.85"</t>
  </si>
  <si>
    <t>"595.48"</t>
  </si>
  <si>
    <t>"597.00"</t>
  </si>
  <si>
    <t>"89</t>
  </si>
  <si>
    <t>000"</t>
  </si>
  <si>
    <t>"600.01"</t>
  </si>
  <si>
    <t>"603.75"</t>
  </si>
  <si>
    <t>"599.52"</t>
  </si>
  <si>
    <t>"604.19"</t>
  </si>
  <si>
    <t>"605.06"</t>
  </si>
  <si>
    <t>"599.27"</t>
  </si>
  <si>
    <t>"601.36"</t>
  </si>
  <si>
    <t>234"</t>
  </si>
  <si>
    <t>"603.47"</t>
  </si>
  <si>
    <t>"599.09"</t>
  </si>
  <si>
    <t>"603.08"</t>
  </si>
  <si>
    <t>969"</t>
  </si>
  <si>
    <t>"599.72"</t>
  </si>
  <si>
    <t>"601.25"</t>
  </si>
  <si>
    <t>"598.49"</t>
  </si>
  <si>
    <t>"599.68"</t>
  </si>
  <si>
    <t>"53</t>
  </si>
  <si>
    <t>422"</t>
  </si>
  <si>
    <t>"598.66"</t>
  </si>
  <si>
    <t>"600.83"</t>
  </si>
  <si>
    <t>"596.86"</t>
  </si>
  <si>
    <t>"599.14"</t>
  </si>
  <si>
    <t>742"</t>
  </si>
  <si>
    <t>"597.63"</t>
  </si>
  <si>
    <t>"599.00"</t>
  </si>
  <si>
    <t>"591.05"</t>
  </si>
  <si>
    <t>"593.05"</t>
  </si>
  <si>
    <t>"596.96"</t>
  </si>
  <si>
    <t>"597.95"</t>
  </si>
  <si>
    <t>"595.49"</t>
  </si>
  <si>
    <t>"595.93"</t>
  </si>
  <si>
    <t>199"</t>
  </si>
  <si>
    <t>"592.34"</t>
  </si>
  <si>
    <t>"597.08"</t>
  </si>
  <si>
    <t>"591.85"</t>
  </si>
  <si>
    <t>"596.09"</t>
  </si>
  <si>
    <t>"587.76"</t>
  </si>
  <si>
    <t>"592.79"</t>
  </si>
  <si>
    <t>"585.06"</t>
  </si>
  <si>
    <t>"592.71"</t>
  </si>
  <si>
    <t>500"</t>
  </si>
  <si>
    <t>"588.93"</t>
  </si>
  <si>
    <t>"591.13"</t>
  </si>
  <si>
    <t>"583.24"</t>
  </si>
  <si>
    <t>"589.39"</t>
  </si>
  <si>
    <t>"90</t>
  </si>
  <si>
    <t>242"</t>
  </si>
  <si>
    <t>"593.06"</t>
  </si>
  <si>
    <t>"593.20"</t>
  </si>
  <si>
    <t>"586.07"</t>
  </si>
  <si>
    <t>"590.05"</t>
  </si>
  <si>
    <t>758"</t>
  </si>
  <si>
    <t>"591.56"</t>
  </si>
  <si>
    <t>"592.77"</t>
  </si>
  <si>
    <t>"586.99"</t>
  </si>
  <si>
    <t>"587.73"</t>
  </si>
  <si>
    <t>"591.31"</t>
  </si>
  <si>
    <t>"578.43"</t>
  </si>
  <si>
    <t>"591.15"</t>
  </si>
  <si>
    <t>"72</t>
  </si>
  <si>
    <t>477"</t>
  </si>
  <si>
    <t>"575.98"</t>
  </si>
  <si>
    <t>"581.81"</t>
  </si>
  <si>
    <t>"575.60"</t>
  </si>
  <si>
    <t>"579.11"</t>
  </si>
  <si>
    <t>047"</t>
  </si>
  <si>
    <t>"582.66"</t>
  </si>
  <si>
    <t>"586.62"</t>
  </si>
  <si>
    <t>"581.41"</t>
  </si>
  <si>
    <t>"583.09"</t>
  </si>
  <si>
    <t>414"</t>
  </si>
  <si>
    <t>"588.44"</t>
  </si>
  <si>
    <t>"592.58"</t>
  </si>
  <si>
    <t>"581.82"</t>
  </si>
  <si>
    <t>"582.86"</t>
  </si>
  <si>
    <t>"95</t>
  </si>
  <si>
    <t>664"</t>
  </si>
  <si>
    <t>"593.09"</t>
  </si>
  <si>
    <t>"594.05"</t>
  </si>
  <si>
    <t>"589.60"</t>
  </si>
  <si>
    <t>"592.85"</t>
  </si>
  <si>
    <t>488"</t>
  </si>
  <si>
    <t>"588.10"</t>
  </si>
  <si>
    <t>"595.54"</t>
  </si>
  <si>
    <t>"594.85"</t>
  </si>
  <si>
    <t>"591.25"</t>
  </si>
  <si>
    <t>"594.50"</t>
  </si>
  <si>
    <t>"589.28"</t>
  </si>
  <si>
    <t>"594.20"</t>
  </si>
  <si>
    <t>094"</t>
  </si>
  <si>
    <t>"585.56"</t>
  </si>
  <si>
    <t>"590.97"</t>
  </si>
  <si>
    <t>"585.10"</t>
  </si>
  <si>
    <t>"590.46"</t>
  </si>
  <si>
    <t>148"</t>
  </si>
  <si>
    <t>"587.81"</t>
  </si>
  <si>
    <t>"588.98"</t>
  </si>
  <si>
    <t>"585.54"</t>
  </si>
  <si>
    <t>"587.59"</t>
  </si>
  <si>
    <t>"583.41"</t>
  </si>
  <si>
    <t>"589.08"</t>
  </si>
  <si>
    <t>"582.84"</t>
  </si>
  <si>
    <t>"586.84"</t>
  </si>
  <si>
    <t>"581.47"</t>
  </si>
  <si>
    <t>"583.00"</t>
  </si>
  <si>
    <t>"577.04"</t>
  </si>
  <si>
    <t>"582.99"</t>
  </si>
  <si>
    <t>570"</t>
  </si>
  <si>
    <t>"566.48"</t>
  </si>
  <si>
    <t>"567.50"</t>
  </si>
  <si>
    <t>"562.76"</t>
  </si>
  <si>
    <t>"564.34"</t>
  </si>
  <si>
    <t>"37</t>
  </si>
  <si>
    <t>434"</t>
  </si>
  <si>
    <t>"565.24"</t>
  </si>
  <si>
    <t>"570.31"</t>
  </si>
  <si>
    <t>"561.70"</t>
  </si>
  <si>
    <t>"565.06"</t>
  </si>
  <si>
    <t>"560.15"</t>
  </si>
  <si>
    <t>"563.82"</t>
  </si>
  <si>
    <t>"556.04"</t>
  </si>
  <si>
    <t>"561.15"</t>
  </si>
  <si>
    <t>"55</t>
  </si>
  <si>
    <t>"557.93"</t>
  </si>
  <si>
    <t>"563.35"</t>
  </si>
  <si>
    <t>"556.96"</t>
  </si>
  <si>
    <t>"558.80"</t>
  </si>
  <si>
    <t>711"</t>
  </si>
  <si>
    <t>"562.57"</t>
  </si>
  <si>
    <t>"566.65"</t>
  </si>
  <si>
    <t>"563.51"</t>
  </si>
  <si>
    <t>"38</t>
  </si>
  <si>
    <t>219"</t>
  </si>
  <si>
    <t>"564.73"</t>
  </si>
  <si>
    <t>"568.38"</t>
  </si>
  <si>
    <t>"562.38"</t>
  </si>
  <si>
    <t>"566.76"</t>
  </si>
  <si>
    <t>273"</t>
  </si>
  <si>
    <t>"560.37"</t>
  </si>
  <si>
    <t>"564.07"</t>
  </si>
  <si>
    <t>"557.86"</t>
  </si>
  <si>
    <t>"558.47"</t>
  </si>
  <si>
    <t>152"</t>
  </si>
  <si>
    <t>"547.57"</t>
  </si>
  <si>
    <t>"556.52"</t>
  </si>
  <si>
    <t>"541.52"</t>
  </si>
  <si>
    <t>"554.54"</t>
  </si>
  <si>
    <t>"93</t>
  </si>
  <si>
    <t>453"</t>
  </si>
  <si>
    <t>"548.91"</t>
  </si>
  <si>
    <t>"555.45"</t>
  </si>
  <si>
    <t>"548.55"</t>
  </si>
  <si>
    <t>"554.32"</t>
  </si>
  <si>
    <t>"47</t>
  </si>
  <si>
    <t>121"</t>
  </si>
  <si>
    <t>"551.39"</t>
  </si>
  <si>
    <t>"553.55"</t>
  </si>
  <si>
    <t>"545.02"</t>
  </si>
  <si>
    <t>"550.85"</t>
  </si>
  <si>
    <t>762"</t>
  </si>
  <si>
    <t>"546.65"</t>
  </si>
  <si>
    <t>"551.05"</t>
  </si>
  <si>
    <t>"543.69"</t>
  </si>
  <si>
    <t>"550.64"</t>
  </si>
  <si>
    <t>"536.72"</t>
  </si>
  <si>
    <t>"547.43"</t>
  </si>
  <si>
    <t>"535.45"</t>
  </si>
  <si>
    <t>"546.69"</t>
  </si>
  <si>
    <t>"540.43"</t>
  </si>
  <si>
    <t>"545.43"</t>
  </si>
  <si>
    <t>"533.88"</t>
  </si>
  <si>
    <t>"535.42"</t>
  </si>
  <si>
    <t>656"</t>
  </si>
  <si>
    <t>"520.14"</t>
  </si>
  <si>
    <t>"529.31"</t>
  </si>
  <si>
    <t>"519.19"</t>
  </si>
  <si>
    <t>"527.25"</t>
  </si>
  <si>
    <t>"75</t>
  </si>
  <si>
    <t>117"</t>
  </si>
  <si>
    <t>"521.16"</t>
  </si>
  <si>
    <t>"521.70"</t>
  </si>
  <si>
    <t>"508.46"</t>
  </si>
  <si>
    <t>"513.88"</t>
  </si>
  <si>
    <t>"527.64"</t>
  </si>
  <si>
    <t>"531.17"</t>
  </si>
  <si>
    <t>"523.91"</t>
  </si>
  <si>
    <t>"526.41"</t>
  </si>
  <si>
    <t>078"</t>
  </si>
  <si>
    <t>"531.68"</t>
  </si>
  <si>
    <t>"537.89"</t>
  </si>
  <si>
    <t>"520.29"</t>
  </si>
  <si>
    <t>"525.66"</t>
  </si>
  <si>
    <t>"83</t>
  </si>
  <si>
    <t>805"</t>
  </si>
  <si>
    <t>"539.68"</t>
  </si>
  <si>
    <t>"543.23"</t>
  </si>
  <si>
    <t>"536.81"</t>
  </si>
  <si>
    <t>"537.61"</t>
  </si>
  <si>
    <t>871"</t>
  </si>
  <si>
    <t>"544.05"</t>
  </si>
  <si>
    <t>"544.28"</t>
  </si>
  <si>
    <t>"533.86"</t>
  </si>
  <si>
    <t>"539.12"</t>
  </si>
  <si>
    <t>992"</t>
  </si>
  <si>
    <t>"523.01"</t>
  </si>
  <si>
    <t>"536.43"</t>
  </si>
  <si>
    <t>"520.07"</t>
  </si>
  <si>
    <t>"533.94"</t>
  </si>
  <si>
    <t>"97</t>
  </si>
  <si>
    <t>"532.17"</t>
  </si>
  <si>
    <t>"533.50"</t>
  </si>
  <si>
    <t>"509.32"</t>
  </si>
  <si>
    <t>"524.58"</t>
  </si>
  <si>
    <t>"162</t>
  </si>
  <si>
    <t>"493.44"</t>
  </si>
  <si>
    <t>"548.62"</t>
  </si>
  <si>
    <t>"493.05"</t>
  </si>
  <si>
    <t>"241</t>
  </si>
  <si>
    <t>297"</t>
  </si>
  <si>
    <t>"521.86"</t>
  </si>
  <si>
    <t>"524.98"</t>
  </si>
  <si>
    <t>"489.16"</t>
  </si>
  <si>
    <t>"496.48"</t>
  </si>
  <si>
    <t>"165</t>
  </si>
  <si>
    <t>609"</t>
  </si>
  <si>
    <t>"489.19"</t>
  </si>
  <si>
    <t>"523.17"</t>
  </si>
  <si>
    <t>"481.80"</t>
  </si>
  <si>
    <t>"504.38"</t>
  </si>
  <si>
    <t>"256</t>
  </si>
  <si>
    <t>391"</t>
  </si>
  <si>
    <t>"523.67"</t>
  </si>
  <si>
    <t>"525.87"</t>
  </si>
  <si>
    <t>"505.06"</t>
  </si>
  <si>
    <t>"505.28"</t>
  </si>
  <si>
    <t>"217</t>
  </si>
  <si>
    <t>109"</t>
  </si>
  <si>
    <t>"545.11"</t>
  </si>
  <si>
    <t>"547.97"</t>
  </si>
  <si>
    <t>"536.70"</t>
  </si>
  <si>
    <t>"125</t>
  </si>
  <si>
    <t>"555.05"</t>
  </si>
  <si>
    <t>"567.42"</t>
  </si>
  <si>
    <t>"554.81"</t>
  </si>
  <si>
    <t>"564.52"</t>
  </si>
  <si>
    <t>"557.45"</t>
  </si>
  <si>
    <t>"562.94"</t>
  </si>
  <si>
    <t>"553.68"</t>
  </si>
  <si>
    <t>"560.97"</t>
  </si>
  <si>
    <t>641"</t>
  </si>
  <si>
    <t>"549.83"</t>
  </si>
  <si>
    <t>"560.71"</t>
  </si>
  <si>
    <t>"546.87"</t>
  </si>
  <si>
    <t>"559.39"</t>
  </si>
  <si>
    <t>"565.53"</t>
  </si>
  <si>
    <t>"566.27"</t>
  </si>
  <si>
    <t>"555.07"</t>
  </si>
  <si>
    <t>"555.66"</t>
  </si>
  <si>
    <t>"567.18"</t>
  </si>
  <si>
    <t>"570.90"</t>
  </si>
  <si>
    <t>"564.94"</t>
  </si>
  <si>
    <t>"567.08"</t>
  </si>
  <si>
    <t>"42</t>
  </si>
  <si>
    <t>246"</t>
  </si>
  <si>
    <t>"575.19"</t>
  </si>
  <si>
    <t>"576.33"</t>
  </si>
  <si>
    <t>"567.19"</t>
  </si>
  <si>
    <t>"568.59"</t>
  </si>
  <si>
    <t>"52</t>
  </si>
  <si>
    <t>"575.30"</t>
  </si>
  <si>
    <t>"576.41"</t>
  </si>
  <si>
    <t>"573.69"</t>
  </si>
  <si>
    <t>"575.46"</t>
  </si>
  <si>
    <t>738"</t>
  </si>
  <si>
    <t>"570.80"</t>
  </si>
  <si>
    <t>"575.15"</t>
  </si>
  <si>
    <t>"570.20"</t>
  </si>
  <si>
    <t>"574.08"</t>
  </si>
  <si>
    <t>"559.28"</t>
  </si>
  <si>
    <t>"564.89"</t>
  </si>
  <si>
    <t>"558.03"</t>
  </si>
  <si>
    <t>"563.98"</t>
  </si>
  <si>
    <t>"563.33"</t>
  </si>
  <si>
    <t>"570.57"</t>
  </si>
  <si>
    <t>"562.60"</t>
  </si>
  <si>
    <t>"565.49"</t>
  </si>
  <si>
    <t>"562.83"</t>
  </si>
  <si>
    <t>"570.95"</t>
  </si>
  <si>
    <t>"561.63"</t>
  </si>
  <si>
    <t>"567.13"</t>
  </si>
  <si>
    <t>"564.80"</t>
  </si>
  <si>
    <t>"565.02"</t>
  </si>
  <si>
    <t>"559.06"</t>
  </si>
  <si>
    <t>"561.02"</t>
  </si>
  <si>
    <t>"562.79"</t>
  </si>
  <si>
    <t>"569.71"</t>
  </si>
  <si>
    <t>"562.35"</t>
  </si>
  <si>
    <t>"567.15"</t>
  </si>
  <si>
    <t>"49</t>
  </si>
  <si>
    <t>"556.11"</t>
  </si>
  <si>
    <t>"563.83"</t>
  </si>
  <si>
    <t>"551.49"</t>
  </si>
  <si>
    <t>"562.81"</t>
  </si>
  <si>
    <t>320"</t>
  </si>
  <si>
    <t>"558.49"</t>
  </si>
  <si>
    <t>"559.11"</t>
  </si>
  <si>
    <t>"549.68"</t>
  </si>
  <si>
    <t>"551.42"</t>
  </si>
  <si>
    <t>406"</t>
  </si>
  <si>
    <t>"562.17"</t>
  </si>
  <si>
    <t>"563.11"</t>
  </si>
  <si>
    <t>"553.69"</t>
  </si>
  <si>
    <t>"558.87"</t>
  </si>
  <si>
    <t>172"</t>
  </si>
  <si>
    <t>"559.40"</t>
  </si>
  <si>
    <t>"564.02"</t>
  </si>
  <si>
    <t>"552.02"</t>
  </si>
  <si>
    <t>"555.92"</t>
  </si>
  <si>
    <t>"567.59"</t>
  </si>
  <si>
    <t>"569.54"</t>
  </si>
  <si>
    <t>"555.59"</t>
  </si>
  <si>
    <t>"560.58"</t>
  </si>
  <si>
    <t>"99</t>
  </si>
  <si>
    <t>625"</t>
  </si>
  <si>
    <t>"577.39"</t>
  </si>
  <si>
    <t>"565.63"</t>
  </si>
  <si>
    <t>"575.92"</t>
  </si>
  <si>
    <t>812"</t>
  </si>
  <si>
    <t>"575.48"</t>
  </si>
  <si>
    <t>"580.17"</t>
  </si>
  <si>
    <t>"570.12"</t>
  </si>
  <si>
    <t>"572.71"</t>
  </si>
  <si>
    <t>875"</t>
  </si>
  <si>
    <t>"576.69"</t>
  </si>
  <si>
    <t>"584.88"</t>
  </si>
  <si>
    <t>"573.08"</t>
  </si>
  <si>
    <t>"583.06"</t>
  </si>
  <si>
    <t>"579.71"</t>
  </si>
  <si>
    <t>"585.39"</t>
  </si>
  <si>
    <t>"572.25"</t>
  </si>
  <si>
    <t>"576.86"</t>
  </si>
  <si>
    <t>"109</t>
  </si>
  <si>
    <t>"596.18"</t>
  </si>
  <si>
    <t>"597.34"</t>
  </si>
  <si>
    <t>"579.90"</t>
  </si>
  <si>
    <t>"583.77"</t>
  </si>
  <si>
    <t>"594.72"</t>
  </si>
  <si>
    <t>"582.44"</t>
  </si>
  <si>
    <t>"594.18"</t>
  </si>
  <si>
    <t>"596.85"</t>
  </si>
  <si>
    <t>"598.02"</t>
  </si>
  <si>
    <t>"584.65"</t>
  </si>
  <si>
    <t>"585.05"</t>
  </si>
  <si>
    <t>"599.58"</t>
  </si>
  <si>
    <t>"591.86"</t>
  </si>
  <si>
    <t>"594.54"</t>
  </si>
  <si>
    <t>578"</t>
  </si>
  <si>
    <t>"597.15"</t>
  </si>
  <si>
    <t>"597.89"</t>
  </si>
  <si>
    <t>"589.56"</t>
  </si>
  <si>
    <t>"594.24"</t>
  </si>
  <si>
    <t>"602.02"</t>
  </si>
  <si>
    <t>"603.03"</t>
  </si>
  <si>
    <t>"596.49"</t>
  </si>
  <si>
    <t>"597.21"</t>
  </si>
  <si>
    <t>"50</t>
  </si>
  <si>
    <t>207"</t>
  </si>
  <si>
    <t>"610.16"</t>
  </si>
  <si>
    <t>"610.30"</t>
  </si>
  <si>
    <t>"599.47"</t>
  </si>
  <si>
    <t>"599.94"</t>
  </si>
  <si>
    <t>820"</t>
  </si>
  <si>
    <t>"611.54"</t>
  </si>
  <si>
    <t>"611.68"</t>
  </si>
  <si>
    <t>"607.02"</t>
  </si>
  <si>
    <t>"610.38"</t>
  </si>
  <si>
    <t>"36</t>
  </si>
  <si>
    <t>"610.08"</t>
  </si>
  <si>
    <t>"613.23"</t>
  </si>
  <si>
    <t>"609.56"</t>
  </si>
  <si>
    <t>"612.93"</t>
  </si>
  <si>
    <t>"31</t>
  </si>
  <si>
    <t>"610.88"</t>
  </si>
  <si>
    <t>"611.49"</t>
  </si>
  <si>
    <t>"608.38"</t>
  </si>
  <si>
    <t>"26</t>
  </si>
  <si>
    <t>029"</t>
  </si>
  <si>
    <t>"609.94"</t>
  </si>
  <si>
    <t>"610.99"</t>
  </si>
  <si>
    <t>"609.07"</t>
  </si>
  <si>
    <t>"609.70"</t>
  </si>
  <si>
    <t>449"</t>
  </si>
  <si>
    <t>"604.48"</t>
  </si>
  <si>
    <t>"603.20"</t>
  </si>
  <si>
    <t>"609.73"</t>
  </si>
  <si>
    <t>"40</t>
  </si>
  <si>
    <t>"599.20"</t>
  </si>
  <si>
    <t>"604.55"</t>
  </si>
  <si>
    <t>"598.51"</t>
  </si>
  <si>
    <t>"603.36"</t>
  </si>
  <si>
    <t>"45</t>
  </si>
  <si>
    <t>"602.55"</t>
  </si>
  <si>
    <t>"605.86"</t>
  </si>
  <si>
    <t>"602.43"</t>
  </si>
  <si>
    <t>"605.31"</t>
  </si>
  <si>
    <t>"30</t>
  </si>
  <si>
    <t>740"</t>
  </si>
  <si>
    <t>"604.03"</t>
  </si>
  <si>
    <t>"605.50"</t>
  </si>
  <si>
    <t>"602.74"</t>
  </si>
  <si>
    <t>"604.85"</t>
  </si>
  <si>
    <t>"606.89"</t>
  </si>
  <si>
    <t>"608.13"</t>
  </si>
  <si>
    <t>"600.05"</t>
  </si>
  <si>
    <t>"600.77"</t>
  </si>
  <si>
    <t>"605.99"</t>
  </si>
  <si>
    <t>"606.45"</t>
  </si>
  <si>
    <t>"602.63"</t>
  </si>
  <si>
    <t>"606.32"</t>
  </si>
  <si>
    <t>"35</t>
  </si>
  <si>
    <t>"600.64"</t>
  </si>
  <si>
    <t>"604.37"</t>
  </si>
  <si>
    <t>"598.58"</t>
  </si>
  <si>
    <t>"604.22"</t>
  </si>
  <si>
    <t>150"</t>
  </si>
  <si>
    <t>"597.83"</t>
  </si>
  <si>
    <t>"602.30"</t>
  </si>
  <si>
    <t>"597.28"</t>
  </si>
  <si>
    <t>"601.78"</t>
  </si>
  <si>
    <t>"33</t>
  </si>
  <si>
    <t>"592.67"</t>
  </si>
  <si>
    <t>"600.29"</t>
  </si>
  <si>
    <t>"590.49"</t>
  </si>
  <si>
    <t>"597.77"</t>
  </si>
  <si>
    <t>250"</t>
  </si>
  <si>
    <t>"607.50"</t>
  </si>
  <si>
    <t>"609.96"</t>
  </si>
  <si>
    <t>"601.05"</t>
  </si>
  <si>
    <t>"601.82"</t>
  </si>
  <si>
    <t>469"</t>
  </si>
  <si>
    <t>"603.96"</t>
  </si>
  <si>
    <t>"606.60"</t>
  </si>
  <si>
    <t>"600.72"</t>
  </si>
  <si>
    <t>"605.04"</t>
  </si>
  <si>
    <t>"39</t>
  </si>
  <si>
    <t>262"</t>
  </si>
  <si>
    <t>"603.72"</t>
  </si>
  <si>
    <t>"604.13"</t>
  </si>
  <si>
    <t>"599.22"</t>
  </si>
  <si>
    <t>"601.81"</t>
  </si>
  <si>
    <t>"600.62"</t>
  </si>
  <si>
    <t>"605.37"</t>
  </si>
  <si>
    <t>"597.25"</t>
  </si>
  <si>
    <t>"604.52"</t>
  </si>
  <si>
    <t>"44</t>
  </si>
  <si>
    <t>"594.81"</t>
  </si>
  <si>
    <t>"599.69"</t>
  </si>
  <si>
    <t>"594.64"</t>
  </si>
  <si>
    <t>"599.37"</t>
  </si>
  <si>
    <t>"609.81"</t>
  </si>
  <si>
    <t>"610.78"</t>
  </si>
  <si>
    <t>"606.80"</t>
  </si>
  <si>
    <t>"607.97"</t>
  </si>
  <si>
    <t>"34</t>
  </si>
  <si>
    <t>688"</t>
  </si>
  <si>
    <t>"605.80"</t>
  </si>
  <si>
    <t>"609.75"</t>
  </si>
  <si>
    <t>"605.52"</t>
  </si>
  <si>
    <t>"41</t>
  </si>
  <si>
    <t>"605.92"</t>
  </si>
  <si>
    <t>"607.82"</t>
  </si>
  <si>
    <t>"605.36"</t>
  </si>
  <si>
    <t>"606.44"</t>
  </si>
  <si>
    <t>"600.67"</t>
  </si>
  <si>
    <t>"603.06"</t>
  </si>
  <si>
    <t>"598.67"</t>
  </si>
  <si>
    <t>"603.05"</t>
  </si>
  <si>
    <t>848"</t>
  </si>
  <si>
    <t>"599.36"</t>
  </si>
  <si>
    <t>"595.61"</t>
  </si>
  <si>
    <t>"597.58"</t>
  </si>
  <si>
    <t>"594.35"</t>
  </si>
  <si>
    <t>"590.93"</t>
  </si>
  <si>
    <t>"591.64"</t>
  </si>
  <si>
    <t>660"</t>
  </si>
  <si>
    <t>"590.33"</t>
  </si>
  <si>
    <t>"593.94"</t>
  </si>
  <si>
    <t>"589.20"</t>
  </si>
  <si>
    <t>"592.78"</t>
  </si>
  <si>
    <t>160"</t>
  </si>
  <si>
    <t>"584.36"</t>
  </si>
  <si>
    <t>"585.00"</t>
  </si>
  <si>
    <t>"578.35"</t>
  </si>
  <si>
    <t>"582.19"</t>
  </si>
  <si>
    <t>"575.77"</t>
  </si>
  <si>
    <t>"581.75"</t>
  </si>
  <si>
    <t>"575.35"</t>
  </si>
  <si>
    <t>"581.39"</t>
  </si>
  <si>
    <t>059"</t>
  </si>
  <si>
    <t>"585.88"</t>
  </si>
  <si>
    <t>"585.95"</t>
  </si>
  <si>
    <t>"578.55"</t>
  </si>
  <si>
    <t>"580.49"</t>
  </si>
  <si>
    <t>"588.70"</t>
  </si>
  <si>
    <t>"590.58"</t>
  </si>
  <si>
    <t>"585.20"</t>
  </si>
  <si>
    <t>"589.49"</t>
  </si>
  <si>
    <t>672"</t>
  </si>
  <si>
    <t>"597.42"</t>
  </si>
  <si>
    <t>"597.75"</t>
  </si>
  <si>
    <t>"586.78"</t>
  </si>
  <si>
    <t>"588.63"</t>
  </si>
  <si>
    <t>"596.27"</t>
  </si>
  <si>
    <t>"599.70"</t>
  </si>
  <si>
    <t>"593.60"</t>
  </si>
  <si>
    <t>"595.36"</t>
  </si>
  <si>
    <t>441"</t>
  </si>
  <si>
    <t>"587.53"</t>
  </si>
  <si>
    <t>"592.60"</t>
  </si>
  <si>
    <t>"586.43"</t>
  </si>
  <si>
    <t>"591.95"</t>
  </si>
  <si>
    <t>"580.50"</t>
  </si>
  <si>
    <t>"584.64"</t>
  </si>
  <si>
    <t>"589.91"</t>
  </si>
  <si>
    <t>"590.64"</t>
  </si>
  <si>
    <t>"584.42"</t>
  </si>
  <si>
    <t>"586.08"</t>
  </si>
  <si>
    <t>"587.89"</t>
  </si>
  <si>
    <t>"591.74"</t>
  </si>
  <si>
    <t>"584.41"</t>
  </si>
  <si>
    <t>"588.22"</t>
  </si>
  <si>
    <t>"597.54"</t>
  </si>
  <si>
    <t>"597.78"</t>
  </si>
  <si>
    <t>"590.76"</t>
  </si>
  <si>
    <t>"595.01"</t>
  </si>
  <si>
    <t>312"</t>
  </si>
  <si>
    <t>"599.50"</t>
  </si>
  <si>
    <t>"602.48"</t>
  </si>
  <si>
    <t>"598.08"</t>
  </si>
  <si>
    <t>"601.34"</t>
  </si>
  <si>
    <t>887"</t>
  </si>
  <si>
    <t>"596.06"</t>
  </si>
  <si>
    <t>"595.47"</t>
  </si>
  <si>
    <t>"601.30"</t>
  </si>
  <si>
    <t>"590.89"</t>
  </si>
  <si>
    <t>"595.30"</t>
  </si>
  <si>
    <t>"587.66"</t>
  </si>
  <si>
    <t>"594.69"</t>
  </si>
  <si>
    <t>832"</t>
  </si>
  <si>
    <t>"581.77"</t>
  </si>
  <si>
    <t>"595.75"</t>
  </si>
  <si>
    <t>"580.91"</t>
  </si>
  <si>
    <t>703"</t>
  </si>
  <si>
    <t>"591.36"</t>
  </si>
  <si>
    <t>"593.00"</t>
  </si>
  <si>
    <t>"585.85"</t>
  </si>
  <si>
    <t>"586.10"</t>
  </si>
  <si>
    <t>445"</t>
  </si>
  <si>
    <t>"603.98"</t>
  </si>
  <si>
    <t>"606.41"</t>
  </si>
  <si>
    <t>"585.89"</t>
  </si>
  <si>
    <t>"586.28"</t>
  </si>
  <si>
    <t>"108</t>
  </si>
  <si>
    <t>"605.17"</t>
  </si>
  <si>
    <t>"602.89"</t>
  </si>
  <si>
    <t>"604.29"</t>
  </si>
  <si>
    <t>551"</t>
  </si>
  <si>
    <t>"606.00"</t>
  </si>
  <si>
    <t>"607.78"</t>
  </si>
  <si>
    <t>"605.21"</t>
  </si>
  <si>
    <t>"606.79"</t>
  </si>
  <si>
    <t>180"</t>
  </si>
  <si>
    <t>"606.40"</t>
  </si>
  <si>
    <t>"607.13"</t>
  </si>
  <si>
    <t>"602.81"</t>
  </si>
  <si>
    <t>"604.21"</t>
  </si>
  <si>
    <t>"606.58"</t>
  </si>
  <si>
    <t>"607.16"</t>
  </si>
  <si>
    <t>811"</t>
  </si>
  <si>
    <t>"605.78"</t>
  </si>
  <si>
    <t>"608.44"</t>
  </si>
  <si>
    <t>"607.46"</t>
  </si>
  <si>
    <t>"28</t>
  </si>
  <si>
    <t>721"</t>
  </si>
  <si>
    <t>"602.13"</t>
  </si>
  <si>
    <t>"602.80"</t>
  </si>
  <si>
    <t>"607.69"</t>
  </si>
  <si>
    <t>"607.86"</t>
  </si>
  <si>
    <t>"604.08"</t>
  </si>
  <si>
    <t>"604.68"</t>
  </si>
  <si>
    <t>"607.44"</t>
  </si>
  <si>
    <t>"607.81"</t>
  </si>
  <si>
    <t>"607.66"</t>
  </si>
  <si>
    <t>"608.48"</t>
  </si>
  <si>
    <t>"606.31"</t>
  </si>
  <si>
    <t>"606.66"</t>
  </si>
  <si>
    <t>"605.63"</t>
  </si>
  <si>
    <t>"604.95"</t>
  </si>
  <si>
    <t>559"</t>
  </si>
  <si>
    <t>"603.39"</t>
  </si>
  <si>
    <t>"604.16"</t>
  </si>
  <si>
    <t>"602.34"</t>
  </si>
  <si>
    <t>"603.91"</t>
  </si>
  <si>
    <t>631"</t>
  </si>
  <si>
    <t>"602.97"</t>
  </si>
  <si>
    <t>"604.32"</t>
  </si>
  <si>
    <t>"602.47"</t>
  </si>
  <si>
    <t>"603.63"</t>
  </si>
  <si>
    <t>990"</t>
  </si>
  <si>
    <t>"599.66"</t>
  </si>
  <si>
    <t>"603.35"</t>
  </si>
  <si>
    <t>"599.38"</t>
  </si>
  <si>
    <t>350"</t>
  </si>
  <si>
    <t>"600.46"</t>
  </si>
  <si>
    <t>"600.85"</t>
  </si>
  <si>
    <t>"598.83"</t>
  </si>
  <si>
    <t>"598.80"</t>
  </si>
  <si>
    <t>"601.33"</t>
  </si>
  <si>
    <t>"598.07"</t>
  </si>
  <si>
    <t>"600.65"</t>
  </si>
  <si>
    <t>"600.86"</t>
  </si>
  <si>
    <t>"595.20"</t>
  </si>
  <si>
    <t>"593.66"</t>
  </si>
  <si>
    <t>"596.15"</t>
  </si>
  <si>
    <t>"593.15"</t>
  </si>
  <si>
    <t>"595.51"</t>
  </si>
  <si>
    <t>"593.40"</t>
  </si>
  <si>
    <t>"595.12"</t>
  </si>
  <si>
    <t>"587.45"</t>
  </si>
  <si>
    <t>"593.67"</t>
  </si>
  <si>
    <t>"46</t>
  </si>
  <si>
    <t>"590.38"</t>
  </si>
  <si>
    <t>"590.79"</t>
  </si>
  <si>
    <t>"584.63"</t>
  </si>
  <si>
    <t>"590.50"</t>
  </si>
  <si>
    <t>"584.71"</t>
  </si>
  <si>
    <t>"584.03"</t>
  </si>
  <si>
    <t>"590.30"</t>
  </si>
  <si>
    <t>"586.22"</t>
  </si>
  <si>
    <t>"585.34"</t>
  </si>
  <si>
    <t>"588.15"</t>
  </si>
  <si>
    <t>"589.72"</t>
  </si>
  <si>
    <t>"590.20"</t>
  </si>
  <si>
    <t>"583.86"</t>
  </si>
  <si>
    <t>"585.75"</t>
  </si>
  <si>
    <t>766"</t>
  </si>
  <si>
    <t>"597.32"</t>
  </si>
  <si>
    <t>"597.81"</t>
  </si>
  <si>
    <t>"592.65"</t>
  </si>
  <si>
    <t>"593.35"</t>
  </si>
  <si>
    <t>113"</t>
  </si>
  <si>
    <t>"597.37"</t>
  </si>
  <si>
    <t>"599.23"</t>
  </si>
  <si>
    <t>"594.96"</t>
  </si>
  <si>
    <t>"597.19"</t>
  </si>
  <si>
    <t>"598.68"</t>
  </si>
  <si>
    <t>"599.29"</t>
  </si>
  <si>
    <t>"594.37"</t>
  </si>
  <si>
    <t>"596.90"</t>
  </si>
  <si>
    <t>129"</t>
  </si>
  <si>
    <t>"599.81"</t>
  </si>
  <si>
    <t>"600.17"</t>
  </si>
  <si>
    <t>"598.76"</t>
  </si>
  <si>
    <t>"596.17"</t>
  </si>
  <si>
    <t>"599.64"</t>
  </si>
  <si>
    <t>"598.19"</t>
  </si>
  <si>
    <t>"593.08"</t>
  </si>
  <si>
    <t>"596.65"</t>
  </si>
  <si>
    <t>"591.93"</t>
  </si>
  <si>
    <t>"591.04"</t>
  </si>
  <si>
    <t>"570.74"</t>
  </si>
  <si>
    <t>"576.74"</t>
  </si>
  <si>
    <t>"570.52"</t>
  </si>
  <si>
    <t>"576.70"</t>
  </si>
  <si>
    <t>"571.18"</t>
  </si>
  <si>
    <t>"572.50"</t>
  </si>
  <si>
    <t>"567.89"</t>
  </si>
  <si>
    <t>"569.81"</t>
  </si>
  <si>
    <t>"571.32"</t>
  </si>
  <si>
    <t>"575.55"</t>
  </si>
  <si>
    <t>"570.62"</t>
  </si>
  <si>
    <t>"571.04"</t>
  </si>
  <si>
    <t>"575.56"</t>
  </si>
  <si>
    <t>"575.63"</t>
  </si>
  <si>
    <t>"568.44"</t>
  </si>
  <si>
    <t>"568.64"</t>
  </si>
  <si>
    <t>"581.29"</t>
  </si>
  <si>
    <t>"583.32"</t>
  </si>
  <si>
    <t>"579.29"</t>
  </si>
  <si>
    <t>"580.01"</t>
  </si>
  <si>
    <t>840"</t>
  </si>
  <si>
    <t>"579.85"</t>
  </si>
  <si>
    <t>"582.91"</t>
  </si>
  <si>
    <t>"582.58"</t>
  </si>
  <si>
    <t>"582.71"</t>
  </si>
  <si>
    <t>"580.52"</t>
  </si>
  <si>
    <t>"580.83"</t>
  </si>
  <si>
    <t>699"</t>
  </si>
  <si>
    <t>"581.51"</t>
  </si>
  <si>
    <t>"584.46"</t>
  </si>
  <si>
    <t>"578.08"</t>
  </si>
  <si>
    <t>"579.04"</t>
  </si>
  <si>
    <t>"579.98"</t>
  </si>
  <si>
    <t>"580.06"</t>
  </si>
  <si>
    <t>"576.57"</t>
  </si>
  <si>
    <t>"579.24"</t>
  </si>
  <si>
    <t>"581.26"</t>
  </si>
  <si>
    <t>"581.71"</t>
  </si>
  <si>
    <t>"574.42"</t>
  </si>
  <si>
    <t>"577.99"</t>
  </si>
  <si>
    <t>"581.05"</t>
  </si>
  <si>
    <t>"584.50"</t>
  </si>
  <si>
    <t>"580.38"</t>
  </si>
  <si>
    <t>"583.85"</t>
  </si>
  <si>
    <t>"584.85"</t>
  </si>
  <si>
    <t>"580.60"</t>
  </si>
  <si>
    <t>"583.63"</t>
  </si>
  <si>
    <t>008"</t>
  </si>
  <si>
    <t>"584.07"</t>
  </si>
  <si>
    <t>"584.59"</t>
  </si>
  <si>
    <t>"585.91"</t>
  </si>
  <si>
    <t>"586.12"</t>
  </si>
  <si>
    <t>"582.16"</t>
  </si>
  <si>
    <t>"582.35"</t>
  </si>
  <si>
    <t>"579.78"</t>
  </si>
  <si>
    <t>"582.83"</t>
  </si>
  <si>
    <t>"578.96"</t>
  </si>
  <si>
    <t>"582.30"</t>
  </si>
  <si>
    <t>439"</t>
  </si>
  <si>
    <t>"584.90"</t>
  </si>
  <si>
    <t>"581.22"</t>
  </si>
  <si>
    <t>"585.27"</t>
  </si>
  <si>
    <t>"580.73"</t>
  </si>
  <si>
    <t>"584.32"</t>
  </si>
  <si>
    <t>"576.05"</t>
  </si>
  <si>
    <t>"580.33"</t>
  </si>
  <si>
    <t>"575.91"</t>
  </si>
  <si>
    <t>"579.58"</t>
  </si>
  <si>
    <t>"577.58"</t>
  </si>
  <si>
    <t>"574.49"</t>
  </si>
  <si>
    <t>"576.13"</t>
  </si>
  <si>
    <t>"573.16"</t>
  </si>
  <si>
    <t>"577.71"</t>
  </si>
  <si>
    <t>"572.55"</t>
  </si>
  <si>
    <t>"577.14"</t>
  </si>
  <si>
    <t>238"</t>
  </si>
  <si>
    <t>"570.42"</t>
  </si>
  <si>
    <t>"573.78"</t>
  </si>
  <si>
    <t>"569.53"</t>
  </si>
  <si>
    <t>"573.17"</t>
  </si>
  <si>
    <t>"571.30"</t>
  </si>
  <si>
    <t>"571.96"</t>
  </si>
  <si>
    <t>"566.63"</t>
  </si>
  <si>
    <t>"567.80"</t>
  </si>
  <si>
    <t>"572.35"</t>
  </si>
  <si>
    <t>"573.36"</t>
  </si>
  <si>
    <t>"568.10"</t>
  </si>
  <si>
    <t>"572.98"</t>
  </si>
  <si>
    <t>191"</t>
  </si>
  <si>
    <t>"567.36"</t>
  </si>
  <si>
    <t>"569.80"</t>
  </si>
  <si>
    <t>"567.82"</t>
  </si>
  <si>
    <t>"567.71"</t>
  </si>
  <si>
    <t>"569.90"</t>
  </si>
  <si>
    <t>"565.27"</t>
  </si>
  <si>
    <t>"568.86"</t>
  </si>
  <si>
    <t>"573.40"</t>
  </si>
  <si>
    <t>"574.06"</t>
  </si>
  <si>
    <t>"566.00"</t>
  </si>
  <si>
    <t>"568.62"</t>
  </si>
  <si>
    <t>"574.38"</t>
  </si>
  <si>
    <t>"568.08"</t>
  </si>
  <si>
    <t>"573.76"</t>
  </si>
  <si>
    <t>"573.39"</t>
  </si>
  <si>
    <t>"574.22"</t>
  </si>
  <si>
    <t>"571.47"</t>
  </si>
  <si>
    <t>930"</t>
  </si>
  <si>
    <t>"574.71"</t>
  </si>
  <si>
    <t>"572.30"</t>
  </si>
  <si>
    <t>"571.14"</t>
  </si>
  <si>
    <t>"571.89"</t>
  </si>
  <si>
    <t>"568.91"</t>
  </si>
  <si>
    <t>"570.04"</t>
  </si>
  <si>
    <t>"570.48"</t>
  </si>
  <si>
    <t>"571.36"</t>
  </si>
  <si>
    <t>"567.60"</t>
  </si>
  <si>
    <t>"569.34"</t>
  </si>
  <si>
    <t>"570.33"</t>
  </si>
  <si>
    <t>"569.67"</t>
  </si>
  <si>
    <t>922"</t>
  </si>
  <si>
    <t>"567.84"</t>
  </si>
  <si>
    <t>"569.31"</t>
  </si>
  <si>
    <t>"565.17"</t>
  </si>
  <si>
    <t>"568.25"</t>
  </si>
  <si>
    <t>"77</t>
  </si>
  <si>
    <t>"571.01"</t>
  </si>
  <si>
    <t>"572.88"</t>
  </si>
  <si>
    <t>"570.98"</t>
  </si>
  <si>
    <t>"563.74"</t>
  </si>
  <si>
    <t>"568.69"</t>
  </si>
  <si>
    <t>"560.83"</t>
  </si>
  <si>
    <t>"561.40"</t>
  </si>
  <si>
    <t>941"</t>
  </si>
  <si>
    <t>"565.10"</t>
  </si>
  <si>
    <t>"566.58"</t>
  </si>
  <si>
    <t>"560.80"</t>
  </si>
  <si>
    <t>"563.07"</t>
  </si>
  <si>
    <t>"561.74"</t>
  </si>
  <si>
    <t>"559.90"</t>
  </si>
  <si>
    <t>"562.84"</t>
  </si>
  <si>
    <t>"559.71"</t>
  </si>
  <si>
    <t>"563.03"</t>
  </si>
  <si>
    <t>"559.45"</t>
  </si>
  <si>
    <t>"562.01"</t>
  </si>
  <si>
    <t>"555.01"</t>
  </si>
  <si>
    <t>"552.74"</t>
  </si>
  <si>
    <t>"559.09"</t>
  </si>
  <si>
    <t>"548.70"</t>
  </si>
  <si>
    <t>"555.36"</t>
  </si>
  <si>
    <t>"539.96"</t>
  </si>
  <si>
    <t>"554.42"</t>
  </si>
  <si>
    <t>"548.36"</t>
  </si>
  <si>
    <t>"549.15"</t>
  </si>
  <si>
    <t>"543.38"</t>
  </si>
  <si>
    <t>"548.79"</t>
  </si>
  <si>
    <t>"656.86"</t>
  </si>
  <si>
    <t>"657.82"</t>
  </si>
  <si>
    <t>"653.89"</t>
  </si>
  <si>
    <t>"655.49"</t>
  </si>
  <si>
    <t>"18</t>
  </si>
  <si>
    <t>"652.20"</t>
  </si>
  <si>
    <t>"654.11"</t>
  </si>
  <si>
    <t>"650.45"</t>
  </si>
  <si>
    <t>"13</t>
  </si>
  <si>
    <t>550"</t>
  </si>
  <si>
    <t>"651.84"</t>
  </si>
  <si>
    <t>"653.06"</t>
  </si>
  <si>
    <t>"652.12"</t>
  </si>
  <si>
    <t>"5</t>
  </si>
  <si>
    <t>348"</t>
  </si>
  <si>
    <t>"654.70"</t>
  </si>
  <si>
    <t>"655.44"</t>
  </si>
  <si>
    <t>"646.54"</t>
  </si>
  <si>
    <t>"650.47"</t>
  </si>
  <si>
    <t>"3</t>
  </si>
  <si>
    <t>382"</t>
  </si>
  <si>
    <t>"647.62"</t>
  </si>
  <si>
    <t>"652.36"</t>
  </si>
  <si>
    <t>"646.70"</t>
  </si>
  <si>
    <t>433"</t>
  </si>
  <si>
    <t>"645.82"</t>
  </si>
  <si>
    <t>"647.40"</t>
  </si>
  <si>
    <t>"643.64"</t>
  </si>
  <si>
    <t>"646.88"</t>
  </si>
  <si>
    <t>544"</t>
  </si>
  <si>
    <t>"640.64"</t>
  </si>
  <si>
    <t>"638.05"</t>
  </si>
  <si>
    <t>"643.42"</t>
  </si>
  <si>
    <t>423"</t>
  </si>
  <si>
    <t>"650.69"</t>
  </si>
  <si>
    <t>"651.06"</t>
  </si>
  <si>
    <t>"646.35"</t>
  </si>
  <si>
    <t>"648.32"</t>
  </si>
  <si>
    <t>"650.44"</t>
  </si>
  <si>
    <t>"652.69"</t>
  </si>
  <si>
    <t>"648.57"</t>
  </si>
  <si>
    <t>"652.14"</t>
  </si>
  <si>
    <t>996"</t>
  </si>
  <si>
    <t>"647.76"</t>
  </si>
  <si>
    <t>"650.58"</t>
  </si>
  <si>
    <t>"647.65"</t>
  </si>
  <si>
    <t>"649.80"</t>
  </si>
  <si>
    <t>662"</t>
  </si>
  <si>
    <t>"648.69"</t>
  </si>
  <si>
    <t>"644.75"</t>
  </si>
  <si>
    <t>"648.26"</t>
  </si>
  <si>
    <t>771"</t>
  </si>
  <si>
    <t>"648.46"</t>
  </si>
  <si>
    <t>"645.55"</t>
  </si>
  <si>
    <t>"645.64"</t>
  </si>
  <si>
    <t>824"</t>
  </si>
  <si>
    <t>"640.93"</t>
  </si>
  <si>
    <t>"649.68"</t>
  </si>
  <si>
    <t>"640.41"</t>
  </si>
  <si>
    <t>"648.50"</t>
  </si>
  <si>
    <t>"4</t>
  </si>
  <si>
    <t>818"</t>
  </si>
  <si>
    <t>"639.41"</t>
  </si>
  <si>
    <t>"641.09"</t>
  </si>
  <si>
    <t>"636.97"</t>
  </si>
  <si>
    <t>"638.70"</t>
  </si>
  <si>
    <t>"2</t>
  </si>
  <si>
    <t>030"</t>
  </si>
  <si>
    <t>"642.54"</t>
  </si>
  <si>
    <t>"642.75"</t>
  </si>
  <si>
    <t>"636.04"</t>
  </si>
  <si>
    <t>"641.23"</t>
  </si>
  <si>
    <t>107"</t>
  </si>
  <si>
    <t>"646.29"</t>
  </si>
  <si>
    <t>"647.27"</t>
  </si>
  <si>
    <t>"641.66"</t>
  </si>
  <si>
    <t>"642.95"</t>
  </si>
  <si>
    <t>416"</t>
  </si>
  <si>
    <t>"646.00"</t>
  </si>
  <si>
    <t>"647.17"</t>
  </si>
  <si>
    <t>"645.33"</t>
  </si>
  <si>
    <t>"646.37"</t>
  </si>
  <si>
    <t>296"</t>
  </si>
  <si>
    <t>"649.20"</t>
  </si>
  <si>
    <t>"649.27"</t>
  </si>
  <si>
    <t>"645.72"</t>
  </si>
  <si>
    <t>"646.67"</t>
  </si>
  <si>
    <t>143"</t>
  </si>
  <si>
    <t>"648.79"</t>
  </si>
  <si>
    <t>"648.13"</t>
  </si>
  <si>
    <t>379"</t>
  </si>
  <si>
    <t>"648.02"</t>
  </si>
  <si>
    <t>"649.31"</t>
  </si>
  <si>
    <t>"645.84"</t>
  </si>
  <si>
    <t>"648.11"</t>
  </si>
  <si>
    <t>"641.37"</t>
  </si>
  <si>
    <t>"639.91"</t>
  </si>
  <si>
    <t>"645.74"</t>
  </si>
  <si>
    <t>719"</t>
  </si>
  <si>
    <t>"640.60"</t>
  </si>
  <si>
    <t>"642.05"</t>
  </si>
  <si>
    <t>"637.75"</t>
  </si>
  <si>
    <t>"638.98"</t>
  </si>
  <si>
    <t>843"</t>
  </si>
  <si>
    <t>"637.21"</t>
  </si>
  <si>
    <t>"640.76"</t>
  </si>
  <si>
    <t>"636.85"</t>
  </si>
  <si>
    <t>"640.25"</t>
  </si>
  <si>
    <t>043"</t>
  </si>
  <si>
    <t>"639.35"</t>
  </si>
  <si>
    <t>"640.08"</t>
  </si>
  <si>
    <t>"632.18"</t>
  </si>
  <si>
    <t>"635.44"</t>
  </si>
  <si>
    <t>"632.10"</t>
  </si>
  <si>
    <t>"636.51"</t>
  </si>
  <si>
    <t>"631.19"</t>
  </si>
  <si>
    <t>"635.79"</t>
  </si>
  <si>
    <t>833"</t>
  </si>
  <si>
    <t>"634.89"</t>
  </si>
  <si>
    <t>"635.66"</t>
  </si>
  <si>
    <t>"630.13"</t>
  </si>
  <si>
    <t>"631.12"</t>
  </si>
  <si>
    <t>650"</t>
  </si>
  <si>
    <t>"628.73"</t>
  </si>
  <si>
    <t>"634.27"</t>
  </si>
  <si>
    <t>"628.59"</t>
  </si>
  <si>
    <t>"634.17"</t>
  </si>
  <si>
    <t>401"</t>
  </si>
  <si>
    <t>"629.36"</t>
  </si>
  <si>
    <t>"622.31"</t>
  </si>
  <si>
    <t>"624.65"</t>
  </si>
  <si>
    <t>"6</t>
  </si>
  <si>
    <t>261"</t>
  </si>
  <si>
    <t>"642.57"</t>
  </si>
  <si>
    <t>"642.94"</t>
  </si>
  <si>
    <t>"633.80"</t>
  </si>
  <si>
    <t>"634.90"</t>
  </si>
  <si>
    <t>"7</t>
  </si>
  <si>
    <t>478"</t>
  </si>
  <si>
    <t>"639.10"</t>
  </si>
  <si>
    <t>"640.74"</t>
  </si>
  <si>
    <t>"634.59"</t>
  </si>
  <si>
    <t>"637.51"</t>
  </si>
  <si>
    <t>333"</t>
  </si>
  <si>
    <t>"641.43"</t>
  </si>
  <si>
    <t>"641.74"</t>
  </si>
  <si>
    <t>"637.42"</t>
  </si>
  <si>
    <t>"638.40"</t>
  </si>
  <si>
    <t>004"</t>
  </si>
  <si>
    <t>"640.53"</t>
  </si>
  <si>
    <t>"641.10"</t>
  </si>
  <si>
    <t>"638.64"</t>
  </si>
  <si>
    <t>"639.92"</t>
  </si>
  <si>
    <t>"9</t>
  </si>
  <si>
    <t>953"</t>
  </si>
  <si>
    <t>"638.15"</t>
  </si>
  <si>
    <t>"637.96"</t>
  </si>
  <si>
    <t>"640.06"</t>
  </si>
  <si>
    <t>196"</t>
  </si>
  <si>
    <t>"639.19"</t>
  </si>
  <si>
    <t>"637.05"</t>
  </si>
  <si>
    <t>767"</t>
  </si>
  <si>
    <t>"634.61"</t>
  </si>
  <si>
    <t>"637.33"</t>
  </si>
  <si>
    <t>"632.76"</t>
  </si>
  <si>
    <t>"632.12"</t>
  </si>
  <si>
    <t>"629.25"</t>
  </si>
  <si>
    <t>"631.74"</t>
  </si>
  <si>
    <t>634"</t>
  </si>
  <si>
    <t>"631.80"</t>
  </si>
  <si>
    <t>"631.36"</t>
  </si>
  <si>
    <t>"631.73"</t>
  </si>
  <si>
    <t>099"</t>
  </si>
  <si>
    <t>"632.32"</t>
  </si>
  <si>
    <t>"632.39"</t>
  </si>
  <si>
    <t>"630.67"</t>
  </si>
  <si>
    <t>702"</t>
  </si>
  <si>
    <t>"627.44"</t>
  </si>
  <si>
    <t>"631.42"</t>
  </si>
  <si>
    <t>"627.25"</t>
  </si>
  <si>
    <t>"630.93"</t>
  </si>
  <si>
    <t>395"</t>
  </si>
  <si>
    <t>"626.76"</t>
  </si>
  <si>
    <t>"627.72"</t>
  </si>
  <si>
    <t>"621.05"</t>
  </si>
  <si>
    <t>287"</t>
  </si>
  <si>
    <t>"630.52"</t>
  </si>
  <si>
    <t>"630.86"</t>
  </si>
  <si>
    <t>"624.99"</t>
  </si>
  <si>
    <t>813"</t>
  </si>
  <si>
    <t>"626.17"</t>
  </si>
  <si>
    <t>"628.14"</t>
  </si>
  <si>
    <t>"624.75"</t>
  </si>
  <si>
    <t>"627.74"</t>
  </si>
  <si>
    <t>584"</t>
  </si>
  <si>
    <t>"625.76"</t>
  </si>
  <si>
    <t>"627.82"</t>
  </si>
  <si>
    <t>"624.52"</t>
  </si>
  <si>
    <t>"626.44"</t>
  </si>
  <si>
    <t>232"</t>
  </si>
  <si>
    <t>"627.18"</t>
  </si>
  <si>
    <t>"629.87"</t>
  </si>
  <si>
    <t>"626.01"</t>
  </si>
  <si>
    <t>"628.85"</t>
  </si>
  <si>
    <t>"625.75"</t>
  </si>
  <si>
    <t>"623.89"</t>
  </si>
  <si>
    <t>"627.03"</t>
  </si>
  <si>
    <t>838"</t>
  </si>
  <si>
    <t>"624.32"</t>
  </si>
  <si>
    <t>"625.07"</t>
  </si>
  <si>
    <t>"622.52"</t>
  </si>
  <si>
    <t>"623.33"</t>
  </si>
  <si>
    <t>640"</t>
  </si>
  <si>
    <t>"627.00"</t>
  </si>
  <si>
    <t>"620.85"</t>
  </si>
  <si>
    <t>"623.83"</t>
  </si>
  <si>
    <t>313"</t>
  </si>
  <si>
    <t>"625.40"</t>
  </si>
  <si>
    <t>"628.17"</t>
  </si>
  <si>
    <t>404"</t>
  </si>
  <si>
    <t>"620.20"</t>
  </si>
  <si>
    <t>"623.70"</t>
  </si>
  <si>
    <t>"619.58"</t>
  </si>
  <si>
    <t>"623.42"</t>
  </si>
  <si>
    <t>907"</t>
  </si>
  <si>
    <t>"619.31"</t>
  </si>
  <si>
    <t>"621.68"</t>
  </si>
  <si>
    <t>"618.48"</t>
  </si>
  <si>
    <t>"620.67"</t>
  </si>
  <si>
    <t>"620.31"</t>
  </si>
  <si>
    <t>"622.12"</t>
  </si>
  <si>
    <t>"617.99"</t>
  </si>
  <si>
    <t>"620.90"</t>
  </si>
  <si>
    <t>409"</t>
  </si>
  <si>
    <t>"615.81"</t>
  </si>
  <si>
    <t>"613.79"</t>
  </si>
  <si>
    <t>"617.46"</t>
  </si>
  <si>
    <t>764"</t>
  </si>
  <si>
    <t>"611.90"</t>
  </si>
  <si>
    <t>"615.23"</t>
  </si>
  <si>
    <t>"611.28"</t>
  </si>
  <si>
    <t>"614.76"</t>
  </si>
  <si>
    <t>901"</t>
  </si>
  <si>
    <t>"610.79"</t>
  </si>
  <si>
    <t>"611.35"</t>
  </si>
  <si>
    <t>"608.45"</t>
  </si>
  <si>
    <t>860"</t>
  </si>
  <si>
    <t>"607.19"</t>
  </si>
  <si>
    <t>"610.71"</t>
  </si>
  <si>
    <t>"609.51"</t>
  </si>
  <si>
    <t>009"</t>
  </si>
  <si>
    <t>"597.87"</t>
  </si>
  <si>
    <t>"594.71"</t>
  </si>
  <si>
    <t>"602.93"</t>
  </si>
  <si>
    <t>373"</t>
  </si>
  <si>
    <t>"601.23"</t>
  </si>
  <si>
    <t>"602.31"</t>
  </si>
  <si>
    <t>"595.70"</t>
  </si>
  <si>
    <t>"596.66"</t>
  </si>
  <si>
    <t>403"</t>
  </si>
  <si>
    <t>"597.72"</t>
  </si>
  <si>
    <t>"598.62"</t>
  </si>
  <si>
    <t>"601.29"</t>
  </si>
  <si>
    <t>"602.83"</t>
  </si>
  <si>
    <t>"597.85"</t>
  </si>
  <si>
    <t>"11</t>
  </si>
  <si>
    <t>080"</t>
  </si>
  <si>
    <t>"601.47"</t>
  </si>
  <si>
    <t>"605.56"</t>
  </si>
  <si>
    <t>"601.38"</t>
  </si>
  <si>
    <t>"603.76"</t>
  </si>
  <si>
    <t>"10</t>
  </si>
  <si>
    <t>900"</t>
  </si>
  <si>
    <t>"601.46"</t>
  </si>
  <si>
    <t>"604.77"</t>
  </si>
  <si>
    <t>"598.39"</t>
  </si>
  <si>
    <t>"599.79"</t>
  </si>
  <si>
    <t>"606.51"</t>
  </si>
  <si>
    <t>317"</t>
  </si>
  <si>
    <t>"607.14"</t>
  </si>
  <si>
    <t>"608.00"</t>
  </si>
  <si>
    <t>"602.23"</t>
  </si>
  <si>
    <t>"604.31"</t>
  </si>
  <si>
    <t>"20</t>
  </si>
  <si>
    <t>"603.12"</t>
  </si>
  <si>
    <t>"606.42"</t>
  </si>
  <si>
    <t>"601.99"</t>
  </si>
  <si>
    <t>"606.03"</t>
  </si>
  <si>
    <t>005"</t>
  </si>
  <si>
    <t>"601.41"</t>
  </si>
  <si>
    <t>"602.57"</t>
  </si>
  <si>
    <t>615"</t>
  </si>
  <si>
    <t>"601.53"</t>
  </si>
  <si>
    <t>"603.73"</t>
  </si>
  <si>
    <t>"599.80"</t>
  </si>
  <si>
    <t>"602.00"</t>
  </si>
  <si>
    <t>743"</t>
  </si>
  <si>
    <t>"600.53"</t>
  </si>
  <si>
    <t>"601.88"</t>
  </si>
  <si>
    <t>"593.93"</t>
  </si>
  <si>
    <t>"595.98"</t>
  </si>
  <si>
    <t>627"</t>
  </si>
  <si>
    <t>"599.86"</t>
  </si>
  <si>
    <t>"598.40"</t>
  </si>
  <si>
    <t>"598.77"</t>
  </si>
  <si>
    <t>253"</t>
  </si>
  <si>
    <t>"595.21"</t>
  </si>
  <si>
    <t>"599.97"</t>
  </si>
  <si>
    <t>"594.77"</t>
  </si>
  <si>
    <t>"598.93"</t>
  </si>
  <si>
    <t>798"</t>
  </si>
  <si>
    <t>"590.55"</t>
  </si>
  <si>
    <t>"595.64"</t>
  </si>
  <si>
    <t>"587.88"</t>
  </si>
  <si>
    <t>"595.59"</t>
  </si>
  <si>
    <t>"593.98"</t>
  </si>
  <si>
    <t>"586.05"</t>
  </si>
  <si>
    <t>"592.15"</t>
  </si>
  <si>
    <t>229"</t>
  </si>
  <si>
    <t>"595.90"</t>
  </si>
  <si>
    <t>"596.05"</t>
  </si>
  <si>
    <t>"588.88"</t>
  </si>
  <si>
    <t>975"</t>
  </si>
  <si>
    <t>"594.44"</t>
  </si>
  <si>
    <t>"589.83"</t>
  </si>
  <si>
    <t>"590.44"</t>
  </si>
  <si>
    <t>389"</t>
  </si>
  <si>
    <t>"588.89"</t>
  </si>
  <si>
    <t>"594.15"</t>
  </si>
  <si>
    <t>"587.18"</t>
  </si>
  <si>
    <t>635"</t>
  </si>
  <si>
    <t>"578.71"</t>
  </si>
  <si>
    <t>"584.56"</t>
  </si>
  <si>
    <t>"578.31"</t>
  </si>
  <si>
    <t>"582.00"</t>
  </si>
  <si>
    <t>558"</t>
  </si>
  <si>
    <t>"585.45"</t>
  </si>
  <si>
    <t>"589.42"</t>
  </si>
  <si>
    <t>"584.18"</t>
  </si>
  <si>
    <t>"585.76"</t>
  </si>
  <si>
    <t>596"</t>
  </si>
  <si>
    <t>"591.24"</t>
  </si>
  <si>
    <t>"595.42"</t>
  </si>
  <si>
    <t>"584.60"</t>
  </si>
  <si>
    <t>"585.67"</t>
  </si>
  <si>
    <t>205"</t>
  </si>
  <si>
    <t>"596.88"</t>
  </si>
  <si>
    <t>"592.44"</t>
  </si>
  <si>
    <t>"595.57"</t>
  </si>
  <si>
    <t>"21</t>
  </si>
  <si>
    <t>949"</t>
  </si>
  <si>
    <t>"590.98"</t>
  </si>
  <si>
    <t>"598.41"</t>
  </si>
  <si>
    <t>"590.91"</t>
  </si>
  <si>
    <t>"597.79"</t>
  </si>
  <si>
    <t>523"</t>
  </si>
  <si>
    <t>"594.11"</t>
  </si>
  <si>
    <t>"597.35"</t>
  </si>
  <si>
    <t>"592.14"</t>
  </si>
  <si>
    <t>"597.04"</t>
  </si>
  <si>
    <t>536"</t>
  </si>
  <si>
    <t>"588.36"</t>
  </si>
  <si>
    <t>"593.80"</t>
  </si>
  <si>
    <t>"587.94"</t>
  </si>
  <si>
    <t>"593.18"</t>
  </si>
  <si>
    <t>071"</t>
  </si>
  <si>
    <t>"590.67"</t>
  </si>
  <si>
    <t>"591.77"</t>
  </si>
  <si>
    <t>"588.37"</t>
  </si>
  <si>
    <t>"590.28"</t>
  </si>
  <si>
    <t>"586.25"</t>
  </si>
  <si>
    <t>"591.88"</t>
  </si>
  <si>
    <t>"585.69"</t>
  </si>
  <si>
    <t>"589.94"</t>
  </si>
  <si>
    <t>"584.27"</t>
  </si>
  <si>
    <t>"585.78"</t>
  </si>
  <si>
    <t>"579.80"</t>
  </si>
  <si>
    <t>"585.71"</t>
  </si>
  <si>
    <t>692"</t>
  </si>
  <si>
    <t>"569.19"</t>
  </si>
  <si>
    <t>"565.48"</t>
  </si>
  <si>
    <t>"566.89"</t>
  </si>
  <si>
    <t>"567.91"</t>
  </si>
  <si>
    <t>"573.03"</t>
  </si>
  <si>
    <t>"564.44"</t>
  </si>
  <si>
    <t>"567.33"</t>
  </si>
  <si>
    <t>451"</t>
  </si>
  <si>
    <t>"566.46"</t>
  </si>
  <si>
    <t>"558.69"</t>
  </si>
  <si>
    <t>"563.77"</t>
  </si>
  <si>
    <t>819"</t>
  </si>
  <si>
    <t>"560.60"</t>
  </si>
  <si>
    <t>"561.54"</t>
  </si>
  <si>
    <t>465"</t>
  </si>
  <si>
    <t>"565.29"</t>
  </si>
  <si>
    <t>"564.41"</t>
  </si>
  <si>
    <t>"566.17"</t>
  </si>
  <si>
    <t>198"</t>
  </si>
  <si>
    <t>"567.37"</t>
  </si>
  <si>
    <t>"571.06"</t>
  </si>
  <si>
    <t>"565.26"</t>
  </si>
  <si>
    <t>763"</t>
  </si>
  <si>
    <t>"563.02"</t>
  </si>
  <si>
    <t>"566.72"</t>
  </si>
  <si>
    <t>"560.53"</t>
  </si>
  <si>
    <t>"561.11"</t>
  </si>
  <si>
    <t>"550.13"</t>
  </si>
  <si>
    <t>"559.07"</t>
  </si>
  <si>
    <t>"544.10"</t>
  </si>
  <si>
    <t>"557.96"</t>
  </si>
  <si>
    <t>"8</t>
  </si>
  <si>
    <t>244"</t>
  </si>
  <si>
    <t>"551.53"</t>
  </si>
  <si>
    <t>"558.02"</t>
  </si>
  <si>
    <t>"551.18"</t>
  </si>
  <si>
    <t>"556.95"</t>
  </si>
  <si>
    <t>571"</t>
  </si>
  <si>
    <t>"554.01"</t>
  </si>
  <si>
    <t>"556.07"</t>
  </si>
  <si>
    <t>"547.61"</t>
  </si>
  <si>
    <t>"553.43"</t>
  </si>
  <si>
    <t>"549.21"</t>
  </si>
  <si>
    <t>"553.62"</t>
  </si>
  <si>
    <t>"546.28"</t>
  </si>
  <si>
    <t>"553.19"</t>
  </si>
  <si>
    <t>978"</t>
  </si>
  <si>
    <t>"539.18"</t>
  </si>
  <si>
    <t>"549.89"</t>
  </si>
  <si>
    <t>"537.97"</t>
  </si>
  <si>
    <t>"549.22"</t>
  </si>
  <si>
    <t>998"</t>
  </si>
  <si>
    <t>"542.96"</t>
  </si>
  <si>
    <t>"547.84"</t>
  </si>
  <si>
    <t>"536.37"</t>
  </si>
  <si>
    <t>"537.85"</t>
  </si>
  <si>
    <t>693"</t>
  </si>
  <si>
    <t>"522.54"</t>
  </si>
  <si>
    <t>"531.76"</t>
  </si>
  <si>
    <t>"521.59"</t>
  </si>
  <si>
    <t>"529.38"</t>
  </si>
  <si>
    <t>146"</t>
  </si>
  <si>
    <t>"523.65"</t>
  </si>
  <si>
    <t>"524.06"</t>
  </si>
  <si>
    <t>"510.83"</t>
  </si>
  <si>
    <t>"516.38"</t>
  </si>
  <si>
    <t>575"</t>
  </si>
  <si>
    <t>"530.04"</t>
  </si>
  <si>
    <t>"533.64"</t>
  </si>
  <si>
    <t>"526.36"</t>
  </si>
  <si>
    <t>"528.67"</t>
  </si>
  <si>
    <t>"534.13"</t>
  </si>
  <si>
    <t>"537.55"</t>
  </si>
  <si>
    <t>"522.74"</t>
  </si>
  <si>
    <t>"528.14"</t>
  </si>
  <si>
    <t>371"</t>
  </si>
  <si>
    <t>"542.16"</t>
  </si>
  <si>
    <t>"545.69"</t>
  </si>
  <si>
    <t>"539.31"</t>
  </si>
  <si>
    <t>"540.19"</t>
  </si>
  <si>
    <t>658"</t>
  </si>
  <si>
    <t>"546.62"</t>
  </si>
  <si>
    <t>"546.84"</t>
  </si>
  <si>
    <t>"536.44"</t>
  </si>
  <si>
    <t>309"</t>
  </si>
  <si>
    <t>"525.37"</t>
  </si>
  <si>
    <t>"538.93"</t>
  </si>
  <si>
    <t>"522.50"</t>
  </si>
  <si>
    <t>"536.98"</t>
  </si>
  <si>
    <t>060"</t>
  </si>
  <si>
    <t>"534.68"</t>
  </si>
  <si>
    <t>"535.93"</t>
  </si>
  <si>
    <t>"511.93"</t>
  </si>
  <si>
    <t>"527.06"</t>
  </si>
  <si>
    <t>440"</t>
  </si>
  <si>
    <t>"495.65"</t>
  </si>
  <si>
    <t>"548.83"</t>
  </si>
  <si>
    <t>"495.34"</t>
  </si>
  <si>
    <t>"546.25"</t>
  </si>
  <si>
    <t>010"</t>
  </si>
  <si>
    <t>"524.29"</t>
  </si>
  <si>
    <t>"527.39"</t>
  </si>
  <si>
    <t>"491.49"</t>
  </si>
  <si>
    <t>"498.80"</t>
  </si>
  <si>
    <t>"12</t>
  </si>
  <si>
    <t>490"</t>
  </si>
  <si>
    <t>"491.41"</t>
  </si>
  <si>
    <t>"525.56"</t>
  </si>
  <si>
    <t>"484.00"</t>
  </si>
  <si>
    <t>"506.38"</t>
  </si>
  <si>
    <t>"29</t>
  </si>
  <si>
    <t>939"</t>
  </si>
  <si>
    <t>"526.12"</t>
  </si>
  <si>
    <t>"528.25"</t>
  </si>
  <si>
    <t>"507.42"</t>
  </si>
  <si>
    <t>"507.61"</t>
  </si>
  <si>
    <t>"17</t>
  </si>
  <si>
    <t>061"</t>
  </si>
  <si>
    <t>"550.47"</t>
  </si>
  <si>
    <t>"539.42"</t>
  </si>
  <si>
    <t>"540.07"</t>
  </si>
  <si>
    <t>300"</t>
  </si>
  <si>
    <t>"557.63"</t>
  </si>
  <si>
    <t>"557.39"</t>
  </si>
  <si>
    <t>"567.20"</t>
  </si>
  <si>
    <t>501"</t>
  </si>
  <si>
    <t>"560.02"</t>
  </si>
  <si>
    <t>"556.27"</t>
  </si>
  <si>
    <t>"563.78"</t>
  </si>
  <si>
    <t>652"</t>
  </si>
  <si>
    <t>"552.34"</t>
  </si>
  <si>
    <t>"563.31"</t>
  </si>
  <si>
    <t>"549.40"</t>
  </si>
  <si>
    <t>"561.90"</t>
  </si>
  <si>
    <t>226"</t>
  </si>
  <si>
    <t>"568.11"</t>
  </si>
  <si>
    <t>"568.88"</t>
  </si>
  <si>
    <t>"557.69"</t>
  </si>
  <si>
    <t>"558.12"</t>
  </si>
  <si>
    <t>375"</t>
  </si>
  <si>
    <t>"569.84"</t>
  </si>
  <si>
    <t>"573.53"</t>
  </si>
  <si>
    <t>"567.66"</t>
  </si>
  <si>
    <t>"569.62"</t>
  </si>
  <si>
    <t>224"</t>
  </si>
  <si>
    <t>"577.91"</t>
  </si>
  <si>
    <t>"578.86"</t>
  </si>
  <si>
    <t>"569.85"</t>
  </si>
  <si>
    <t>"571.42"</t>
  </si>
  <si>
    <t>420"</t>
  </si>
  <si>
    <t>"577.98"</t>
  </si>
  <si>
    <t>"579.09"</t>
  </si>
  <si>
    <t>"576.39"</t>
  </si>
  <si>
    <t>"577.96"</t>
  </si>
  <si>
    <t>"573.49"</t>
  </si>
  <si>
    <t>"577.80"</t>
  </si>
  <si>
    <t>"572.90"</t>
  </si>
  <si>
    <t>"576.72"</t>
  </si>
  <si>
    <t>"19</t>
  </si>
  <si>
    <t>430"</t>
  </si>
  <si>
    <t>"561.86"</t>
  </si>
  <si>
    <t>"560.65"</t>
  </si>
  <si>
    <t>548"</t>
  </si>
  <si>
    <t>"564.20"</t>
  </si>
  <si>
    <t>"571.48"</t>
  </si>
  <si>
    <t>"563.58"</t>
  </si>
  <si>
    <t>"566.74"</t>
  </si>
  <si>
    <t>862"</t>
  </si>
  <si>
    <t>"563.70"</t>
  </si>
  <si>
    <t>"571.82"</t>
  </si>
  <si>
    <t>"562.56"</t>
  </si>
  <si>
    <t>"568.01"</t>
  </si>
  <si>
    <t>"16</t>
  </si>
  <si>
    <t>"565.78"</t>
  </si>
  <si>
    <t>"565.93"</t>
  </si>
  <si>
    <t>"559.96"</t>
  </si>
  <si>
    <t>"561.93"</t>
  </si>
  <si>
    <t>670"</t>
  </si>
  <si>
    <t>"565.41"</t>
  </si>
  <si>
    <t>"572.44"</t>
  </si>
  <si>
    <t>"565.09"</t>
  </si>
  <si>
    <t>"569.61"</t>
  </si>
  <si>
    <t>"566.53"</t>
  </si>
  <si>
    <t>"554.07"</t>
  </si>
  <si>
    <t>"565.56"</t>
  </si>
  <si>
    <t>241"</t>
  </si>
  <si>
    <t>"561.13"</t>
  </si>
  <si>
    <t>"561.65"</t>
  </si>
  <si>
    <t>"552.28"</t>
  </si>
  <si>
    <t>"554.06"</t>
  </si>
  <si>
    <t>850"</t>
  </si>
  <si>
    <t>"564.82"</t>
  </si>
  <si>
    <t>"565.75"</t>
  </si>
  <si>
    <t>"556.30"</t>
  </si>
  <si>
    <t>"561.48"</t>
  </si>
  <si>
    <t>"561.99"</t>
  </si>
  <si>
    <t>"554.64"</t>
  </si>
  <si>
    <t>"558.64"</t>
  </si>
  <si>
    <t>890"</t>
  </si>
  <si>
    <t>"570.29"</t>
  </si>
  <si>
    <t>"572.22"</t>
  </si>
  <si>
    <t>"558.25"</t>
  </si>
  <si>
    <t>"563.44"</t>
  </si>
  <si>
    <t>595"</t>
  </si>
  <si>
    <t>"573.63"</t>
  </si>
  <si>
    <t>"580.12"</t>
  </si>
  <si>
    <t>"568.40"</t>
  </si>
  <si>
    <t>"578.51"</t>
  </si>
  <si>
    <t>114"</t>
  </si>
  <si>
    <t>"578.25"</t>
  </si>
  <si>
    <t>"582.88"</t>
  </si>
  <si>
    <t>"572.87"</t>
  </si>
  <si>
    <t>"575.54"</t>
  </si>
  <si>
    <t>506"</t>
  </si>
  <si>
    <t>"579.43"</t>
  </si>
  <si>
    <t>"587.65"</t>
  </si>
  <si>
    <t>"575.83"</t>
  </si>
  <si>
    <t>"586.06"</t>
  </si>
  <si>
    <t>886"</t>
  </si>
  <si>
    <t>"582.46"</t>
  </si>
  <si>
    <t>"588.16"</t>
  </si>
  <si>
    <t>"574.93"</t>
  </si>
  <si>
    <t>394"</t>
  </si>
  <si>
    <t>"599.08"</t>
  </si>
  <si>
    <t>"600.20"</t>
  </si>
  <si>
    <t>"582.69"</t>
  </si>
  <si>
    <t>"586.79"</t>
  </si>
  <si>
    <t>126"</t>
  </si>
  <si>
    <t>"588.41"</t>
  </si>
  <si>
    <t>"597.66"</t>
  </si>
  <si>
    <t>"585.30"</t>
  </si>
  <si>
    <t>"599.75"</t>
  </si>
  <si>
    <t>"600.88"</t>
  </si>
  <si>
    <t>"587.41"</t>
  </si>
  <si>
    <t>"587.78"</t>
  </si>
  <si>
    <t>495"</t>
  </si>
  <si>
    <t>"598.81"</t>
  </si>
  <si>
    <t>"602.44"</t>
  </si>
  <si>
    <t>788"</t>
  </si>
  <si>
    <t>"600.04"</t>
  </si>
  <si>
    <t>"604.91"</t>
  </si>
  <si>
    <t>"605.90"</t>
  </si>
  <si>
    <t>"599.42"</t>
  </si>
  <si>
    <t>"600.00"</t>
  </si>
  <si>
    <t>"613.14"</t>
  </si>
  <si>
    <t>"613.22"</t>
  </si>
  <si>
    <t>"602.41"</t>
  </si>
  <si>
    <t>"602.87"</t>
  </si>
  <si>
    <t>"614.53"</t>
  </si>
  <si>
    <t>"614.64"</t>
  </si>
  <si>
    <t>"609.97"</t>
  </si>
  <si>
    <t>"613.46"</t>
  </si>
  <si>
    <t>878"</t>
  </si>
  <si>
    <t>"613.09"</t>
  </si>
  <si>
    <t>"616.22"</t>
  </si>
  <si>
    <t>"612.55"</t>
  </si>
  <si>
    <t>"615.85"</t>
  </si>
  <si>
    <t>849"</t>
  </si>
  <si>
    <t>"613.86"</t>
  </si>
  <si>
    <t>"614.48"</t>
  </si>
  <si>
    <t>"611.36"</t>
  </si>
  <si>
    <t>628"</t>
  </si>
  <si>
    <t>"612.92"</t>
  </si>
  <si>
    <t>"613.93"</t>
  </si>
  <si>
    <t>"612.04"</t>
  </si>
  <si>
    <t>"612.68"</t>
  </si>
  <si>
    <t>"607.41"</t>
  </si>
  <si>
    <t>"612.91"</t>
  </si>
  <si>
    <t>"606.15"</t>
  </si>
  <si>
    <t>"612.67"</t>
  </si>
  <si>
    <t>355"</t>
  </si>
  <si>
    <t>"602.11"</t>
  </si>
  <si>
    <t>"601.51"</t>
  </si>
  <si>
    <t>"606.21"</t>
  </si>
  <si>
    <t>178"</t>
  </si>
  <si>
    <t>"605.47"</t>
  </si>
  <si>
    <t>"608.76"</t>
  </si>
  <si>
    <t>"605.38"</t>
  </si>
  <si>
    <t>"608.23"</t>
  </si>
  <si>
    <t>"606.98"</t>
  </si>
  <si>
    <t>"608.41"</t>
  </si>
  <si>
    <t>"605.72"</t>
  </si>
  <si>
    <t>"607.75"</t>
  </si>
  <si>
    <t>847"</t>
  </si>
  <si>
    <t>"609.84"</t>
  </si>
  <si>
    <t>"611.09"</t>
  </si>
  <si>
    <t>"602.99"</t>
  </si>
  <si>
    <t>"603.80"</t>
  </si>
  <si>
    <t>377"</t>
  </si>
  <si>
    <t>"608.90"</t>
  </si>
  <si>
    <t>"609.40"</t>
  </si>
  <si>
    <t>"605.61"</t>
  </si>
  <si>
    <t>"603.55"</t>
  </si>
  <si>
    <t>"607.29"</t>
  </si>
  <si>
    <t>"601.50"</t>
  </si>
  <si>
    <t>"607.17"</t>
  </si>
  <si>
    <t>"605.18"</t>
  </si>
  <si>
    <t>"600.19"</t>
  </si>
  <si>
    <t>"604.69"</t>
  </si>
  <si>
    <t>"595.58"</t>
  </si>
  <si>
    <t>"603.14"</t>
  </si>
  <si>
    <t>"593.34"</t>
  </si>
  <si>
    <t>"600.68"</t>
  </si>
  <si>
    <t>165"</t>
  </si>
  <si>
    <t>"610.44"</t>
  </si>
  <si>
    <t>"612.90"</t>
  </si>
  <si>
    <t>"604.66"</t>
  </si>
  <si>
    <t>"606.92"</t>
  </si>
  <si>
    <t>"609.50"</t>
  </si>
  <si>
    <t>"607.94"</t>
  </si>
  <si>
    <t>056"</t>
  </si>
  <si>
    <t>"606.61"</t>
  </si>
  <si>
    <t>"607.03"</t>
  </si>
  <si>
    <t>"602.15"</t>
  </si>
  <si>
    <t>797"</t>
  </si>
  <si>
    <t>"603.53"</t>
  </si>
  <si>
    <t>"608.29"</t>
  </si>
  <si>
    <t>"607.49"</t>
  </si>
  <si>
    <t>"597.67"</t>
  </si>
  <si>
    <t>"602.53"</t>
  </si>
  <si>
    <t>"597.52"</t>
  </si>
  <si>
    <t>"602.37"</t>
  </si>
  <si>
    <t>823"</t>
  </si>
  <si>
    <t>"612.75"</t>
  </si>
  <si>
    <t>"609.76"</t>
  </si>
  <si>
    <t>"610.89"</t>
  </si>
  <si>
    <t>585"</t>
  </si>
  <si>
    <t>"608.77"</t>
  </si>
  <si>
    <t>"612.70"</t>
  </si>
  <si>
    <t>856"</t>
  </si>
  <si>
    <t>"610.74"</t>
  </si>
  <si>
    <t>"608.36"</t>
  </si>
  <si>
    <t>"609.30"</t>
  </si>
  <si>
    <t>342"</t>
  </si>
  <si>
    <t>"603.61"</t>
  </si>
  <si>
    <t>"605.96"</t>
  </si>
  <si>
    <t>"601.60"</t>
  </si>
  <si>
    <t>"605.70"</t>
  </si>
  <si>
    <t>"599.76"</t>
  </si>
  <si>
    <t>"600.26"</t>
  </si>
  <si>
    <t>"597.03"</t>
  </si>
  <si>
    <t>"597.20"</t>
  </si>
  <si>
    <t>"593.82"</t>
  </si>
  <si>
    <t>"594.62"</t>
  </si>
  <si>
    <t>751"</t>
  </si>
  <si>
    <t>"596.78"</t>
  </si>
  <si>
    <t>"584.99"</t>
  </si>
  <si>
    <t>"595.63"</t>
  </si>
  <si>
    <t>279"</t>
  </si>
  <si>
    <t>"587.14"</t>
  </si>
  <si>
    <t>"587.74"</t>
  </si>
  <si>
    <t>"581.17"</t>
  </si>
  <si>
    <t>"584.51"</t>
  </si>
  <si>
    <t>"578.00"</t>
  </si>
  <si>
    <t>842"</t>
  </si>
  <si>
    <t>"588.69"</t>
  </si>
  <si>
    <t>"581.33"</t>
  </si>
  <si>
    <t>"583.33"</t>
  </si>
  <si>
    <t>"591.49"</t>
  </si>
  <si>
    <t>"593.37"</t>
  </si>
  <si>
    <t>"587.98"</t>
  </si>
  <si>
    <t>"592.19"</t>
  </si>
  <si>
    <t>"600.57"</t>
  </si>
  <si>
    <t>"591.57"</t>
  </si>
  <si>
    <t>686"</t>
  </si>
  <si>
    <t>"599.15"</t>
  </si>
  <si>
    <t>"602.56"</t>
  </si>
  <si>
    <t>"596.43"</t>
  </si>
  <si>
    <t>"598.30"</t>
  </si>
  <si>
    <t>046"</t>
  </si>
  <si>
    <t>"590.34"</t>
  </si>
  <si>
    <t>"595.43"</t>
  </si>
  <si>
    <t>"589.27"</t>
  </si>
  <si>
    <t>"594.61"</t>
  </si>
  <si>
    <t>"592.17"</t>
  </si>
  <si>
    <t>"593.91"</t>
  </si>
  <si>
    <t>079"</t>
  </si>
  <si>
    <t>"592.74"</t>
  </si>
  <si>
    <t>"593.42"</t>
  </si>
  <si>
    <t>"587.25"</t>
  </si>
  <si>
    <t>"588.68"</t>
  </si>
  <si>
    <t>807"</t>
  </si>
  <si>
    <t>"590.78"</t>
  </si>
  <si>
    <t>"594.57"</t>
  </si>
  <si>
    <t>"587.24"</t>
  </si>
  <si>
    <t>593"</t>
  </si>
  <si>
    <t>"600.37"</t>
  </si>
  <si>
    <t>"593.61"</t>
  </si>
  <si>
    <t>623"</t>
  </si>
  <si>
    <t>"602.33"</t>
  </si>
  <si>
    <t>"605.34"</t>
  </si>
  <si>
    <t>"601.00"</t>
  </si>
  <si>
    <t>"604.07"</t>
  </si>
  <si>
    <t>960"</t>
  </si>
  <si>
    <t>"598.89"</t>
  </si>
  <si>
    <t>"604.36"</t>
  </si>
  <si>
    <t>"598.31"</t>
  </si>
  <si>
    <t>681"</t>
  </si>
  <si>
    <t>"593.68"</t>
  </si>
  <si>
    <t>"598.14"</t>
  </si>
  <si>
    <t>"590.48"</t>
  </si>
  <si>
    <t>"597.64"</t>
  </si>
  <si>
    <t>270"</t>
  </si>
  <si>
    <t>"584.53"</t>
  </si>
  <si>
    <t>"598.57"</t>
  </si>
  <si>
    <t>"583.67"</t>
  </si>
  <si>
    <t>"593.33"</t>
  </si>
  <si>
    <t>260"</t>
  </si>
  <si>
    <t>"592.26"</t>
  </si>
  <si>
    <t>"586.73"</t>
  </si>
  <si>
    <t>"586.83"</t>
  </si>
  <si>
    <t>"604.86"</t>
  </si>
  <si>
    <t>"607.31"</t>
  </si>
  <si>
    <t>"586.69"</t>
  </si>
  <si>
    <t>"587.26"</t>
  </si>
  <si>
    <t>"605.07"</t>
  </si>
  <si>
    <t>"606.05"</t>
  </si>
  <si>
    <t>"605.05"</t>
  </si>
  <si>
    <t>"609.01"</t>
  </si>
  <si>
    <t>"610.84"</t>
  </si>
  <si>
    <t>"608.30"</t>
  </si>
  <si>
    <t>"609.83"</t>
  </si>
  <si>
    <t>"23</t>
  </si>
  <si>
    <t>311"</t>
  </si>
  <si>
    <t>"609.44"</t>
  </si>
  <si>
    <t>"610.15"</t>
  </si>
  <si>
    <t>"605.83"</t>
  </si>
  <si>
    <t>"607.24"</t>
  </si>
  <si>
    <t>091"</t>
  </si>
  <si>
    <t>"609.63"</t>
  </si>
  <si>
    <t>"610.17"</t>
  </si>
  <si>
    <t>"607.35"</t>
  </si>
  <si>
    <t>787"</t>
  </si>
  <si>
    <t>"608.80"</t>
  </si>
  <si>
    <t>"611.48"</t>
  </si>
  <si>
    <t>"608.51"</t>
  </si>
  <si>
    <t>"610.59"</t>
  </si>
  <si>
    <t>064"</t>
  </si>
  <si>
    <t>"608.39"</t>
  </si>
  <si>
    <t>"608.72"</t>
  </si>
  <si>
    <t>"605.16"</t>
  </si>
  <si>
    <t>053"</t>
  </si>
  <si>
    <t>"610.75"</t>
  </si>
  <si>
    <t>"610.85"</t>
  </si>
  <si>
    <t>"607.09"</t>
  </si>
  <si>
    <t>"607.68"</t>
  </si>
  <si>
    <t>765"</t>
  </si>
  <si>
    <t>"610.47"</t>
  </si>
  <si>
    <t>"612.09"</t>
  </si>
  <si>
    <t>"610.05"</t>
  </si>
  <si>
    <t>"610.65"</t>
  </si>
  <si>
    <t>"609.41"</t>
  </si>
  <si>
    <t>962"</t>
  </si>
  <si>
    <t>"608.68"</t>
  </si>
  <si>
    <t>"610.92"</t>
  </si>
  <si>
    <t>"610.70"</t>
  </si>
  <si>
    <t>"607.22"</t>
  </si>
  <si>
    <t>"606.96"</t>
  </si>
  <si>
    <t>869"</t>
  </si>
  <si>
    <t>"605.97"</t>
  </si>
  <si>
    <t>"607.30"</t>
  </si>
  <si>
    <t>"605.48"</t>
  </si>
  <si>
    <t>"606.71"</t>
  </si>
  <si>
    <t>750"</t>
  </si>
  <si>
    <t>"602.38"</t>
  </si>
  <si>
    <t>739"</t>
  </si>
  <si>
    <t>"603.79"</t>
  </si>
  <si>
    <t>369"</t>
  </si>
  <si>
    <t>"604.28"</t>
  </si>
  <si>
    <t>"601.03"</t>
  </si>
  <si>
    <t>249"</t>
  </si>
  <si>
    <t>"603.77"</t>
  </si>
  <si>
    <t>"598.15"</t>
  </si>
  <si>
    <t>"596.64"</t>
  </si>
  <si>
    <t>"598.45"</t>
  </si>
  <si>
    <t>826"</t>
  </si>
  <si>
    <t>"596.36"</t>
  </si>
  <si>
    <t>"590.32"</t>
  </si>
  <si>
    <t>"596.48"</t>
  </si>
  <si>
    <t>410"</t>
  </si>
  <si>
    <t>"593.23"</t>
  </si>
  <si>
    <t>"587.50"</t>
  </si>
  <si>
    <t>"593.44"</t>
  </si>
  <si>
    <t>858"</t>
  </si>
  <si>
    <t>"587.63"</t>
  </si>
  <si>
    <t>"593.96"</t>
  </si>
  <si>
    <t>"593.17"</t>
  </si>
  <si>
    <t>691"</t>
  </si>
  <si>
    <t>"589.09"</t>
  </si>
  <si>
    <t>"592.38"</t>
  </si>
  <si>
    <t>"588.21"</t>
  </si>
  <si>
    <t>"591.11"</t>
  </si>
  <si>
    <t>"592.62"</t>
  </si>
  <si>
    <t>"586.75"</t>
  </si>
  <si>
    <t>"588.66"</t>
  </si>
  <si>
    <t>600"</t>
  </si>
  <si>
    <t>"600.75"</t>
  </si>
  <si>
    <t>"596.23"</t>
  </si>
  <si>
    <t>"602.16"</t>
  </si>
  <si>
    <t>"597.93"</t>
  </si>
  <si>
    <t>040"</t>
  </si>
  <si>
    <t>"601.62"</t>
  </si>
  <si>
    <t>"602.22"</t>
  </si>
  <si>
    <t>048"</t>
  </si>
  <si>
    <t>"603.09"</t>
  </si>
  <si>
    <t>"599.95"</t>
  </si>
  <si>
    <t>"601.59"</t>
  </si>
  <si>
    <t>"599.12"</t>
  </si>
  <si>
    <t>"601.13"</t>
  </si>
  <si>
    <t>657"</t>
  </si>
  <si>
    <t>"596.01"</t>
  </si>
  <si>
    <t>"599.54"</t>
  </si>
  <si>
    <t>"595.92"</t>
  </si>
  <si>
    <t>773"</t>
  </si>
  <si>
    <t>"592.08"</t>
  </si>
  <si>
    <t>"594.80"</t>
  </si>
  <si>
    <t>"588.30"</t>
  </si>
  <si>
    <t>"593.88"</t>
  </si>
  <si>
    <t>463"</t>
  </si>
  <si>
    <t>"573.57"</t>
  </si>
  <si>
    <t>"579.53"</t>
  </si>
  <si>
    <t>"579.49"</t>
  </si>
  <si>
    <t>684"</t>
  </si>
  <si>
    <t>"573.94"</t>
  </si>
  <si>
    <t>"575.26"</t>
  </si>
  <si>
    <t>"570.64"</t>
  </si>
  <si>
    <t>"572.57"</t>
  </si>
  <si>
    <t>954"</t>
  </si>
  <si>
    <t>"574.03"</t>
  </si>
  <si>
    <t>"573.72"</t>
  </si>
  <si>
    <t>"578.34"</t>
  </si>
  <si>
    <t>"578.42"</t>
  </si>
  <si>
    <t>"571.24"</t>
  </si>
  <si>
    <t>741"</t>
  </si>
  <si>
    <t>"584.11"</t>
  </si>
  <si>
    <t>"586.14"</t>
  </si>
  <si>
    <t>"582.67"</t>
  </si>
  <si>
    <t>"581.27"</t>
  </si>
  <si>
    <t>"584.55"</t>
  </si>
  <si>
    <t>"585.41"</t>
  </si>
  <si>
    <t>"585.44"</t>
  </si>
  <si>
    <t>"583.36"</t>
  </si>
  <si>
    <t>"583.65"</t>
  </si>
  <si>
    <t>622"</t>
  </si>
  <si>
    <t>"584.38"</t>
  </si>
  <si>
    <t>"587.30"</t>
  </si>
  <si>
    <t>"581.90"</t>
  </si>
  <si>
    <t>"579.41"</t>
  </si>
  <si>
    <t>"582.03"</t>
  </si>
  <si>
    <t>552"</t>
  </si>
  <si>
    <t>"584.48"</t>
  </si>
  <si>
    <t>"577.23"</t>
  </si>
  <si>
    <t>"580.79"</t>
  </si>
  <si>
    <t>"587.29"</t>
  </si>
  <si>
    <t>"583.29"</t>
  </si>
  <si>
    <t>"586.13"</t>
  </si>
  <si>
    <t>935"</t>
  </si>
  <si>
    <t>"586.67"</t>
  </si>
  <si>
    <t>"587.68"</t>
  </si>
  <si>
    <t>"583.44"</t>
  </si>
  <si>
    <t>"586.59"</t>
  </si>
  <si>
    <t>"586.90"</t>
  </si>
  <si>
    <t>"587.46"</t>
  </si>
  <si>
    <t>417"</t>
  </si>
  <si>
    <t>"588.79"</t>
  </si>
  <si>
    <t>"584.98"</t>
  </si>
  <si>
    <t>"585.25"</t>
  </si>
  <si>
    <t>986"</t>
  </si>
  <si>
    <t>"582.59"</t>
  </si>
  <si>
    <t>"585.64"</t>
  </si>
  <si>
    <t>"585.08"</t>
  </si>
  <si>
    <t>"1</t>
  </si>
  <si>
    <t>"587.67"</t>
  </si>
  <si>
    <t>"582.49"</t>
  </si>
  <si>
    <t>018"</t>
  </si>
  <si>
    <t>"588.05"</t>
  </si>
  <si>
    <t>"583.68"</t>
  </si>
  <si>
    <t>"587.15"</t>
  </si>
  <si>
    <t>322"</t>
  </si>
  <si>
    <t>"578.82"</t>
  </si>
  <si>
    <t>"578.72"</t>
  </si>
  <si>
    <t>668"</t>
  </si>
  <si>
    <t>"578.53"</t>
  </si>
  <si>
    <t>"577.27"</t>
  </si>
  <si>
    <t>"578.83"</t>
  </si>
  <si>
    <t>643"</t>
  </si>
  <si>
    <t>"575.94"</t>
  </si>
  <si>
    <t>"580.47"</t>
  </si>
  <si>
    <t>"575.33"</t>
  </si>
  <si>
    <t>778"</t>
  </si>
  <si>
    <t>"573.11"</t>
  </si>
  <si>
    <t>"576.50"</t>
  </si>
  <si>
    <t>"572.26"</t>
  </si>
  <si>
    <t>895"</t>
  </si>
  <si>
    <t>"574.58"</t>
  </si>
  <si>
    <t>"569.33"</t>
  </si>
  <si>
    <t>"570.53"</t>
  </si>
  <si>
    <t>335"</t>
  </si>
  <si>
    <t>"575.13"</t>
  </si>
  <si>
    <t>"576.12"</t>
  </si>
  <si>
    <t>"570.92"</t>
  </si>
  <si>
    <t>"575.69"</t>
  </si>
  <si>
    <t>951"</t>
  </si>
  <si>
    <t>"570.13"</t>
  </si>
  <si>
    <t>"572.52"</t>
  </si>
  <si>
    <t>"568.23"</t>
  </si>
  <si>
    <t>"570.51"</t>
  </si>
  <si>
    <t>757"</t>
  </si>
  <si>
    <t>"570.45"</t>
  </si>
  <si>
    <t>"572.62"</t>
  </si>
  <si>
    <t>"567.97"</t>
  </si>
  <si>
    <t>"571.60"</t>
  </si>
  <si>
    <t>"576.14"</t>
  </si>
  <si>
    <t>"576.21"</t>
  </si>
  <si>
    <t>"568.76"</t>
  </si>
  <si>
    <t>"571.37"</t>
  </si>
  <si>
    <t>724"</t>
  </si>
  <si>
    <t>"573.19"</t>
  </si>
  <si>
    <t>"577.19"</t>
  </si>
  <si>
    <t>"570.88"</t>
  </si>
  <si>
    <t>"576.82"</t>
  </si>
  <si>
    <t>"576.15"</t>
  </si>
  <si>
    <t>"576.92"</t>
  </si>
  <si>
    <t>"573.15"</t>
  </si>
  <si>
    <t>"574.07"</t>
  </si>
  <si>
    <t>"577.47"</t>
  </si>
  <si>
    <t>"572.63"</t>
  </si>
  <si>
    <t>"575.11"</t>
  </si>
  <si>
    <t>337"</t>
  </si>
  <si>
    <t>"573.88"</t>
  </si>
  <si>
    <t>"574.65"</t>
  </si>
  <si>
    <t>"571.69"</t>
  </si>
  <si>
    <t>"572.66"</t>
  </si>
  <si>
    <t>"575.45"</t>
  </si>
  <si>
    <t>"576.35"</t>
  </si>
  <si>
    <t>"572.61"</t>
  </si>
  <si>
    <t>"576.25"</t>
  </si>
  <si>
    <t>965"</t>
  </si>
  <si>
    <t>"574.31"</t>
  </si>
  <si>
    <t>"575.28"</t>
  </si>
  <si>
    <t>"573.07"</t>
  </si>
  <si>
    <t>"572.78"</t>
  </si>
  <si>
    <t>"574.21"</t>
  </si>
  <si>
    <t>"570.11"</t>
  </si>
  <si>
    <t>"572.99"</t>
  </si>
  <si>
    <t>753"</t>
  </si>
  <si>
    <t>"576.10"</t>
  </si>
  <si>
    <t>"574.19"</t>
  </si>
  <si>
    <t>524"</t>
  </si>
  <si>
    <t>"571.84"</t>
  </si>
  <si>
    <t>"563.95"</t>
  </si>
  <si>
    <t>"564.51"</t>
  </si>
  <si>
    <t>332"</t>
  </si>
  <si>
    <t>"568.26"</t>
  </si>
  <si>
    <t>"569.69"</t>
  </si>
  <si>
    <t>"563.97"</t>
  </si>
  <si>
    <t>"566.20"</t>
  </si>
  <si>
    <t>772"</t>
  </si>
  <si>
    <t>"564.87"</t>
  </si>
  <si>
    <t>"566.26"</t>
  </si>
  <si>
    <t>"565.99"</t>
  </si>
  <si>
    <t>760"</t>
  </si>
  <si>
    <t>"562.78"</t>
  </si>
  <si>
    <t>"566.16"</t>
  </si>
  <si>
    <t>"565.05"</t>
  </si>
  <si>
    <t>042"</t>
  </si>
  <si>
    <t>"558.04"</t>
  </si>
  <si>
    <t>"562.44"</t>
  </si>
  <si>
    <t>"555.86"</t>
  </si>
  <si>
    <t>123"</t>
  </si>
  <si>
    <t>"551.70"</t>
  </si>
  <si>
    <t>"558.41"</t>
  </si>
  <si>
    <t>"542.91"</t>
  </si>
  <si>
    <t>"552.16"</t>
  </si>
  <si>
    <t>"546.42"</t>
  </si>
  <si>
    <t>"551.50"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</si>
</sst>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Y_raw" connectionId="3" xr16:uid="{AC08319B-7FC5-DF4F-8DB9-41FF051EDBD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VV_raw" connectionId="2" xr16:uid="{A4A85C8D-57A8-9143-9C2D-E47F590E28C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EM_raw" connectionId="1" xr16:uid="{69D98853-FCB3-C043-BC6D-2A9356EFC7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9381-935C-4B42-9257-EEF77CE18A21}">
  <dimension ref="A1:K252"/>
  <sheetViews>
    <sheetView workbookViewId="0">
      <selection sqref="A1:A1048576"/>
    </sheetView>
  </sheetViews>
  <sheetFormatPr baseColWidth="10" defaultRowHeight="16" x14ac:dyDescent="0.2"/>
  <cols>
    <col min="1" max="1" width="11.5" customWidth="1"/>
    <col min="2" max="2" width="14.83203125" customWidth="1"/>
    <col min="3" max="5" width="11" bestFit="1" customWidth="1"/>
    <col min="6" max="6" width="11.5" bestFit="1" customWidth="1"/>
    <col min="7" max="7" width="12.83203125" bestFit="1" customWidth="1"/>
    <col min="8" max="10" width="11" bestFit="1" customWidth="1"/>
    <col min="11" max="11" width="12.6640625" bestFit="1" customWidth="1"/>
  </cols>
  <sheetData>
    <row r="1" spans="1:11" x14ac:dyDescent="0.2">
      <c r="A1" s="1" t="s">
        <v>0</v>
      </c>
      <c r="B1" s="1" t="s">
        <v>139</v>
      </c>
      <c r="C1" s="1"/>
      <c r="D1" s="1"/>
      <c r="E1" s="1"/>
      <c r="F1" s="1"/>
      <c r="H1" s="1"/>
      <c r="I1" s="1"/>
      <c r="J1" s="1"/>
    </row>
    <row r="2" spans="1:11" x14ac:dyDescent="0.2">
      <c r="A2" s="2">
        <v>45910</v>
      </c>
      <c r="B2" s="3">
        <v>652.21</v>
      </c>
      <c r="C2" s="3"/>
      <c r="D2" s="3"/>
      <c r="E2" s="3"/>
      <c r="F2" s="3"/>
      <c r="G2" s="4"/>
      <c r="H2" s="3"/>
      <c r="I2" s="3"/>
      <c r="J2" s="3"/>
      <c r="K2" s="4"/>
    </row>
    <row r="3" spans="1:11" x14ac:dyDescent="0.2">
      <c r="A3" s="2">
        <v>45909</v>
      </c>
      <c r="B3" s="3">
        <v>650.33000000000004</v>
      </c>
      <c r="C3" s="3"/>
      <c r="D3" s="3"/>
      <c r="E3" s="3"/>
      <c r="F3" s="3"/>
      <c r="G3" s="4"/>
      <c r="H3" s="3"/>
      <c r="I3" s="3"/>
      <c r="J3" s="3"/>
      <c r="K3" s="4"/>
    </row>
    <row r="4" spans="1:11" x14ac:dyDescent="0.2">
      <c r="A4" s="2">
        <v>45908</v>
      </c>
      <c r="B4" s="3">
        <v>648.83000000000004</v>
      </c>
      <c r="C4" s="3"/>
      <c r="D4" s="3"/>
      <c r="E4" s="3"/>
      <c r="F4" s="3"/>
      <c r="G4" s="4"/>
      <c r="H4" s="3"/>
      <c r="I4" s="3"/>
      <c r="J4" s="3"/>
      <c r="K4" s="4"/>
    </row>
    <row r="5" spans="1:11" x14ac:dyDescent="0.2">
      <c r="A5" s="2">
        <v>45905</v>
      </c>
      <c r="B5" s="3">
        <v>647.24</v>
      </c>
      <c r="C5" s="3"/>
      <c r="D5" s="3"/>
      <c r="E5" s="3"/>
      <c r="F5" s="3"/>
      <c r="G5" s="4"/>
      <c r="H5" s="3"/>
      <c r="I5" s="3"/>
      <c r="J5" s="3"/>
      <c r="K5" s="4"/>
    </row>
    <row r="6" spans="1:11" x14ac:dyDescent="0.2">
      <c r="A6" s="2">
        <v>45904</v>
      </c>
      <c r="B6" s="3">
        <v>649.12</v>
      </c>
      <c r="C6" s="3"/>
      <c r="D6" s="3"/>
      <c r="E6" s="3"/>
      <c r="F6" s="3"/>
      <c r="G6" s="4"/>
      <c r="H6" s="3"/>
      <c r="I6" s="3"/>
      <c r="J6" s="3"/>
      <c r="K6" s="4"/>
    </row>
    <row r="7" spans="1:11" x14ac:dyDescent="0.2">
      <c r="A7" s="2">
        <v>45903</v>
      </c>
      <c r="B7" s="3">
        <v>643.74</v>
      </c>
      <c r="C7" s="3"/>
      <c r="D7" s="3"/>
      <c r="E7" s="3"/>
      <c r="F7" s="3"/>
      <c r="G7" s="4"/>
      <c r="H7" s="3"/>
      <c r="I7" s="3"/>
      <c r="J7" s="3"/>
      <c r="K7" s="4"/>
    </row>
    <row r="8" spans="1:11" x14ac:dyDescent="0.2">
      <c r="A8" s="2">
        <v>45902</v>
      </c>
      <c r="B8" s="3">
        <v>640.27</v>
      </c>
      <c r="C8" s="3"/>
      <c r="D8" s="3"/>
      <c r="E8" s="3"/>
      <c r="F8" s="3"/>
      <c r="G8" s="4"/>
      <c r="H8" s="3"/>
      <c r="I8" s="3"/>
      <c r="J8" s="3"/>
      <c r="K8" s="4"/>
    </row>
    <row r="9" spans="1:11" x14ac:dyDescent="0.2">
      <c r="A9" s="2">
        <v>45898</v>
      </c>
      <c r="B9" s="3">
        <v>645.04999999999995</v>
      </c>
      <c r="C9" s="3"/>
      <c r="D9" s="3"/>
      <c r="E9" s="3"/>
      <c r="F9" s="3"/>
      <c r="G9" s="4"/>
      <c r="H9" s="3"/>
      <c r="I9" s="3"/>
      <c r="J9" s="3"/>
      <c r="K9" s="4"/>
    </row>
    <row r="10" spans="1:11" x14ac:dyDescent="0.2">
      <c r="A10" s="2">
        <v>45897</v>
      </c>
      <c r="B10" s="3">
        <v>648.91999999999996</v>
      </c>
      <c r="C10" s="3"/>
      <c r="D10" s="3"/>
      <c r="E10" s="3"/>
      <c r="F10" s="3"/>
      <c r="G10" s="4"/>
      <c r="H10" s="3"/>
      <c r="I10" s="3"/>
      <c r="J10" s="3"/>
      <c r="K10" s="4"/>
    </row>
    <row r="11" spans="1:11" x14ac:dyDescent="0.2">
      <c r="A11" s="2">
        <v>45896</v>
      </c>
      <c r="B11" s="3">
        <v>646.63</v>
      </c>
      <c r="C11" s="3"/>
      <c r="D11" s="3"/>
      <c r="E11" s="3"/>
      <c r="F11" s="3"/>
      <c r="G11" s="4"/>
      <c r="H11" s="3"/>
      <c r="I11" s="3"/>
      <c r="J11" s="3"/>
      <c r="K11" s="4"/>
    </row>
    <row r="12" spans="1:11" x14ac:dyDescent="0.2">
      <c r="A12" s="2">
        <v>45895</v>
      </c>
      <c r="B12" s="3">
        <v>645.16</v>
      </c>
      <c r="C12" s="3"/>
      <c r="D12" s="3"/>
      <c r="E12" s="3"/>
      <c r="F12" s="3"/>
      <c r="G12" s="4"/>
      <c r="H12" s="3"/>
      <c r="I12" s="3"/>
      <c r="J12" s="3"/>
      <c r="K12" s="4"/>
    </row>
    <row r="13" spans="1:11" x14ac:dyDescent="0.2">
      <c r="A13" s="2">
        <v>45894</v>
      </c>
      <c r="B13" s="3">
        <v>642.47</v>
      </c>
      <c r="C13" s="3"/>
      <c r="D13" s="3"/>
      <c r="E13" s="3"/>
      <c r="F13" s="3"/>
      <c r="G13" s="4"/>
      <c r="H13" s="3"/>
      <c r="I13" s="3"/>
      <c r="J13" s="3"/>
      <c r="K13" s="4"/>
    </row>
    <row r="14" spans="1:11" x14ac:dyDescent="0.2">
      <c r="A14" s="2">
        <v>45891</v>
      </c>
      <c r="B14" s="3">
        <v>645.30999999999995</v>
      </c>
      <c r="C14" s="3"/>
      <c r="D14" s="3"/>
      <c r="E14" s="3"/>
      <c r="F14" s="3"/>
      <c r="G14" s="4"/>
      <c r="H14" s="3"/>
      <c r="I14" s="3"/>
      <c r="J14" s="3"/>
      <c r="K14" s="4"/>
    </row>
    <row r="15" spans="1:11" x14ac:dyDescent="0.2">
      <c r="A15" s="2">
        <v>45890</v>
      </c>
      <c r="B15" s="3">
        <v>635.54999999999995</v>
      </c>
      <c r="C15" s="3"/>
      <c r="D15" s="3"/>
      <c r="E15" s="3"/>
      <c r="F15" s="3"/>
      <c r="G15" s="4"/>
      <c r="H15" s="3"/>
      <c r="I15" s="3"/>
      <c r="J15" s="3"/>
      <c r="K15" s="4"/>
    </row>
    <row r="16" spans="1:11" x14ac:dyDescent="0.2">
      <c r="A16" s="2">
        <v>45889</v>
      </c>
      <c r="B16" s="3">
        <v>638.11</v>
      </c>
      <c r="C16" s="3"/>
      <c r="D16" s="3"/>
      <c r="E16" s="3"/>
      <c r="F16" s="3"/>
      <c r="G16" s="4"/>
      <c r="H16" s="3"/>
      <c r="I16" s="3"/>
      <c r="J16" s="3"/>
      <c r="K16" s="4"/>
    </row>
    <row r="17" spans="1:11" x14ac:dyDescent="0.2">
      <c r="A17" s="2">
        <v>45888</v>
      </c>
      <c r="B17" s="3">
        <v>639.80999999999995</v>
      </c>
      <c r="C17" s="3"/>
      <c r="D17" s="3"/>
      <c r="E17" s="3"/>
      <c r="F17" s="3"/>
      <c r="G17" s="4"/>
      <c r="H17" s="3"/>
      <c r="I17" s="3"/>
      <c r="J17" s="3"/>
      <c r="K17" s="4"/>
    </row>
    <row r="18" spans="1:11" x14ac:dyDescent="0.2">
      <c r="A18" s="2">
        <v>45887</v>
      </c>
      <c r="B18" s="3">
        <v>643.29999999999995</v>
      </c>
      <c r="C18" s="3"/>
      <c r="D18" s="3"/>
      <c r="E18" s="3"/>
      <c r="F18" s="3"/>
      <c r="G18" s="4"/>
      <c r="H18" s="3"/>
      <c r="I18" s="3"/>
      <c r="J18" s="3"/>
      <c r="K18" s="4"/>
    </row>
    <row r="19" spans="1:11" x14ac:dyDescent="0.2">
      <c r="A19" s="2">
        <v>45884</v>
      </c>
      <c r="B19" s="3">
        <v>643.44000000000005</v>
      </c>
      <c r="C19" s="3"/>
      <c r="D19" s="3"/>
      <c r="E19" s="3"/>
      <c r="F19" s="3"/>
      <c r="G19" s="4"/>
      <c r="H19" s="3"/>
      <c r="I19" s="3"/>
      <c r="J19" s="3"/>
      <c r="K19" s="4"/>
    </row>
    <row r="20" spans="1:11" x14ac:dyDescent="0.2">
      <c r="A20" s="2">
        <v>45883</v>
      </c>
      <c r="B20" s="3">
        <v>644.95000000000005</v>
      </c>
      <c r="C20" s="3"/>
      <c r="D20" s="3"/>
      <c r="E20" s="3"/>
      <c r="F20" s="3"/>
      <c r="G20" s="4"/>
      <c r="H20" s="3"/>
      <c r="I20" s="3"/>
      <c r="J20" s="3"/>
      <c r="K20" s="4"/>
    </row>
    <row r="21" spans="1:11" x14ac:dyDescent="0.2">
      <c r="A21" s="2">
        <v>45882</v>
      </c>
      <c r="B21" s="3">
        <v>644.89</v>
      </c>
      <c r="C21" s="3"/>
      <c r="D21" s="3"/>
      <c r="E21" s="3"/>
      <c r="F21" s="3"/>
      <c r="G21" s="4"/>
      <c r="H21" s="3"/>
      <c r="I21" s="3"/>
      <c r="J21" s="3"/>
      <c r="K21" s="4"/>
    </row>
    <row r="22" spans="1:11" x14ac:dyDescent="0.2">
      <c r="A22" s="2">
        <v>45881</v>
      </c>
      <c r="B22" s="3">
        <v>642.69000000000005</v>
      </c>
      <c r="C22" s="3"/>
      <c r="D22" s="3"/>
      <c r="E22" s="3"/>
      <c r="F22" s="3"/>
      <c r="G22" s="4"/>
      <c r="H22" s="3"/>
      <c r="I22" s="3"/>
      <c r="J22" s="3"/>
      <c r="K22" s="4"/>
    </row>
    <row r="23" spans="1:11" x14ac:dyDescent="0.2">
      <c r="A23" s="2">
        <v>45880</v>
      </c>
      <c r="B23" s="3">
        <v>635.91999999999996</v>
      </c>
      <c r="C23" s="3"/>
      <c r="D23" s="3"/>
      <c r="E23" s="3"/>
      <c r="F23" s="3"/>
      <c r="G23" s="4"/>
      <c r="H23" s="3"/>
      <c r="I23" s="3"/>
      <c r="J23" s="3"/>
      <c r="K23" s="4"/>
    </row>
    <row r="24" spans="1:11" x14ac:dyDescent="0.2">
      <c r="A24" s="2">
        <v>45877</v>
      </c>
      <c r="B24" s="3">
        <v>637.17999999999995</v>
      </c>
      <c r="C24" s="3"/>
      <c r="D24" s="3"/>
      <c r="E24" s="3"/>
      <c r="F24" s="3"/>
      <c r="G24" s="4"/>
      <c r="H24" s="3"/>
      <c r="I24" s="3"/>
      <c r="J24" s="3"/>
      <c r="K24" s="4"/>
    </row>
    <row r="25" spans="1:11" x14ac:dyDescent="0.2">
      <c r="A25" s="2">
        <v>45876</v>
      </c>
      <c r="B25" s="3">
        <v>632.25</v>
      </c>
      <c r="C25" s="3"/>
      <c r="D25" s="3"/>
      <c r="E25" s="3"/>
      <c r="F25" s="3"/>
      <c r="G25" s="4"/>
      <c r="H25" s="3"/>
      <c r="I25" s="3"/>
      <c r="J25" s="3"/>
      <c r="K25" s="4"/>
    </row>
    <row r="26" spans="1:11" x14ac:dyDescent="0.2">
      <c r="A26" s="2">
        <v>45875</v>
      </c>
      <c r="B26" s="3">
        <v>632.78</v>
      </c>
      <c r="C26" s="3"/>
      <c r="D26" s="3"/>
      <c r="E26" s="3"/>
      <c r="F26" s="3"/>
      <c r="G26" s="4"/>
      <c r="H26" s="3"/>
      <c r="I26" s="3"/>
      <c r="J26" s="3"/>
      <c r="K26" s="4"/>
    </row>
    <row r="27" spans="1:11" x14ac:dyDescent="0.2">
      <c r="A27" s="2">
        <v>45874</v>
      </c>
      <c r="B27" s="3">
        <v>627.97</v>
      </c>
      <c r="C27" s="3"/>
      <c r="D27" s="3"/>
      <c r="E27" s="3"/>
      <c r="F27" s="3"/>
      <c r="G27" s="4"/>
      <c r="H27" s="3"/>
      <c r="I27" s="3"/>
      <c r="J27" s="3"/>
      <c r="K27" s="4"/>
    </row>
    <row r="28" spans="1:11" x14ac:dyDescent="0.2">
      <c r="A28" s="2">
        <v>45873</v>
      </c>
      <c r="B28" s="3">
        <v>631.16999999999996</v>
      </c>
      <c r="C28" s="3"/>
      <c r="D28" s="3"/>
      <c r="E28" s="3"/>
      <c r="F28" s="3"/>
      <c r="G28" s="4"/>
      <c r="H28" s="3"/>
      <c r="I28" s="3"/>
      <c r="J28" s="3"/>
      <c r="K28" s="4"/>
    </row>
    <row r="29" spans="1:11" x14ac:dyDescent="0.2">
      <c r="A29" s="2">
        <v>45870</v>
      </c>
      <c r="B29" s="3">
        <v>621.72</v>
      </c>
      <c r="C29" s="3"/>
      <c r="D29" s="3"/>
      <c r="E29" s="3"/>
      <c r="F29" s="3"/>
      <c r="G29" s="4"/>
      <c r="H29" s="3"/>
      <c r="I29" s="3"/>
      <c r="J29" s="3"/>
      <c r="K29" s="4"/>
    </row>
    <row r="30" spans="1:11" x14ac:dyDescent="0.2">
      <c r="A30" s="2">
        <v>45869</v>
      </c>
      <c r="B30" s="3">
        <v>632.08000000000004</v>
      </c>
      <c r="C30" s="3"/>
      <c r="D30" s="3"/>
      <c r="E30" s="3"/>
      <c r="F30" s="3"/>
      <c r="G30" s="4"/>
      <c r="H30" s="3"/>
      <c r="I30" s="3"/>
      <c r="J30" s="3"/>
      <c r="K30" s="4"/>
    </row>
    <row r="31" spans="1:11" x14ac:dyDescent="0.2">
      <c r="A31" s="2">
        <v>45868</v>
      </c>
      <c r="B31" s="3">
        <v>634.46</v>
      </c>
      <c r="C31" s="3"/>
      <c r="D31" s="3"/>
      <c r="E31" s="3"/>
      <c r="F31" s="3"/>
      <c r="G31" s="4"/>
      <c r="H31" s="3"/>
      <c r="I31" s="3"/>
      <c r="J31" s="3"/>
      <c r="K31" s="4"/>
    </row>
    <row r="32" spans="1:11" x14ac:dyDescent="0.2">
      <c r="A32" s="2">
        <v>45867</v>
      </c>
      <c r="B32" s="3">
        <v>635.26</v>
      </c>
      <c r="C32" s="3"/>
      <c r="D32" s="3"/>
      <c r="E32" s="3"/>
      <c r="F32" s="3"/>
      <c r="G32" s="4"/>
      <c r="H32" s="3"/>
      <c r="I32" s="3"/>
      <c r="J32" s="3"/>
      <c r="K32" s="4"/>
    </row>
    <row r="33" spans="1:11" x14ac:dyDescent="0.2">
      <c r="A33" s="2">
        <v>45866</v>
      </c>
      <c r="B33" s="3">
        <v>636.94000000000005</v>
      </c>
      <c r="C33" s="3"/>
      <c r="D33" s="3"/>
      <c r="E33" s="3"/>
      <c r="F33" s="3"/>
      <c r="G33" s="4"/>
      <c r="H33" s="3"/>
      <c r="I33" s="3"/>
      <c r="J33" s="3"/>
      <c r="K33" s="4"/>
    </row>
    <row r="34" spans="1:11" x14ac:dyDescent="0.2">
      <c r="A34" s="2">
        <v>45863</v>
      </c>
      <c r="B34" s="3">
        <v>637.1</v>
      </c>
      <c r="C34" s="3"/>
      <c r="D34" s="3"/>
      <c r="E34" s="3"/>
      <c r="F34" s="3"/>
      <c r="G34" s="4"/>
      <c r="H34" s="3"/>
      <c r="I34" s="3"/>
      <c r="J34" s="3"/>
      <c r="K34" s="4"/>
    </row>
    <row r="35" spans="1:11" x14ac:dyDescent="0.2">
      <c r="A35" s="2">
        <v>45862</v>
      </c>
      <c r="B35" s="3">
        <v>634.41999999999996</v>
      </c>
      <c r="C35" s="3"/>
      <c r="D35" s="3"/>
      <c r="E35" s="3"/>
      <c r="F35" s="3"/>
      <c r="G35" s="4"/>
      <c r="H35" s="3"/>
      <c r="I35" s="3"/>
      <c r="J35" s="3"/>
      <c r="K35" s="4"/>
    </row>
    <row r="36" spans="1:11" x14ac:dyDescent="0.2">
      <c r="A36" s="2">
        <v>45861</v>
      </c>
      <c r="B36" s="3">
        <v>634.21</v>
      </c>
      <c r="C36" s="3"/>
      <c r="D36" s="3"/>
      <c r="E36" s="3"/>
      <c r="F36" s="3"/>
      <c r="G36" s="4"/>
      <c r="H36" s="3"/>
      <c r="I36" s="3"/>
      <c r="J36" s="3"/>
      <c r="K36" s="4"/>
    </row>
    <row r="37" spans="1:11" x14ac:dyDescent="0.2">
      <c r="A37" s="2">
        <v>45860</v>
      </c>
      <c r="B37" s="3">
        <v>628.86</v>
      </c>
      <c r="C37" s="3"/>
      <c r="D37" s="3"/>
      <c r="E37" s="3"/>
      <c r="F37" s="3"/>
      <c r="G37" s="4"/>
      <c r="H37" s="3"/>
      <c r="I37" s="3"/>
      <c r="J37" s="3"/>
      <c r="K37" s="4"/>
    </row>
    <row r="38" spans="1:11" x14ac:dyDescent="0.2">
      <c r="A38" s="2">
        <v>45859</v>
      </c>
      <c r="B38" s="3">
        <v>628.77</v>
      </c>
      <c r="C38" s="3"/>
      <c r="D38" s="3"/>
      <c r="E38" s="3"/>
      <c r="F38" s="3"/>
      <c r="G38" s="4"/>
      <c r="H38" s="3"/>
      <c r="I38" s="3"/>
      <c r="J38" s="3"/>
      <c r="K38" s="4"/>
    </row>
    <row r="39" spans="1:11" x14ac:dyDescent="0.2">
      <c r="A39" s="2">
        <v>45856</v>
      </c>
      <c r="B39" s="3">
        <v>627.58000000000004</v>
      </c>
      <c r="C39" s="3"/>
      <c r="D39" s="3"/>
      <c r="E39" s="3"/>
      <c r="F39" s="3"/>
      <c r="G39" s="4"/>
      <c r="H39" s="3"/>
      <c r="I39" s="3"/>
      <c r="J39" s="3"/>
      <c r="K39" s="4"/>
    </row>
    <row r="40" spans="1:11" x14ac:dyDescent="0.2">
      <c r="A40" s="2">
        <v>45855</v>
      </c>
      <c r="B40" s="3">
        <v>628.04</v>
      </c>
      <c r="C40" s="3"/>
      <c r="D40" s="3"/>
      <c r="E40" s="3"/>
      <c r="F40" s="3"/>
      <c r="G40" s="4"/>
      <c r="H40" s="3"/>
      <c r="I40" s="3"/>
      <c r="J40" s="3"/>
      <c r="K40" s="4"/>
    </row>
    <row r="41" spans="1:11" x14ac:dyDescent="0.2">
      <c r="A41" s="2">
        <v>45854</v>
      </c>
      <c r="B41" s="3">
        <v>624.22</v>
      </c>
      <c r="C41" s="3"/>
      <c r="D41" s="3"/>
      <c r="E41" s="3"/>
      <c r="F41" s="3"/>
      <c r="G41" s="4"/>
      <c r="H41" s="3"/>
      <c r="I41" s="3"/>
      <c r="J41" s="3"/>
      <c r="K41" s="4"/>
    </row>
    <row r="42" spans="1:11" x14ac:dyDescent="0.2">
      <c r="A42" s="2">
        <v>45853</v>
      </c>
      <c r="B42" s="3">
        <v>622.14</v>
      </c>
      <c r="C42" s="3"/>
      <c r="D42" s="3"/>
      <c r="E42" s="3"/>
      <c r="F42" s="3"/>
      <c r="G42" s="4"/>
      <c r="H42" s="3"/>
      <c r="I42" s="3"/>
      <c r="J42" s="3"/>
      <c r="K42" s="4"/>
    </row>
    <row r="43" spans="1:11" x14ac:dyDescent="0.2">
      <c r="A43" s="2">
        <v>45852</v>
      </c>
      <c r="B43" s="3">
        <v>624.80999999999995</v>
      </c>
      <c r="C43" s="3"/>
      <c r="D43" s="3"/>
      <c r="E43" s="3"/>
      <c r="F43" s="3"/>
      <c r="G43" s="4"/>
      <c r="H43" s="3"/>
      <c r="I43" s="3"/>
      <c r="J43" s="3"/>
      <c r="K43" s="4"/>
    </row>
    <row r="44" spans="1:11" x14ac:dyDescent="0.2">
      <c r="A44" s="2">
        <v>45849</v>
      </c>
      <c r="B44" s="3">
        <v>623.62</v>
      </c>
      <c r="C44" s="3"/>
      <c r="D44" s="3"/>
      <c r="E44" s="3"/>
      <c r="F44" s="3"/>
      <c r="G44" s="4"/>
      <c r="H44" s="3"/>
      <c r="I44" s="3"/>
      <c r="J44" s="3"/>
      <c r="K44" s="4"/>
    </row>
    <row r="45" spans="1:11" x14ac:dyDescent="0.2">
      <c r="A45" s="2">
        <v>45848</v>
      </c>
      <c r="B45" s="3">
        <v>625.82000000000005</v>
      </c>
      <c r="C45" s="3"/>
      <c r="D45" s="3"/>
      <c r="E45" s="3"/>
      <c r="F45" s="3"/>
      <c r="G45" s="4"/>
      <c r="H45" s="3"/>
      <c r="I45" s="3"/>
      <c r="J45" s="3"/>
      <c r="K45" s="4"/>
    </row>
    <row r="46" spans="1:11" x14ac:dyDescent="0.2">
      <c r="A46" s="2">
        <v>45847</v>
      </c>
      <c r="B46" s="3">
        <v>624.05999999999995</v>
      </c>
      <c r="C46" s="3"/>
      <c r="D46" s="3"/>
      <c r="E46" s="3"/>
      <c r="F46" s="3"/>
      <c r="G46" s="4"/>
      <c r="H46" s="3"/>
      <c r="I46" s="3"/>
      <c r="J46" s="3"/>
      <c r="K46" s="4"/>
    </row>
    <row r="47" spans="1:11" x14ac:dyDescent="0.2">
      <c r="A47" s="2">
        <v>45846</v>
      </c>
      <c r="B47" s="3">
        <v>620.34</v>
      </c>
      <c r="C47" s="3"/>
      <c r="D47" s="3"/>
      <c r="E47" s="3"/>
      <c r="F47" s="3"/>
      <c r="G47" s="4"/>
      <c r="H47" s="3"/>
      <c r="I47" s="3"/>
      <c r="J47" s="3"/>
      <c r="K47" s="4"/>
    </row>
    <row r="48" spans="1:11" x14ac:dyDescent="0.2">
      <c r="A48" s="2">
        <v>45845</v>
      </c>
      <c r="B48" s="3">
        <v>620.67999999999995</v>
      </c>
      <c r="C48" s="3"/>
      <c r="D48" s="3"/>
      <c r="E48" s="3"/>
      <c r="F48" s="3"/>
      <c r="G48" s="4"/>
      <c r="H48" s="3"/>
      <c r="I48" s="3"/>
      <c r="J48" s="3"/>
      <c r="K48" s="4"/>
    </row>
    <row r="49" spans="1:11" x14ac:dyDescent="0.2">
      <c r="A49" s="2">
        <v>45841</v>
      </c>
      <c r="B49" s="3">
        <v>625.34</v>
      </c>
      <c r="C49" s="3"/>
      <c r="D49" s="3"/>
      <c r="E49" s="3"/>
      <c r="F49" s="3"/>
      <c r="G49" s="4"/>
      <c r="H49" s="3"/>
      <c r="I49" s="3"/>
      <c r="J49" s="3"/>
      <c r="K49" s="4"/>
    </row>
    <row r="50" spans="1:11" x14ac:dyDescent="0.2">
      <c r="A50" s="2">
        <v>45840</v>
      </c>
      <c r="B50" s="3">
        <v>620.45000000000005</v>
      </c>
      <c r="C50" s="3"/>
      <c r="D50" s="3"/>
      <c r="E50" s="3"/>
      <c r="F50" s="3"/>
      <c r="G50" s="4"/>
      <c r="H50" s="3"/>
      <c r="I50" s="3"/>
      <c r="J50" s="3"/>
      <c r="K50" s="4"/>
    </row>
    <row r="51" spans="1:11" x14ac:dyDescent="0.2">
      <c r="A51" s="2">
        <v>45839</v>
      </c>
      <c r="B51" s="3">
        <v>617.65</v>
      </c>
      <c r="C51" s="3"/>
      <c r="D51" s="3"/>
      <c r="E51" s="3"/>
      <c r="F51" s="3"/>
      <c r="G51" s="4"/>
      <c r="H51" s="3"/>
      <c r="I51" s="3"/>
      <c r="J51" s="3"/>
      <c r="K51" s="4"/>
    </row>
    <row r="52" spans="1:11" x14ac:dyDescent="0.2">
      <c r="A52" s="2">
        <v>45838</v>
      </c>
      <c r="B52" s="3">
        <v>617.85</v>
      </c>
      <c r="C52" s="3"/>
      <c r="D52" s="3"/>
      <c r="E52" s="3"/>
      <c r="F52" s="3"/>
      <c r="G52" s="4"/>
      <c r="H52" s="3"/>
      <c r="I52" s="3"/>
      <c r="J52" s="3"/>
      <c r="K52" s="4"/>
    </row>
    <row r="53" spans="1:11" x14ac:dyDescent="0.2">
      <c r="A53" s="2">
        <v>45835</v>
      </c>
      <c r="B53" s="3">
        <v>614.91</v>
      </c>
      <c r="C53" s="3"/>
      <c r="D53" s="3"/>
      <c r="E53" s="3"/>
      <c r="F53" s="3"/>
      <c r="G53" s="4"/>
      <c r="H53" s="3"/>
      <c r="I53" s="3"/>
      <c r="J53" s="3"/>
      <c r="K53" s="4"/>
    </row>
    <row r="54" spans="1:11" x14ac:dyDescent="0.2">
      <c r="A54" s="2">
        <v>45834</v>
      </c>
      <c r="B54" s="3">
        <v>611.87</v>
      </c>
      <c r="C54" s="3"/>
      <c r="D54" s="3"/>
      <c r="E54" s="3"/>
      <c r="F54" s="3"/>
      <c r="G54" s="4"/>
      <c r="H54" s="3"/>
      <c r="I54" s="3"/>
      <c r="J54" s="3"/>
      <c r="K54" s="4"/>
    </row>
    <row r="55" spans="1:11" x14ac:dyDescent="0.2">
      <c r="A55" s="2">
        <v>45833</v>
      </c>
      <c r="B55" s="3">
        <v>607.12</v>
      </c>
      <c r="C55" s="3"/>
      <c r="D55" s="3"/>
      <c r="E55" s="3"/>
      <c r="F55" s="3"/>
      <c r="G55" s="4"/>
      <c r="H55" s="3"/>
      <c r="I55" s="3"/>
      <c r="J55" s="3"/>
      <c r="K55" s="4"/>
    </row>
    <row r="56" spans="1:11" x14ac:dyDescent="0.2">
      <c r="A56" s="2">
        <v>45832</v>
      </c>
      <c r="B56" s="3">
        <v>606.78</v>
      </c>
      <c r="C56" s="3"/>
      <c r="D56" s="3"/>
      <c r="E56" s="3"/>
      <c r="F56" s="3"/>
      <c r="G56" s="4"/>
      <c r="H56" s="3"/>
      <c r="I56" s="3"/>
      <c r="J56" s="3"/>
      <c r="K56" s="4"/>
    </row>
    <row r="57" spans="1:11" x14ac:dyDescent="0.2">
      <c r="A57" s="2">
        <v>45831</v>
      </c>
      <c r="B57" s="3">
        <v>600.15</v>
      </c>
      <c r="C57" s="3"/>
      <c r="D57" s="3"/>
      <c r="E57" s="3"/>
      <c r="F57" s="3"/>
      <c r="G57" s="4"/>
      <c r="H57" s="3"/>
      <c r="I57" s="3"/>
      <c r="J57" s="3"/>
      <c r="K57" s="4"/>
    </row>
    <row r="58" spans="1:11" x14ac:dyDescent="0.2">
      <c r="A58" s="2">
        <v>45828</v>
      </c>
      <c r="B58" s="3">
        <v>594.28</v>
      </c>
      <c r="C58" s="3"/>
      <c r="D58" s="3"/>
      <c r="E58" s="3"/>
      <c r="F58" s="3"/>
      <c r="G58" s="4"/>
      <c r="H58" s="3"/>
      <c r="I58" s="3"/>
      <c r="J58" s="3"/>
      <c r="K58" s="4"/>
    </row>
    <row r="59" spans="1:11" x14ac:dyDescent="0.2">
      <c r="A59" s="2">
        <v>45826</v>
      </c>
      <c r="B59" s="3">
        <v>597.44000000000005</v>
      </c>
      <c r="C59" s="3"/>
      <c r="D59" s="3"/>
      <c r="E59" s="3"/>
      <c r="F59" s="3"/>
      <c r="G59" s="4"/>
      <c r="H59" s="3"/>
      <c r="I59" s="3"/>
      <c r="J59" s="3"/>
      <c r="K59" s="4"/>
    </row>
    <row r="60" spans="1:11" x14ac:dyDescent="0.2">
      <c r="A60" s="2">
        <v>45825</v>
      </c>
      <c r="B60" s="3">
        <v>597.53</v>
      </c>
      <c r="C60" s="3"/>
      <c r="D60" s="3"/>
      <c r="E60" s="3"/>
      <c r="F60" s="3"/>
      <c r="G60" s="4"/>
      <c r="H60" s="3"/>
      <c r="I60" s="3"/>
      <c r="J60" s="3"/>
      <c r="K60" s="4"/>
    </row>
    <row r="61" spans="1:11" x14ac:dyDescent="0.2">
      <c r="A61" s="2">
        <v>45824</v>
      </c>
      <c r="B61" s="3">
        <v>602.67999999999995</v>
      </c>
      <c r="C61" s="3"/>
      <c r="D61" s="3"/>
      <c r="E61" s="3"/>
      <c r="F61" s="3"/>
      <c r="G61" s="4"/>
      <c r="H61" s="3"/>
      <c r="I61" s="3"/>
      <c r="J61" s="3"/>
      <c r="K61" s="4"/>
    </row>
    <row r="62" spans="1:11" x14ac:dyDescent="0.2">
      <c r="A62" s="2">
        <v>45821</v>
      </c>
      <c r="B62" s="3">
        <v>597</v>
      </c>
      <c r="C62" s="3"/>
      <c r="D62" s="3"/>
      <c r="E62" s="3"/>
      <c r="F62" s="3"/>
      <c r="G62" s="4"/>
      <c r="H62" s="3"/>
      <c r="I62" s="3"/>
      <c r="J62" s="3"/>
      <c r="K62" s="4"/>
    </row>
    <row r="63" spans="1:11" x14ac:dyDescent="0.2">
      <c r="A63" s="2">
        <v>45820</v>
      </c>
      <c r="B63" s="3">
        <v>603.75</v>
      </c>
      <c r="C63" s="3"/>
      <c r="D63" s="3"/>
      <c r="E63" s="3"/>
      <c r="F63" s="3"/>
      <c r="G63" s="4"/>
      <c r="H63" s="3"/>
      <c r="I63" s="3"/>
      <c r="J63" s="3"/>
      <c r="K63" s="4"/>
    </row>
    <row r="64" spans="1:11" x14ac:dyDescent="0.2">
      <c r="A64" s="2">
        <v>45819</v>
      </c>
      <c r="B64" s="3">
        <v>601.36</v>
      </c>
      <c r="C64" s="3"/>
      <c r="D64" s="3"/>
      <c r="E64" s="3"/>
      <c r="F64" s="3"/>
      <c r="G64" s="4"/>
      <c r="H64" s="3"/>
      <c r="I64" s="3"/>
      <c r="J64" s="3"/>
      <c r="K64" s="4"/>
    </row>
    <row r="65" spans="1:11" x14ac:dyDescent="0.2">
      <c r="A65" s="2">
        <v>45818</v>
      </c>
      <c r="B65" s="3">
        <v>603.08000000000004</v>
      </c>
      <c r="C65" s="3"/>
      <c r="D65" s="3"/>
      <c r="E65" s="3"/>
      <c r="F65" s="3"/>
      <c r="G65" s="4"/>
      <c r="H65" s="3"/>
      <c r="I65" s="3"/>
      <c r="J65" s="3"/>
      <c r="K65" s="4"/>
    </row>
    <row r="66" spans="1:11" x14ac:dyDescent="0.2">
      <c r="A66" s="2">
        <v>45817</v>
      </c>
      <c r="B66" s="3">
        <v>599.67999999999995</v>
      </c>
      <c r="C66" s="3"/>
      <c r="D66" s="3"/>
      <c r="E66" s="3"/>
      <c r="F66" s="3"/>
      <c r="G66" s="4"/>
      <c r="H66" s="3"/>
      <c r="I66" s="3"/>
      <c r="J66" s="3"/>
      <c r="K66" s="4"/>
    </row>
    <row r="67" spans="1:11" x14ac:dyDescent="0.2">
      <c r="A67" s="2">
        <v>45814</v>
      </c>
      <c r="B67" s="3">
        <v>599.14</v>
      </c>
      <c r="C67" s="3"/>
      <c r="D67" s="3"/>
      <c r="E67" s="3"/>
      <c r="F67" s="3"/>
      <c r="G67" s="4"/>
      <c r="H67" s="3"/>
      <c r="I67" s="3"/>
      <c r="J67" s="3"/>
      <c r="K67" s="4"/>
    </row>
    <row r="68" spans="1:11" x14ac:dyDescent="0.2">
      <c r="A68" s="2">
        <v>45813</v>
      </c>
      <c r="B68" s="3">
        <v>593.04999999999995</v>
      </c>
      <c r="C68" s="3"/>
      <c r="D68" s="3"/>
      <c r="E68" s="3"/>
      <c r="F68" s="3"/>
      <c r="G68" s="4"/>
      <c r="H68" s="3"/>
      <c r="I68" s="3"/>
      <c r="J68" s="3"/>
      <c r="K68" s="4"/>
    </row>
    <row r="69" spans="1:11" x14ac:dyDescent="0.2">
      <c r="A69" s="2">
        <v>45812</v>
      </c>
      <c r="B69" s="3">
        <v>595.92999999999995</v>
      </c>
      <c r="C69" s="3"/>
      <c r="D69" s="3"/>
      <c r="E69" s="3"/>
      <c r="F69" s="3"/>
      <c r="G69" s="4"/>
      <c r="H69" s="3"/>
      <c r="I69" s="3"/>
      <c r="J69" s="3"/>
      <c r="K69" s="4"/>
    </row>
    <row r="70" spans="1:11" x14ac:dyDescent="0.2">
      <c r="A70" s="2">
        <v>45811</v>
      </c>
      <c r="B70" s="3">
        <v>596.09</v>
      </c>
      <c r="C70" s="3"/>
      <c r="D70" s="3"/>
      <c r="E70" s="3"/>
      <c r="F70" s="3"/>
      <c r="G70" s="4"/>
      <c r="H70" s="3"/>
      <c r="I70" s="3"/>
      <c r="J70" s="3"/>
      <c r="K70" s="4"/>
    </row>
    <row r="71" spans="1:11" x14ac:dyDescent="0.2">
      <c r="A71" s="2">
        <v>45810</v>
      </c>
      <c r="B71" s="3">
        <v>592.71</v>
      </c>
      <c r="C71" s="3"/>
      <c r="D71" s="3"/>
      <c r="E71" s="3"/>
      <c r="F71" s="3"/>
      <c r="G71" s="4"/>
      <c r="H71" s="3"/>
      <c r="I71" s="3"/>
      <c r="J71" s="3"/>
      <c r="K71" s="4"/>
    </row>
    <row r="72" spans="1:11" x14ac:dyDescent="0.2">
      <c r="A72" s="2">
        <v>45807</v>
      </c>
      <c r="B72" s="3">
        <v>589.39</v>
      </c>
      <c r="C72" s="3"/>
      <c r="D72" s="3"/>
      <c r="E72" s="3"/>
      <c r="F72" s="3"/>
      <c r="G72" s="4"/>
      <c r="H72" s="3"/>
      <c r="I72" s="3"/>
      <c r="J72" s="3"/>
      <c r="K72" s="4"/>
    </row>
    <row r="73" spans="1:11" x14ac:dyDescent="0.2">
      <c r="A73" s="2">
        <v>45806</v>
      </c>
      <c r="B73" s="3">
        <v>590.04999999999995</v>
      </c>
      <c r="C73" s="3"/>
      <c r="D73" s="3"/>
      <c r="E73" s="3"/>
      <c r="F73" s="3"/>
      <c r="G73" s="4"/>
      <c r="H73" s="3"/>
      <c r="I73" s="3"/>
      <c r="J73" s="3"/>
      <c r="K73" s="4"/>
    </row>
    <row r="74" spans="1:11" x14ac:dyDescent="0.2">
      <c r="A74" s="2">
        <v>45805</v>
      </c>
      <c r="B74" s="3">
        <v>587.73</v>
      </c>
      <c r="C74" s="3"/>
      <c r="D74" s="3"/>
      <c r="E74" s="3"/>
      <c r="F74" s="3"/>
      <c r="G74" s="4"/>
      <c r="H74" s="3"/>
      <c r="I74" s="3"/>
      <c r="J74" s="3"/>
      <c r="K74" s="4"/>
    </row>
    <row r="75" spans="1:11" x14ac:dyDescent="0.2">
      <c r="A75" s="2">
        <v>45804</v>
      </c>
      <c r="B75" s="3">
        <v>591.15</v>
      </c>
      <c r="C75" s="3"/>
      <c r="D75" s="3"/>
      <c r="E75" s="3"/>
      <c r="F75" s="3"/>
      <c r="G75" s="4"/>
      <c r="H75" s="3"/>
      <c r="I75" s="3"/>
      <c r="J75" s="3"/>
      <c r="K75" s="4"/>
    </row>
    <row r="76" spans="1:11" x14ac:dyDescent="0.2">
      <c r="A76" s="2">
        <v>45800</v>
      </c>
      <c r="B76" s="3">
        <v>579.11</v>
      </c>
      <c r="C76" s="3"/>
      <c r="D76" s="3"/>
      <c r="E76" s="3"/>
      <c r="F76" s="3"/>
      <c r="G76" s="4"/>
      <c r="H76" s="3"/>
      <c r="I76" s="3"/>
      <c r="J76" s="3"/>
      <c r="K76" s="4"/>
    </row>
    <row r="77" spans="1:11" x14ac:dyDescent="0.2">
      <c r="A77" s="2">
        <v>45799</v>
      </c>
      <c r="B77" s="3">
        <v>583.09</v>
      </c>
      <c r="C77" s="3"/>
      <c r="D77" s="3"/>
      <c r="E77" s="3"/>
      <c r="F77" s="3"/>
      <c r="G77" s="4"/>
      <c r="H77" s="3"/>
      <c r="I77" s="3"/>
      <c r="J77" s="3"/>
      <c r="K77" s="4"/>
    </row>
    <row r="78" spans="1:11" x14ac:dyDescent="0.2">
      <c r="A78" s="2">
        <v>45798</v>
      </c>
      <c r="B78" s="3">
        <v>582.86</v>
      </c>
      <c r="C78" s="3"/>
      <c r="D78" s="3"/>
      <c r="E78" s="3"/>
      <c r="F78" s="3"/>
      <c r="G78" s="4"/>
      <c r="H78" s="3"/>
      <c r="I78" s="3"/>
      <c r="J78" s="3"/>
      <c r="K78" s="4"/>
    </row>
    <row r="79" spans="1:11" x14ac:dyDescent="0.2">
      <c r="A79" s="2">
        <v>45797</v>
      </c>
      <c r="B79" s="3">
        <v>592.85</v>
      </c>
      <c r="C79" s="3"/>
      <c r="D79" s="3"/>
      <c r="E79" s="3"/>
      <c r="F79" s="3"/>
      <c r="G79" s="4"/>
      <c r="H79" s="3"/>
      <c r="I79" s="3"/>
      <c r="J79" s="3"/>
      <c r="K79" s="4"/>
    </row>
    <row r="80" spans="1:11" x14ac:dyDescent="0.2">
      <c r="A80" s="2">
        <v>45796</v>
      </c>
      <c r="B80" s="3">
        <v>594.85</v>
      </c>
      <c r="C80" s="3"/>
      <c r="D80" s="3"/>
      <c r="E80" s="3"/>
      <c r="F80" s="3"/>
      <c r="G80" s="4"/>
      <c r="H80" s="3"/>
      <c r="I80" s="3"/>
      <c r="J80" s="3"/>
      <c r="K80" s="4"/>
    </row>
    <row r="81" spans="1:11" x14ac:dyDescent="0.2">
      <c r="A81" s="2">
        <v>45793</v>
      </c>
      <c r="B81" s="3">
        <v>594.20000000000005</v>
      </c>
      <c r="C81" s="3"/>
      <c r="D81" s="3"/>
      <c r="E81" s="3"/>
      <c r="F81" s="3"/>
      <c r="G81" s="4"/>
      <c r="H81" s="3"/>
      <c r="I81" s="3"/>
      <c r="J81" s="3"/>
      <c r="K81" s="4"/>
    </row>
    <row r="82" spans="1:11" x14ac:dyDescent="0.2">
      <c r="A82" s="2">
        <v>45792</v>
      </c>
      <c r="B82" s="3">
        <v>590.46</v>
      </c>
      <c r="C82" s="3"/>
      <c r="D82" s="3"/>
      <c r="E82" s="3"/>
      <c r="F82" s="3"/>
      <c r="G82" s="4"/>
      <c r="H82" s="3"/>
      <c r="I82" s="3"/>
      <c r="J82" s="3"/>
      <c r="K82" s="4"/>
    </row>
    <row r="83" spans="1:11" x14ac:dyDescent="0.2">
      <c r="A83" s="2">
        <v>45791</v>
      </c>
      <c r="B83" s="3">
        <v>587.59</v>
      </c>
      <c r="C83" s="3"/>
      <c r="D83" s="3"/>
      <c r="E83" s="3"/>
      <c r="F83" s="3"/>
      <c r="G83" s="4"/>
      <c r="H83" s="3"/>
      <c r="I83" s="3"/>
      <c r="J83" s="3"/>
      <c r="K83" s="4"/>
    </row>
    <row r="84" spans="1:11" x14ac:dyDescent="0.2">
      <c r="A84" s="2">
        <v>45790</v>
      </c>
      <c r="B84" s="3">
        <v>586.84</v>
      </c>
      <c r="C84" s="3"/>
      <c r="D84" s="3"/>
      <c r="E84" s="3"/>
      <c r="F84" s="3"/>
      <c r="G84" s="4"/>
      <c r="H84" s="3"/>
      <c r="I84" s="3"/>
      <c r="J84" s="3"/>
      <c r="K84" s="4"/>
    </row>
    <row r="85" spans="1:11" x14ac:dyDescent="0.2">
      <c r="A85" s="2">
        <v>45789</v>
      </c>
      <c r="B85" s="3">
        <v>582.99</v>
      </c>
      <c r="C85" s="3"/>
      <c r="D85" s="3"/>
      <c r="E85" s="3"/>
      <c r="F85" s="3"/>
      <c r="G85" s="4"/>
      <c r="H85" s="3"/>
      <c r="I85" s="3"/>
      <c r="J85" s="3"/>
      <c r="K85" s="4"/>
    </row>
    <row r="86" spans="1:11" x14ac:dyDescent="0.2">
      <c r="A86" s="2">
        <v>45786</v>
      </c>
      <c r="B86" s="3">
        <v>564.34</v>
      </c>
      <c r="C86" s="3"/>
      <c r="D86" s="3"/>
      <c r="E86" s="3"/>
      <c r="F86" s="3"/>
      <c r="G86" s="4"/>
      <c r="H86" s="3"/>
      <c r="I86" s="3"/>
      <c r="J86" s="3"/>
      <c r="K86" s="4"/>
    </row>
    <row r="87" spans="1:11" x14ac:dyDescent="0.2">
      <c r="A87" s="2">
        <v>45785</v>
      </c>
      <c r="B87" s="3">
        <v>565.05999999999995</v>
      </c>
      <c r="C87" s="3"/>
      <c r="D87" s="3"/>
      <c r="E87" s="3"/>
      <c r="F87" s="3"/>
      <c r="G87" s="4"/>
      <c r="H87" s="3"/>
      <c r="I87" s="3"/>
      <c r="J87" s="3"/>
      <c r="K87" s="4"/>
    </row>
    <row r="88" spans="1:11" x14ac:dyDescent="0.2">
      <c r="A88" s="2">
        <v>45784</v>
      </c>
      <c r="B88" s="3">
        <v>561.15</v>
      </c>
      <c r="C88" s="3"/>
      <c r="D88" s="3"/>
      <c r="E88" s="3"/>
      <c r="F88" s="3"/>
      <c r="G88" s="4"/>
      <c r="H88" s="3"/>
      <c r="I88" s="3"/>
      <c r="J88" s="3"/>
      <c r="K88" s="4"/>
    </row>
    <row r="89" spans="1:11" x14ac:dyDescent="0.2">
      <c r="A89" s="2">
        <v>45783</v>
      </c>
      <c r="B89" s="3">
        <v>558.79999999999995</v>
      </c>
      <c r="C89" s="3"/>
      <c r="D89" s="3"/>
      <c r="E89" s="3"/>
      <c r="F89" s="3"/>
      <c r="G89" s="4"/>
      <c r="H89" s="3"/>
      <c r="I89" s="3"/>
      <c r="J89" s="3"/>
      <c r="K89" s="4"/>
    </row>
    <row r="90" spans="1:11" x14ac:dyDescent="0.2">
      <c r="A90" s="2">
        <v>45782</v>
      </c>
      <c r="B90" s="3">
        <v>563.51</v>
      </c>
      <c r="C90" s="3"/>
      <c r="D90" s="3"/>
      <c r="E90" s="3"/>
      <c r="F90" s="3"/>
      <c r="G90" s="4"/>
      <c r="H90" s="3"/>
      <c r="I90" s="3"/>
      <c r="J90" s="3"/>
      <c r="K90" s="4"/>
    </row>
    <row r="91" spans="1:11" x14ac:dyDescent="0.2">
      <c r="A91" s="2">
        <v>45779</v>
      </c>
      <c r="B91" s="3">
        <v>566.76</v>
      </c>
      <c r="C91" s="3"/>
      <c r="D91" s="3"/>
      <c r="E91" s="3"/>
      <c r="F91" s="3"/>
      <c r="G91" s="4"/>
      <c r="H91" s="3"/>
      <c r="I91" s="3"/>
      <c r="J91" s="3"/>
      <c r="K91" s="4"/>
    </row>
    <row r="92" spans="1:11" x14ac:dyDescent="0.2">
      <c r="A92" s="2">
        <v>45778</v>
      </c>
      <c r="B92" s="3">
        <v>558.47</v>
      </c>
      <c r="C92" s="3"/>
      <c r="D92" s="3"/>
      <c r="E92" s="3"/>
      <c r="F92" s="3"/>
      <c r="G92" s="4"/>
      <c r="H92" s="3"/>
      <c r="I92" s="3"/>
      <c r="J92" s="3"/>
      <c r="K92" s="4"/>
    </row>
    <row r="93" spans="1:11" x14ac:dyDescent="0.2">
      <c r="A93" s="2">
        <v>45777</v>
      </c>
      <c r="B93" s="3">
        <v>554.54</v>
      </c>
      <c r="C93" s="3"/>
      <c r="D93" s="3"/>
      <c r="E93" s="3"/>
      <c r="F93" s="3"/>
      <c r="G93" s="4"/>
      <c r="H93" s="3"/>
      <c r="I93" s="3"/>
      <c r="J93" s="3"/>
      <c r="K93" s="4"/>
    </row>
    <row r="94" spans="1:11" x14ac:dyDescent="0.2">
      <c r="A94" s="2">
        <v>45776</v>
      </c>
      <c r="B94" s="3">
        <v>554.32000000000005</v>
      </c>
      <c r="C94" s="3"/>
      <c r="D94" s="3"/>
      <c r="E94" s="3"/>
      <c r="F94" s="3"/>
      <c r="G94" s="4"/>
      <c r="H94" s="3"/>
      <c r="I94" s="3"/>
      <c r="J94" s="3"/>
      <c r="K94" s="4"/>
    </row>
    <row r="95" spans="1:11" x14ac:dyDescent="0.2">
      <c r="A95" s="2">
        <v>45775</v>
      </c>
      <c r="B95" s="3">
        <v>550.85</v>
      </c>
      <c r="C95" s="3"/>
      <c r="D95" s="3"/>
      <c r="E95" s="3"/>
      <c r="F95" s="3"/>
      <c r="G95" s="4"/>
      <c r="H95" s="3"/>
      <c r="I95" s="3"/>
      <c r="J95" s="3"/>
      <c r="K95" s="4"/>
    </row>
    <row r="96" spans="1:11" x14ac:dyDescent="0.2">
      <c r="A96" s="2">
        <v>45772</v>
      </c>
      <c r="B96" s="3">
        <v>550.64</v>
      </c>
      <c r="C96" s="3"/>
      <c r="D96" s="3"/>
      <c r="E96" s="3"/>
      <c r="F96" s="3"/>
      <c r="G96" s="4"/>
      <c r="H96" s="3"/>
      <c r="I96" s="3"/>
      <c r="J96" s="3"/>
      <c r="K96" s="4"/>
    </row>
    <row r="97" spans="1:11" x14ac:dyDescent="0.2">
      <c r="A97" s="2">
        <v>45771</v>
      </c>
      <c r="B97" s="3">
        <v>546.69000000000005</v>
      </c>
      <c r="C97" s="3"/>
      <c r="D97" s="3"/>
      <c r="E97" s="3"/>
      <c r="F97" s="3"/>
      <c r="G97" s="4"/>
      <c r="H97" s="3"/>
      <c r="I97" s="3"/>
      <c r="J97" s="3"/>
      <c r="K97" s="4"/>
    </row>
    <row r="98" spans="1:11" x14ac:dyDescent="0.2">
      <c r="A98" s="2">
        <v>45770</v>
      </c>
      <c r="B98" s="3">
        <v>535.41999999999996</v>
      </c>
      <c r="C98" s="3"/>
      <c r="D98" s="3"/>
      <c r="E98" s="3"/>
      <c r="F98" s="3"/>
      <c r="G98" s="4"/>
      <c r="H98" s="3"/>
      <c r="I98" s="3"/>
      <c r="J98" s="3"/>
      <c r="K98" s="4"/>
    </row>
    <row r="99" spans="1:11" x14ac:dyDescent="0.2">
      <c r="A99" s="2">
        <v>45769</v>
      </c>
      <c r="B99" s="3">
        <v>527.25</v>
      </c>
      <c r="C99" s="3"/>
      <c r="D99" s="3"/>
      <c r="E99" s="3"/>
      <c r="F99" s="3"/>
      <c r="G99" s="4"/>
      <c r="H99" s="3"/>
      <c r="I99" s="3"/>
      <c r="J99" s="3"/>
      <c r="K99" s="4"/>
    </row>
    <row r="100" spans="1:11" x14ac:dyDescent="0.2">
      <c r="A100" s="2">
        <v>45768</v>
      </c>
      <c r="B100" s="3">
        <v>513.88</v>
      </c>
      <c r="C100" s="3"/>
      <c r="D100" s="3"/>
      <c r="E100" s="3"/>
      <c r="F100" s="3"/>
      <c r="G100" s="4"/>
      <c r="H100" s="3"/>
      <c r="I100" s="3"/>
      <c r="J100" s="3"/>
      <c r="K100" s="4"/>
    </row>
    <row r="101" spans="1:11" x14ac:dyDescent="0.2">
      <c r="A101" s="2">
        <v>45764</v>
      </c>
      <c r="B101" s="3">
        <v>526.41</v>
      </c>
      <c r="C101" s="3"/>
      <c r="D101" s="3"/>
      <c r="E101" s="3"/>
      <c r="F101" s="3"/>
      <c r="G101" s="4"/>
      <c r="H101" s="3"/>
      <c r="I101" s="3"/>
      <c r="J101" s="3"/>
      <c r="K101" s="4"/>
    </row>
    <row r="102" spans="1:11" x14ac:dyDescent="0.2">
      <c r="A102" s="2">
        <v>45763</v>
      </c>
      <c r="B102" s="3">
        <v>525.66</v>
      </c>
      <c r="C102" s="3"/>
      <c r="D102" s="3"/>
      <c r="E102" s="3"/>
      <c r="F102" s="3"/>
      <c r="G102" s="4"/>
      <c r="H102" s="3"/>
      <c r="I102" s="3"/>
      <c r="J102" s="3"/>
      <c r="K102" s="4"/>
    </row>
    <row r="103" spans="1:11" x14ac:dyDescent="0.2">
      <c r="A103" s="2">
        <v>45762</v>
      </c>
      <c r="B103" s="3">
        <v>537.61</v>
      </c>
      <c r="C103" s="3"/>
      <c r="D103" s="3"/>
      <c r="E103" s="3"/>
      <c r="F103" s="3"/>
      <c r="G103" s="4"/>
      <c r="H103" s="3"/>
      <c r="I103" s="3"/>
      <c r="J103" s="3"/>
      <c r="K103" s="4"/>
    </row>
    <row r="104" spans="1:11" x14ac:dyDescent="0.2">
      <c r="A104" s="2">
        <v>45761</v>
      </c>
      <c r="B104" s="3">
        <v>539.12</v>
      </c>
      <c r="C104" s="3"/>
      <c r="D104" s="3"/>
      <c r="E104" s="3"/>
      <c r="F104" s="3"/>
      <c r="G104" s="4"/>
      <c r="H104" s="3"/>
      <c r="I104" s="3"/>
      <c r="J104" s="3"/>
      <c r="K104" s="4"/>
    </row>
    <row r="105" spans="1:11" x14ac:dyDescent="0.2">
      <c r="A105" s="2">
        <v>45758</v>
      </c>
      <c r="B105" s="3">
        <v>533.94000000000005</v>
      </c>
      <c r="C105" s="3"/>
      <c r="D105" s="3"/>
      <c r="E105" s="3"/>
      <c r="F105" s="3"/>
      <c r="G105" s="4"/>
      <c r="H105" s="3"/>
      <c r="I105" s="3"/>
      <c r="J105" s="3"/>
      <c r="K105" s="4"/>
    </row>
    <row r="106" spans="1:11" x14ac:dyDescent="0.2">
      <c r="A106" s="2">
        <v>45757</v>
      </c>
      <c r="B106" s="3">
        <v>524.58000000000004</v>
      </c>
      <c r="C106" s="3"/>
      <c r="D106" s="3"/>
      <c r="E106" s="3"/>
      <c r="F106" s="3"/>
      <c r="G106" s="4"/>
      <c r="H106" s="3"/>
      <c r="I106" s="3"/>
      <c r="J106" s="3"/>
      <c r="K106" s="4"/>
    </row>
    <row r="107" spans="1:11" x14ac:dyDescent="0.2">
      <c r="A107" s="2">
        <v>45756</v>
      </c>
      <c r="B107" s="3">
        <v>548.62</v>
      </c>
      <c r="C107" s="3"/>
      <c r="D107" s="3"/>
      <c r="E107" s="3"/>
      <c r="F107" s="3"/>
      <c r="G107" s="4"/>
      <c r="H107" s="3"/>
      <c r="I107" s="3"/>
      <c r="J107" s="3"/>
      <c r="K107" s="4"/>
    </row>
    <row r="108" spans="1:11" x14ac:dyDescent="0.2">
      <c r="A108" s="2">
        <v>45755</v>
      </c>
      <c r="B108" s="3">
        <v>496.48</v>
      </c>
      <c r="C108" s="3"/>
      <c r="D108" s="3"/>
      <c r="E108" s="3"/>
      <c r="F108" s="3"/>
      <c r="G108" s="4"/>
      <c r="H108" s="3"/>
      <c r="I108" s="3"/>
      <c r="J108" s="3"/>
      <c r="K108" s="4"/>
    </row>
    <row r="109" spans="1:11" x14ac:dyDescent="0.2">
      <c r="A109" s="2">
        <v>45754</v>
      </c>
      <c r="B109" s="3">
        <v>504.38</v>
      </c>
      <c r="C109" s="3"/>
      <c r="D109" s="3"/>
      <c r="E109" s="3"/>
      <c r="F109" s="3"/>
      <c r="G109" s="4"/>
      <c r="H109" s="3"/>
      <c r="I109" s="3"/>
      <c r="J109" s="3"/>
      <c r="K109" s="4"/>
    </row>
    <row r="110" spans="1:11" x14ac:dyDescent="0.2">
      <c r="A110" s="2">
        <v>45751</v>
      </c>
      <c r="B110" s="3">
        <v>505.28</v>
      </c>
      <c r="C110" s="3"/>
      <c r="D110" s="3"/>
      <c r="E110" s="3"/>
      <c r="F110" s="3"/>
      <c r="G110" s="4"/>
      <c r="H110" s="3"/>
      <c r="I110" s="3"/>
      <c r="J110" s="3"/>
      <c r="K110" s="4"/>
    </row>
    <row r="111" spans="1:11" x14ac:dyDescent="0.2">
      <c r="A111" s="2">
        <v>45750</v>
      </c>
      <c r="B111" s="3">
        <v>536.70000000000005</v>
      </c>
      <c r="C111" s="3"/>
      <c r="D111" s="3"/>
      <c r="E111" s="3"/>
      <c r="F111" s="3"/>
      <c r="G111" s="4"/>
      <c r="H111" s="3"/>
      <c r="I111" s="3"/>
      <c r="J111" s="3"/>
      <c r="K111" s="4"/>
    </row>
    <row r="112" spans="1:11" x14ac:dyDescent="0.2">
      <c r="A112" s="2">
        <v>45749</v>
      </c>
      <c r="B112" s="3">
        <v>564.52</v>
      </c>
      <c r="C112" s="3"/>
      <c r="D112" s="3"/>
      <c r="E112" s="3"/>
      <c r="F112" s="3"/>
      <c r="G112" s="4"/>
      <c r="H112" s="3"/>
      <c r="I112" s="3"/>
      <c r="J112" s="3"/>
      <c r="K112" s="4"/>
    </row>
    <row r="113" spans="1:11" x14ac:dyDescent="0.2">
      <c r="A113" s="2">
        <v>45748</v>
      </c>
      <c r="B113" s="3">
        <v>560.97</v>
      </c>
      <c r="C113" s="3"/>
      <c r="D113" s="3"/>
      <c r="E113" s="3"/>
      <c r="F113" s="3"/>
      <c r="G113" s="4"/>
      <c r="H113" s="3"/>
      <c r="I113" s="3"/>
      <c r="J113" s="3"/>
      <c r="K113" s="4"/>
    </row>
    <row r="114" spans="1:11" x14ac:dyDescent="0.2">
      <c r="A114" s="2">
        <v>45747</v>
      </c>
      <c r="B114" s="3">
        <v>559.39</v>
      </c>
      <c r="C114" s="3"/>
      <c r="D114" s="3"/>
      <c r="E114" s="3"/>
      <c r="F114" s="3"/>
      <c r="G114" s="4"/>
      <c r="H114" s="3"/>
      <c r="I114" s="3"/>
      <c r="J114" s="3"/>
      <c r="K114" s="4"/>
    </row>
    <row r="115" spans="1:11" x14ac:dyDescent="0.2">
      <c r="A115" s="2">
        <v>45744</v>
      </c>
      <c r="B115" s="3">
        <v>555.66</v>
      </c>
      <c r="C115" s="3"/>
      <c r="D115" s="3"/>
      <c r="E115" s="3"/>
      <c r="F115" s="3"/>
      <c r="G115" s="4"/>
      <c r="H115" s="3"/>
      <c r="I115" s="3"/>
      <c r="J115" s="3"/>
      <c r="K115" s="4"/>
    </row>
    <row r="116" spans="1:11" x14ac:dyDescent="0.2">
      <c r="A116" s="2">
        <v>45743</v>
      </c>
      <c r="B116" s="3">
        <v>567.08000000000004</v>
      </c>
      <c r="C116" s="3"/>
      <c r="D116" s="3"/>
      <c r="E116" s="3"/>
      <c r="F116" s="3"/>
      <c r="G116" s="4"/>
      <c r="H116" s="3"/>
      <c r="I116" s="3"/>
      <c r="J116" s="3"/>
      <c r="K116" s="4"/>
    </row>
    <row r="117" spans="1:11" x14ac:dyDescent="0.2">
      <c r="A117" s="2">
        <v>45742</v>
      </c>
      <c r="B117" s="3">
        <v>568.59</v>
      </c>
      <c r="C117" s="3"/>
      <c r="D117" s="3"/>
      <c r="E117" s="3"/>
      <c r="F117" s="3"/>
      <c r="G117" s="4"/>
      <c r="H117" s="3"/>
      <c r="I117" s="3"/>
      <c r="J117" s="3"/>
      <c r="K117" s="4"/>
    </row>
    <row r="118" spans="1:11" x14ac:dyDescent="0.2">
      <c r="A118" s="2">
        <v>45741</v>
      </c>
      <c r="B118" s="3">
        <v>575.46</v>
      </c>
      <c r="C118" s="3"/>
      <c r="D118" s="3"/>
      <c r="E118" s="3"/>
      <c r="F118" s="3"/>
      <c r="G118" s="4"/>
      <c r="H118" s="3"/>
      <c r="I118" s="3"/>
      <c r="J118" s="3"/>
      <c r="K118" s="4"/>
    </row>
    <row r="119" spans="1:11" x14ac:dyDescent="0.2">
      <c r="A119" s="2">
        <v>45740</v>
      </c>
      <c r="B119" s="3">
        <v>574.08000000000004</v>
      </c>
      <c r="C119" s="3"/>
      <c r="D119" s="3"/>
      <c r="E119" s="3"/>
      <c r="F119" s="3"/>
      <c r="G119" s="4"/>
      <c r="H119" s="3"/>
      <c r="I119" s="3"/>
      <c r="J119" s="3"/>
      <c r="K119" s="4"/>
    </row>
    <row r="120" spans="1:11" x14ac:dyDescent="0.2">
      <c r="A120" s="2">
        <v>45737</v>
      </c>
      <c r="B120" s="3">
        <v>563.98</v>
      </c>
      <c r="C120" s="3"/>
      <c r="D120" s="3"/>
      <c r="E120" s="3"/>
      <c r="F120" s="3"/>
      <c r="G120" s="4"/>
      <c r="H120" s="3"/>
      <c r="I120" s="3"/>
      <c r="J120" s="3"/>
      <c r="K120" s="4"/>
    </row>
    <row r="121" spans="1:11" x14ac:dyDescent="0.2">
      <c r="A121" s="2">
        <v>45736</v>
      </c>
      <c r="B121" s="3">
        <v>565.49</v>
      </c>
      <c r="C121" s="3"/>
      <c r="D121" s="3"/>
      <c r="E121" s="3"/>
      <c r="F121" s="3"/>
      <c r="G121" s="4"/>
      <c r="H121" s="3"/>
      <c r="I121" s="3"/>
      <c r="J121" s="3"/>
      <c r="K121" s="4"/>
    </row>
    <row r="122" spans="1:11" x14ac:dyDescent="0.2">
      <c r="A122" s="2">
        <v>45735</v>
      </c>
      <c r="B122" s="3">
        <v>567.13</v>
      </c>
      <c r="C122" s="3"/>
      <c r="D122" s="3"/>
      <c r="E122" s="3"/>
      <c r="F122" s="3"/>
      <c r="G122" s="4"/>
      <c r="H122" s="3"/>
      <c r="I122" s="3"/>
      <c r="J122" s="3"/>
      <c r="K122" s="4"/>
    </row>
    <row r="123" spans="1:11" x14ac:dyDescent="0.2">
      <c r="A123" s="2">
        <v>45734</v>
      </c>
      <c r="B123" s="3">
        <v>561.02</v>
      </c>
      <c r="C123" s="3"/>
      <c r="D123" s="3"/>
      <c r="E123" s="3"/>
      <c r="F123" s="3"/>
      <c r="G123" s="4"/>
      <c r="H123" s="3"/>
      <c r="I123" s="3"/>
      <c r="J123" s="3"/>
      <c r="K123" s="4"/>
    </row>
    <row r="124" spans="1:11" x14ac:dyDescent="0.2">
      <c r="A124" s="2">
        <v>45733</v>
      </c>
      <c r="B124" s="3">
        <v>567.15</v>
      </c>
      <c r="C124" s="3"/>
      <c r="D124" s="3"/>
      <c r="E124" s="3"/>
      <c r="F124" s="3"/>
      <c r="G124" s="4"/>
      <c r="H124" s="3"/>
      <c r="I124" s="3"/>
      <c r="J124" s="3"/>
      <c r="K124" s="4"/>
    </row>
    <row r="125" spans="1:11" x14ac:dyDescent="0.2">
      <c r="A125" s="2">
        <v>45730</v>
      </c>
      <c r="B125" s="3">
        <v>562.80999999999995</v>
      </c>
      <c r="C125" s="3"/>
      <c r="D125" s="3"/>
      <c r="E125" s="3"/>
      <c r="F125" s="3"/>
      <c r="G125" s="4"/>
      <c r="H125" s="3"/>
      <c r="I125" s="3"/>
      <c r="J125" s="3"/>
      <c r="K125" s="4"/>
    </row>
    <row r="126" spans="1:11" x14ac:dyDescent="0.2">
      <c r="A126" s="2">
        <v>45729</v>
      </c>
      <c r="B126" s="3">
        <v>551.41999999999996</v>
      </c>
      <c r="C126" s="3"/>
      <c r="D126" s="3"/>
      <c r="E126" s="3"/>
      <c r="F126" s="3"/>
      <c r="G126" s="4"/>
      <c r="H126" s="3"/>
      <c r="I126" s="3"/>
      <c r="J126" s="3"/>
      <c r="K126" s="4"/>
    </row>
    <row r="127" spans="1:11" x14ac:dyDescent="0.2">
      <c r="A127" s="2">
        <v>45728</v>
      </c>
      <c r="B127" s="3">
        <v>558.87</v>
      </c>
      <c r="C127" s="3"/>
      <c r="D127" s="3"/>
      <c r="E127" s="3"/>
      <c r="F127" s="3"/>
      <c r="G127" s="4"/>
      <c r="H127" s="3"/>
      <c r="I127" s="3"/>
      <c r="J127" s="3"/>
      <c r="K127" s="4"/>
    </row>
    <row r="128" spans="1:11" x14ac:dyDescent="0.2">
      <c r="A128" s="2">
        <v>45727</v>
      </c>
      <c r="B128" s="3">
        <v>555.91999999999996</v>
      </c>
      <c r="C128" s="3"/>
      <c r="D128" s="3"/>
      <c r="E128" s="3"/>
      <c r="F128" s="3"/>
      <c r="G128" s="4"/>
      <c r="H128" s="3"/>
      <c r="I128" s="3"/>
      <c r="J128" s="3"/>
      <c r="K128" s="4"/>
    </row>
    <row r="129" spans="1:11" x14ac:dyDescent="0.2">
      <c r="A129" s="2">
        <v>45726</v>
      </c>
      <c r="B129" s="3">
        <v>560.58000000000004</v>
      </c>
      <c r="C129" s="3"/>
      <c r="D129" s="3"/>
      <c r="E129" s="3"/>
      <c r="F129" s="3"/>
      <c r="G129" s="4"/>
      <c r="H129" s="3"/>
      <c r="I129" s="3"/>
      <c r="J129" s="3"/>
      <c r="K129" s="4"/>
    </row>
    <row r="130" spans="1:11" x14ac:dyDescent="0.2">
      <c r="A130" s="2">
        <v>45723</v>
      </c>
      <c r="B130" s="3">
        <v>575.91999999999996</v>
      </c>
      <c r="C130" s="3"/>
      <c r="D130" s="3"/>
      <c r="E130" s="3"/>
      <c r="F130" s="3"/>
      <c r="G130" s="4"/>
      <c r="H130" s="3"/>
      <c r="I130" s="3"/>
      <c r="J130" s="3"/>
      <c r="K130" s="4"/>
    </row>
    <row r="131" spans="1:11" x14ac:dyDescent="0.2">
      <c r="A131" s="2">
        <v>45722</v>
      </c>
      <c r="B131" s="3">
        <v>572.71</v>
      </c>
      <c r="C131" s="3"/>
      <c r="D131" s="3"/>
      <c r="E131" s="3"/>
      <c r="F131" s="3"/>
      <c r="G131" s="4"/>
      <c r="H131" s="3"/>
      <c r="I131" s="3"/>
      <c r="J131" s="3"/>
      <c r="K131" s="4"/>
    </row>
    <row r="132" spans="1:11" x14ac:dyDescent="0.2">
      <c r="A132" s="2">
        <v>45721</v>
      </c>
      <c r="B132" s="3">
        <v>583.05999999999995</v>
      </c>
      <c r="C132" s="3"/>
      <c r="D132" s="3"/>
      <c r="E132" s="3"/>
      <c r="F132" s="3"/>
      <c r="G132" s="4"/>
      <c r="H132" s="3"/>
      <c r="I132" s="3"/>
      <c r="J132" s="3"/>
      <c r="K132" s="4"/>
    </row>
    <row r="133" spans="1:11" x14ac:dyDescent="0.2">
      <c r="A133" s="2">
        <v>45720</v>
      </c>
      <c r="B133" s="3">
        <v>576.86</v>
      </c>
      <c r="C133" s="3"/>
      <c r="D133" s="3"/>
      <c r="E133" s="3"/>
      <c r="F133" s="3"/>
      <c r="G133" s="4"/>
      <c r="H133" s="3"/>
      <c r="I133" s="3"/>
      <c r="J133" s="3"/>
      <c r="K133" s="4"/>
    </row>
    <row r="134" spans="1:11" x14ac:dyDescent="0.2">
      <c r="A134" s="2">
        <v>45719</v>
      </c>
      <c r="B134" s="3">
        <v>583.77</v>
      </c>
      <c r="C134" s="3"/>
      <c r="D134" s="3"/>
      <c r="E134" s="3"/>
      <c r="F134" s="3"/>
      <c r="G134" s="4"/>
      <c r="H134" s="3"/>
      <c r="I134" s="3"/>
      <c r="J134" s="3"/>
      <c r="K134" s="4"/>
    </row>
    <row r="135" spans="1:11" x14ac:dyDescent="0.2">
      <c r="A135" s="2">
        <v>45716</v>
      </c>
      <c r="B135" s="3">
        <v>594.17999999999995</v>
      </c>
      <c r="C135" s="3"/>
      <c r="D135" s="3"/>
      <c r="E135" s="3"/>
      <c r="F135" s="3"/>
      <c r="G135" s="4"/>
      <c r="H135" s="3"/>
      <c r="I135" s="3"/>
      <c r="J135" s="3"/>
      <c r="K135" s="4"/>
    </row>
    <row r="136" spans="1:11" x14ac:dyDescent="0.2">
      <c r="A136" s="2">
        <v>45715</v>
      </c>
      <c r="B136" s="3">
        <v>585.04999999999995</v>
      </c>
      <c r="C136" s="3"/>
      <c r="D136" s="3"/>
      <c r="E136" s="3"/>
      <c r="F136" s="3"/>
      <c r="G136" s="4"/>
      <c r="H136" s="3"/>
      <c r="I136" s="3"/>
      <c r="J136" s="3"/>
      <c r="K136" s="4"/>
    </row>
    <row r="137" spans="1:11" x14ac:dyDescent="0.2">
      <c r="A137" s="2">
        <v>45714</v>
      </c>
      <c r="B137" s="3">
        <v>594.54</v>
      </c>
      <c r="C137" s="3"/>
      <c r="D137" s="3"/>
      <c r="E137" s="3"/>
      <c r="F137" s="3"/>
      <c r="G137" s="4"/>
      <c r="H137" s="3"/>
      <c r="I137" s="3"/>
      <c r="J137" s="3"/>
      <c r="K137" s="4"/>
    </row>
    <row r="138" spans="1:11" x14ac:dyDescent="0.2">
      <c r="A138" s="2">
        <v>45713</v>
      </c>
      <c r="B138" s="3">
        <v>594.24</v>
      </c>
      <c r="C138" s="3"/>
      <c r="D138" s="3"/>
      <c r="E138" s="3"/>
      <c r="F138" s="3"/>
      <c r="G138" s="4"/>
      <c r="H138" s="3"/>
      <c r="I138" s="3"/>
      <c r="J138" s="3"/>
      <c r="K138" s="4"/>
    </row>
    <row r="139" spans="1:11" x14ac:dyDescent="0.2">
      <c r="A139" s="2">
        <v>45712</v>
      </c>
      <c r="B139" s="3">
        <v>597.21</v>
      </c>
      <c r="C139" s="3"/>
      <c r="D139" s="3"/>
      <c r="E139" s="3"/>
      <c r="F139" s="3"/>
      <c r="G139" s="4"/>
      <c r="H139" s="3"/>
      <c r="I139" s="3"/>
      <c r="J139" s="3"/>
      <c r="K139" s="4"/>
    </row>
    <row r="140" spans="1:11" x14ac:dyDescent="0.2">
      <c r="A140" s="2">
        <v>45709</v>
      </c>
      <c r="B140" s="3">
        <v>599.94000000000005</v>
      </c>
      <c r="C140" s="3"/>
      <c r="D140" s="3"/>
      <c r="E140" s="3"/>
      <c r="F140" s="3"/>
      <c r="G140" s="4"/>
      <c r="H140" s="3"/>
      <c r="I140" s="3"/>
      <c r="J140" s="3"/>
      <c r="K140" s="4"/>
    </row>
    <row r="141" spans="1:11" x14ac:dyDescent="0.2">
      <c r="A141" s="2">
        <v>45708</v>
      </c>
      <c r="B141" s="3">
        <v>610.38</v>
      </c>
      <c r="C141" s="3"/>
      <c r="D141" s="3"/>
      <c r="E141" s="3"/>
      <c r="F141" s="3"/>
      <c r="G141" s="4"/>
      <c r="H141" s="3"/>
      <c r="I141" s="3"/>
      <c r="J141" s="3"/>
      <c r="K141" s="4"/>
    </row>
    <row r="142" spans="1:11" x14ac:dyDescent="0.2">
      <c r="A142" s="2">
        <v>45707</v>
      </c>
      <c r="B142" s="3">
        <v>612.92999999999995</v>
      </c>
      <c r="C142" s="3"/>
      <c r="D142" s="3"/>
      <c r="E142" s="3"/>
      <c r="F142" s="3"/>
      <c r="G142" s="4"/>
      <c r="H142" s="3"/>
      <c r="I142" s="3"/>
      <c r="J142" s="3"/>
      <c r="K142" s="4"/>
    </row>
    <row r="143" spans="1:11" x14ac:dyDescent="0.2">
      <c r="A143" s="2">
        <v>45706</v>
      </c>
      <c r="B143" s="3">
        <v>611.49</v>
      </c>
      <c r="C143" s="3"/>
      <c r="D143" s="3"/>
      <c r="E143" s="3"/>
      <c r="F143" s="3"/>
      <c r="G143" s="4"/>
      <c r="H143" s="3"/>
      <c r="I143" s="3"/>
      <c r="J143" s="3"/>
      <c r="K143" s="4"/>
    </row>
    <row r="144" spans="1:11" x14ac:dyDescent="0.2">
      <c r="A144" s="2">
        <v>45702</v>
      </c>
      <c r="B144" s="3">
        <v>609.70000000000005</v>
      </c>
      <c r="C144" s="3"/>
      <c r="D144" s="3"/>
      <c r="E144" s="3"/>
      <c r="F144" s="3"/>
      <c r="G144" s="4"/>
      <c r="H144" s="3"/>
      <c r="I144" s="3"/>
      <c r="J144" s="3"/>
      <c r="K144" s="4"/>
    </row>
    <row r="145" spans="1:11" x14ac:dyDescent="0.2">
      <c r="A145" s="2">
        <v>45701</v>
      </c>
      <c r="B145" s="3">
        <v>609.73</v>
      </c>
      <c r="C145" s="3"/>
      <c r="D145" s="3"/>
      <c r="E145" s="3"/>
      <c r="F145" s="3"/>
      <c r="G145" s="4"/>
      <c r="H145" s="3"/>
      <c r="I145" s="3"/>
      <c r="J145" s="3"/>
      <c r="K145" s="4"/>
    </row>
    <row r="146" spans="1:11" x14ac:dyDescent="0.2">
      <c r="A146" s="2">
        <v>45700</v>
      </c>
      <c r="B146" s="3">
        <v>603.36</v>
      </c>
      <c r="C146" s="3"/>
      <c r="D146" s="3"/>
      <c r="E146" s="3"/>
      <c r="F146" s="3"/>
      <c r="G146" s="4"/>
      <c r="H146" s="3"/>
      <c r="I146" s="3"/>
      <c r="J146" s="3"/>
      <c r="K146" s="4"/>
    </row>
    <row r="147" spans="1:11" x14ac:dyDescent="0.2">
      <c r="A147" s="2">
        <v>45699</v>
      </c>
      <c r="B147" s="3">
        <v>605.30999999999995</v>
      </c>
      <c r="C147" s="3"/>
      <c r="D147" s="3"/>
      <c r="E147" s="3"/>
      <c r="F147" s="3"/>
      <c r="G147" s="4"/>
      <c r="H147" s="3"/>
      <c r="I147" s="3"/>
      <c r="J147" s="3"/>
      <c r="K147" s="4"/>
    </row>
    <row r="148" spans="1:11" x14ac:dyDescent="0.2">
      <c r="A148" s="2">
        <v>45698</v>
      </c>
      <c r="B148" s="3">
        <v>604.85</v>
      </c>
      <c r="C148" s="3"/>
      <c r="D148" s="3"/>
      <c r="E148" s="3"/>
      <c r="F148" s="3"/>
      <c r="G148" s="4"/>
      <c r="H148" s="3"/>
      <c r="I148" s="3"/>
      <c r="J148" s="3"/>
      <c r="K148" s="4"/>
    </row>
    <row r="149" spans="1:11" x14ac:dyDescent="0.2">
      <c r="A149" s="2">
        <v>45695</v>
      </c>
      <c r="B149" s="3">
        <v>600.77</v>
      </c>
      <c r="C149" s="3"/>
      <c r="D149" s="3"/>
      <c r="E149" s="3"/>
      <c r="F149" s="3"/>
      <c r="G149" s="4"/>
      <c r="H149" s="3"/>
      <c r="I149" s="3"/>
      <c r="J149" s="3"/>
      <c r="K149" s="4"/>
    </row>
    <row r="150" spans="1:11" x14ac:dyDescent="0.2">
      <c r="A150" s="2">
        <v>45694</v>
      </c>
      <c r="B150" s="3">
        <v>606.32000000000005</v>
      </c>
      <c r="C150" s="3"/>
      <c r="D150" s="3"/>
      <c r="E150" s="3"/>
      <c r="F150" s="3"/>
      <c r="G150" s="4"/>
      <c r="H150" s="3"/>
      <c r="I150" s="3"/>
      <c r="J150" s="3"/>
      <c r="K150" s="4"/>
    </row>
    <row r="151" spans="1:11" x14ac:dyDescent="0.2">
      <c r="A151" s="2">
        <v>45693</v>
      </c>
      <c r="B151" s="3">
        <v>604.22</v>
      </c>
      <c r="C151" s="3"/>
      <c r="D151" s="3"/>
      <c r="E151" s="3"/>
      <c r="F151" s="3"/>
      <c r="G151" s="4"/>
      <c r="H151" s="3"/>
      <c r="I151" s="3"/>
      <c r="J151" s="3"/>
      <c r="K151" s="4"/>
    </row>
    <row r="152" spans="1:11" x14ac:dyDescent="0.2">
      <c r="A152" s="2">
        <v>45692</v>
      </c>
      <c r="B152" s="3">
        <v>601.78</v>
      </c>
      <c r="C152" s="3"/>
      <c r="D152" s="3"/>
      <c r="E152" s="3"/>
      <c r="F152" s="3"/>
      <c r="G152" s="4"/>
      <c r="H152" s="3"/>
      <c r="I152" s="3"/>
      <c r="J152" s="3"/>
      <c r="K152" s="4"/>
    </row>
    <row r="153" spans="1:11" x14ac:dyDescent="0.2">
      <c r="A153" s="2">
        <v>45691</v>
      </c>
      <c r="B153" s="3">
        <v>597.77</v>
      </c>
      <c r="C153" s="3"/>
      <c r="D153" s="3"/>
      <c r="E153" s="3"/>
      <c r="F153" s="3"/>
      <c r="G153" s="4"/>
      <c r="H153" s="3"/>
      <c r="I153" s="3"/>
      <c r="J153" s="3"/>
      <c r="K153" s="4"/>
    </row>
    <row r="154" spans="1:11" x14ac:dyDescent="0.2">
      <c r="A154" s="2">
        <v>45688</v>
      </c>
      <c r="B154" s="3">
        <v>601.82000000000005</v>
      </c>
      <c r="C154" s="3"/>
      <c r="D154" s="3"/>
      <c r="E154" s="3"/>
      <c r="F154" s="3"/>
      <c r="G154" s="4"/>
      <c r="H154" s="3"/>
      <c r="I154" s="3"/>
      <c r="J154" s="3"/>
      <c r="K154" s="4"/>
    </row>
    <row r="155" spans="1:11" x14ac:dyDescent="0.2">
      <c r="A155" s="2">
        <v>45687</v>
      </c>
      <c r="B155" s="3">
        <v>605.04</v>
      </c>
      <c r="C155" s="3"/>
      <c r="D155" s="3"/>
      <c r="E155" s="3"/>
      <c r="F155" s="3"/>
      <c r="G155" s="4"/>
      <c r="H155" s="3"/>
      <c r="I155" s="3"/>
      <c r="J155" s="3"/>
      <c r="K155" s="4"/>
    </row>
    <row r="156" spans="1:11" x14ac:dyDescent="0.2">
      <c r="A156" s="2">
        <v>45686</v>
      </c>
      <c r="B156" s="3">
        <v>601.80999999999995</v>
      </c>
      <c r="C156" s="3"/>
      <c r="D156" s="3"/>
      <c r="E156" s="3"/>
      <c r="F156" s="3"/>
      <c r="G156" s="4"/>
      <c r="H156" s="3"/>
      <c r="I156" s="3"/>
      <c r="J156" s="3"/>
      <c r="K156" s="4"/>
    </row>
    <row r="157" spans="1:11" x14ac:dyDescent="0.2">
      <c r="A157" s="2">
        <v>45685</v>
      </c>
      <c r="B157" s="3">
        <v>604.52</v>
      </c>
      <c r="C157" s="3"/>
      <c r="D157" s="3"/>
      <c r="E157" s="3"/>
      <c r="F157" s="3"/>
      <c r="G157" s="4"/>
      <c r="H157" s="3"/>
      <c r="I157" s="3"/>
      <c r="J157" s="3"/>
      <c r="K157" s="4"/>
    </row>
    <row r="158" spans="1:11" x14ac:dyDescent="0.2">
      <c r="A158" s="2">
        <v>45684</v>
      </c>
      <c r="B158" s="3">
        <v>599.37</v>
      </c>
      <c r="C158" s="3"/>
      <c r="D158" s="3"/>
      <c r="E158" s="3"/>
      <c r="F158" s="3"/>
      <c r="G158" s="4"/>
      <c r="H158" s="3"/>
      <c r="I158" s="3"/>
      <c r="J158" s="3"/>
      <c r="K158" s="4"/>
    </row>
    <row r="159" spans="1:11" x14ac:dyDescent="0.2">
      <c r="A159" s="2">
        <v>45681</v>
      </c>
      <c r="B159" s="3">
        <v>607.97</v>
      </c>
      <c r="C159" s="3"/>
      <c r="D159" s="3"/>
      <c r="E159" s="3"/>
      <c r="F159" s="3"/>
      <c r="G159" s="4"/>
      <c r="H159" s="3"/>
      <c r="I159" s="3"/>
      <c r="J159" s="3"/>
      <c r="K159" s="4"/>
    </row>
    <row r="160" spans="1:11" x14ac:dyDescent="0.2">
      <c r="A160" s="2">
        <v>45680</v>
      </c>
      <c r="B160" s="3">
        <v>609.75</v>
      </c>
      <c r="C160" s="3"/>
      <c r="D160" s="3"/>
      <c r="E160" s="3"/>
      <c r="F160" s="3"/>
      <c r="G160" s="4"/>
      <c r="H160" s="3"/>
      <c r="I160" s="3"/>
      <c r="J160" s="3"/>
      <c r="K160" s="4"/>
    </row>
    <row r="161" spans="1:11" x14ac:dyDescent="0.2">
      <c r="A161" s="2">
        <v>45679</v>
      </c>
      <c r="B161" s="3">
        <v>606.44000000000005</v>
      </c>
      <c r="C161" s="3"/>
      <c r="D161" s="3"/>
      <c r="E161" s="3"/>
      <c r="F161" s="3"/>
      <c r="G161" s="4"/>
      <c r="H161" s="3"/>
      <c r="I161" s="3"/>
      <c r="J161" s="3"/>
      <c r="K161" s="4"/>
    </row>
    <row r="162" spans="1:11" x14ac:dyDescent="0.2">
      <c r="A162" s="2">
        <v>45678</v>
      </c>
      <c r="B162" s="3">
        <v>603.04999999999995</v>
      </c>
      <c r="C162" s="3"/>
      <c r="D162" s="3"/>
      <c r="E162" s="3"/>
      <c r="F162" s="3"/>
      <c r="G162" s="4"/>
      <c r="H162" s="3"/>
      <c r="I162" s="3"/>
      <c r="J162" s="3"/>
      <c r="K162" s="4"/>
    </row>
    <row r="163" spans="1:11" x14ac:dyDescent="0.2">
      <c r="A163" s="2">
        <v>45674</v>
      </c>
      <c r="B163" s="3">
        <v>597.58000000000004</v>
      </c>
      <c r="C163" s="3"/>
      <c r="D163" s="3"/>
      <c r="E163" s="3"/>
      <c r="F163" s="3"/>
      <c r="G163" s="4"/>
      <c r="H163" s="3"/>
      <c r="I163" s="3"/>
      <c r="J163" s="3"/>
      <c r="K163" s="4"/>
    </row>
    <row r="164" spans="1:11" x14ac:dyDescent="0.2">
      <c r="A164" s="2">
        <v>45673</v>
      </c>
      <c r="B164" s="3">
        <v>591.64</v>
      </c>
      <c r="C164" s="3"/>
      <c r="D164" s="3"/>
      <c r="E164" s="3"/>
      <c r="F164" s="3"/>
      <c r="G164" s="4"/>
      <c r="H164" s="3"/>
      <c r="I164" s="3"/>
      <c r="J164" s="3"/>
      <c r="K164" s="4"/>
    </row>
    <row r="165" spans="1:11" x14ac:dyDescent="0.2">
      <c r="A165" s="2">
        <v>45672</v>
      </c>
      <c r="B165" s="3">
        <v>592.78</v>
      </c>
      <c r="C165" s="3"/>
      <c r="D165" s="3"/>
      <c r="E165" s="3"/>
      <c r="F165" s="3"/>
      <c r="G165" s="4"/>
      <c r="H165" s="3"/>
      <c r="I165" s="3"/>
      <c r="J165" s="3"/>
      <c r="K165" s="4"/>
    </row>
    <row r="166" spans="1:11" x14ac:dyDescent="0.2">
      <c r="A166" s="2">
        <v>45671</v>
      </c>
      <c r="B166" s="3">
        <v>582.19000000000005</v>
      </c>
      <c r="C166" s="3"/>
      <c r="D166" s="3"/>
      <c r="E166" s="3"/>
      <c r="F166" s="3"/>
      <c r="G166" s="4"/>
      <c r="H166" s="3"/>
      <c r="I166" s="3"/>
      <c r="J166" s="3"/>
      <c r="K166" s="4"/>
    </row>
    <row r="167" spans="1:11" x14ac:dyDescent="0.2">
      <c r="A167" s="2">
        <v>45670</v>
      </c>
      <c r="B167" s="3">
        <v>581.39</v>
      </c>
      <c r="C167" s="3"/>
      <c r="D167" s="3"/>
      <c r="E167" s="3"/>
      <c r="F167" s="3"/>
      <c r="G167" s="4"/>
      <c r="H167" s="3"/>
      <c r="I167" s="3"/>
      <c r="J167" s="3"/>
      <c r="K167" s="4"/>
    </row>
    <row r="168" spans="1:11" x14ac:dyDescent="0.2">
      <c r="A168" s="2">
        <v>45667</v>
      </c>
      <c r="B168" s="3">
        <v>580.49</v>
      </c>
      <c r="C168" s="3"/>
      <c r="D168" s="3"/>
      <c r="E168" s="3"/>
      <c r="F168" s="3"/>
      <c r="G168" s="4"/>
      <c r="H168" s="3"/>
      <c r="I168" s="3"/>
      <c r="J168" s="3"/>
      <c r="K168" s="4"/>
    </row>
    <row r="169" spans="1:11" x14ac:dyDescent="0.2">
      <c r="A169" s="2">
        <v>45665</v>
      </c>
      <c r="B169" s="3">
        <v>589.49</v>
      </c>
      <c r="C169" s="3"/>
      <c r="D169" s="3"/>
      <c r="E169" s="3"/>
      <c r="F169" s="3"/>
      <c r="G169" s="4"/>
      <c r="H169" s="3"/>
      <c r="I169" s="3"/>
      <c r="J169" s="3"/>
      <c r="K169" s="4"/>
    </row>
    <row r="170" spans="1:11" x14ac:dyDescent="0.2">
      <c r="A170" s="2">
        <v>45664</v>
      </c>
      <c r="B170" s="3">
        <v>588.63</v>
      </c>
      <c r="C170" s="3"/>
      <c r="D170" s="3"/>
      <c r="E170" s="3"/>
      <c r="F170" s="3"/>
      <c r="G170" s="4"/>
      <c r="H170" s="3"/>
      <c r="I170" s="3"/>
      <c r="J170" s="3"/>
      <c r="K170" s="4"/>
    </row>
    <row r="171" spans="1:11" x14ac:dyDescent="0.2">
      <c r="A171" s="2">
        <v>45663</v>
      </c>
      <c r="B171" s="3">
        <v>595.36</v>
      </c>
      <c r="C171" s="3"/>
      <c r="D171" s="3"/>
      <c r="E171" s="3"/>
      <c r="F171" s="3"/>
      <c r="G171" s="4"/>
      <c r="H171" s="3"/>
      <c r="I171" s="3"/>
      <c r="J171" s="3"/>
      <c r="K171" s="4"/>
    </row>
    <row r="172" spans="1:11" x14ac:dyDescent="0.2">
      <c r="A172" s="2">
        <v>45660</v>
      </c>
      <c r="B172" s="3">
        <v>591.95000000000005</v>
      </c>
      <c r="C172" s="3"/>
      <c r="D172" s="3"/>
      <c r="E172" s="3"/>
      <c r="F172" s="3"/>
      <c r="G172" s="4"/>
      <c r="H172" s="3"/>
      <c r="I172" s="3"/>
      <c r="J172" s="3"/>
      <c r="K172" s="4"/>
    </row>
    <row r="173" spans="1:11" x14ac:dyDescent="0.2">
      <c r="A173" s="2">
        <v>45659</v>
      </c>
      <c r="B173" s="3">
        <v>584.64</v>
      </c>
      <c r="C173" s="3"/>
      <c r="D173" s="3"/>
      <c r="E173" s="3"/>
      <c r="F173" s="3"/>
      <c r="G173" s="4"/>
      <c r="H173" s="3"/>
      <c r="I173" s="3"/>
      <c r="J173" s="3"/>
      <c r="K173" s="4"/>
    </row>
    <row r="174" spans="1:11" x14ac:dyDescent="0.2">
      <c r="A174" s="2">
        <v>45657</v>
      </c>
      <c r="B174" s="6">
        <v>586.08000000000004</v>
      </c>
      <c r="C174" s="3"/>
      <c r="D174" s="3"/>
      <c r="E174" s="3"/>
      <c r="F174" s="4"/>
      <c r="H174" s="3"/>
      <c r="I174" s="3"/>
      <c r="J174" s="3"/>
      <c r="K174" s="4"/>
    </row>
    <row r="175" spans="1:11" x14ac:dyDescent="0.2">
      <c r="A175" s="2">
        <v>45656</v>
      </c>
      <c r="B175" s="5">
        <v>588.22</v>
      </c>
      <c r="C175" s="3"/>
      <c r="D175" s="3"/>
      <c r="E175" s="3"/>
      <c r="F175" s="3"/>
      <c r="G175" s="4"/>
      <c r="H175" s="3"/>
      <c r="I175" s="3"/>
      <c r="J175" s="3"/>
      <c r="K175" s="4"/>
    </row>
    <row r="176" spans="1:11" x14ac:dyDescent="0.2">
      <c r="A176" s="2">
        <v>45653</v>
      </c>
      <c r="B176" s="3">
        <v>595.01</v>
      </c>
      <c r="C176" s="3"/>
      <c r="D176" s="3"/>
      <c r="E176" s="3"/>
      <c r="F176" s="3"/>
      <c r="G176" s="4"/>
      <c r="H176" s="3"/>
      <c r="I176" s="3"/>
      <c r="J176" s="3"/>
      <c r="K176" s="4"/>
    </row>
    <row r="177" spans="1:11" x14ac:dyDescent="0.2">
      <c r="A177" s="2">
        <v>45652</v>
      </c>
      <c r="B177" s="3">
        <v>601.34</v>
      </c>
      <c r="C177" s="3"/>
      <c r="D177" s="3"/>
      <c r="E177" s="3"/>
      <c r="F177" s="3"/>
      <c r="G177" s="4"/>
      <c r="H177" s="3"/>
      <c r="I177" s="3"/>
      <c r="J177" s="3"/>
      <c r="K177" s="4"/>
    </row>
    <row r="178" spans="1:11" x14ac:dyDescent="0.2">
      <c r="A178" s="2">
        <v>45650</v>
      </c>
      <c r="B178" s="3">
        <v>601.29999999999995</v>
      </c>
      <c r="C178" s="3"/>
      <c r="D178" s="3"/>
      <c r="E178" s="3"/>
      <c r="F178" s="3"/>
      <c r="G178" s="4"/>
      <c r="H178" s="3"/>
      <c r="I178" s="3"/>
      <c r="J178" s="3"/>
      <c r="K178" s="4"/>
    </row>
    <row r="179" spans="1:11" x14ac:dyDescent="0.2">
      <c r="A179" s="2">
        <v>45649</v>
      </c>
      <c r="B179" s="3">
        <v>594.69000000000005</v>
      </c>
      <c r="C179" s="3"/>
      <c r="D179" s="3"/>
      <c r="E179" s="3"/>
      <c r="F179" s="3"/>
      <c r="G179" s="4"/>
      <c r="H179" s="3"/>
      <c r="I179" s="3"/>
      <c r="J179" s="3"/>
      <c r="K179" s="4"/>
    </row>
    <row r="180" spans="1:11" x14ac:dyDescent="0.2">
      <c r="A180" s="2">
        <v>45646</v>
      </c>
      <c r="B180" s="3">
        <v>591.15</v>
      </c>
      <c r="C180" s="3"/>
      <c r="D180" s="3"/>
      <c r="E180" s="3"/>
      <c r="F180" s="3"/>
      <c r="G180" s="4"/>
      <c r="H180" s="3"/>
      <c r="I180" s="3"/>
      <c r="J180" s="3"/>
      <c r="K180" s="4"/>
    </row>
    <row r="181" spans="1:11" x14ac:dyDescent="0.2">
      <c r="A181" s="2">
        <v>45645</v>
      </c>
      <c r="B181" s="3">
        <v>586.1</v>
      </c>
      <c r="C181" s="3"/>
      <c r="D181" s="3"/>
      <c r="E181" s="3"/>
      <c r="F181" s="3"/>
      <c r="G181" s="4"/>
      <c r="H181" s="3"/>
      <c r="I181" s="3"/>
      <c r="J181" s="3"/>
      <c r="K181" s="4"/>
    </row>
    <row r="182" spans="1:11" x14ac:dyDescent="0.2">
      <c r="A182" s="2">
        <v>45644</v>
      </c>
      <c r="B182" s="3">
        <v>586.28</v>
      </c>
      <c r="C182" s="3"/>
      <c r="D182" s="3"/>
      <c r="E182" s="3"/>
      <c r="F182" s="3"/>
      <c r="G182" s="4"/>
      <c r="H182" s="3"/>
      <c r="I182" s="3"/>
      <c r="J182" s="3"/>
      <c r="K182" s="4"/>
    </row>
    <row r="183" spans="1:11" x14ac:dyDescent="0.2">
      <c r="A183" s="2">
        <v>45643</v>
      </c>
      <c r="B183" s="3">
        <v>604.29</v>
      </c>
      <c r="C183" s="3"/>
      <c r="D183" s="3"/>
      <c r="E183" s="3"/>
      <c r="F183" s="3"/>
      <c r="G183" s="4"/>
      <c r="H183" s="3"/>
      <c r="I183" s="3"/>
      <c r="J183" s="3"/>
      <c r="K183" s="4"/>
    </row>
    <row r="184" spans="1:11" x14ac:dyDescent="0.2">
      <c r="A184" s="2">
        <v>45642</v>
      </c>
      <c r="B184" s="3">
        <v>606.79</v>
      </c>
      <c r="C184" s="3"/>
      <c r="D184" s="3"/>
      <c r="E184" s="3"/>
      <c r="F184" s="3"/>
      <c r="G184" s="4"/>
      <c r="H184" s="3"/>
      <c r="I184" s="3"/>
      <c r="J184" s="3"/>
      <c r="K184" s="4"/>
    </row>
    <row r="185" spans="1:11" x14ac:dyDescent="0.2">
      <c r="A185" s="2">
        <v>45639</v>
      </c>
      <c r="B185" s="3">
        <v>604.21</v>
      </c>
      <c r="C185" s="3"/>
      <c r="D185" s="3"/>
      <c r="E185" s="3"/>
      <c r="F185" s="3"/>
      <c r="G185" s="4"/>
      <c r="H185" s="3"/>
      <c r="I185" s="3"/>
      <c r="J185" s="3"/>
      <c r="K185" s="4"/>
    </row>
    <row r="186" spans="1:11" x14ac:dyDescent="0.2">
      <c r="A186" s="2">
        <v>45638</v>
      </c>
      <c r="B186" s="3">
        <v>604.33000000000004</v>
      </c>
      <c r="C186" s="3"/>
      <c r="D186" s="3"/>
      <c r="E186" s="3"/>
      <c r="F186" s="3"/>
      <c r="G186" s="4"/>
      <c r="H186" s="3"/>
      <c r="I186" s="3"/>
      <c r="J186" s="3"/>
      <c r="K186" s="4"/>
    </row>
    <row r="187" spans="1:11" x14ac:dyDescent="0.2">
      <c r="A187" s="2">
        <v>45637</v>
      </c>
      <c r="B187" s="3">
        <v>607.46</v>
      </c>
      <c r="C187" s="3"/>
      <c r="D187" s="3"/>
      <c r="E187" s="3"/>
      <c r="F187" s="3"/>
      <c r="G187" s="4"/>
      <c r="H187" s="3"/>
      <c r="I187" s="3"/>
      <c r="J187" s="3"/>
      <c r="K187" s="4"/>
    </row>
    <row r="188" spans="1:11" x14ac:dyDescent="0.2">
      <c r="A188" s="2">
        <v>45636</v>
      </c>
      <c r="B188" s="3">
        <v>602.79999999999995</v>
      </c>
      <c r="C188" s="3"/>
      <c r="D188" s="3"/>
      <c r="E188" s="3"/>
      <c r="F188" s="3"/>
      <c r="G188" s="4"/>
      <c r="H188" s="3"/>
      <c r="I188" s="3"/>
      <c r="J188" s="3"/>
      <c r="K188" s="4"/>
    </row>
    <row r="189" spans="1:11" x14ac:dyDescent="0.2">
      <c r="A189" s="2">
        <v>45635</v>
      </c>
      <c r="B189" s="3">
        <v>604.67999999999995</v>
      </c>
      <c r="C189" s="3"/>
      <c r="D189" s="3"/>
      <c r="E189" s="3"/>
      <c r="F189" s="3"/>
      <c r="G189" s="4"/>
      <c r="H189" s="3"/>
      <c r="I189" s="3"/>
      <c r="J189" s="3"/>
      <c r="K189" s="4"/>
    </row>
    <row r="190" spans="1:11" x14ac:dyDescent="0.2">
      <c r="A190" s="2">
        <v>45632</v>
      </c>
      <c r="B190" s="3">
        <v>607.80999999999995</v>
      </c>
      <c r="C190" s="3"/>
      <c r="D190" s="3"/>
      <c r="E190" s="3"/>
      <c r="F190" s="3"/>
      <c r="G190" s="4"/>
      <c r="H190" s="3"/>
      <c r="I190" s="3"/>
      <c r="J190" s="3"/>
      <c r="K190" s="4"/>
    </row>
    <row r="191" spans="1:11" x14ac:dyDescent="0.2">
      <c r="A191" s="2">
        <v>45631</v>
      </c>
      <c r="B191" s="3">
        <v>606.66</v>
      </c>
      <c r="C191" s="3"/>
      <c r="D191" s="3"/>
      <c r="E191" s="3"/>
      <c r="F191" s="3"/>
      <c r="G191" s="4"/>
      <c r="H191" s="3"/>
      <c r="I191" s="3"/>
      <c r="J191" s="3"/>
      <c r="K191" s="4"/>
    </row>
    <row r="192" spans="1:11" x14ac:dyDescent="0.2">
      <c r="A192" s="2">
        <v>45630</v>
      </c>
      <c r="B192" s="3">
        <v>607.66</v>
      </c>
      <c r="C192" s="3"/>
      <c r="D192" s="3"/>
      <c r="E192" s="3"/>
      <c r="F192" s="3"/>
      <c r="G192" s="4"/>
      <c r="H192" s="3"/>
      <c r="I192" s="3"/>
      <c r="J192" s="3"/>
      <c r="K192" s="4"/>
    </row>
    <row r="193" spans="1:11" x14ac:dyDescent="0.2">
      <c r="A193" s="2">
        <v>45629</v>
      </c>
      <c r="B193" s="3">
        <v>603.91</v>
      </c>
      <c r="C193" s="3"/>
      <c r="D193" s="3"/>
      <c r="E193" s="3"/>
      <c r="F193" s="3"/>
      <c r="G193" s="4"/>
      <c r="H193" s="3"/>
      <c r="I193" s="3"/>
      <c r="J193" s="3"/>
      <c r="K193" s="4"/>
    </row>
    <row r="194" spans="1:11" x14ac:dyDescent="0.2">
      <c r="A194" s="2">
        <v>45628</v>
      </c>
      <c r="B194" s="3">
        <v>603.63</v>
      </c>
      <c r="C194" s="3"/>
      <c r="D194" s="3"/>
      <c r="E194" s="3"/>
      <c r="F194" s="3"/>
      <c r="G194" s="4"/>
      <c r="H194" s="3"/>
      <c r="I194" s="3"/>
      <c r="J194" s="3"/>
      <c r="K194" s="4"/>
    </row>
    <row r="195" spans="1:11" x14ac:dyDescent="0.2">
      <c r="A195" s="2">
        <v>45625</v>
      </c>
      <c r="B195" s="3">
        <v>602.54999999999995</v>
      </c>
      <c r="C195" s="3"/>
      <c r="D195" s="3"/>
      <c r="E195" s="3"/>
      <c r="F195" s="3"/>
      <c r="G195" s="4"/>
      <c r="H195" s="3"/>
      <c r="I195" s="3"/>
      <c r="J195" s="3"/>
      <c r="K195" s="4"/>
    </row>
    <row r="196" spans="1:11" x14ac:dyDescent="0.2">
      <c r="A196" s="2">
        <v>45623</v>
      </c>
      <c r="B196" s="3">
        <v>598.83000000000004</v>
      </c>
      <c r="C196" s="3"/>
      <c r="D196" s="3"/>
      <c r="E196" s="3"/>
      <c r="F196" s="3"/>
      <c r="G196" s="4"/>
      <c r="H196" s="3"/>
      <c r="I196" s="3"/>
      <c r="J196" s="3"/>
      <c r="K196" s="4"/>
    </row>
    <row r="197" spans="1:11" x14ac:dyDescent="0.2">
      <c r="A197" s="2">
        <v>45622</v>
      </c>
      <c r="B197" s="3">
        <v>600.65</v>
      </c>
      <c r="C197" s="3"/>
      <c r="D197" s="3"/>
      <c r="E197" s="3"/>
      <c r="F197" s="3"/>
      <c r="G197" s="4"/>
      <c r="H197" s="3"/>
      <c r="I197" s="3"/>
      <c r="J197" s="3"/>
      <c r="K197" s="4"/>
    </row>
    <row r="198" spans="1:11" x14ac:dyDescent="0.2">
      <c r="A198" s="2">
        <v>45621</v>
      </c>
      <c r="B198" s="3">
        <v>597.53</v>
      </c>
      <c r="C198" s="3"/>
      <c r="D198" s="3"/>
      <c r="E198" s="3"/>
      <c r="F198" s="3"/>
      <c r="G198" s="4"/>
      <c r="H198" s="3"/>
      <c r="I198" s="3"/>
      <c r="J198" s="3"/>
      <c r="K198" s="4"/>
    </row>
    <row r="199" spans="1:11" x14ac:dyDescent="0.2">
      <c r="A199" s="2">
        <v>45618</v>
      </c>
      <c r="B199" s="3">
        <v>595.51</v>
      </c>
      <c r="C199" s="3"/>
      <c r="D199" s="3"/>
      <c r="E199" s="3"/>
      <c r="F199" s="3"/>
      <c r="G199" s="4"/>
      <c r="H199" s="3"/>
      <c r="I199" s="3"/>
      <c r="J199" s="3"/>
      <c r="K199" s="4"/>
    </row>
    <row r="200" spans="1:11" x14ac:dyDescent="0.2">
      <c r="A200" s="2">
        <v>45617</v>
      </c>
      <c r="B200" s="3">
        <v>593.66999999999996</v>
      </c>
      <c r="C200" s="3"/>
      <c r="D200" s="3"/>
      <c r="E200" s="3"/>
      <c r="F200" s="3"/>
      <c r="G200" s="4"/>
      <c r="H200" s="3"/>
      <c r="I200" s="3"/>
      <c r="J200" s="3"/>
      <c r="K200" s="4"/>
    </row>
    <row r="201" spans="1:11" x14ac:dyDescent="0.2">
      <c r="A201" s="2">
        <v>45616</v>
      </c>
      <c r="B201" s="3">
        <v>590.5</v>
      </c>
      <c r="C201" s="3"/>
      <c r="D201" s="3"/>
      <c r="E201" s="3"/>
      <c r="F201" s="3"/>
      <c r="G201" s="4"/>
      <c r="H201" s="3"/>
      <c r="I201" s="3"/>
      <c r="J201" s="3"/>
      <c r="K201" s="4"/>
    </row>
    <row r="202" spans="1:11" x14ac:dyDescent="0.2">
      <c r="A202" s="2">
        <v>45615</v>
      </c>
      <c r="B202" s="3">
        <v>590.29999999999995</v>
      </c>
      <c r="C202" s="3"/>
      <c r="D202" s="3"/>
      <c r="E202" s="3"/>
      <c r="F202" s="3"/>
      <c r="G202" s="4"/>
      <c r="H202" s="3"/>
      <c r="I202" s="3"/>
      <c r="J202" s="3"/>
      <c r="K202" s="4"/>
    </row>
    <row r="203" spans="1:11" x14ac:dyDescent="0.2">
      <c r="A203" s="2">
        <v>45614</v>
      </c>
      <c r="B203" s="3">
        <v>588.15</v>
      </c>
      <c r="C203" s="3"/>
      <c r="D203" s="3"/>
      <c r="E203" s="3"/>
      <c r="F203" s="3"/>
      <c r="G203" s="4"/>
      <c r="H203" s="3"/>
      <c r="I203" s="3"/>
      <c r="J203" s="3"/>
      <c r="K203" s="4"/>
    </row>
    <row r="204" spans="1:11" x14ac:dyDescent="0.2">
      <c r="A204" s="2">
        <v>45611</v>
      </c>
      <c r="B204" s="3">
        <v>585.75</v>
      </c>
      <c r="C204" s="3"/>
      <c r="D204" s="3"/>
      <c r="E204" s="3"/>
      <c r="F204" s="3"/>
      <c r="G204" s="4"/>
      <c r="H204" s="3"/>
      <c r="I204" s="3"/>
      <c r="J204" s="3"/>
      <c r="K204" s="4"/>
    </row>
    <row r="205" spans="1:11" x14ac:dyDescent="0.2">
      <c r="A205" s="2">
        <v>45610</v>
      </c>
      <c r="B205" s="3">
        <v>593.35</v>
      </c>
      <c r="C205" s="3"/>
      <c r="D205" s="3"/>
      <c r="E205" s="3"/>
      <c r="F205" s="3"/>
      <c r="G205" s="4"/>
      <c r="H205" s="3"/>
      <c r="I205" s="3"/>
      <c r="J205" s="3"/>
      <c r="K205" s="4"/>
    </row>
    <row r="206" spans="1:11" x14ac:dyDescent="0.2">
      <c r="A206" s="2">
        <v>45609</v>
      </c>
      <c r="B206" s="3">
        <v>597.19000000000005</v>
      </c>
      <c r="C206" s="3"/>
      <c r="D206" s="3"/>
      <c r="E206" s="3"/>
      <c r="F206" s="3"/>
      <c r="G206" s="4"/>
      <c r="H206" s="3"/>
      <c r="I206" s="3"/>
      <c r="J206" s="3"/>
      <c r="K206" s="4"/>
    </row>
    <row r="207" spans="1:11" x14ac:dyDescent="0.2">
      <c r="A207" s="2">
        <v>45608</v>
      </c>
      <c r="B207" s="3">
        <v>596.9</v>
      </c>
      <c r="C207" s="3"/>
      <c r="D207" s="3"/>
      <c r="E207" s="3"/>
      <c r="F207" s="3"/>
      <c r="G207" s="4"/>
      <c r="H207" s="3"/>
      <c r="I207" s="3"/>
      <c r="J207" s="3"/>
      <c r="K207" s="4"/>
    </row>
    <row r="208" spans="1:11" x14ac:dyDescent="0.2">
      <c r="A208" s="2">
        <v>45607</v>
      </c>
      <c r="B208" s="3">
        <v>598.76</v>
      </c>
      <c r="C208" s="3"/>
      <c r="D208" s="3"/>
      <c r="E208" s="3"/>
      <c r="F208" s="3"/>
      <c r="G208" s="4"/>
      <c r="H208" s="3"/>
      <c r="I208" s="3"/>
      <c r="J208" s="3"/>
      <c r="K208" s="4"/>
    </row>
    <row r="209" spans="1:11" x14ac:dyDescent="0.2">
      <c r="A209" s="2">
        <v>45604</v>
      </c>
      <c r="B209" s="3">
        <v>598.19000000000005</v>
      </c>
      <c r="C209" s="3"/>
      <c r="D209" s="3"/>
      <c r="E209" s="3"/>
      <c r="F209" s="3"/>
      <c r="G209" s="4"/>
      <c r="H209" s="3"/>
      <c r="I209" s="3"/>
      <c r="J209" s="3"/>
      <c r="K209" s="4"/>
    </row>
    <row r="210" spans="1:11" x14ac:dyDescent="0.2">
      <c r="A210" s="2">
        <v>45603</v>
      </c>
      <c r="B210" s="3">
        <v>595.61</v>
      </c>
      <c r="C210" s="3"/>
      <c r="D210" s="3"/>
      <c r="E210" s="3"/>
      <c r="F210" s="3"/>
      <c r="G210" s="4"/>
      <c r="H210" s="3"/>
      <c r="I210" s="3"/>
      <c r="J210" s="3"/>
      <c r="K210" s="4"/>
    </row>
    <row r="211" spans="1:11" x14ac:dyDescent="0.2">
      <c r="A211" s="2">
        <v>45602</v>
      </c>
      <c r="B211" s="3">
        <v>591.04</v>
      </c>
      <c r="C211" s="3"/>
      <c r="D211" s="3"/>
      <c r="E211" s="3"/>
      <c r="F211" s="3"/>
      <c r="G211" s="4"/>
      <c r="H211" s="3"/>
      <c r="I211" s="3"/>
      <c r="J211" s="3"/>
      <c r="K211" s="4"/>
    </row>
    <row r="212" spans="1:11" x14ac:dyDescent="0.2">
      <c r="A212" s="2">
        <v>45601</v>
      </c>
      <c r="B212" s="3">
        <v>576.70000000000005</v>
      </c>
      <c r="C212" s="3"/>
      <c r="D212" s="3"/>
      <c r="E212" s="3"/>
      <c r="F212" s="3"/>
      <c r="G212" s="4"/>
      <c r="H212" s="3"/>
      <c r="I212" s="3"/>
      <c r="J212" s="3"/>
      <c r="K212" s="4"/>
    </row>
    <row r="213" spans="1:11" x14ac:dyDescent="0.2">
      <c r="A213" s="2">
        <v>45600</v>
      </c>
      <c r="B213" s="3">
        <v>569.80999999999995</v>
      </c>
      <c r="C213" s="3"/>
      <c r="D213" s="3"/>
      <c r="E213" s="3"/>
      <c r="F213" s="3"/>
      <c r="G213" s="4"/>
      <c r="H213" s="3"/>
      <c r="I213" s="3"/>
      <c r="J213" s="3"/>
      <c r="K213" s="4"/>
    </row>
    <row r="214" spans="1:11" x14ac:dyDescent="0.2">
      <c r="A214" s="2">
        <v>45597</v>
      </c>
      <c r="B214" s="3">
        <v>571.04</v>
      </c>
      <c r="C214" s="3"/>
      <c r="D214" s="3"/>
      <c r="E214" s="3"/>
      <c r="F214" s="3"/>
      <c r="G214" s="4"/>
      <c r="H214" s="3"/>
      <c r="I214" s="3"/>
      <c r="J214" s="3"/>
      <c r="K214" s="4"/>
    </row>
    <row r="215" spans="1:11" x14ac:dyDescent="0.2">
      <c r="A215" s="2">
        <v>45596</v>
      </c>
      <c r="B215" s="3">
        <v>568.64</v>
      </c>
      <c r="C215" s="3"/>
      <c r="D215" s="3"/>
      <c r="E215" s="3"/>
      <c r="F215" s="3"/>
      <c r="G215" s="4"/>
      <c r="H215" s="3"/>
      <c r="I215" s="3"/>
      <c r="J215" s="3"/>
      <c r="K215" s="4"/>
    </row>
    <row r="216" spans="1:11" x14ac:dyDescent="0.2">
      <c r="A216" s="2">
        <v>45595</v>
      </c>
      <c r="B216" s="3">
        <v>580.01</v>
      </c>
      <c r="C216" s="3"/>
      <c r="D216" s="3"/>
      <c r="E216" s="3"/>
      <c r="F216" s="3"/>
      <c r="G216" s="4"/>
      <c r="H216" s="3"/>
      <c r="I216" s="3"/>
      <c r="J216" s="3"/>
      <c r="K216" s="4"/>
    </row>
    <row r="217" spans="1:11" x14ac:dyDescent="0.2">
      <c r="A217" s="2">
        <v>45594</v>
      </c>
      <c r="B217" s="3">
        <v>581.77</v>
      </c>
      <c r="C217" s="3"/>
      <c r="D217" s="3"/>
      <c r="E217" s="3"/>
      <c r="F217" s="3"/>
      <c r="G217" s="4"/>
      <c r="H217" s="3"/>
      <c r="I217" s="3"/>
      <c r="J217" s="3"/>
      <c r="K217" s="4"/>
    </row>
    <row r="218" spans="1:11" x14ac:dyDescent="0.2">
      <c r="A218" s="2">
        <v>45593</v>
      </c>
      <c r="B218" s="3">
        <v>580.83000000000004</v>
      </c>
      <c r="C218" s="3"/>
      <c r="D218" s="3"/>
      <c r="E218" s="3"/>
      <c r="F218" s="3"/>
      <c r="G218" s="4"/>
      <c r="H218" s="3"/>
      <c r="I218" s="3"/>
      <c r="J218" s="3"/>
      <c r="K218" s="4"/>
    </row>
    <row r="219" spans="1:11" x14ac:dyDescent="0.2">
      <c r="A219" s="2">
        <v>45590</v>
      </c>
      <c r="B219" s="3">
        <v>579.04</v>
      </c>
      <c r="C219" s="3"/>
      <c r="D219" s="3"/>
      <c r="E219" s="3"/>
      <c r="F219" s="3"/>
      <c r="G219" s="4"/>
      <c r="H219" s="3"/>
      <c r="I219" s="3"/>
      <c r="J219" s="3"/>
      <c r="K219" s="4"/>
    </row>
    <row r="220" spans="1:11" x14ac:dyDescent="0.2">
      <c r="A220" s="2">
        <v>45589</v>
      </c>
      <c r="B220" s="3">
        <v>579.24</v>
      </c>
      <c r="C220" s="3"/>
      <c r="D220" s="3"/>
      <c r="E220" s="3"/>
      <c r="F220" s="3"/>
      <c r="G220" s="4"/>
      <c r="H220" s="3"/>
      <c r="I220" s="3"/>
      <c r="J220" s="3"/>
      <c r="K220" s="4"/>
    </row>
    <row r="221" spans="1:11" x14ac:dyDescent="0.2">
      <c r="A221" s="2">
        <v>45588</v>
      </c>
      <c r="B221" s="3">
        <v>577.99</v>
      </c>
      <c r="C221" s="3"/>
      <c r="D221" s="3"/>
      <c r="E221" s="3"/>
      <c r="F221" s="3"/>
      <c r="G221" s="4"/>
      <c r="H221" s="3"/>
      <c r="I221" s="3"/>
      <c r="J221" s="3"/>
      <c r="K221" s="4"/>
    </row>
    <row r="222" spans="1:11" x14ac:dyDescent="0.2">
      <c r="A222" s="2">
        <v>45587</v>
      </c>
      <c r="B222" s="3">
        <v>583.32000000000005</v>
      </c>
      <c r="C222" s="3"/>
      <c r="D222" s="3"/>
      <c r="E222" s="3"/>
      <c r="F222" s="3"/>
      <c r="G222" s="4"/>
      <c r="H222" s="3"/>
      <c r="I222" s="3"/>
      <c r="J222" s="3"/>
      <c r="K222" s="4"/>
    </row>
    <row r="223" spans="1:11" x14ac:dyDescent="0.2">
      <c r="A223" s="2">
        <v>45586</v>
      </c>
      <c r="B223" s="3">
        <v>583.63</v>
      </c>
      <c r="C223" s="3"/>
      <c r="D223" s="3"/>
      <c r="E223" s="3"/>
      <c r="F223" s="3"/>
      <c r="G223" s="4"/>
      <c r="H223" s="3"/>
      <c r="I223" s="3"/>
      <c r="J223" s="3"/>
      <c r="K223" s="4"/>
    </row>
    <row r="224" spans="1:11" x14ac:dyDescent="0.2">
      <c r="A224" s="2">
        <v>45583</v>
      </c>
      <c r="B224" s="3">
        <v>584.59</v>
      </c>
      <c r="C224" s="3"/>
      <c r="D224" s="3"/>
      <c r="E224" s="3"/>
      <c r="F224" s="3"/>
      <c r="G224" s="4"/>
      <c r="H224" s="3"/>
      <c r="I224" s="3"/>
      <c r="J224" s="3"/>
      <c r="K224" s="4"/>
    </row>
    <row r="225" spans="1:11" x14ac:dyDescent="0.2">
      <c r="A225" s="2">
        <v>45582</v>
      </c>
      <c r="B225" s="3">
        <v>582.35</v>
      </c>
      <c r="C225" s="3"/>
      <c r="D225" s="3"/>
      <c r="E225" s="3"/>
      <c r="F225" s="3"/>
      <c r="G225" s="4"/>
      <c r="H225" s="3"/>
      <c r="I225" s="3"/>
      <c r="J225" s="3"/>
      <c r="K225" s="4"/>
    </row>
    <row r="226" spans="1:11" x14ac:dyDescent="0.2">
      <c r="A226" s="2">
        <v>45581</v>
      </c>
      <c r="B226" s="3">
        <v>582.29999999999995</v>
      </c>
      <c r="C226" s="3"/>
      <c r="D226" s="3"/>
      <c r="E226" s="3"/>
      <c r="F226" s="3"/>
      <c r="G226" s="4"/>
    </row>
    <row r="227" spans="1:11" x14ac:dyDescent="0.2">
      <c r="A227" s="2">
        <v>45580</v>
      </c>
      <c r="B227" s="3">
        <v>579.78</v>
      </c>
      <c r="C227" s="3"/>
      <c r="D227" s="3"/>
      <c r="E227" s="3"/>
      <c r="F227" s="3"/>
      <c r="G227" s="4"/>
    </row>
    <row r="228" spans="1:11" x14ac:dyDescent="0.2">
      <c r="A228" s="2">
        <v>45579</v>
      </c>
      <c r="B228" s="3">
        <v>584.32000000000005</v>
      </c>
      <c r="C228" s="3"/>
      <c r="D228" s="3"/>
      <c r="E228" s="3"/>
      <c r="F228" s="3"/>
      <c r="G228" s="4"/>
    </row>
    <row r="229" spans="1:11" x14ac:dyDescent="0.2">
      <c r="A229" s="2">
        <v>45576</v>
      </c>
      <c r="B229" s="3">
        <v>579.58000000000004</v>
      </c>
      <c r="C229" s="3"/>
      <c r="D229" s="3"/>
      <c r="E229" s="3"/>
      <c r="F229" s="3"/>
      <c r="G229" s="4"/>
    </row>
    <row r="230" spans="1:11" x14ac:dyDescent="0.2">
      <c r="A230" s="2">
        <v>45575</v>
      </c>
      <c r="B230" s="3">
        <v>576.13</v>
      </c>
      <c r="C230" s="3"/>
      <c r="D230" s="3"/>
      <c r="E230" s="3"/>
      <c r="F230" s="3"/>
      <c r="G230" s="4"/>
    </row>
    <row r="231" spans="1:11" x14ac:dyDescent="0.2">
      <c r="A231" s="2">
        <v>45574</v>
      </c>
      <c r="B231" s="3">
        <v>577.14</v>
      </c>
      <c r="C231" s="3"/>
      <c r="D231" s="3"/>
      <c r="E231" s="3"/>
      <c r="F231" s="3"/>
      <c r="G231" s="4"/>
    </row>
    <row r="232" spans="1:11" x14ac:dyDescent="0.2">
      <c r="A232" s="2">
        <v>45573</v>
      </c>
      <c r="B232" s="3">
        <v>573.16999999999996</v>
      </c>
      <c r="C232" s="3"/>
      <c r="D232" s="3"/>
      <c r="E232" s="3"/>
      <c r="F232" s="3"/>
      <c r="G232" s="4"/>
    </row>
    <row r="233" spans="1:11" x14ac:dyDescent="0.2">
      <c r="A233" s="2">
        <v>45572</v>
      </c>
      <c r="B233" s="3">
        <v>567.79999999999995</v>
      </c>
      <c r="C233" s="3"/>
      <c r="D233" s="3"/>
      <c r="E233" s="3"/>
      <c r="F233" s="3"/>
      <c r="G233" s="4"/>
    </row>
    <row r="234" spans="1:11" x14ac:dyDescent="0.2">
      <c r="A234" s="2">
        <v>45569</v>
      </c>
      <c r="B234" s="3">
        <v>572.98</v>
      </c>
      <c r="C234" s="3"/>
      <c r="D234" s="3"/>
      <c r="E234" s="3"/>
      <c r="F234" s="3"/>
      <c r="G234" s="4"/>
    </row>
    <row r="235" spans="1:11" x14ac:dyDescent="0.2">
      <c r="A235" s="2">
        <v>45568</v>
      </c>
      <c r="B235" s="3">
        <v>567.82000000000005</v>
      </c>
      <c r="C235" s="3"/>
      <c r="D235" s="3"/>
      <c r="E235" s="3"/>
      <c r="F235" s="3"/>
      <c r="G235" s="4"/>
    </row>
    <row r="236" spans="1:11" x14ac:dyDescent="0.2">
      <c r="A236" s="2">
        <v>45567</v>
      </c>
      <c r="B236" s="3">
        <v>568.86</v>
      </c>
      <c r="C236" s="3"/>
      <c r="D236" s="3"/>
      <c r="E236" s="3"/>
      <c r="F236" s="3"/>
      <c r="G236" s="4"/>
    </row>
    <row r="237" spans="1:11" x14ac:dyDescent="0.2">
      <c r="A237" s="2">
        <v>45566</v>
      </c>
      <c r="B237" s="3">
        <v>568.62</v>
      </c>
      <c r="C237" s="3"/>
      <c r="D237" s="3"/>
      <c r="E237" s="3"/>
      <c r="F237" s="3"/>
      <c r="G237" s="4"/>
    </row>
    <row r="238" spans="1:11" x14ac:dyDescent="0.2">
      <c r="A238" s="2">
        <v>45565</v>
      </c>
      <c r="B238" s="3">
        <v>573.76</v>
      </c>
      <c r="C238" s="3"/>
      <c r="D238" s="3"/>
      <c r="E238" s="3"/>
      <c r="F238" s="3"/>
      <c r="G238" s="4"/>
    </row>
    <row r="239" spans="1:11" x14ac:dyDescent="0.2">
      <c r="A239" s="2">
        <v>45562</v>
      </c>
      <c r="B239" s="3">
        <v>571.47</v>
      </c>
      <c r="C239" s="3"/>
      <c r="D239" s="3"/>
      <c r="E239" s="3"/>
      <c r="F239" s="3"/>
      <c r="G239" s="4"/>
    </row>
    <row r="240" spans="1:11" x14ac:dyDescent="0.2">
      <c r="A240" s="2">
        <v>45561</v>
      </c>
      <c r="B240" s="3">
        <v>572.29999999999995</v>
      </c>
      <c r="C240" s="3"/>
      <c r="D240" s="3"/>
      <c r="E240" s="3"/>
      <c r="F240" s="3"/>
      <c r="G240" s="4"/>
    </row>
    <row r="241" spans="1:8" x14ac:dyDescent="0.2">
      <c r="A241" s="2">
        <v>45560</v>
      </c>
      <c r="B241" s="3">
        <v>570.04</v>
      </c>
      <c r="C241" s="3"/>
      <c r="D241" s="3"/>
      <c r="E241" s="3"/>
      <c r="F241" s="3"/>
      <c r="G241" s="4"/>
    </row>
    <row r="242" spans="1:8" x14ac:dyDescent="0.2">
      <c r="A242" s="2">
        <v>45559</v>
      </c>
      <c r="B242" s="3">
        <v>571.29999999999995</v>
      </c>
      <c r="C242" s="3"/>
      <c r="D242" s="3"/>
      <c r="E242" s="3"/>
      <c r="F242" s="3"/>
      <c r="G242" s="4"/>
    </row>
    <row r="243" spans="1:8" x14ac:dyDescent="0.2">
      <c r="A243" s="2">
        <v>45558</v>
      </c>
      <c r="B243" s="3">
        <v>569.66999999999996</v>
      </c>
      <c r="C243" s="3"/>
      <c r="D243" s="3"/>
      <c r="E243" s="3"/>
      <c r="F243" s="3"/>
      <c r="G243" s="4"/>
    </row>
    <row r="244" spans="1:8" x14ac:dyDescent="0.2">
      <c r="A244" s="2">
        <v>45555</v>
      </c>
      <c r="B244" s="3">
        <v>568.25</v>
      </c>
      <c r="C244" s="3"/>
      <c r="D244" s="3"/>
      <c r="E244" s="3"/>
      <c r="F244" s="3"/>
      <c r="G244" s="4"/>
    </row>
    <row r="245" spans="1:8" x14ac:dyDescent="0.2">
      <c r="A245" s="2">
        <v>45554</v>
      </c>
      <c r="B245" s="3">
        <v>570.98</v>
      </c>
      <c r="C245" s="3"/>
      <c r="D245" s="3"/>
      <c r="E245" s="3"/>
      <c r="F245" s="3"/>
      <c r="G245" s="4"/>
    </row>
    <row r="246" spans="1:8" x14ac:dyDescent="0.2">
      <c r="A246" s="2">
        <v>45553</v>
      </c>
      <c r="B246" s="3">
        <v>561.4</v>
      </c>
      <c r="C246" s="3"/>
      <c r="D246" s="3"/>
      <c r="E246" s="3"/>
      <c r="F246" s="3"/>
      <c r="G246" s="4"/>
    </row>
    <row r="247" spans="1:8" x14ac:dyDescent="0.2">
      <c r="A247" s="2">
        <v>45552</v>
      </c>
      <c r="B247" s="3">
        <v>563.07000000000005</v>
      </c>
      <c r="C247" s="3"/>
      <c r="D247" s="3"/>
      <c r="E247" s="3"/>
      <c r="F247" s="3"/>
      <c r="G247" s="4"/>
      <c r="H247" s="3"/>
    </row>
    <row r="248" spans="1:8" x14ac:dyDescent="0.2">
      <c r="A248" s="2">
        <v>45551</v>
      </c>
      <c r="B248" s="3">
        <v>562.84</v>
      </c>
      <c r="C248" s="3"/>
      <c r="D248" s="3"/>
      <c r="E248" s="3"/>
      <c r="F248" s="3"/>
      <c r="G248" s="4"/>
      <c r="H248" s="3"/>
    </row>
    <row r="249" spans="1:8" x14ac:dyDescent="0.2">
      <c r="A249" s="2">
        <v>45548</v>
      </c>
      <c r="B249" s="3">
        <v>562.01</v>
      </c>
      <c r="C249" s="3"/>
      <c r="D249" s="3"/>
      <c r="E249" s="3"/>
      <c r="F249" s="3"/>
      <c r="G249" s="4"/>
      <c r="H249" s="3"/>
    </row>
    <row r="250" spans="1:8" x14ac:dyDescent="0.2">
      <c r="A250" s="2">
        <v>45547</v>
      </c>
      <c r="B250" s="3">
        <v>559.09</v>
      </c>
      <c r="C250" s="3"/>
      <c r="D250" s="3"/>
      <c r="E250" s="3"/>
      <c r="F250" s="3"/>
      <c r="G250" s="4"/>
      <c r="H250" s="3"/>
    </row>
    <row r="251" spans="1:8" x14ac:dyDescent="0.2">
      <c r="A251" s="2">
        <v>45546</v>
      </c>
      <c r="B251" s="3">
        <v>554.41999999999996</v>
      </c>
      <c r="C251" s="3"/>
      <c r="D251" s="3"/>
      <c r="E251" s="3"/>
      <c r="F251" s="3"/>
      <c r="G251" s="4"/>
      <c r="H251" s="3"/>
    </row>
    <row r="252" spans="1:8" x14ac:dyDescent="0.2">
      <c r="A252" s="2">
        <v>45910</v>
      </c>
      <c r="B252" s="6">
        <v>567.55681060241</v>
      </c>
      <c r="C252" s="3"/>
      <c r="D252" s="3"/>
      <c r="E252" s="3"/>
      <c r="F252" s="3"/>
      <c r="G252" s="4"/>
      <c r="H2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C03B-9F53-2D48-8496-648263F05CD6}">
  <dimension ref="A1:G252"/>
  <sheetViews>
    <sheetView workbookViewId="0">
      <selection activeCell="F40" sqref="F40"/>
    </sheetView>
  </sheetViews>
  <sheetFormatPr baseColWidth="10" defaultRowHeight="16" x14ac:dyDescent="0.2"/>
  <cols>
    <col min="1" max="1" width="11.1640625" customWidth="1"/>
    <col min="2" max="2" width="16.5" customWidth="1"/>
    <col min="3" max="6" width="11" bestFit="1" customWidth="1"/>
    <col min="7" max="7" width="11.5" bestFit="1" customWidth="1"/>
  </cols>
  <sheetData>
    <row r="1" spans="1:7" x14ac:dyDescent="0.2">
      <c r="A1" s="1" t="s">
        <v>0</v>
      </c>
      <c r="B1" s="1" t="s">
        <v>140</v>
      </c>
      <c r="C1" s="1"/>
      <c r="D1" s="1"/>
      <c r="E1" s="1"/>
      <c r="F1" s="1"/>
    </row>
    <row r="2" spans="1:7" x14ac:dyDescent="0.2">
      <c r="A2" s="2">
        <v>45939</v>
      </c>
      <c r="B2" s="3">
        <v>655.49</v>
      </c>
      <c r="C2" s="3"/>
      <c r="D2" s="3"/>
      <c r="E2" s="3"/>
      <c r="F2" s="3"/>
      <c r="G2" s="4"/>
    </row>
    <row r="3" spans="1:7" x14ac:dyDescent="0.2">
      <c r="A3" s="2">
        <v>45909</v>
      </c>
      <c r="B3" s="3">
        <v>653.62</v>
      </c>
      <c r="C3" s="3"/>
      <c r="D3" s="3"/>
      <c r="E3" s="3"/>
      <c r="F3" s="3"/>
      <c r="G3" s="4"/>
    </row>
    <row r="4" spans="1:7" x14ac:dyDescent="0.2">
      <c r="A4" s="2">
        <v>45878</v>
      </c>
      <c r="B4" s="3">
        <v>652.12</v>
      </c>
      <c r="C4" s="3"/>
      <c r="D4" s="3"/>
      <c r="E4" s="3"/>
      <c r="F4" s="3"/>
      <c r="G4" s="4"/>
    </row>
    <row r="5" spans="1:7" x14ac:dyDescent="0.2">
      <c r="A5" s="2">
        <v>45786</v>
      </c>
      <c r="B5" s="3">
        <v>650.47</v>
      </c>
      <c r="C5" s="3"/>
      <c r="D5" s="3"/>
      <c r="E5" s="3"/>
      <c r="F5" s="3"/>
      <c r="G5" s="4"/>
    </row>
    <row r="6" spans="1:7" x14ac:dyDescent="0.2">
      <c r="A6" s="2">
        <v>45756</v>
      </c>
      <c r="B6" s="3">
        <v>652.21</v>
      </c>
      <c r="C6" s="3"/>
      <c r="D6" s="3"/>
      <c r="E6" s="3"/>
      <c r="F6" s="3"/>
      <c r="G6" s="4"/>
    </row>
    <row r="7" spans="1:7" x14ac:dyDescent="0.2">
      <c r="A7" s="2">
        <v>45725</v>
      </c>
      <c r="B7" s="3">
        <v>646.88</v>
      </c>
      <c r="C7" s="3"/>
      <c r="D7" s="3"/>
      <c r="E7" s="3"/>
      <c r="F7" s="3"/>
      <c r="G7" s="4"/>
    </row>
    <row r="8" spans="1:7" x14ac:dyDescent="0.2">
      <c r="A8" s="2">
        <v>45697</v>
      </c>
      <c r="B8" s="3">
        <v>643.41999999999996</v>
      </c>
      <c r="C8" s="3"/>
      <c r="D8" s="3"/>
      <c r="E8" s="3"/>
      <c r="F8" s="3"/>
      <c r="G8" s="4"/>
    </row>
    <row r="9" spans="1:7" x14ac:dyDescent="0.2">
      <c r="A9" s="3" t="s">
        <v>141</v>
      </c>
      <c r="B9" s="3">
        <v>648.32000000000005</v>
      </c>
      <c r="C9" s="3"/>
      <c r="D9" s="3"/>
      <c r="E9" s="3"/>
      <c r="F9" s="3"/>
      <c r="G9" s="4"/>
    </row>
    <row r="10" spans="1:7" x14ac:dyDescent="0.2">
      <c r="A10" s="3" t="s">
        <v>142</v>
      </c>
      <c r="B10" s="3">
        <v>652.14</v>
      </c>
      <c r="C10" s="3"/>
      <c r="D10" s="3"/>
      <c r="E10" s="3"/>
      <c r="F10" s="3"/>
      <c r="G10" s="4"/>
    </row>
    <row r="11" spans="1:7" x14ac:dyDescent="0.2">
      <c r="A11" s="3" t="s">
        <v>143</v>
      </c>
      <c r="B11" s="3">
        <v>649.79999999999995</v>
      </c>
      <c r="C11" s="3"/>
      <c r="D11" s="3"/>
      <c r="E11" s="3"/>
      <c r="F11" s="3"/>
      <c r="G11" s="4"/>
    </row>
    <row r="12" spans="1:7" x14ac:dyDescent="0.2">
      <c r="A12" s="3" t="s">
        <v>144</v>
      </c>
      <c r="B12" s="3">
        <v>648.26</v>
      </c>
      <c r="C12" s="3"/>
      <c r="D12" s="3"/>
      <c r="E12" s="3"/>
      <c r="F12" s="3"/>
      <c r="G12" s="4"/>
    </row>
    <row r="13" spans="1:7" x14ac:dyDescent="0.2">
      <c r="A13" s="3" t="s">
        <v>145</v>
      </c>
      <c r="B13" s="3">
        <v>645.64</v>
      </c>
      <c r="C13" s="3"/>
      <c r="D13" s="3"/>
      <c r="E13" s="3"/>
      <c r="F13" s="3"/>
      <c r="G13" s="4"/>
    </row>
    <row r="14" spans="1:7" x14ac:dyDescent="0.2">
      <c r="A14" s="3" t="s">
        <v>146</v>
      </c>
      <c r="B14" s="3">
        <v>648.5</v>
      </c>
      <c r="C14" s="3"/>
      <c r="D14" s="3"/>
      <c r="E14" s="3"/>
      <c r="F14" s="3"/>
      <c r="G14" s="4"/>
    </row>
    <row r="15" spans="1:7" x14ac:dyDescent="0.2">
      <c r="A15" s="3" t="s">
        <v>147</v>
      </c>
      <c r="B15" s="3">
        <v>638.70000000000005</v>
      </c>
      <c r="C15" s="3"/>
      <c r="D15" s="3"/>
      <c r="E15" s="3"/>
      <c r="F15" s="3"/>
      <c r="G15" s="4"/>
    </row>
    <row r="16" spans="1:7" x14ac:dyDescent="0.2">
      <c r="A16" s="3" t="s">
        <v>148</v>
      </c>
      <c r="B16" s="3">
        <v>641.23</v>
      </c>
      <c r="C16" s="3"/>
      <c r="D16" s="3"/>
      <c r="E16" s="3"/>
      <c r="F16" s="3"/>
      <c r="G16" s="4"/>
    </row>
    <row r="17" spans="1:7" x14ac:dyDescent="0.2">
      <c r="A17" s="3" t="s">
        <v>149</v>
      </c>
      <c r="B17" s="3">
        <v>642.95000000000005</v>
      </c>
      <c r="C17" s="3"/>
      <c r="D17" s="3"/>
      <c r="E17" s="3"/>
      <c r="F17" s="3"/>
      <c r="G17" s="4"/>
    </row>
    <row r="18" spans="1:7" x14ac:dyDescent="0.2">
      <c r="A18" s="3" t="s">
        <v>150</v>
      </c>
      <c r="B18" s="3">
        <v>646.37</v>
      </c>
      <c r="C18" s="3"/>
      <c r="D18" s="3"/>
      <c r="E18" s="3"/>
      <c r="F18" s="3"/>
      <c r="G18" s="4"/>
    </row>
    <row r="19" spans="1:7" x14ac:dyDescent="0.2">
      <c r="A19" s="3" t="s">
        <v>151</v>
      </c>
      <c r="B19" s="3">
        <v>646.66999999999996</v>
      </c>
      <c r="C19" s="3"/>
      <c r="D19" s="3"/>
      <c r="E19" s="3"/>
      <c r="F19" s="3"/>
      <c r="G19" s="4"/>
    </row>
    <row r="20" spans="1:7" x14ac:dyDescent="0.2">
      <c r="A20" s="3" t="s">
        <v>152</v>
      </c>
      <c r="B20" s="3">
        <v>648.13</v>
      </c>
      <c r="C20" s="3"/>
      <c r="D20" s="3"/>
      <c r="E20" s="3"/>
      <c r="F20" s="3"/>
      <c r="G20" s="4"/>
    </row>
    <row r="21" spans="1:7" x14ac:dyDescent="0.2">
      <c r="A21" s="3" t="s">
        <v>153</v>
      </c>
      <c r="B21" s="3">
        <v>648.11</v>
      </c>
      <c r="C21" s="3"/>
      <c r="D21" s="3"/>
      <c r="E21" s="3"/>
      <c r="F21" s="3"/>
      <c r="G21" s="4"/>
    </row>
    <row r="22" spans="1:7" x14ac:dyDescent="0.2">
      <c r="A22" s="2">
        <v>45999</v>
      </c>
      <c r="B22" s="3">
        <v>645.74</v>
      </c>
      <c r="C22" s="3"/>
      <c r="D22" s="3"/>
      <c r="E22" s="3"/>
      <c r="F22" s="3"/>
      <c r="G22" s="4"/>
    </row>
    <row r="23" spans="1:7" x14ac:dyDescent="0.2">
      <c r="A23" s="2">
        <v>45969</v>
      </c>
      <c r="B23" s="3">
        <v>638.98</v>
      </c>
      <c r="C23" s="3"/>
      <c r="D23" s="3"/>
      <c r="E23" s="3"/>
      <c r="F23" s="3"/>
      <c r="G23" s="4"/>
    </row>
    <row r="24" spans="1:7" x14ac:dyDescent="0.2">
      <c r="A24" s="2">
        <v>45877</v>
      </c>
      <c r="B24" s="3">
        <v>640.25</v>
      </c>
      <c r="C24" s="3"/>
      <c r="D24" s="3"/>
      <c r="E24" s="3"/>
      <c r="F24" s="3"/>
      <c r="G24" s="4"/>
    </row>
    <row r="25" spans="1:7" x14ac:dyDescent="0.2">
      <c r="A25" s="2">
        <v>45846</v>
      </c>
      <c r="B25" s="3">
        <v>635.44000000000005</v>
      </c>
      <c r="C25" s="3"/>
      <c r="D25" s="3"/>
      <c r="E25" s="3"/>
      <c r="F25" s="3"/>
      <c r="G25" s="4"/>
    </row>
    <row r="26" spans="1:7" x14ac:dyDescent="0.2">
      <c r="A26" s="2">
        <v>45816</v>
      </c>
      <c r="B26" s="3">
        <v>635.79</v>
      </c>
      <c r="C26" s="3"/>
      <c r="D26" s="3"/>
      <c r="E26" s="3"/>
      <c r="F26" s="3"/>
      <c r="G26" s="4"/>
    </row>
    <row r="27" spans="1:7" x14ac:dyDescent="0.2">
      <c r="A27" s="2">
        <v>45785</v>
      </c>
      <c r="B27" s="3">
        <v>631.12</v>
      </c>
      <c r="C27" s="3"/>
      <c r="D27" s="3"/>
      <c r="E27" s="3"/>
      <c r="F27" s="3"/>
      <c r="G27" s="4"/>
    </row>
    <row r="28" spans="1:7" x14ac:dyDescent="0.2">
      <c r="A28" s="2">
        <v>45755</v>
      </c>
      <c r="B28" s="3">
        <v>634.16999999999996</v>
      </c>
      <c r="C28" s="3"/>
      <c r="D28" s="3"/>
      <c r="E28" s="3"/>
      <c r="F28" s="3"/>
      <c r="G28" s="4"/>
    </row>
    <row r="29" spans="1:7" x14ac:dyDescent="0.2">
      <c r="A29" s="2">
        <v>45665</v>
      </c>
      <c r="B29" s="3">
        <v>624.65</v>
      </c>
      <c r="C29" s="3"/>
      <c r="D29" s="3"/>
      <c r="E29" s="3"/>
      <c r="F29" s="3"/>
      <c r="G29" s="4"/>
    </row>
    <row r="30" spans="1:7" x14ac:dyDescent="0.2">
      <c r="A30" s="3" t="s">
        <v>1</v>
      </c>
      <c r="B30" s="3">
        <v>634.9</v>
      </c>
      <c r="C30" s="3"/>
      <c r="D30" s="3"/>
      <c r="E30" s="3"/>
      <c r="F30" s="3"/>
      <c r="G30" s="4"/>
    </row>
    <row r="31" spans="1:7" x14ac:dyDescent="0.2">
      <c r="A31" s="3" t="s">
        <v>2</v>
      </c>
      <c r="B31" s="3">
        <v>637.51</v>
      </c>
      <c r="C31" s="3"/>
      <c r="D31" s="3"/>
      <c r="E31" s="3"/>
      <c r="F31" s="3"/>
      <c r="G31" s="4"/>
    </row>
    <row r="32" spans="1:7" x14ac:dyDescent="0.2">
      <c r="A32" s="3" t="s">
        <v>3</v>
      </c>
      <c r="B32" s="3">
        <v>638.4</v>
      </c>
      <c r="C32" s="3"/>
      <c r="D32" s="3"/>
      <c r="E32" s="3"/>
      <c r="F32" s="3"/>
      <c r="G32" s="4"/>
    </row>
    <row r="33" spans="1:7" x14ac:dyDescent="0.2">
      <c r="A33" s="3" t="s">
        <v>4</v>
      </c>
      <c r="B33" s="3">
        <v>639.91999999999996</v>
      </c>
      <c r="C33" s="3"/>
      <c r="D33" s="3"/>
      <c r="E33" s="3"/>
      <c r="F33" s="3"/>
      <c r="G33" s="4"/>
    </row>
    <row r="34" spans="1:7" x14ac:dyDescent="0.2">
      <c r="A34" s="3" t="s">
        <v>5</v>
      </c>
      <c r="B34" s="3">
        <v>640.05999999999995</v>
      </c>
      <c r="C34" s="3"/>
      <c r="D34" s="3"/>
      <c r="E34" s="3"/>
      <c r="F34" s="3"/>
      <c r="G34" s="4"/>
    </row>
    <row r="35" spans="1:7" x14ac:dyDescent="0.2">
      <c r="A35" s="3" t="s">
        <v>6</v>
      </c>
      <c r="B35" s="3">
        <v>637.58000000000004</v>
      </c>
      <c r="C35" s="3"/>
      <c r="D35" s="3"/>
      <c r="E35" s="3"/>
      <c r="F35" s="3"/>
      <c r="G35" s="4"/>
    </row>
    <row r="36" spans="1:7" x14ac:dyDescent="0.2">
      <c r="A36" s="3" t="s">
        <v>7</v>
      </c>
      <c r="B36" s="3">
        <v>637.33000000000004</v>
      </c>
      <c r="C36" s="3"/>
      <c r="D36" s="3"/>
      <c r="E36" s="3"/>
      <c r="F36" s="3"/>
      <c r="G36" s="4"/>
    </row>
    <row r="37" spans="1:7" x14ac:dyDescent="0.2">
      <c r="A37" s="3" t="s">
        <v>8</v>
      </c>
      <c r="B37" s="3">
        <v>631.74</v>
      </c>
      <c r="C37" s="3"/>
      <c r="D37" s="3"/>
      <c r="E37" s="3"/>
      <c r="F37" s="3"/>
      <c r="G37" s="4"/>
    </row>
    <row r="38" spans="1:7" x14ac:dyDescent="0.2">
      <c r="A38" s="3" t="s">
        <v>9</v>
      </c>
      <c r="B38" s="3">
        <v>631.73</v>
      </c>
      <c r="C38" s="3"/>
      <c r="D38" s="3"/>
      <c r="E38" s="3"/>
      <c r="F38" s="3"/>
      <c r="G38" s="4"/>
    </row>
    <row r="39" spans="1:7" x14ac:dyDescent="0.2">
      <c r="A39" s="3" t="s">
        <v>10</v>
      </c>
      <c r="B39" s="3">
        <v>630.66999999999996</v>
      </c>
      <c r="C39" s="3"/>
      <c r="D39" s="3"/>
      <c r="E39" s="3"/>
      <c r="F39" s="3"/>
      <c r="G39" s="4"/>
    </row>
    <row r="40" spans="1:7" x14ac:dyDescent="0.2">
      <c r="A40" s="3" t="s">
        <v>11</v>
      </c>
      <c r="B40" s="3">
        <v>630.92999999999995</v>
      </c>
      <c r="C40" s="3"/>
      <c r="D40" s="3"/>
      <c r="E40" s="3"/>
      <c r="F40" s="3"/>
      <c r="G40" s="4"/>
    </row>
    <row r="41" spans="1:7" x14ac:dyDescent="0.2">
      <c r="A41" s="3" t="s">
        <v>12</v>
      </c>
      <c r="B41" s="3">
        <v>627.25</v>
      </c>
      <c r="C41" s="3"/>
      <c r="D41" s="3"/>
      <c r="E41" s="3"/>
      <c r="F41" s="3"/>
      <c r="G41" s="4"/>
    </row>
    <row r="42" spans="1:7" x14ac:dyDescent="0.2">
      <c r="A42" s="3" t="s">
        <v>13</v>
      </c>
      <c r="B42" s="3">
        <v>624.99</v>
      </c>
      <c r="C42" s="3"/>
      <c r="D42" s="3"/>
      <c r="E42" s="3"/>
      <c r="F42" s="3"/>
      <c r="G42" s="4"/>
    </row>
    <row r="43" spans="1:7" x14ac:dyDescent="0.2">
      <c r="A43" s="3" t="s">
        <v>14</v>
      </c>
      <c r="B43" s="3">
        <v>627.74</v>
      </c>
      <c r="C43" s="3"/>
      <c r="D43" s="3"/>
      <c r="E43" s="3"/>
      <c r="F43" s="3"/>
      <c r="G43" s="4"/>
    </row>
    <row r="44" spans="1:7" x14ac:dyDescent="0.2">
      <c r="A44" s="2">
        <v>45968</v>
      </c>
      <c r="B44" s="3">
        <v>626.44000000000005</v>
      </c>
      <c r="C44" s="3"/>
      <c r="D44" s="3"/>
      <c r="E44" s="3"/>
      <c r="F44" s="3"/>
      <c r="G44" s="4"/>
    </row>
    <row r="45" spans="1:7" x14ac:dyDescent="0.2">
      <c r="A45" s="2">
        <v>45937</v>
      </c>
      <c r="B45" s="3">
        <v>628.85</v>
      </c>
      <c r="C45" s="3"/>
      <c r="D45" s="3"/>
      <c r="E45" s="3"/>
      <c r="F45" s="3"/>
      <c r="G45" s="4"/>
    </row>
    <row r="46" spans="1:7" x14ac:dyDescent="0.2">
      <c r="A46" s="2">
        <v>45907</v>
      </c>
      <c r="B46" s="3">
        <v>627.03</v>
      </c>
      <c r="C46" s="3"/>
      <c r="D46" s="3"/>
      <c r="E46" s="3"/>
      <c r="F46" s="3"/>
      <c r="G46" s="4"/>
    </row>
    <row r="47" spans="1:7" x14ac:dyDescent="0.2">
      <c r="A47" s="2">
        <v>45876</v>
      </c>
      <c r="B47" s="3">
        <v>623.33000000000004</v>
      </c>
      <c r="C47" s="3"/>
      <c r="D47" s="3"/>
      <c r="E47" s="3"/>
      <c r="F47" s="3"/>
      <c r="G47" s="4"/>
    </row>
    <row r="48" spans="1:7" x14ac:dyDescent="0.2">
      <c r="A48" s="2">
        <v>45845</v>
      </c>
      <c r="B48" s="3">
        <v>623.83000000000004</v>
      </c>
      <c r="C48" s="3"/>
      <c r="D48" s="3"/>
      <c r="E48" s="3"/>
      <c r="F48" s="3"/>
      <c r="G48" s="4"/>
    </row>
    <row r="49" spans="1:7" x14ac:dyDescent="0.2">
      <c r="A49" s="2">
        <v>45723</v>
      </c>
      <c r="B49" s="3">
        <v>628.16999999999996</v>
      </c>
      <c r="C49" s="3"/>
      <c r="D49" s="3"/>
      <c r="E49" s="3"/>
      <c r="F49" s="3"/>
      <c r="G49" s="4"/>
    </row>
    <row r="50" spans="1:7" x14ac:dyDescent="0.2">
      <c r="A50" s="2">
        <v>45695</v>
      </c>
      <c r="B50" s="3">
        <v>623.41999999999996</v>
      </c>
      <c r="C50" s="3"/>
      <c r="D50" s="3"/>
      <c r="E50" s="3"/>
      <c r="F50" s="3"/>
      <c r="G50" s="4"/>
    </row>
    <row r="51" spans="1:7" x14ac:dyDescent="0.2">
      <c r="A51" s="2">
        <v>45664</v>
      </c>
      <c r="B51" s="3">
        <v>620.66999999999996</v>
      </c>
      <c r="C51" s="3"/>
      <c r="D51" s="3"/>
      <c r="E51" s="3"/>
      <c r="F51" s="3"/>
      <c r="G51" s="4"/>
    </row>
    <row r="52" spans="1:7" x14ac:dyDescent="0.2">
      <c r="A52" s="3" t="s">
        <v>15</v>
      </c>
      <c r="B52" s="3">
        <v>620.9</v>
      </c>
      <c r="C52" s="3"/>
      <c r="D52" s="3"/>
      <c r="E52" s="3"/>
      <c r="F52" s="3"/>
      <c r="G52" s="4"/>
    </row>
    <row r="53" spans="1:7" x14ac:dyDescent="0.2">
      <c r="A53" s="3" t="s">
        <v>16</v>
      </c>
      <c r="B53" s="3">
        <v>617.46</v>
      </c>
      <c r="C53" s="3"/>
      <c r="D53" s="3"/>
      <c r="E53" s="3"/>
      <c r="F53" s="3"/>
      <c r="G53" s="4"/>
    </row>
    <row r="54" spans="1:7" x14ac:dyDescent="0.2">
      <c r="A54" s="3" t="s">
        <v>17</v>
      </c>
      <c r="B54" s="3">
        <v>614.76</v>
      </c>
      <c r="C54" s="3"/>
      <c r="D54" s="3"/>
      <c r="E54" s="3"/>
      <c r="F54" s="3"/>
      <c r="G54" s="4"/>
    </row>
    <row r="55" spans="1:7" x14ac:dyDescent="0.2">
      <c r="A55" s="3" t="s">
        <v>18</v>
      </c>
      <c r="B55" s="3">
        <v>609.96</v>
      </c>
      <c r="C55" s="3"/>
      <c r="D55" s="3"/>
      <c r="E55" s="3"/>
      <c r="F55" s="3"/>
      <c r="G55" s="4"/>
    </row>
    <row r="56" spans="1:7" x14ac:dyDescent="0.2">
      <c r="A56" s="3" t="s">
        <v>19</v>
      </c>
      <c r="B56" s="3">
        <v>609.51</v>
      </c>
      <c r="C56" s="3"/>
      <c r="D56" s="3"/>
      <c r="E56" s="3"/>
      <c r="F56" s="3"/>
      <c r="G56" s="4"/>
    </row>
    <row r="57" spans="1:7" x14ac:dyDescent="0.2">
      <c r="A57" s="3" t="s">
        <v>20</v>
      </c>
      <c r="B57" s="3">
        <v>602.92999999999995</v>
      </c>
      <c r="C57" s="3"/>
      <c r="D57" s="3"/>
      <c r="E57" s="3"/>
      <c r="F57" s="3"/>
      <c r="G57" s="4"/>
    </row>
    <row r="58" spans="1:7" x14ac:dyDescent="0.2">
      <c r="A58" s="3" t="s">
        <v>21</v>
      </c>
      <c r="B58" s="3">
        <v>596.66</v>
      </c>
      <c r="C58" s="3"/>
      <c r="D58" s="3"/>
      <c r="E58" s="3"/>
      <c r="F58" s="3"/>
      <c r="G58" s="4"/>
    </row>
    <row r="59" spans="1:7" x14ac:dyDescent="0.2">
      <c r="A59" s="3" t="s">
        <v>22</v>
      </c>
      <c r="B59" s="3">
        <v>598.62</v>
      </c>
      <c r="C59" s="3"/>
      <c r="D59" s="3"/>
      <c r="E59" s="3"/>
      <c r="F59" s="3"/>
      <c r="G59" s="4"/>
    </row>
    <row r="60" spans="1:7" x14ac:dyDescent="0.2">
      <c r="A60" s="3" t="s">
        <v>23</v>
      </c>
      <c r="B60" s="3">
        <v>598.76</v>
      </c>
      <c r="C60" s="3"/>
      <c r="D60" s="3"/>
      <c r="E60" s="3"/>
      <c r="F60" s="3"/>
      <c r="G60" s="4"/>
    </row>
    <row r="61" spans="1:7" x14ac:dyDescent="0.2">
      <c r="A61" s="3" t="s">
        <v>24</v>
      </c>
      <c r="B61" s="3">
        <v>603.76</v>
      </c>
      <c r="C61" s="3"/>
      <c r="D61" s="3"/>
      <c r="E61" s="3"/>
      <c r="F61" s="3"/>
      <c r="G61" s="4"/>
    </row>
    <row r="62" spans="1:7" x14ac:dyDescent="0.2">
      <c r="A62" s="3" t="s">
        <v>25</v>
      </c>
      <c r="B62" s="3">
        <v>599.79</v>
      </c>
      <c r="C62" s="3"/>
      <c r="D62" s="3"/>
      <c r="E62" s="3"/>
      <c r="F62" s="3"/>
      <c r="G62" s="4"/>
    </row>
    <row r="63" spans="1:7" x14ac:dyDescent="0.2">
      <c r="A63" s="2">
        <v>45997</v>
      </c>
      <c r="B63" s="3">
        <v>606.51</v>
      </c>
      <c r="C63" s="3"/>
      <c r="D63" s="3"/>
      <c r="E63" s="3"/>
      <c r="F63" s="3"/>
      <c r="G63" s="4"/>
    </row>
    <row r="64" spans="1:7" x14ac:dyDescent="0.2">
      <c r="A64" s="2">
        <v>45967</v>
      </c>
      <c r="B64" s="3">
        <v>604.30999999999995</v>
      </c>
      <c r="C64" s="3"/>
      <c r="D64" s="3"/>
      <c r="E64" s="3"/>
      <c r="F64" s="3"/>
      <c r="G64" s="4"/>
    </row>
    <row r="65" spans="1:7" x14ac:dyDescent="0.2">
      <c r="A65" s="2">
        <v>45936</v>
      </c>
      <c r="B65" s="3">
        <v>606.03</v>
      </c>
      <c r="C65" s="3"/>
      <c r="D65" s="3"/>
      <c r="E65" s="3"/>
      <c r="F65" s="3"/>
      <c r="G65" s="4"/>
    </row>
    <row r="66" spans="1:7" x14ac:dyDescent="0.2">
      <c r="A66" s="2">
        <v>45906</v>
      </c>
      <c r="B66" s="3">
        <v>602.57000000000005</v>
      </c>
      <c r="C66" s="3"/>
      <c r="D66" s="3"/>
      <c r="E66" s="3"/>
      <c r="F66" s="3"/>
      <c r="G66" s="4"/>
    </row>
    <row r="67" spans="1:7" x14ac:dyDescent="0.2">
      <c r="A67" s="2">
        <v>45814</v>
      </c>
      <c r="B67" s="3">
        <v>602</v>
      </c>
      <c r="C67" s="3"/>
      <c r="D67" s="3"/>
      <c r="E67" s="3"/>
      <c r="F67" s="3"/>
      <c r="G67" s="4"/>
    </row>
    <row r="68" spans="1:7" x14ac:dyDescent="0.2">
      <c r="A68" s="2">
        <v>45783</v>
      </c>
      <c r="B68" s="3">
        <v>595.98</v>
      </c>
      <c r="C68" s="3"/>
      <c r="D68" s="3"/>
      <c r="E68" s="3"/>
      <c r="F68" s="3"/>
      <c r="G68" s="4"/>
    </row>
    <row r="69" spans="1:7" x14ac:dyDescent="0.2">
      <c r="A69" s="2">
        <v>45753</v>
      </c>
      <c r="B69" s="3">
        <v>598.77</v>
      </c>
      <c r="C69" s="3"/>
      <c r="D69" s="3"/>
      <c r="E69" s="3"/>
      <c r="F69" s="3"/>
      <c r="G69" s="4"/>
    </row>
    <row r="70" spans="1:7" x14ac:dyDescent="0.2">
      <c r="A70" s="2">
        <v>45722</v>
      </c>
      <c r="B70" s="3">
        <v>598.92999999999995</v>
      </c>
      <c r="C70" s="3"/>
      <c r="D70" s="3"/>
      <c r="E70" s="3"/>
      <c r="F70" s="3"/>
      <c r="G70" s="4"/>
    </row>
    <row r="71" spans="1:7" x14ac:dyDescent="0.2">
      <c r="A71" s="2">
        <v>45694</v>
      </c>
      <c r="B71" s="3">
        <v>595.59</v>
      </c>
      <c r="C71" s="3"/>
      <c r="D71" s="3"/>
      <c r="E71" s="3"/>
      <c r="F71" s="3"/>
      <c r="G71" s="4"/>
    </row>
    <row r="72" spans="1:7" x14ac:dyDescent="0.2">
      <c r="A72" s="3" t="s">
        <v>26</v>
      </c>
      <c r="B72" s="3">
        <v>592.15</v>
      </c>
      <c r="C72" s="3"/>
      <c r="D72" s="3"/>
      <c r="E72" s="3"/>
      <c r="F72" s="3"/>
      <c r="G72" s="4"/>
    </row>
    <row r="73" spans="1:7" x14ac:dyDescent="0.2">
      <c r="A73" s="3" t="s">
        <v>27</v>
      </c>
      <c r="B73" s="3">
        <v>592.78</v>
      </c>
      <c r="C73" s="3"/>
      <c r="D73" s="3"/>
      <c r="E73" s="3"/>
      <c r="F73" s="3"/>
      <c r="G73" s="4"/>
    </row>
    <row r="74" spans="1:7" x14ac:dyDescent="0.2">
      <c r="A74" s="3" t="s">
        <v>28</v>
      </c>
      <c r="B74" s="3">
        <v>590.44000000000005</v>
      </c>
      <c r="C74" s="3"/>
      <c r="D74" s="3"/>
      <c r="E74" s="3"/>
      <c r="F74" s="3"/>
      <c r="G74" s="4"/>
    </row>
    <row r="75" spans="1:7" x14ac:dyDescent="0.2">
      <c r="A75" s="3" t="s">
        <v>29</v>
      </c>
      <c r="B75" s="3">
        <v>593.94000000000005</v>
      </c>
      <c r="C75" s="3"/>
      <c r="D75" s="3"/>
      <c r="E75" s="3"/>
      <c r="F75" s="3"/>
      <c r="G75" s="4"/>
    </row>
    <row r="76" spans="1:7" x14ac:dyDescent="0.2">
      <c r="A76" s="3" t="s">
        <v>30</v>
      </c>
      <c r="B76" s="3">
        <v>582</v>
      </c>
      <c r="C76" s="3"/>
      <c r="D76" s="3"/>
      <c r="E76" s="3"/>
      <c r="F76" s="3"/>
      <c r="G76" s="4"/>
    </row>
    <row r="77" spans="1:7" x14ac:dyDescent="0.2">
      <c r="A77" s="3" t="s">
        <v>31</v>
      </c>
      <c r="B77" s="3">
        <v>585.76</v>
      </c>
      <c r="C77" s="3"/>
      <c r="D77" s="3"/>
      <c r="E77" s="3"/>
      <c r="F77" s="3"/>
      <c r="G77" s="4"/>
    </row>
    <row r="78" spans="1:7" x14ac:dyDescent="0.2">
      <c r="A78" s="3" t="s">
        <v>32</v>
      </c>
      <c r="B78" s="3">
        <v>585.66999999999996</v>
      </c>
      <c r="C78" s="3"/>
      <c r="D78" s="3"/>
      <c r="E78" s="3"/>
      <c r="F78" s="3"/>
      <c r="G78" s="4"/>
    </row>
    <row r="79" spans="1:7" x14ac:dyDescent="0.2">
      <c r="A79" s="3" t="s">
        <v>33</v>
      </c>
      <c r="B79" s="3">
        <v>595.57000000000005</v>
      </c>
      <c r="C79" s="3"/>
      <c r="D79" s="3"/>
      <c r="E79" s="3"/>
      <c r="F79" s="3"/>
      <c r="G79" s="4"/>
    </row>
    <row r="80" spans="1:7" x14ac:dyDescent="0.2">
      <c r="A80" s="3" t="s">
        <v>34</v>
      </c>
      <c r="B80" s="3">
        <v>597.79</v>
      </c>
      <c r="C80" s="3"/>
      <c r="D80" s="3"/>
      <c r="E80" s="3"/>
      <c r="F80" s="3"/>
      <c r="G80" s="4"/>
    </row>
    <row r="81" spans="1:7" x14ac:dyDescent="0.2">
      <c r="A81" s="3" t="s">
        <v>35</v>
      </c>
      <c r="B81" s="3">
        <v>597.04</v>
      </c>
      <c r="C81" s="3"/>
      <c r="D81" s="3"/>
      <c r="E81" s="3"/>
      <c r="F81" s="3"/>
      <c r="G81" s="4"/>
    </row>
    <row r="82" spans="1:7" x14ac:dyDescent="0.2">
      <c r="A82" s="3" t="s">
        <v>36</v>
      </c>
      <c r="B82" s="3">
        <v>593.17999999999995</v>
      </c>
      <c r="C82" s="3"/>
      <c r="D82" s="3"/>
      <c r="E82" s="3"/>
      <c r="F82" s="3"/>
      <c r="G82" s="4"/>
    </row>
    <row r="83" spans="1:7" x14ac:dyDescent="0.2">
      <c r="A83" s="3" t="s">
        <v>37</v>
      </c>
      <c r="B83" s="3">
        <v>590.28</v>
      </c>
      <c r="C83" s="3"/>
      <c r="D83" s="3"/>
      <c r="E83" s="3"/>
      <c r="F83" s="3"/>
      <c r="G83" s="4"/>
    </row>
    <row r="84" spans="1:7" x14ac:dyDescent="0.2">
      <c r="A84" s="3" t="s">
        <v>38</v>
      </c>
      <c r="B84" s="3">
        <v>589.94000000000005</v>
      </c>
      <c r="C84" s="3"/>
      <c r="D84" s="3"/>
      <c r="E84" s="3"/>
      <c r="F84" s="3"/>
      <c r="G84" s="4"/>
    </row>
    <row r="85" spans="1:7" x14ac:dyDescent="0.2">
      <c r="A85" s="2">
        <v>45996</v>
      </c>
      <c r="B85" s="3">
        <v>585.71</v>
      </c>
      <c r="C85" s="3"/>
      <c r="D85" s="3"/>
      <c r="E85" s="3"/>
      <c r="F85" s="3"/>
      <c r="G85" s="4"/>
    </row>
    <row r="86" spans="1:7" x14ac:dyDescent="0.2">
      <c r="A86" s="2">
        <v>45905</v>
      </c>
      <c r="B86" s="3">
        <v>566.89</v>
      </c>
      <c r="C86" s="3"/>
      <c r="D86" s="3"/>
      <c r="E86" s="3"/>
      <c r="F86" s="3"/>
      <c r="G86" s="4"/>
    </row>
    <row r="87" spans="1:7" x14ac:dyDescent="0.2">
      <c r="A87" s="2">
        <v>45874</v>
      </c>
      <c r="B87" s="3">
        <v>567.33000000000004</v>
      </c>
      <c r="C87" s="3"/>
      <c r="D87" s="3"/>
      <c r="E87" s="3"/>
      <c r="F87" s="3"/>
      <c r="G87" s="4"/>
    </row>
    <row r="88" spans="1:7" x14ac:dyDescent="0.2">
      <c r="A88" s="2">
        <v>45843</v>
      </c>
      <c r="B88" s="3">
        <v>563.77</v>
      </c>
      <c r="C88" s="3"/>
      <c r="D88" s="3"/>
      <c r="E88" s="3"/>
      <c r="F88" s="3"/>
      <c r="G88" s="4"/>
    </row>
    <row r="89" spans="1:7" x14ac:dyDescent="0.2">
      <c r="A89" s="2">
        <v>45813</v>
      </c>
      <c r="B89" s="3">
        <v>561.54</v>
      </c>
      <c r="C89" s="3"/>
      <c r="D89" s="3"/>
      <c r="E89" s="3"/>
      <c r="F89" s="3"/>
      <c r="G89" s="4"/>
    </row>
    <row r="90" spans="1:7" x14ac:dyDescent="0.2">
      <c r="A90" s="2">
        <v>45782</v>
      </c>
      <c r="B90" s="3">
        <v>566.16999999999996</v>
      </c>
      <c r="C90" s="3"/>
      <c r="D90" s="3"/>
      <c r="E90" s="3"/>
      <c r="F90" s="3"/>
      <c r="G90" s="4"/>
    </row>
    <row r="91" spans="1:7" x14ac:dyDescent="0.2">
      <c r="A91" s="2">
        <v>45693</v>
      </c>
      <c r="B91" s="3">
        <v>569.34</v>
      </c>
      <c r="C91" s="3"/>
      <c r="D91" s="3"/>
      <c r="E91" s="3"/>
      <c r="F91" s="3"/>
      <c r="G91" s="4"/>
    </row>
    <row r="92" spans="1:7" x14ac:dyDescent="0.2">
      <c r="A92" s="2">
        <v>45662</v>
      </c>
      <c r="B92" s="3">
        <v>561.11</v>
      </c>
      <c r="C92" s="3"/>
      <c r="D92" s="3"/>
      <c r="E92" s="3"/>
      <c r="F92" s="3"/>
      <c r="G92" s="4"/>
    </row>
    <row r="93" spans="1:7" x14ac:dyDescent="0.2">
      <c r="A93" s="3" t="s">
        <v>39</v>
      </c>
      <c r="B93" s="3">
        <v>557.96</v>
      </c>
      <c r="C93" s="3"/>
      <c r="D93" s="3"/>
      <c r="E93" s="3"/>
      <c r="F93" s="3"/>
      <c r="G93" s="4"/>
    </row>
    <row r="94" spans="1:7" x14ac:dyDescent="0.2">
      <c r="A94" s="3" t="s">
        <v>40</v>
      </c>
      <c r="B94" s="3">
        <v>556.95000000000005</v>
      </c>
      <c r="C94" s="3"/>
      <c r="D94" s="3"/>
      <c r="E94" s="3"/>
      <c r="F94" s="3"/>
      <c r="G94" s="4"/>
    </row>
    <row r="95" spans="1:7" x14ac:dyDescent="0.2">
      <c r="A95" s="3" t="s">
        <v>41</v>
      </c>
      <c r="B95" s="3">
        <v>553.42999999999995</v>
      </c>
      <c r="C95" s="3"/>
      <c r="D95" s="3"/>
      <c r="E95" s="3"/>
      <c r="F95" s="3"/>
      <c r="G95" s="4"/>
    </row>
    <row r="96" spans="1:7" x14ac:dyDescent="0.2">
      <c r="A96" s="3" t="s">
        <v>42</v>
      </c>
      <c r="B96" s="3">
        <v>553.19000000000005</v>
      </c>
      <c r="C96" s="3"/>
      <c r="D96" s="3"/>
      <c r="E96" s="3"/>
      <c r="F96" s="3"/>
      <c r="G96" s="4"/>
    </row>
    <row r="97" spans="1:7" x14ac:dyDescent="0.2">
      <c r="A97" s="3" t="s">
        <v>43</v>
      </c>
      <c r="B97" s="3">
        <v>549.22</v>
      </c>
      <c r="C97" s="3"/>
      <c r="D97" s="3"/>
      <c r="E97" s="3"/>
      <c r="F97" s="3"/>
      <c r="G97" s="4"/>
    </row>
    <row r="98" spans="1:7" x14ac:dyDescent="0.2">
      <c r="A98" s="3" t="s">
        <v>44</v>
      </c>
      <c r="B98" s="3">
        <v>537.85</v>
      </c>
      <c r="C98" s="3"/>
      <c r="D98" s="3"/>
      <c r="E98" s="3"/>
      <c r="F98" s="3"/>
      <c r="G98" s="4"/>
    </row>
    <row r="99" spans="1:7" x14ac:dyDescent="0.2">
      <c r="A99" s="3" t="s">
        <v>45</v>
      </c>
      <c r="B99" s="3">
        <v>529.38</v>
      </c>
      <c r="C99" s="3"/>
      <c r="D99" s="3"/>
      <c r="E99" s="3"/>
      <c r="F99" s="3"/>
      <c r="G99" s="4"/>
    </row>
    <row r="100" spans="1:7" x14ac:dyDescent="0.2">
      <c r="A100" s="3" t="s">
        <v>46</v>
      </c>
      <c r="B100" s="3">
        <v>516.38</v>
      </c>
      <c r="C100" s="3"/>
      <c r="D100" s="3"/>
      <c r="E100" s="3"/>
      <c r="F100" s="3"/>
      <c r="G100" s="4"/>
    </row>
    <row r="101" spans="1:7" x14ac:dyDescent="0.2">
      <c r="A101" s="3" t="s">
        <v>47</v>
      </c>
      <c r="B101" s="3">
        <v>528.66999999999996</v>
      </c>
      <c r="C101" s="3"/>
      <c r="D101" s="3"/>
      <c r="E101" s="3"/>
      <c r="F101" s="3"/>
      <c r="G101" s="4"/>
    </row>
    <row r="102" spans="1:7" x14ac:dyDescent="0.2">
      <c r="A102" s="3" t="s">
        <v>48</v>
      </c>
      <c r="B102" s="3">
        <v>528.14</v>
      </c>
      <c r="C102" s="3"/>
      <c r="D102" s="3"/>
      <c r="E102" s="3"/>
      <c r="F102" s="3"/>
      <c r="G102" s="4"/>
    </row>
    <row r="103" spans="1:7" x14ac:dyDescent="0.2">
      <c r="A103" s="3" t="s">
        <v>49</v>
      </c>
      <c r="B103" s="3">
        <v>540.19000000000005</v>
      </c>
      <c r="C103" s="3"/>
      <c r="D103" s="3"/>
      <c r="E103" s="3"/>
      <c r="F103" s="3"/>
      <c r="G103" s="4"/>
    </row>
    <row r="104" spans="1:7" x14ac:dyDescent="0.2">
      <c r="A104" s="3" t="s">
        <v>50</v>
      </c>
      <c r="B104" s="3">
        <v>541.52</v>
      </c>
      <c r="C104" s="3"/>
      <c r="D104" s="3"/>
      <c r="E104" s="3"/>
      <c r="F104" s="3"/>
      <c r="G104" s="4"/>
    </row>
    <row r="105" spans="1:7" x14ac:dyDescent="0.2">
      <c r="A105" s="2">
        <v>45965</v>
      </c>
      <c r="B105" s="3">
        <v>536.98</v>
      </c>
      <c r="C105" s="3"/>
      <c r="D105" s="3"/>
      <c r="E105" s="3"/>
      <c r="F105" s="3"/>
      <c r="G105" s="4"/>
    </row>
    <row r="106" spans="1:7" x14ac:dyDescent="0.2">
      <c r="A106" s="2">
        <v>45934</v>
      </c>
      <c r="B106" s="3">
        <v>527.05999999999995</v>
      </c>
      <c r="C106" s="3"/>
      <c r="D106" s="3"/>
      <c r="E106" s="3"/>
      <c r="F106" s="3"/>
      <c r="G106" s="4"/>
    </row>
    <row r="107" spans="1:7" x14ac:dyDescent="0.2">
      <c r="A107" s="2">
        <v>45904</v>
      </c>
      <c r="B107" s="3">
        <v>546.25</v>
      </c>
      <c r="C107" s="3"/>
      <c r="D107" s="3"/>
      <c r="E107" s="3"/>
      <c r="F107" s="3"/>
      <c r="G107" s="4"/>
    </row>
    <row r="108" spans="1:7" x14ac:dyDescent="0.2">
      <c r="A108" s="2">
        <v>45873</v>
      </c>
      <c r="B108" s="3">
        <v>498.8</v>
      </c>
      <c r="C108" s="3"/>
      <c r="D108" s="3"/>
      <c r="E108" s="3"/>
      <c r="F108" s="3"/>
      <c r="G108" s="4"/>
    </row>
    <row r="109" spans="1:7" x14ac:dyDescent="0.2">
      <c r="A109" s="2">
        <v>45842</v>
      </c>
      <c r="B109" s="3">
        <v>506.38</v>
      </c>
      <c r="C109" s="3"/>
      <c r="D109" s="3"/>
      <c r="E109" s="3"/>
      <c r="F109" s="3"/>
      <c r="G109" s="4"/>
    </row>
    <row r="110" spans="1:7" x14ac:dyDescent="0.2">
      <c r="A110" s="2">
        <v>45751</v>
      </c>
      <c r="B110" s="3">
        <v>507.61</v>
      </c>
      <c r="C110" s="3"/>
      <c r="D110" s="3"/>
      <c r="E110" s="3"/>
      <c r="F110" s="3"/>
      <c r="G110" s="4"/>
    </row>
    <row r="111" spans="1:7" x14ac:dyDescent="0.2">
      <c r="A111" s="2">
        <v>45720</v>
      </c>
      <c r="B111" s="3">
        <v>540.07000000000005</v>
      </c>
      <c r="C111" s="3"/>
      <c r="D111" s="3"/>
      <c r="E111" s="3"/>
      <c r="F111" s="3"/>
      <c r="G111" s="4"/>
    </row>
    <row r="112" spans="1:7" x14ac:dyDescent="0.2">
      <c r="A112" s="2">
        <v>45692</v>
      </c>
      <c r="B112" s="3">
        <v>567.20000000000005</v>
      </c>
      <c r="C112" s="3"/>
      <c r="D112" s="3"/>
      <c r="E112" s="3"/>
      <c r="F112" s="3"/>
      <c r="G112" s="4"/>
    </row>
    <row r="113" spans="1:7" x14ac:dyDescent="0.2">
      <c r="A113" s="2">
        <v>45661</v>
      </c>
      <c r="B113" s="3">
        <v>563.78</v>
      </c>
      <c r="C113" s="3"/>
      <c r="D113" s="3"/>
      <c r="E113" s="3"/>
      <c r="F113" s="3"/>
      <c r="G113" s="4"/>
    </row>
    <row r="114" spans="1:7" x14ac:dyDescent="0.2">
      <c r="A114" s="3" t="s">
        <v>51</v>
      </c>
      <c r="B114" s="3">
        <v>561.9</v>
      </c>
      <c r="C114" s="3"/>
      <c r="D114" s="3"/>
      <c r="E114" s="3"/>
      <c r="F114" s="3"/>
      <c r="G114" s="4"/>
    </row>
    <row r="115" spans="1:7" x14ac:dyDescent="0.2">
      <c r="A115" s="3" t="s">
        <v>52</v>
      </c>
      <c r="B115" s="3">
        <v>558.12</v>
      </c>
      <c r="C115" s="3"/>
      <c r="D115" s="3"/>
      <c r="E115" s="3"/>
      <c r="F115" s="3"/>
      <c r="G115" s="4"/>
    </row>
    <row r="116" spans="1:7" x14ac:dyDescent="0.2">
      <c r="A116" s="3" t="s">
        <v>53</v>
      </c>
      <c r="B116" s="3">
        <v>569.62</v>
      </c>
      <c r="C116" s="3"/>
      <c r="D116" s="3"/>
      <c r="E116" s="3"/>
      <c r="F116" s="3"/>
      <c r="G116" s="4"/>
    </row>
    <row r="117" spans="1:7" x14ac:dyDescent="0.2">
      <c r="A117" s="3" t="s">
        <v>54</v>
      </c>
      <c r="B117" s="3">
        <v>571.41999999999996</v>
      </c>
      <c r="C117" s="3"/>
      <c r="D117" s="3"/>
      <c r="E117" s="3"/>
      <c r="F117" s="3"/>
      <c r="G117" s="4"/>
    </row>
    <row r="118" spans="1:7" x14ac:dyDescent="0.2">
      <c r="A118" s="3" t="s">
        <v>55</v>
      </c>
      <c r="B118" s="3">
        <v>577.96</v>
      </c>
      <c r="C118" s="3"/>
      <c r="D118" s="3"/>
      <c r="E118" s="3"/>
      <c r="F118" s="3"/>
      <c r="G118" s="4"/>
    </row>
    <row r="119" spans="1:7" x14ac:dyDescent="0.2">
      <c r="A119" s="3" t="s">
        <v>56</v>
      </c>
      <c r="B119" s="3">
        <v>576.72</v>
      </c>
      <c r="C119" s="3"/>
      <c r="D119" s="3"/>
      <c r="E119" s="3"/>
      <c r="F119" s="3"/>
      <c r="G119" s="4"/>
    </row>
    <row r="120" spans="1:7" x14ac:dyDescent="0.2">
      <c r="A120" s="3" t="s">
        <v>57</v>
      </c>
      <c r="B120" s="3">
        <v>566.58000000000004</v>
      </c>
      <c r="C120" s="3"/>
      <c r="D120" s="3"/>
      <c r="E120" s="3"/>
      <c r="F120" s="3"/>
      <c r="G120" s="4"/>
    </row>
    <row r="121" spans="1:7" x14ac:dyDescent="0.2">
      <c r="A121" s="3" t="s">
        <v>58</v>
      </c>
      <c r="B121" s="3">
        <v>566.74</v>
      </c>
      <c r="C121" s="3"/>
      <c r="D121" s="3"/>
      <c r="E121" s="3"/>
      <c r="F121" s="3"/>
      <c r="G121" s="4"/>
    </row>
    <row r="122" spans="1:7" x14ac:dyDescent="0.2">
      <c r="A122" s="3" t="s">
        <v>59</v>
      </c>
      <c r="B122" s="3">
        <v>568.01</v>
      </c>
      <c r="C122" s="3"/>
      <c r="D122" s="3"/>
      <c r="E122" s="3"/>
      <c r="F122" s="3"/>
      <c r="G122" s="4"/>
    </row>
    <row r="123" spans="1:7" x14ac:dyDescent="0.2">
      <c r="A123" s="3" t="s">
        <v>60</v>
      </c>
      <c r="B123" s="3">
        <v>561.92999999999995</v>
      </c>
      <c r="C123" s="3"/>
      <c r="D123" s="3"/>
      <c r="E123" s="3"/>
      <c r="F123" s="3"/>
      <c r="G123" s="4"/>
    </row>
    <row r="124" spans="1:7" x14ac:dyDescent="0.2">
      <c r="A124" s="3" t="s">
        <v>61</v>
      </c>
      <c r="B124" s="3">
        <v>569.61</v>
      </c>
      <c r="C124" s="3"/>
      <c r="D124" s="3"/>
      <c r="E124" s="3"/>
      <c r="F124" s="3"/>
      <c r="G124" s="4"/>
    </row>
    <row r="125" spans="1:7" x14ac:dyDescent="0.2">
      <c r="A125" s="3" t="s">
        <v>62</v>
      </c>
      <c r="B125" s="3">
        <v>565.55999999999995</v>
      </c>
      <c r="C125" s="3"/>
      <c r="D125" s="3"/>
      <c r="E125" s="3"/>
      <c r="F125" s="3"/>
      <c r="G125" s="4"/>
    </row>
    <row r="126" spans="1:7" x14ac:dyDescent="0.2">
      <c r="A126" s="3" t="s">
        <v>63</v>
      </c>
      <c r="B126" s="3">
        <v>554.05999999999995</v>
      </c>
      <c r="C126" s="3"/>
      <c r="D126" s="3"/>
      <c r="E126" s="3"/>
      <c r="F126" s="3"/>
      <c r="G126" s="4"/>
    </row>
    <row r="127" spans="1:7" x14ac:dyDescent="0.2">
      <c r="A127" s="2">
        <v>45994</v>
      </c>
      <c r="B127" s="3">
        <v>561.48</v>
      </c>
      <c r="C127" s="3"/>
      <c r="D127" s="3"/>
      <c r="E127" s="3"/>
      <c r="F127" s="3"/>
      <c r="G127" s="4"/>
    </row>
    <row r="128" spans="1:7" x14ac:dyDescent="0.2">
      <c r="A128" s="2">
        <v>45964</v>
      </c>
      <c r="B128" s="3">
        <v>558.64</v>
      </c>
      <c r="C128" s="3"/>
      <c r="D128" s="3"/>
      <c r="E128" s="3"/>
      <c r="F128" s="3"/>
      <c r="G128" s="4"/>
    </row>
    <row r="129" spans="1:7" x14ac:dyDescent="0.2">
      <c r="A129" s="2">
        <v>45933</v>
      </c>
      <c r="B129" s="3">
        <v>563.44000000000005</v>
      </c>
      <c r="C129" s="3"/>
      <c r="D129" s="3"/>
      <c r="E129" s="3"/>
      <c r="F129" s="3"/>
      <c r="G129" s="4"/>
    </row>
    <row r="130" spans="1:7" x14ac:dyDescent="0.2">
      <c r="A130" s="2">
        <v>45841</v>
      </c>
      <c r="B130" s="3">
        <v>578.51</v>
      </c>
      <c r="C130" s="3"/>
      <c r="D130" s="3"/>
      <c r="E130" s="3"/>
      <c r="F130" s="3"/>
      <c r="G130" s="4"/>
    </row>
    <row r="131" spans="1:7" x14ac:dyDescent="0.2">
      <c r="A131" s="2">
        <v>45811</v>
      </c>
      <c r="B131" s="3">
        <v>575.54</v>
      </c>
      <c r="C131" s="3"/>
      <c r="D131" s="3"/>
      <c r="E131" s="3"/>
      <c r="F131" s="3"/>
      <c r="G131" s="4"/>
    </row>
    <row r="132" spans="1:7" x14ac:dyDescent="0.2">
      <c r="A132" s="2">
        <v>45780</v>
      </c>
      <c r="B132" s="3">
        <v>586.05999999999995</v>
      </c>
      <c r="C132" s="3"/>
      <c r="D132" s="3"/>
      <c r="E132" s="3"/>
      <c r="F132" s="3"/>
      <c r="G132" s="4"/>
    </row>
    <row r="133" spans="1:7" x14ac:dyDescent="0.2">
      <c r="A133" s="2">
        <v>45750</v>
      </c>
      <c r="B133" s="3">
        <v>579.71</v>
      </c>
      <c r="C133" s="3"/>
      <c r="D133" s="3"/>
      <c r="E133" s="3"/>
      <c r="F133" s="3"/>
      <c r="G133" s="4"/>
    </row>
    <row r="134" spans="1:7" x14ac:dyDescent="0.2">
      <c r="A134" s="2">
        <v>45719</v>
      </c>
      <c r="B134" s="3">
        <v>586.79</v>
      </c>
      <c r="C134" s="3"/>
      <c r="D134" s="3"/>
      <c r="E134" s="3"/>
      <c r="F134" s="3"/>
      <c r="G134" s="4"/>
    </row>
    <row r="135" spans="1:7" x14ac:dyDescent="0.2">
      <c r="A135" s="3" t="s">
        <v>64</v>
      </c>
      <c r="B135" s="3">
        <v>597.04</v>
      </c>
      <c r="C135" s="3"/>
      <c r="D135" s="3"/>
      <c r="E135" s="3"/>
      <c r="F135" s="3"/>
      <c r="G135" s="4"/>
    </row>
    <row r="136" spans="1:7" x14ac:dyDescent="0.2">
      <c r="A136" s="3" t="s">
        <v>65</v>
      </c>
      <c r="B136" s="3">
        <v>587.78</v>
      </c>
      <c r="C136" s="3"/>
      <c r="D136" s="3"/>
      <c r="E136" s="3"/>
      <c r="F136" s="3"/>
      <c r="G136" s="4"/>
    </row>
    <row r="137" spans="1:7" x14ac:dyDescent="0.2">
      <c r="A137" s="3" t="s">
        <v>66</v>
      </c>
      <c r="B137" s="3">
        <v>597.28</v>
      </c>
      <c r="C137" s="3"/>
      <c r="D137" s="3"/>
      <c r="E137" s="3"/>
      <c r="F137" s="3"/>
      <c r="G137" s="4"/>
    </row>
    <row r="138" spans="1:7" x14ac:dyDescent="0.2">
      <c r="A138" s="3" t="s">
        <v>67</v>
      </c>
      <c r="B138" s="3">
        <v>597.08000000000004</v>
      </c>
      <c r="C138" s="3"/>
      <c r="D138" s="3"/>
      <c r="E138" s="3"/>
      <c r="F138" s="3"/>
      <c r="G138" s="4"/>
    </row>
    <row r="139" spans="1:7" x14ac:dyDescent="0.2">
      <c r="A139" s="3" t="s">
        <v>68</v>
      </c>
      <c r="B139" s="3">
        <v>600</v>
      </c>
      <c r="C139" s="3"/>
      <c r="D139" s="3"/>
      <c r="E139" s="3"/>
      <c r="F139" s="3"/>
      <c r="G139" s="4"/>
    </row>
    <row r="140" spans="1:7" x14ac:dyDescent="0.2">
      <c r="A140" s="3" t="s">
        <v>69</v>
      </c>
      <c r="B140" s="3">
        <v>602.87</v>
      </c>
      <c r="C140" s="3"/>
      <c r="D140" s="3"/>
      <c r="E140" s="3"/>
      <c r="F140" s="3"/>
      <c r="G140" s="4"/>
    </row>
    <row r="141" spans="1:7" x14ac:dyDescent="0.2">
      <c r="A141" s="3" t="s">
        <v>70</v>
      </c>
      <c r="B141" s="3">
        <v>613.46</v>
      </c>
      <c r="C141" s="3"/>
      <c r="D141" s="3"/>
      <c r="E141" s="3"/>
      <c r="F141" s="3"/>
      <c r="G141" s="4"/>
    </row>
    <row r="142" spans="1:7" x14ac:dyDescent="0.2">
      <c r="A142" s="3" t="s">
        <v>71</v>
      </c>
      <c r="B142" s="3">
        <v>615.85</v>
      </c>
      <c r="C142" s="3"/>
      <c r="D142" s="3"/>
      <c r="E142" s="3"/>
      <c r="F142" s="3"/>
      <c r="G142" s="4"/>
    </row>
    <row r="143" spans="1:7" x14ac:dyDescent="0.2">
      <c r="A143" s="3" t="s">
        <v>72</v>
      </c>
      <c r="B143" s="3">
        <v>614.48</v>
      </c>
      <c r="C143" s="3"/>
      <c r="D143" s="3"/>
      <c r="E143" s="3"/>
      <c r="F143" s="3"/>
      <c r="G143" s="4"/>
    </row>
    <row r="144" spans="1:7" x14ac:dyDescent="0.2">
      <c r="A144" s="3" t="s">
        <v>73</v>
      </c>
      <c r="B144" s="3">
        <v>612.67999999999995</v>
      </c>
      <c r="C144" s="3"/>
      <c r="D144" s="3"/>
      <c r="E144" s="3"/>
      <c r="F144" s="3"/>
      <c r="G144" s="4"/>
    </row>
    <row r="145" spans="1:7" x14ac:dyDescent="0.2">
      <c r="A145" s="3" t="s">
        <v>74</v>
      </c>
      <c r="B145" s="3">
        <v>612.66999999999996</v>
      </c>
      <c r="C145" s="3"/>
      <c r="D145" s="3"/>
      <c r="E145" s="3"/>
      <c r="F145" s="3"/>
      <c r="G145" s="4"/>
    </row>
    <row r="146" spans="1:7" x14ac:dyDescent="0.2">
      <c r="A146" s="2">
        <v>45993</v>
      </c>
      <c r="B146" s="3">
        <v>606.21</v>
      </c>
      <c r="C146" s="3"/>
      <c r="D146" s="3"/>
      <c r="E146" s="3"/>
      <c r="F146" s="3"/>
      <c r="G146" s="4"/>
    </row>
    <row r="147" spans="1:7" x14ac:dyDescent="0.2">
      <c r="A147" s="2">
        <v>45963</v>
      </c>
      <c r="B147" s="3">
        <v>608.23</v>
      </c>
      <c r="C147" s="3"/>
      <c r="D147" s="3"/>
      <c r="E147" s="3"/>
      <c r="F147" s="3"/>
      <c r="G147" s="4"/>
    </row>
    <row r="148" spans="1:7" x14ac:dyDescent="0.2">
      <c r="A148" s="2">
        <v>45932</v>
      </c>
      <c r="B148" s="3">
        <v>607.75</v>
      </c>
      <c r="C148" s="3"/>
      <c r="D148" s="3"/>
      <c r="E148" s="3"/>
      <c r="F148" s="3"/>
      <c r="G148" s="4"/>
    </row>
    <row r="149" spans="1:7" x14ac:dyDescent="0.2">
      <c r="A149" s="2">
        <v>45840</v>
      </c>
      <c r="B149" s="3">
        <v>603.79999999999995</v>
      </c>
      <c r="C149" s="3"/>
      <c r="D149" s="3"/>
      <c r="E149" s="3"/>
      <c r="F149" s="3"/>
      <c r="G149" s="4"/>
    </row>
    <row r="150" spans="1:7" x14ac:dyDescent="0.2">
      <c r="A150" s="2">
        <v>45810</v>
      </c>
      <c r="B150" s="3">
        <v>609.4</v>
      </c>
      <c r="C150" s="3"/>
      <c r="D150" s="3"/>
      <c r="E150" s="3"/>
      <c r="F150" s="3"/>
      <c r="G150" s="4"/>
    </row>
    <row r="151" spans="1:7" x14ac:dyDescent="0.2">
      <c r="A151" s="2">
        <v>45779</v>
      </c>
      <c r="B151" s="3">
        <v>607.16999999999996</v>
      </c>
      <c r="C151" s="3"/>
      <c r="D151" s="3"/>
      <c r="E151" s="3"/>
      <c r="F151" s="3"/>
      <c r="G151" s="4"/>
    </row>
    <row r="152" spans="1:7" x14ac:dyDescent="0.2">
      <c r="A152" s="2">
        <v>45749</v>
      </c>
      <c r="B152" s="3">
        <v>604.69000000000005</v>
      </c>
      <c r="C152" s="3"/>
      <c r="D152" s="3"/>
      <c r="E152" s="3"/>
      <c r="F152" s="3"/>
      <c r="G152" s="4"/>
    </row>
    <row r="153" spans="1:7" x14ac:dyDescent="0.2">
      <c r="A153" s="2">
        <v>45718</v>
      </c>
      <c r="B153" s="3">
        <v>600.67999999999995</v>
      </c>
      <c r="C153" s="3"/>
      <c r="D153" s="3"/>
      <c r="E153" s="3"/>
      <c r="F153" s="3"/>
      <c r="G153" s="4"/>
    </row>
    <row r="154" spans="1:7" x14ac:dyDescent="0.2">
      <c r="A154" s="3" t="s">
        <v>75</v>
      </c>
      <c r="B154" s="3">
        <v>604.66</v>
      </c>
      <c r="C154" s="3"/>
      <c r="D154" s="3"/>
      <c r="E154" s="3"/>
      <c r="F154" s="3"/>
      <c r="G154" s="4"/>
    </row>
    <row r="155" spans="1:7" x14ac:dyDescent="0.2">
      <c r="A155" s="3" t="s">
        <v>76</v>
      </c>
      <c r="B155" s="3">
        <v>607.94000000000005</v>
      </c>
      <c r="C155" s="3"/>
      <c r="D155" s="3"/>
      <c r="E155" s="3"/>
      <c r="F155" s="3"/>
      <c r="G155" s="4"/>
    </row>
    <row r="156" spans="1:7" x14ac:dyDescent="0.2">
      <c r="A156" s="3" t="s">
        <v>77</v>
      </c>
      <c r="B156" s="3">
        <v>604.91</v>
      </c>
      <c r="C156" s="3"/>
      <c r="D156" s="3"/>
      <c r="E156" s="3"/>
      <c r="F156" s="3"/>
      <c r="G156" s="4"/>
    </row>
    <row r="157" spans="1:7" x14ac:dyDescent="0.2">
      <c r="A157" s="3" t="s">
        <v>78</v>
      </c>
      <c r="B157" s="3">
        <v>607.49</v>
      </c>
      <c r="C157" s="3"/>
      <c r="D157" s="3"/>
      <c r="E157" s="3"/>
      <c r="F157" s="3"/>
      <c r="G157" s="4"/>
    </row>
    <row r="158" spans="1:7" x14ac:dyDescent="0.2">
      <c r="A158" s="3" t="s">
        <v>79</v>
      </c>
      <c r="B158" s="3">
        <v>602.37</v>
      </c>
      <c r="C158" s="3"/>
      <c r="D158" s="3"/>
      <c r="E158" s="3"/>
      <c r="F158" s="3"/>
      <c r="G158" s="4"/>
    </row>
    <row r="159" spans="1:7" x14ac:dyDescent="0.2">
      <c r="A159" s="3" t="s">
        <v>80</v>
      </c>
      <c r="B159" s="3">
        <v>610.89</v>
      </c>
      <c r="C159" s="3"/>
      <c r="D159" s="3"/>
      <c r="E159" s="3"/>
      <c r="F159" s="3"/>
      <c r="G159" s="4"/>
    </row>
    <row r="160" spans="1:7" x14ac:dyDescent="0.2">
      <c r="A160" s="3" t="s">
        <v>81</v>
      </c>
      <c r="B160" s="3">
        <v>612.70000000000005</v>
      </c>
      <c r="C160" s="3"/>
      <c r="D160" s="3"/>
      <c r="E160" s="3"/>
      <c r="F160" s="3"/>
      <c r="G160" s="4"/>
    </row>
    <row r="161" spans="1:7" x14ac:dyDescent="0.2">
      <c r="A161" s="3" t="s">
        <v>82</v>
      </c>
      <c r="B161" s="3">
        <v>609.29999999999995</v>
      </c>
      <c r="C161" s="3"/>
      <c r="D161" s="3"/>
      <c r="E161" s="3"/>
      <c r="F161" s="3"/>
      <c r="G161" s="4"/>
    </row>
    <row r="162" spans="1:7" x14ac:dyDescent="0.2">
      <c r="A162" s="3" t="s">
        <v>83</v>
      </c>
      <c r="B162" s="3">
        <v>605.70000000000005</v>
      </c>
      <c r="C162" s="3"/>
      <c r="D162" s="3"/>
      <c r="E162" s="3"/>
      <c r="F162" s="3"/>
      <c r="G162" s="4"/>
    </row>
    <row r="163" spans="1:7" x14ac:dyDescent="0.2">
      <c r="A163" s="3" t="s">
        <v>84</v>
      </c>
      <c r="B163" s="3">
        <v>600.26</v>
      </c>
      <c r="C163" s="3"/>
      <c r="D163" s="3"/>
      <c r="E163" s="3"/>
      <c r="F163" s="3"/>
      <c r="G163" s="4"/>
    </row>
    <row r="164" spans="1:7" x14ac:dyDescent="0.2">
      <c r="A164" s="3" t="s">
        <v>85</v>
      </c>
      <c r="B164" s="3">
        <v>594.62</v>
      </c>
      <c r="C164" s="3"/>
      <c r="D164" s="3"/>
      <c r="E164" s="3"/>
      <c r="F164" s="3"/>
      <c r="G164" s="4"/>
    </row>
    <row r="165" spans="1:7" x14ac:dyDescent="0.2">
      <c r="A165" s="3" t="s">
        <v>86</v>
      </c>
      <c r="B165" s="3">
        <v>595.63</v>
      </c>
      <c r="C165" s="3"/>
      <c r="D165" s="3"/>
      <c r="E165" s="3"/>
      <c r="F165" s="3"/>
      <c r="G165" s="4"/>
    </row>
    <row r="166" spans="1:7" x14ac:dyDescent="0.2">
      <c r="A166" s="3" t="s">
        <v>87</v>
      </c>
      <c r="B166" s="3">
        <v>584.99</v>
      </c>
      <c r="C166" s="3"/>
      <c r="D166" s="3"/>
      <c r="E166" s="3"/>
      <c r="F166" s="3"/>
      <c r="G166" s="4"/>
    </row>
    <row r="167" spans="1:7" x14ac:dyDescent="0.2">
      <c r="A167" s="3" t="s">
        <v>88</v>
      </c>
      <c r="B167" s="3">
        <v>584.17999999999995</v>
      </c>
      <c r="C167" s="3"/>
      <c r="D167" s="3"/>
      <c r="E167" s="3"/>
      <c r="F167" s="3"/>
      <c r="G167" s="4"/>
    </row>
    <row r="168" spans="1:7" x14ac:dyDescent="0.2">
      <c r="A168" s="2">
        <v>45931</v>
      </c>
      <c r="B168" s="3">
        <v>583.33000000000004</v>
      </c>
      <c r="C168" s="3"/>
      <c r="D168" s="3"/>
      <c r="E168" s="3"/>
      <c r="F168" s="3"/>
      <c r="G168" s="4"/>
    </row>
    <row r="169" spans="1:7" x14ac:dyDescent="0.2">
      <c r="A169" s="2">
        <v>45870</v>
      </c>
      <c r="B169" s="3">
        <v>592.19000000000005</v>
      </c>
      <c r="C169" s="3"/>
      <c r="D169" s="3"/>
      <c r="E169" s="3"/>
      <c r="F169" s="3"/>
      <c r="G169" s="4"/>
    </row>
    <row r="170" spans="1:7" x14ac:dyDescent="0.2">
      <c r="A170" s="2">
        <v>45839</v>
      </c>
      <c r="B170" s="3">
        <v>591.57000000000005</v>
      </c>
      <c r="C170" s="3"/>
      <c r="D170" s="3"/>
      <c r="E170" s="3"/>
      <c r="F170" s="3"/>
      <c r="G170" s="4"/>
    </row>
    <row r="171" spans="1:7" x14ac:dyDescent="0.2">
      <c r="A171" s="2">
        <v>45809</v>
      </c>
      <c r="B171" s="3">
        <v>598.29999999999995</v>
      </c>
      <c r="C171" s="3"/>
      <c r="D171" s="3"/>
      <c r="E171" s="3"/>
      <c r="F171" s="3"/>
      <c r="G171" s="4"/>
    </row>
    <row r="172" spans="1:7" x14ac:dyDescent="0.2">
      <c r="A172" s="2">
        <v>45717</v>
      </c>
      <c r="B172" s="3">
        <v>594.61</v>
      </c>
      <c r="C172" s="3"/>
      <c r="D172" s="3"/>
      <c r="E172" s="3"/>
      <c r="F172" s="3"/>
      <c r="G172" s="4"/>
    </row>
    <row r="173" spans="1:7" x14ac:dyDescent="0.2">
      <c r="A173" s="2">
        <v>45689</v>
      </c>
      <c r="B173" s="3">
        <v>587.45000000000005</v>
      </c>
      <c r="C173" s="3"/>
      <c r="D173" s="3"/>
      <c r="E173" s="3"/>
      <c r="F173" s="3"/>
      <c r="G173" s="4"/>
    </row>
    <row r="174" spans="1:7" x14ac:dyDescent="0.2">
      <c r="A174" s="3" t="s">
        <v>89</v>
      </c>
      <c r="B174" s="6">
        <v>588.67999999999995</v>
      </c>
      <c r="C174" s="3"/>
      <c r="D174" s="3"/>
      <c r="E174" s="3"/>
      <c r="F174" s="4"/>
    </row>
    <row r="175" spans="1:7" x14ac:dyDescent="0.2">
      <c r="A175" s="3" t="s">
        <v>90</v>
      </c>
      <c r="B175" s="3">
        <v>590.98</v>
      </c>
      <c r="C175" s="3"/>
      <c r="D175" s="3"/>
      <c r="E175" s="3"/>
      <c r="F175" s="3"/>
      <c r="G175" s="4"/>
    </row>
    <row r="176" spans="1:7" x14ac:dyDescent="0.2">
      <c r="A176" s="3" t="s">
        <v>91</v>
      </c>
      <c r="B176" s="3">
        <v>597.53</v>
      </c>
      <c r="C176" s="3"/>
      <c r="D176" s="3"/>
      <c r="E176" s="3"/>
      <c r="F176" s="3"/>
      <c r="G176" s="4"/>
    </row>
    <row r="177" spans="1:7" x14ac:dyDescent="0.2">
      <c r="A177" s="3" t="s">
        <v>92</v>
      </c>
      <c r="B177" s="3">
        <v>604.07000000000005</v>
      </c>
      <c r="C177" s="3"/>
      <c r="D177" s="3"/>
      <c r="E177" s="3"/>
      <c r="F177" s="3"/>
      <c r="G177" s="4"/>
    </row>
    <row r="178" spans="1:7" x14ac:dyDescent="0.2">
      <c r="A178" s="3" t="s">
        <v>93</v>
      </c>
      <c r="B178" s="3">
        <v>604.36</v>
      </c>
      <c r="C178" s="3"/>
      <c r="D178" s="3"/>
      <c r="E178" s="3"/>
      <c r="F178" s="3"/>
      <c r="G178" s="4"/>
    </row>
    <row r="179" spans="1:7" x14ac:dyDescent="0.2">
      <c r="A179" s="3" t="s">
        <v>94</v>
      </c>
      <c r="B179" s="3">
        <v>597.64</v>
      </c>
      <c r="C179" s="3"/>
      <c r="D179" s="3"/>
      <c r="E179" s="3"/>
      <c r="F179" s="3"/>
      <c r="G179" s="4"/>
    </row>
    <row r="180" spans="1:7" x14ac:dyDescent="0.2">
      <c r="A180" s="3" t="s">
        <v>95</v>
      </c>
      <c r="B180" s="3">
        <v>593.33000000000004</v>
      </c>
      <c r="C180" s="3"/>
      <c r="D180" s="3"/>
      <c r="E180" s="3"/>
      <c r="F180" s="3"/>
      <c r="G180" s="4"/>
    </row>
    <row r="181" spans="1:7" x14ac:dyDescent="0.2">
      <c r="A181" s="3" t="s">
        <v>96</v>
      </c>
      <c r="B181" s="3">
        <v>586.83000000000004</v>
      </c>
      <c r="C181" s="3"/>
      <c r="D181" s="3"/>
      <c r="E181" s="3"/>
      <c r="F181" s="3"/>
      <c r="G181" s="4"/>
    </row>
    <row r="182" spans="1:7" x14ac:dyDescent="0.2">
      <c r="A182" s="3" t="s">
        <v>97</v>
      </c>
      <c r="B182" s="3">
        <v>587.26</v>
      </c>
      <c r="C182" s="3"/>
      <c r="D182" s="3"/>
      <c r="E182" s="3"/>
      <c r="F182" s="3"/>
      <c r="G182" s="4"/>
    </row>
    <row r="183" spans="1:7" x14ac:dyDescent="0.2">
      <c r="A183" s="3" t="s">
        <v>98</v>
      </c>
      <c r="B183" s="3">
        <v>605.04999999999995</v>
      </c>
      <c r="C183" s="3"/>
      <c r="D183" s="3"/>
      <c r="E183" s="3"/>
      <c r="F183" s="3"/>
      <c r="G183" s="4"/>
    </row>
    <row r="184" spans="1:7" x14ac:dyDescent="0.2">
      <c r="A184" s="3" t="s">
        <v>99</v>
      </c>
      <c r="B184" s="3">
        <v>609.83000000000004</v>
      </c>
      <c r="C184" s="3"/>
      <c r="D184" s="3"/>
      <c r="E184" s="3"/>
      <c r="F184" s="3"/>
      <c r="G184" s="4"/>
    </row>
    <row r="185" spans="1:7" x14ac:dyDescent="0.2">
      <c r="A185" s="3" t="s">
        <v>100</v>
      </c>
      <c r="B185" s="3">
        <v>607.24</v>
      </c>
      <c r="C185" s="3"/>
      <c r="D185" s="3"/>
      <c r="E185" s="3"/>
      <c r="F185" s="3"/>
      <c r="G185" s="4"/>
    </row>
    <row r="186" spans="1:7" x14ac:dyDescent="0.2">
      <c r="A186" s="2">
        <v>45638</v>
      </c>
      <c r="B186" s="3">
        <v>607.35</v>
      </c>
      <c r="C186" s="3"/>
      <c r="D186" s="3"/>
      <c r="E186" s="3"/>
      <c r="F186" s="3"/>
      <c r="G186" s="4"/>
    </row>
    <row r="187" spans="1:7" x14ac:dyDescent="0.2">
      <c r="A187" s="2">
        <v>45608</v>
      </c>
      <c r="B187" s="3">
        <v>610.59</v>
      </c>
      <c r="C187" s="3"/>
      <c r="D187" s="3"/>
      <c r="E187" s="3"/>
      <c r="F187" s="3"/>
      <c r="G187" s="4"/>
    </row>
    <row r="188" spans="1:7" x14ac:dyDescent="0.2">
      <c r="A188" s="2">
        <v>45577</v>
      </c>
      <c r="B188" s="3">
        <v>605.91999999999996</v>
      </c>
      <c r="C188" s="3"/>
      <c r="D188" s="3"/>
      <c r="E188" s="3"/>
      <c r="F188" s="3"/>
      <c r="G188" s="4"/>
    </row>
    <row r="189" spans="1:7" x14ac:dyDescent="0.2">
      <c r="A189" s="2">
        <v>45547</v>
      </c>
      <c r="B189" s="3">
        <v>607.67999999999995</v>
      </c>
      <c r="C189" s="3"/>
      <c r="D189" s="3"/>
      <c r="E189" s="3"/>
      <c r="F189" s="3"/>
      <c r="G189" s="4"/>
    </row>
    <row r="190" spans="1:7" x14ac:dyDescent="0.2">
      <c r="A190" s="2">
        <v>45455</v>
      </c>
      <c r="B190" s="3">
        <v>610.83000000000004</v>
      </c>
      <c r="C190" s="3"/>
      <c r="D190" s="3"/>
      <c r="E190" s="3"/>
      <c r="F190" s="3"/>
      <c r="G190" s="4"/>
    </row>
    <row r="191" spans="1:7" x14ac:dyDescent="0.2">
      <c r="A191" s="2">
        <v>45424</v>
      </c>
      <c r="B191" s="3">
        <v>609.73</v>
      </c>
      <c r="C191" s="3"/>
      <c r="D191" s="3"/>
      <c r="E191" s="3"/>
      <c r="F191" s="3"/>
      <c r="G191" s="4"/>
    </row>
    <row r="192" spans="1:7" x14ac:dyDescent="0.2">
      <c r="A192" s="2">
        <v>45394</v>
      </c>
      <c r="B192" s="3">
        <v>610.70000000000005</v>
      </c>
      <c r="C192" s="3"/>
      <c r="D192" s="3"/>
      <c r="E192" s="3"/>
      <c r="F192" s="3"/>
      <c r="G192" s="4"/>
    </row>
    <row r="193" spans="1:7" x14ac:dyDescent="0.2">
      <c r="A193" s="2">
        <v>45363</v>
      </c>
      <c r="B193" s="3">
        <v>606.96</v>
      </c>
      <c r="C193" s="3"/>
      <c r="D193" s="3"/>
      <c r="E193" s="3"/>
      <c r="F193" s="3"/>
      <c r="G193" s="4"/>
    </row>
    <row r="194" spans="1:7" x14ac:dyDescent="0.2">
      <c r="A194" s="2">
        <v>45334</v>
      </c>
      <c r="B194" s="3">
        <v>606.71</v>
      </c>
      <c r="C194" s="3"/>
      <c r="D194" s="3"/>
      <c r="E194" s="3"/>
      <c r="F194" s="3"/>
      <c r="G194" s="4"/>
    </row>
    <row r="195" spans="1:7" x14ac:dyDescent="0.2">
      <c r="A195" s="3" t="s">
        <v>101</v>
      </c>
      <c r="B195" s="3">
        <v>605.07000000000005</v>
      </c>
      <c r="C195" s="3"/>
      <c r="D195" s="3"/>
      <c r="E195" s="3"/>
      <c r="F195" s="3"/>
      <c r="G195" s="4"/>
    </row>
    <row r="196" spans="1:7" x14ac:dyDescent="0.2">
      <c r="A196" s="3" t="s">
        <v>102</v>
      </c>
      <c r="B196" s="3">
        <v>601.82000000000005</v>
      </c>
      <c r="C196" s="3"/>
      <c r="D196" s="3"/>
      <c r="E196" s="3"/>
      <c r="F196" s="3"/>
      <c r="G196" s="4"/>
    </row>
    <row r="197" spans="1:7" x14ac:dyDescent="0.2">
      <c r="A197" s="3" t="s">
        <v>103</v>
      </c>
      <c r="B197" s="3">
        <v>603.76</v>
      </c>
      <c r="C197" s="3"/>
      <c r="D197" s="3"/>
      <c r="E197" s="3"/>
      <c r="F197" s="3"/>
      <c r="G197" s="4"/>
    </row>
    <row r="198" spans="1:7" x14ac:dyDescent="0.2">
      <c r="A198" s="3" t="s">
        <v>104</v>
      </c>
      <c r="B198" s="3">
        <v>600.22</v>
      </c>
      <c r="C198" s="3"/>
      <c r="D198" s="3"/>
      <c r="E198" s="3"/>
      <c r="F198" s="3"/>
      <c r="G198" s="4"/>
    </row>
    <row r="199" spans="1:7" x14ac:dyDescent="0.2">
      <c r="A199" s="3" t="s">
        <v>105</v>
      </c>
      <c r="B199" s="3">
        <v>598.45000000000005</v>
      </c>
      <c r="C199" s="3"/>
      <c r="D199" s="3"/>
      <c r="E199" s="3"/>
      <c r="F199" s="3"/>
      <c r="G199" s="4"/>
    </row>
    <row r="200" spans="1:7" x14ac:dyDescent="0.2">
      <c r="A200" s="3" t="s">
        <v>106</v>
      </c>
      <c r="B200" s="3">
        <v>596.48</v>
      </c>
      <c r="C200" s="3"/>
      <c r="D200" s="3"/>
      <c r="E200" s="3"/>
      <c r="F200" s="3"/>
      <c r="G200" s="4"/>
    </row>
    <row r="201" spans="1:7" x14ac:dyDescent="0.2">
      <c r="A201" s="3" t="s">
        <v>107</v>
      </c>
      <c r="B201" s="3">
        <v>593.44000000000005</v>
      </c>
      <c r="C201" s="3"/>
      <c r="D201" s="3"/>
      <c r="E201" s="3"/>
      <c r="F201" s="3"/>
      <c r="G201" s="4"/>
    </row>
    <row r="202" spans="1:7" x14ac:dyDescent="0.2">
      <c r="A202" s="3" t="s">
        <v>108</v>
      </c>
      <c r="B202" s="3">
        <v>593.16999999999996</v>
      </c>
      <c r="C202" s="3"/>
      <c r="D202" s="3"/>
      <c r="E202" s="3"/>
      <c r="F202" s="3"/>
      <c r="G202" s="4"/>
    </row>
    <row r="203" spans="1:7" x14ac:dyDescent="0.2">
      <c r="A203" s="3" t="s">
        <v>109</v>
      </c>
      <c r="B203" s="3">
        <v>591.11</v>
      </c>
      <c r="C203" s="3"/>
      <c r="D203" s="3"/>
      <c r="E203" s="3"/>
      <c r="F203" s="3"/>
      <c r="G203" s="4"/>
    </row>
    <row r="204" spans="1:7" x14ac:dyDescent="0.2">
      <c r="A204" s="3" t="s">
        <v>110</v>
      </c>
      <c r="B204" s="3">
        <v>588.66</v>
      </c>
      <c r="C204" s="3"/>
      <c r="D204" s="3"/>
      <c r="E204" s="3"/>
      <c r="F204" s="3"/>
      <c r="G204" s="4"/>
    </row>
    <row r="205" spans="1:7" x14ac:dyDescent="0.2">
      <c r="A205" s="3" t="s">
        <v>111</v>
      </c>
      <c r="B205" s="3">
        <v>596.23</v>
      </c>
      <c r="C205" s="3"/>
      <c r="D205" s="3"/>
      <c r="E205" s="3"/>
      <c r="F205" s="3"/>
      <c r="G205" s="4"/>
    </row>
    <row r="206" spans="1:7" x14ac:dyDescent="0.2">
      <c r="A206" s="3" t="s">
        <v>112</v>
      </c>
      <c r="B206" s="3">
        <v>600.20000000000005</v>
      </c>
      <c r="C206" s="3"/>
      <c r="D206" s="3"/>
      <c r="E206" s="3"/>
      <c r="F206" s="3"/>
      <c r="G206" s="4"/>
    </row>
    <row r="207" spans="1:7" x14ac:dyDescent="0.2">
      <c r="A207" s="2">
        <v>45637</v>
      </c>
      <c r="B207" s="3">
        <v>599.75</v>
      </c>
      <c r="C207" s="3"/>
      <c r="D207" s="3"/>
      <c r="E207" s="3"/>
      <c r="F207" s="3"/>
      <c r="G207" s="4"/>
    </row>
    <row r="208" spans="1:7" x14ac:dyDescent="0.2">
      <c r="A208" s="2">
        <v>45607</v>
      </c>
      <c r="B208" s="3">
        <v>601.59</v>
      </c>
      <c r="C208" s="3"/>
      <c r="D208" s="3"/>
      <c r="E208" s="3"/>
      <c r="F208" s="3"/>
      <c r="G208" s="4"/>
    </row>
    <row r="209" spans="1:7" x14ac:dyDescent="0.2">
      <c r="A209" s="2">
        <v>45515</v>
      </c>
      <c r="B209" s="3">
        <v>601.13</v>
      </c>
      <c r="C209" s="3"/>
      <c r="D209" s="3"/>
      <c r="E209" s="3"/>
      <c r="F209" s="3"/>
      <c r="G209" s="4"/>
    </row>
    <row r="210" spans="1:7" x14ac:dyDescent="0.2">
      <c r="A210" s="2">
        <v>45484</v>
      </c>
      <c r="B210" s="3">
        <v>598.51</v>
      </c>
      <c r="C210" s="3"/>
      <c r="D210" s="3"/>
      <c r="E210" s="3"/>
      <c r="F210" s="3"/>
      <c r="G210" s="4"/>
    </row>
    <row r="211" spans="1:7" x14ac:dyDescent="0.2">
      <c r="A211" s="2">
        <v>45454</v>
      </c>
      <c r="B211" s="3">
        <v>593.88</v>
      </c>
      <c r="C211" s="3"/>
      <c r="D211" s="3"/>
      <c r="E211" s="3"/>
      <c r="F211" s="3"/>
      <c r="G211" s="4"/>
    </row>
    <row r="212" spans="1:7" x14ac:dyDescent="0.2">
      <c r="A212" s="2">
        <v>45423</v>
      </c>
      <c r="B212" s="3">
        <v>579.49</v>
      </c>
      <c r="C212" s="3"/>
      <c r="D212" s="3"/>
      <c r="E212" s="3"/>
      <c r="F212" s="3"/>
      <c r="G212" s="4"/>
    </row>
    <row r="213" spans="1:7" x14ac:dyDescent="0.2">
      <c r="A213" s="2">
        <v>45393</v>
      </c>
      <c r="B213" s="3">
        <v>572.57000000000005</v>
      </c>
      <c r="C213" s="3"/>
      <c r="D213" s="3"/>
      <c r="E213" s="3"/>
      <c r="F213" s="3"/>
      <c r="G213" s="4"/>
    </row>
    <row r="214" spans="1:7" x14ac:dyDescent="0.2">
      <c r="A214" s="2">
        <v>45302</v>
      </c>
      <c r="B214" s="3">
        <v>573.72</v>
      </c>
      <c r="C214" s="3"/>
      <c r="D214" s="3"/>
      <c r="E214" s="3"/>
      <c r="F214" s="3"/>
      <c r="G214" s="4"/>
    </row>
    <row r="215" spans="1:7" x14ac:dyDescent="0.2">
      <c r="A215" s="3" t="s">
        <v>113</v>
      </c>
      <c r="B215" s="3">
        <v>571.24</v>
      </c>
      <c r="C215" s="3"/>
      <c r="D215" s="3"/>
      <c r="E215" s="3"/>
      <c r="F215" s="3"/>
      <c r="G215" s="4"/>
    </row>
    <row r="216" spans="1:7" x14ac:dyDescent="0.2">
      <c r="A216" s="3" t="s">
        <v>114</v>
      </c>
      <c r="B216" s="3">
        <v>582.66999999999996</v>
      </c>
      <c r="C216" s="3"/>
      <c r="D216" s="3"/>
      <c r="E216" s="3"/>
      <c r="F216" s="3"/>
      <c r="G216" s="4"/>
    </row>
    <row r="217" spans="1:7" x14ac:dyDescent="0.2">
      <c r="A217" s="3" t="s">
        <v>115</v>
      </c>
      <c r="B217" s="3">
        <v>584.54999999999995</v>
      </c>
      <c r="C217" s="3"/>
      <c r="D217" s="3"/>
      <c r="E217" s="3"/>
      <c r="F217" s="3"/>
      <c r="G217" s="4"/>
    </row>
    <row r="218" spans="1:7" x14ac:dyDescent="0.2">
      <c r="A218" s="3" t="s">
        <v>116</v>
      </c>
      <c r="B218" s="3">
        <v>583.65</v>
      </c>
      <c r="C218" s="3"/>
      <c r="D218" s="3"/>
      <c r="E218" s="3"/>
      <c r="F218" s="3"/>
      <c r="G218" s="4"/>
    </row>
    <row r="219" spans="1:7" x14ac:dyDescent="0.2">
      <c r="A219" s="3" t="s">
        <v>117</v>
      </c>
      <c r="B219" s="3">
        <v>581.9</v>
      </c>
      <c r="C219" s="3"/>
      <c r="D219" s="3"/>
      <c r="E219" s="3"/>
      <c r="F219" s="3"/>
      <c r="G219" s="4"/>
    </row>
    <row r="220" spans="1:7" x14ac:dyDescent="0.2">
      <c r="A220" s="3" t="s">
        <v>118</v>
      </c>
      <c r="B220" s="3">
        <v>582.03</v>
      </c>
      <c r="C220" s="3"/>
      <c r="D220" s="3"/>
      <c r="E220" s="3"/>
      <c r="F220" s="3"/>
      <c r="G220" s="4"/>
    </row>
    <row r="221" spans="1:7" x14ac:dyDescent="0.2">
      <c r="A221" s="3" t="s">
        <v>119</v>
      </c>
      <c r="B221" s="3">
        <v>580.79</v>
      </c>
      <c r="C221" s="3"/>
      <c r="D221" s="3"/>
      <c r="E221" s="3"/>
      <c r="F221" s="3"/>
      <c r="G221" s="4"/>
    </row>
    <row r="222" spans="1:7" x14ac:dyDescent="0.2">
      <c r="A222" s="3" t="s">
        <v>120</v>
      </c>
      <c r="B222" s="3">
        <v>586.13</v>
      </c>
      <c r="C222" s="3"/>
      <c r="D222" s="3"/>
      <c r="E222" s="3"/>
      <c r="F222" s="3"/>
      <c r="G222" s="4"/>
    </row>
    <row r="223" spans="1:7" x14ac:dyDescent="0.2">
      <c r="A223" s="3" t="s">
        <v>121</v>
      </c>
      <c r="B223" s="3">
        <v>586.59</v>
      </c>
      <c r="C223" s="3"/>
      <c r="D223" s="3"/>
      <c r="E223" s="3"/>
      <c r="F223" s="3"/>
      <c r="G223" s="4"/>
    </row>
    <row r="224" spans="1:7" x14ac:dyDescent="0.2">
      <c r="A224" s="3" t="s">
        <v>122</v>
      </c>
      <c r="B224" s="3">
        <v>587.46</v>
      </c>
      <c r="C224" s="3"/>
      <c r="D224" s="3"/>
      <c r="E224" s="3"/>
      <c r="F224" s="3"/>
      <c r="G224" s="4"/>
    </row>
    <row r="225" spans="1:7" x14ac:dyDescent="0.2">
      <c r="A225" s="3" t="s">
        <v>123</v>
      </c>
      <c r="B225" s="3">
        <v>585.25</v>
      </c>
      <c r="C225" s="3"/>
      <c r="D225" s="3"/>
      <c r="E225" s="3"/>
      <c r="F225" s="3"/>
      <c r="G225" s="4"/>
    </row>
    <row r="226" spans="1:7" x14ac:dyDescent="0.2">
      <c r="A226" s="3" t="s">
        <v>124</v>
      </c>
      <c r="B226" s="3">
        <v>585.08000000000004</v>
      </c>
      <c r="C226" s="3"/>
      <c r="D226" s="3"/>
      <c r="E226" s="3"/>
      <c r="F226" s="3"/>
      <c r="G226" s="4"/>
    </row>
    <row r="227" spans="1:7" x14ac:dyDescent="0.2">
      <c r="A227" s="3" t="s">
        <v>125</v>
      </c>
      <c r="B227" s="3">
        <v>582.49</v>
      </c>
      <c r="C227" s="3"/>
      <c r="D227" s="3"/>
      <c r="E227" s="3"/>
      <c r="F227" s="3"/>
      <c r="G227" s="4"/>
    </row>
    <row r="228" spans="1:7" x14ac:dyDescent="0.2">
      <c r="A228" s="3" t="s">
        <v>126</v>
      </c>
      <c r="B228" s="3">
        <v>587.15</v>
      </c>
      <c r="C228" s="3"/>
      <c r="D228" s="3"/>
      <c r="E228" s="3"/>
      <c r="F228" s="3"/>
      <c r="G228" s="4"/>
    </row>
    <row r="229" spans="1:7" x14ac:dyDescent="0.2">
      <c r="A229" s="2">
        <v>45606</v>
      </c>
      <c r="B229" s="3">
        <v>582.35</v>
      </c>
      <c r="C229" s="3"/>
      <c r="D229" s="3"/>
      <c r="E229" s="3"/>
      <c r="F229" s="3"/>
      <c r="G229" s="4"/>
    </row>
    <row r="230" spans="1:7" x14ac:dyDescent="0.2">
      <c r="A230" s="2">
        <v>45575</v>
      </c>
      <c r="B230" s="3">
        <v>578.83000000000004</v>
      </c>
      <c r="C230" s="3"/>
      <c r="D230" s="3"/>
      <c r="E230" s="3"/>
      <c r="F230" s="3"/>
      <c r="G230" s="4"/>
    </row>
    <row r="231" spans="1:7" x14ac:dyDescent="0.2">
      <c r="A231" s="2">
        <v>45545</v>
      </c>
      <c r="B231" s="3">
        <v>579.85</v>
      </c>
      <c r="C231" s="3"/>
      <c r="D231" s="3"/>
      <c r="E231" s="3"/>
      <c r="F231" s="3"/>
      <c r="G231" s="4"/>
    </row>
    <row r="232" spans="1:7" x14ac:dyDescent="0.2">
      <c r="A232" s="2">
        <v>45514</v>
      </c>
      <c r="B232" s="3">
        <v>575.94000000000005</v>
      </c>
      <c r="C232" s="3"/>
      <c r="D232" s="3"/>
      <c r="E232" s="3"/>
      <c r="F232" s="3"/>
      <c r="G232" s="4"/>
    </row>
    <row r="233" spans="1:7" x14ac:dyDescent="0.2">
      <c r="A233" s="2">
        <v>45483</v>
      </c>
      <c r="B233" s="3">
        <v>570.53</v>
      </c>
      <c r="C233" s="3"/>
      <c r="D233" s="3"/>
      <c r="E233" s="3"/>
      <c r="F233" s="3"/>
      <c r="G233" s="4"/>
    </row>
    <row r="234" spans="1:7" x14ac:dyDescent="0.2">
      <c r="A234" s="2">
        <v>45392</v>
      </c>
      <c r="B234" s="3">
        <v>575.69000000000005</v>
      </c>
      <c r="C234" s="3"/>
      <c r="D234" s="3"/>
      <c r="E234" s="3"/>
      <c r="F234" s="3"/>
      <c r="G234" s="4"/>
    </row>
    <row r="235" spans="1:7" x14ac:dyDescent="0.2">
      <c r="A235" s="2">
        <v>45361</v>
      </c>
      <c r="B235" s="3">
        <v>570.51</v>
      </c>
      <c r="C235" s="3"/>
      <c r="D235" s="3"/>
      <c r="E235" s="3"/>
      <c r="F235" s="3"/>
      <c r="G235" s="4"/>
    </row>
    <row r="236" spans="1:7" x14ac:dyDescent="0.2">
      <c r="A236" s="2">
        <v>45332</v>
      </c>
      <c r="B236" s="3">
        <v>571.6</v>
      </c>
      <c r="C236" s="3"/>
      <c r="D236" s="3"/>
      <c r="E236" s="3"/>
      <c r="F236" s="3"/>
      <c r="G236" s="4"/>
    </row>
    <row r="237" spans="1:7" x14ac:dyDescent="0.2">
      <c r="A237" s="2">
        <v>45301</v>
      </c>
      <c r="B237" s="3">
        <v>571.37</v>
      </c>
      <c r="C237" s="3"/>
      <c r="D237" s="3"/>
      <c r="E237" s="3"/>
      <c r="F237" s="3"/>
      <c r="G237" s="4"/>
    </row>
    <row r="238" spans="1:7" x14ac:dyDescent="0.2">
      <c r="A238" s="3" t="s">
        <v>127</v>
      </c>
      <c r="B238" s="3">
        <v>576.82000000000005</v>
      </c>
      <c r="C238" s="3"/>
      <c r="D238" s="3"/>
      <c r="E238" s="3"/>
      <c r="F238" s="3"/>
      <c r="G238" s="4"/>
    </row>
    <row r="239" spans="1:7" x14ac:dyDescent="0.2">
      <c r="A239" s="3" t="s">
        <v>128</v>
      </c>
      <c r="B239" s="3">
        <v>574.07000000000005</v>
      </c>
      <c r="C239" s="3"/>
      <c r="D239" s="3"/>
      <c r="E239" s="3"/>
      <c r="F239" s="3"/>
      <c r="G239" s="4"/>
    </row>
    <row r="240" spans="1:7" x14ac:dyDescent="0.2">
      <c r="A240" s="3" t="s">
        <v>129</v>
      </c>
      <c r="B240" s="3">
        <v>575.11</v>
      </c>
      <c r="C240" s="3"/>
      <c r="D240" s="3"/>
      <c r="E240" s="3"/>
      <c r="F240" s="3"/>
      <c r="G240" s="4"/>
    </row>
    <row r="241" spans="1:7" x14ac:dyDescent="0.2">
      <c r="A241" s="3" t="s">
        <v>130</v>
      </c>
      <c r="B241" s="3">
        <v>572.66</v>
      </c>
      <c r="C241" s="3"/>
      <c r="D241" s="3"/>
      <c r="E241" s="3"/>
      <c r="F241" s="3"/>
      <c r="G241" s="4"/>
    </row>
    <row r="242" spans="1:7" x14ac:dyDescent="0.2">
      <c r="A242" s="3" t="s">
        <v>131</v>
      </c>
      <c r="B242" s="3">
        <v>576.25</v>
      </c>
      <c r="C242" s="3"/>
      <c r="D242" s="3"/>
      <c r="E242" s="3"/>
      <c r="F242" s="3"/>
      <c r="G242" s="4"/>
    </row>
    <row r="243" spans="1:7" x14ac:dyDescent="0.2">
      <c r="A243" s="3" t="s">
        <v>132</v>
      </c>
      <c r="B243" s="3">
        <v>574.58000000000004</v>
      </c>
      <c r="C243" s="3"/>
      <c r="D243" s="3"/>
      <c r="E243" s="3"/>
      <c r="F243" s="3"/>
      <c r="G243" s="4"/>
    </row>
    <row r="244" spans="1:7" x14ac:dyDescent="0.2">
      <c r="A244" s="3" t="s">
        <v>133</v>
      </c>
      <c r="B244" s="3">
        <v>572.99</v>
      </c>
      <c r="C244" s="3"/>
      <c r="D244" s="3"/>
      <c r="E244" s="3"/>
      <c r="F244" s="3"/>
      <c r="G244" s="4"/>
    </row>
    <row r="245" spans="1:7" x14ac:dyDescent="0.2">
      <c r="A245" s="3" t="s">
        <v>134</v>
      </c>
      <c r="B245" s="3">
        <v>574.19000000000005</v>
      </c>
      <c r="C245" s="3"/>
      <c r="D245" s="3"/>
      <c r="E245" s="3"/>
      <c r="F245" s="3"/>
      <c r="G245" s="4"/>
    </row>
    <row r="246" spans="1:7" x14ac:dyDescent="0.2">
      <c r="A246" s="3" t="s">
        <v>135</v>
      </c>
      <c r="B246" s="3">
        <v>564.51</v>
      </c>
      <c r="C246" s="3"/>
      <c r="D246" s="3"/>
      <c r="E246" s="3"/>
      <c r="F246" s="3"/>
      <c r="G246" s="4"/>
    </row>
    <row r="247" spans="1:7" x14ac:dyDescent="0.2">
      <c r="A247" s="3" t="s">
        <v>136</v>
      </c>
      <c r="B247" s="3">
        <v>566.20000000000005</v>
      </c>
      <c r="C247" s="3"/>
      <c r="D247" s="3"/>
      <c r="E247" s="3"/>
      <c r="F247" s="3"/>
      <c r="G247" s="4"/>
    </row>
    <row r="248" spans="1:7" x14ac:dyDescent="0.2">
      <c r="A248" s="3" t="s">
        <v>137</v>
      </c>
      <c r="B248" s="3">
        <v>565.99</v>
      </c>
      <c r="C248" s="3"/>
      <c r="D248" s="3"/>
      <c r="E248" s="3"/>
      <c r="F248" s="3"/>
      <c r="G248" s="4"/>
    </row>
    <row r="249" spans="1:7" x14ac:dyDescent="0.2">
      <c r="A249" s="3" t="s">
        <v>138</v>
      </c>
      <c r="B249" s="3">
        <v>565.04999999999995</v>
      </c>
      <c r="C249" s="3"/>
      <c r="D249" s="3"/>
      <c r="E249" s="3"/>
      <c r="F249" s="3"/>
      <c r="G249" s="4"/>
    </row>
    <row r="250" spans="1:7" x14ac:dyDescent="0.2">
      <c r="A250" s="2">
        <v>45635</v>
      </c>
      <c r="B250" s="3">
        <v>562.16999999999996</v>
      </c>
      <c r="C250" s="3"/>
      <c r="D250" s="3"/>
      <c r="E250" s="3"/>
      <c r="F250" s="3"/>
      <c r="G250" s="4"/>
    </row>
    <row r="251" spans="1:7" x14ac:dyDescent="0.2">
      <c r="A251" s="2">
        <v>45605</v>
      </c>
      <c r="B251" s="3">
        <v>557.45000000000005</v>
      </c>
      <c r="C251" s="3"/>
      <c r="D251" s="3"/>
      <c r="E251" s="3"/>
      <c r="F251" s="3"/>
      <c r="G251" s="4"/>
    </row>
    <row r="252" spans="1:7" x14ac:dyDescent="0.2">
      <c r="A252" s="2">
        <v>45574</v>
      </c>
      <c r="B252" s="3">
        <v>551.5</v>
      </c>
      <c r="C252" s="3"/>
      <c r="D252" s="3"/>
      <c r="E252" s="3"/>
      <c r="F252" s="3"/>
      <c r="G2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4437-2D4F-414C-B24A-480F7A802EA0}">
  <dimension ref="A1:G252"/>
  <sheetViews>
    <sheetView topLeftCell="A86" workbookViewId="0">
      <selection activeCell="F239" sqref="F239"/>
    </sheetView>
  </sheetViews>
  <sheetFormatPr baseColWidth="10" defaultRowHeight="16" x14ac:dyDescent="0.2"/>
  <cols>
    <col min="1" max="1" width="11.83203125" customWidth="1"/>
    <col min="2" max="2" width="13.1640625" customWidth="1"/>
    <col min="3" max="5" width="11.1640625" bestFit="1" customWidth="1"/>
    <col min="6" max="6" width="11.5" bestFit="1" customWidth="1"/>
    <col min="7" max="7" width="11.6640625" bestFit="1" customWidth="1"/>
  </cols>
  <sheetData>
    <row r="1" spans="1:7" x14ac:dyDescent="0.2">
      <c r="A1" s="1" t="s">
        <v>0</v>
      </c>
      <c r="B1" s="1" t="s">
        <v>154</v>
      </c>
      <c r="C1" s="1"/>
      <c r="D1" s="1"/>
      <c r="E1" s="1"/>
      <c r="F1" s="1"/>
    </row>
    <row r="2" spans="1:7" x14ac:dyDescent="0.2">
      <c r="A2" s="2">
        <v>45939</v>
      </c>
      <c r="B2" s="3">
        <v>51.54</v>
      </c>
      <c r="C2" s="3"/>
      <c r="D2" s="3"/>
      <c r="E2" s="3"/>
      <c r="F2" s="3"/>
      <c r="G2" s="4"/>
    </row>
    <row r="3" spans="1:7" x14ac:dyDescent="0.2">
      <c r="A3" s="2">
        <v>45909</v>
      </c>
      <c r="B3" s="3">
        <v>51.19</v>
      </c>
      <c r="C3" s="3"/>
      <c r="D3" s="3"/>
      <c r="E3" s="3"/>
      <c r="F3" s="3"/>
      <c r="G3" s="4"/>
    </row>
    <row r="4" spans="1:7" x14ac:dyDescent="0.2">
      <c r="A4" s="2">
        <v>45878</v>
      </c>
      <c r="B4" s="3">
        <v>50.91</v>
      </c>
      <c r="C4" s="3"/>
      <c r="D4" s="3"/>
      <c r="E4" s="3"/>
      <c r="F4" s="3"/>
      <c r="G4" s="4"/>
    </row>
    <row r="5" spans="1:7" x14ac:dyDescent="0.2">
      <c r="A5" s="2">
        <v>45786</v>
      </c>
      <c r="B5" s="3">
        <v>50.45</v>
      </c>
      <c r="C5" s="3"/>
      <c r="D5" s="3"/>
      <c r="E5" s="3"/>
      <c r="F5" s="3"/>
      <c r="G5" s="4"/>
    </row>
    <row r="6" spans="1:7" x14ac:dyDescent="0.2">
      <c r="A6" s="2">
        <v>45756</v>
      </c>
      <c r="B6" s="3">
        <v>49.85</v>
      </c>
      <c r="C6" s="3"/>
      <c r="D6" s="3"/>
      <c r="E6" s="3"/>
      <c r="F6" s="3"/>
      <c r="G6" s="4"/>
    </row>
    <row r="7" spans="1:7" x14ac:dyDescent="0.2">
      <c r="A7" s="2">
        <v>45725</v>
      </c>
      <c r="B7" s="3">
        <v>50.01</v>
      </c>
      <c r="C7" s="3"/>
      <c r="D7" s="3"/>
      <c r="E7" s="3"/>
      <c r="F7" s="3"/>
      <c r="G7" s="4"/>
    </row>
    <row r="8" spans="1:7" x14ac:dyDescent="0.2">
      <c r="A8" s="2">
        <v>45697</v>
      </c>
      <c r="B8" s="3">
        <v>49.82</v>
      </c>
      <c r="C8" s="3"/>
      <c r="D8" s="3"/>
      <c r="E8" s="3"/>
      <c r="F8" s="3"/>
      <c r="G8" s="4"/>
    </row>
    <row r="9" spans="1:7" x14ac:dyDescent="0.2">
      <c r="A9" s="3" t="s">
        <v>141</v>
      </c>
      <c r="B9" s="3">
        <v>49.86</v>
      </c>
      <c r="C9" s="3"/>
      <c r="D9" s="3"/>
      <c r="E9" s="3"/>
      <c r="F9" s="3"/>
      <c r="G9" s="4"/>
    </row>
    <row r="10" spans="1:7" x14ac:dyDescent="0.2">
      <c r="A10" s="3" t="s">
        <v>142</v>
      </c>
      <c r="B10" s="3">
        <v>50.1</v>
      </c>
      <c r="C10" s="3"/>
      <c r="D10" s="3"/>
      <c r="E10" s="3"/>
      <c r="F10" s="3"/>
      <c r="G10" s="4"/>
    </row>
    <row r="11" spans="1:7" x14ac:dyDescent="0.2">
      <c r="A11" s="3" t="s">
        <v>143</v>
      </c>
      <c r="B11" s="3">
        <v>49.91</v>
      </c>
      <c r="C11" s="3"/>
      <c r="D11" s="3"/>
      <c r="E11" s="3"/>
      <c r="F11" s="3"/>
      <c r="G11" s="4"/>
    </row>
    <row r="12" spans="1:7" x14ac:dyDescent="0.2">
      <c r="A12" s="3" t="s">
        <v>144</v>
      </c>
      <c r="B12" s="3">
        <v>50.21</v>
      </c>
      <c r="C12" s="3"/>
      <c r="D12" s="3"/>
      <c r="E12" s="3"/>
      <c r="F12" s="3"/>
      <c r="G12" s="4"/>
    </row>
    <row r="13" spans="1:7" x14ac:dyDescent="0.2">
      <c r="A13" s="3" t="s">
        <v>145</v>
      </c>
      <c r="B13" s="3">
        <v>50.34</v>
      </c>
      <c r="C13" s="3"/>
      <c r="D13" s="3"/>
      <c r="E13" s="3"/>
      <c r="F13" s="3"/>
      <c r="G13" s="4"/>
    </row>
    <row r="14" spans="1:7" x14ac:dyDescent="0.2">
      <c r="A14" s="3" t="s">
        <v>146</v>
      </c>
      <c r="B14" s="3">
        <v>50.63</v>
      </c>
      <c r="C14" s="3"/>
      <c r="D14" s="3"/>
      <c r="E14" s="3"/>
      <c r="F14" s="3"/>
      <c r="G14" s="4"/>
    </row>
    <row r="15" spans="1:7" x14ac:dyDescent="0.2">
      <c r="A15" s="3" t="s">
        <v>147</v>
      </c>
      <c r="B15" s="3">
        <v>49.64</v>
      </c>
      <c r="C15" s="3"/>
      <c r="D15" s="3"/>
      <c r="E15" s="3"/>
      <c r="F15" s="3"/>
      <c r="G15" s="4"/>
    </row>
    <row r="16" spans="1:7" x14ac:dyDescent="0.2">
      <c r="A16" s="3" t="s">
        <v>148</v>
      </c>
      <c r="B16" s="3">
        <v>49.75</v>
      </c>
      <c r="C16" s="3"/>
      <c r="D16" s="3"/>
      <c r="E16" s="3"/>
      <c r="F16" s="3"/>
      <c r="G16" s="4"/>
    </row>
    <row r="17" spans="1:7" x14ac:dyDescent="0.2">
      <c r="A17" s="3" t="s">
        <v>149</v>
      </c>
      <c r="B17" s="3">
        <v>49.82</v>
      </c>
      <c r="C17" s="3"/>
      <c r="D17" s="3"/>
      <c r="E17" s="3"/>
      <c r="F17" s="3"/>
      <c r="G17" s="4"/>
    </row>
    <row r="18" spans="1:7" x14ac:dyDescent="0.2">
      <c r="A18" s="3" t="s">
        <v>150</v>
      </c>
      <c r="B18" s="3">
        <v>50.23</v>
      </c>
      <c r="C18" s="3"/>
      <c r="D18" s="3"/>
      <c r="E18" s="3"/>
      <c r="F18" s="3"/>
      <c r="G18" s="4"/>
    </row>
    <row r="19" spans="1:7" x14ac:dyDescent="0.2">
      <c r="A19" s="3" t="s">
        <v>151</v>
      </c>
      <c r="B19" s="3">
        <v>49.94</v>
      </c>
      <c r="C19" s="3"/>
      <c r="D19" s="3"/>
      <c r="E19" s="3"/>
      <c r="F19" s="3"/>
      <c r="G19" s="4"/>
    </row>
    <row r="20" spans="1:7" x14ac:dyDescent="0.2">
      <c r="A20" s="3" t="s">
        <v>152</v>
      </c>
      <c r="B20" s="3">
        <v>49.88</v>
      </c>
      <c r="C20" s="3"/>
      <c r="D20" s="3"/>
      <c r="E20" s="3"/>
      <c r="F20" s="3"/>
      <c r="G20" s="4"/>
    </row>
    <row r="21" spans="1:7" x14ac:dyDescent="0.2">
      <c r="A21" s="3" t="s">
        <v>153</v>
      </c>
      <c r="B21" s="3">
        <v>50.5</v>
      </c>
      <c r="C21" s="3"/>
      <c r="D21" s="3"/>
      <c r="E21" s="3"/>
      <c r="F21" s="3"/>
      <c r="G21" s="4"/>
    </row>
    <row r="22" spans="1:7" x14ac:dyDescent="0.2">
      <c r="A22" s="2">
        <v>45999</v>
      </c>
      <c r="B22" s="3">
        <v>49.9</v>
      </c>
      <c r="C22" s="3"/>
      <c r="D22" s="3"/>
      <c r="E22" s="3"/>
      <c r="F22" s="3"/>
      <c r="G22" s="4"/>
    </row>
    <row r="23" spans="1:7" x14ac:dyDescent="0.2">
      <c r="A23" s="2">
        <v>45969</v>
      </c>
      <c r="B23" s="3">
        <v>49.3</v>
      </c>
      <c r="C23" s="3"/>
      <c r="D23" s="3"/>
      <c r="E23" s="3"/>
      <c r="F23" s="3"/>
      <c r="G23" s="4"/>
    </row>
    <row r="24" spans="1:7" x14ac:dyDescent="0.2">
      <c r="A24" s="2">
        <v>45877</v>
      </c>
      <c r="B24" s="3">
        <v>49.44</v>
      </c>
      <c r="C24" s="3"/>
      <c r="D24" s="3"/>
      <c r="E24" s="3"/>
      <c r="F24" s="3"/>
      <c r="G24" s="4"/>
    </row>
    <row r="25" spans="1:7" x14ac:dyDescent="0.2">
      <c r="A25" s="2">
        <v>45846</v>
      </c>
      <c r="B25" s="3">
        <v>49.48</v>
      </c>
      <c r="C25" s="3"/>
      <c r="D25" s="3"/>
      <c r="E25" s="3"/>
      <c r="F25" s="3"/>
      <c r="G25" s="4"/>
    </row>
    <row r="26" spans="1:7" x14ac:dyDescent="0.2">
      <c r="A26" s="2">
        <v>45816</v>
      </c>
      <c r="B26" s="3">
        <v>49.07</v>
      </c>
      <c r="C26" s="3"/>
      <c r="D26" s="3"/>
      <c r="E26" s="3"/>
      <c r="F26" s="3"/>
      <c r="G26" s="4"/>
    </row>
    <row r="27" spans="1:7" x14ac:dyDescent="0.2">
      <c r="A27" s="2">
        <v>45785</v>
      </c>
      <c r="B27" s="3">
        <v>48.84</v>
      </c>
      <c r="C27" s="3"/>
      <c r="D27" s="3"/>
      <c r="E27" s="3"/>
      <c r="F27" s="3"/>
      <c r="G27" s="4"/>
    </row>
    <row r="28" spans="1:7" x14ac:dyDescent="0.2">
      <c r="A28" s="2">
        <v>45755</v>
      </c>
      <c r="B28" s="3">
        <v>48.7</v>
      </c>
      <c r="C28" s="3"/>
      <c r="D28" s="3"/>
      <c r="E28" s="3"/>
      <c r="F28" s="3"/>
      <c r="G28" s="4"/>
    </row>
    <row r="29" spans="1:7" x14ac:dyDescent="0.2">
      <c r="A29" s="2">
        <v>45665</v>
      </c>
      <c r="B29" s="3">
        <v>48.2</v>
      </c>
      <c r="C29" s="3"/>
      <c r="D29" s="3"/>
      <c r="E29" s="3"/>
      <c r="F29" s="3"/>
      <c r="G29" s="4"/>
    </row>
    <row r="30" spans="1:7" x14ac:dyDescent="0.2">
      <c r="A30" s="3" t="s">
        <v>1</v>
      </c>
      <c r="B30" s="3">
        <v>48.56</v>
      </c>
      <c r="C30" s="3"/>
      <c r="D30" s="3"/>
      <c r="E30" s="3"/>
      <c r="F30" s="3"/>
      <c r="G30" s="4"/>
    </row>
    <row r="31" spans="1:7" x14ac:dyDescent="0.2">
      <c r="A31" s="3" t="s">
        <v>2</v>
      </c>
      <c r="B31" s="3">
        <v>48.84</v>
      </c>
      <c r="C31" s="3"/>
      <c r="D31" s="3"/>
      <c r="E31" s="3"/>
      <c r="F31" s="3"/>
      <c r="G31" s="4"/>
    </row>
    <row r="32" spans="1:7" x14ac:dyDescent="0.2">
      <c r="A32" s="3" t="s">
        <v>3</v>
      </c>
      <c r="B32" s="3">
        <v>49.2</v>
      </c>
      <c r="C32" s="3"/>
      <c r="D32" s="3"/>
      <c r="E32" s="3"/>
      <c r="F32" s="3"/>
      <c r="G32" s="4"/>
    </row>
    <row r="33" spans="1:7" x14ac:dyDescent="0.2">
      <c r="A33" s="3" t="s">
        <v>4</v>
      </c>
      <c r="B33" s="3">
        <v>49.18</v>
      </c>
      <c r="C33" s="3"/>
      <c r="D33" s="3"/>
      <c r="E33" s="3"/>
      <c r="F33" s="3"/>
      <c r="G33" s="4"/>
    </row>
    <row r="34" spans="1:7" x14ac:dyDescent="0.2">
      <c r="A34" s="3" t="s">
        <v>5</v>
      </c>
      <c r="B34" s="3">
        <v>49.51</v>
      </c>
      <c r="C34" s="3"/>
      <c r="D34" s="3"/>
      <c r="E34" s="3"/>
      <c r="F34" s="3"/>
      <c r="G34" s="4"/>
    </row>
    <row r="35" spans="1:7" x14ac:dyDescent="0.2">
      <c r="A35" s="3" t="s">
        <v>6</v>
      </c>
      <c r="B35" s="3">
        <v>49.66</v>
      </c>
      <c r="C35" s="3"/>
      <c r="D35" s="3"/>
      <c r="E35" s="3"/>
      <c r="F35" s="3"/>
      <c r="G35" s="4"/>
    </row>
    <row r="36" spans="1:7" x14ac:dyDescent="0.2">
      <c r="A36" s="3" t="s">
        <v>7</v>
      </c>
      <c r="B36" s="3">
        <v>49.93</v>
      </c>
      <c r="C36" s="3"/>
      <c r="D36" s="3"/>
      <c r="E36" s="3"/>
      <c r="F36" s="3"/>
      <c r="G36" s="4"/>
    </row>
    <row r="37" spans="1:7" x14ac:dyDescent="0.2">
      <c r="A37" s="3" t="s">
        <v>8</v>
      </c>
      <c r="B37" s="3">
        <v>49.43</v>
      </c>
      <c r="C37" s="3"/>
      <c r="D37" s="3"/>
      <c r="E37" s="3"/>
      <c r="F37" s="3"/>
      <c r="G37" s="4"/>
    </row>
    <row r="38" spans="1:7" x14ac:dyDescent="0.2">
      <c r="A38" s="3" t="s">
        <v>9</v>
      </c>
      <c r="B38" s="3">
        <v>49.4</v>
      </c>
      <c r="C38" s="3"/>
      <c r="D38" s="3"/>
      <c r="E38" s="3"/>
      <c r="F38" s="3"/>
      <c r="G38" s="4"/>
    </row>
    <row r="39" spans="1:7" x14ac:dyDescent="0.2">
      <c r="A39" s="3" t="s">
        <v>10</v>
      </c>
      <c r="B39" s="3">
        <v>49.08</v>
      </c>
      <c r="C39" s="3"/>
      <c r="D39" s="3"/>
      <c r="E39" s="3"/>
      <c r="F39" s="3"/>
      <c r="G39" s="4"/>
    </row>
    <row r="40" spans="1:7" x14ac:dyDescent="0.2">
      <c r="A40" s="3" t="s">
        <v>11</v>
      </c>
      <c r="B40" s="3">
        <v>49.19</v>
      </c>
      <c r="C40" s="3"/>
      <c r="D40" s="3"/>
      <c r="E40" s="3"/>
      <c r="F40" s="3"/>
      <c r="G40" s="4"/>
    </row>
    <row r="41" spans="1:7" x14ac:dyDescent="0.2">
      <c r="A41" s="3" t="s">
        <v>12</v>
      </c>
      <c r="B41" s="3">
        <v>48.91</v>
      </c>
      <c r="C41" s="3"/>
      <c r="D41" s="3"/>
      <c r="E41" s="3"/>
      <c r="F41" s="3"/>
      <c r="G41" s="4"/>
    </row>
    <row r="42" spans="1:7" x14ac:dyDescent="0.2">
      <c r="A42" s="3" t="s">
        <v>13</v>
      </c>
      <c r="B42" s="3">
        <v>48.68</v>
      </c>
      <c r="C42" s="3"/>
      <c r="D42" s="3"/>
      <c r="E42" s="3"/>
      <c r="F42" s="3"/>
      <c r="G42" s="4"/>
    </row>
    <row r="43" spans="1:7" x14ac:dyDescent="0.2">
      <c r="A43" s="3" t="s">
        <v>14</v>
      </c>
      <c r="B43" s="3">
        <v>48.33</v>
      </c>
      <c r="C43" s="3"/>
      <c r="D43" s="3"/>
      <c r="E43" s="3"/>
      <c r="F43" s="3"/>
      <c r="G43" s="4"/>
    </row>
    <row r="44" spans="1:7" x14ac:dyDescent="0.2">
      <c r="A44" s="2">
        <v>45968</v>
      </c>
      <c r="B44" s="3">
        <v>48.26</v>
      </c>
      <c r="C44" s="3"/>
      <c r="D44" s="3"/>
      <c r="E44" s="3"/>
      <c r="F44" s="3"/>
      <c r="G44" s="4"/>
    </row>
    <row r="45" spans="1:7" x14ac:dyDescent="0.2">
      <c r="A45" s="2">
        <v>45937</v>
      </c>
      <c r="B45" s="3">
        <v>48.42</v>
      </c>
      <c r="C45" s="3"/>
      <c r="D45" s="3"/>
      <c r="E45" s="3"/>
      <c r="F45" s="3"/>
      <c r="G45" s="4"/>
    </row>
    <row r="46" spans="1:7" x14ac:dyDescent="0.2">
      <c r="A46" s="2">
        <v>45907</v>
      </c>
      <c r="B46" s="3">
        <v>48.29</v>
      </c>
      <c r="C46" s="3"/>
      <c r="D46" s="3"/>
      <c r="E46" s="3"/>
      <c r="F46" s="3"/>
      <c r="G46" s="4"/>
    </row>
    <row r="47" spans="1:7" x14ac:dyDescent="0.2">
      <c r="A47" s="2">
        <v>45876</v>
      </c>
      <c r="B47" s="3">
        <v>48.37</v>
      </c>
      <c r="C47" s="3"/>
      <c r="D47" s="3"/>
      <c r="E47" s="3"/>
      <c r="F47" s="3"/>
      <c r="G47" s="4"/>
    </row>
    <row r="48" spans="1:7" x14ac:dyDescent="0.2">
      <c r="A48" s="2">
        <v>45845</v>
      </c>
      <c r="B48" s="3">
        <v>48.07</v>
      </c>
      <c r="C48" s="3"/>
      <c r="D48" s="3"/>
      <c r="E48" s="3"/>
      <c r="F48" s="3"/>
      <c r="G48" s="4"/>
    </row>
    <row r="49" spans="1:7" x14ac:dyDescent="0.2">
      <c r="A49" s="2">
        <v>45723</v>
      </c>
      <c r="B49" s="3">
        <v>48.76</v>
      </c>
      <c r="C49" s="3"/>
      <c r="D49" s="3"/>
      <c r="E49" s="3"/>
      <c r="F49" s="3"/>
      <c r="G49" s="4"/>
    </row>
    <row r="50" spans="1:7" x14ac:dyDescent="0.2">
      <c r="A50" s="2">
        <v>45695</v>
      </c>
      <c r="B50" s="3">
        <v>48.54</v>
      </c>
      <c r="C50" s="3"/>
      <c r="D50" s="3"/>
      <c r="E50" s="3"/>
      <c r="F50" s="3"/>
      <c r="G50" s="4"/>
    </row>
    <row r="51" spans="1:7" x14ac:dyDescent="0.2">
      <c r="A51" s="2">
        <v>45664</v>
      </c>
      <c r="B51" s="3">
        <v>48.33</v>
      </c>
      <c r="C51" s="3"/>
      <c r="D51" s="3"/>
      <c r="E51" s="3"/>
      <c r="F51" s="3"/>
      <c r="G51" s="4"/>
    </row>
    <row r="52" spans="1:7" x14ac:dyDescent="0.2">
      <c r="A52" s="3" t="s">
        <v>15</v>
      </c>
      <c r="B52" s="3">
        <v>48.24</v>
      </c>
      <c r="C52" s="3"/>
      <c r="D52" s="3"/>
      <c r="E52" s="3"/>
      <c r="F52" s="3"/>
      <c r="G52" s="4"/>
    </row>
    <row r="53" spans="1:7" x14ac:dyDescent="0.2">
      <c r="A53" s="3" t="s">
        <v>16</v>
      </c>
      <c r="B53" s="3">
        <v>48.09</v>
      </c>
      <c r="C53" s="3"/>
      <c r="D53" s="3"/>
      <c r="E53" s="3"/>
      <c r="F53" s="3"/>
      <c r="G53" s="4"/>
    </row>
    <row r="54" spans="1:7" x14ac:dyDescent="0.2">
      <c r="A54" s="3" t="s">
        <v>17</v>
      </c>
      <c r="B54" s="3">
        <v>48.28</v>
      </c>
      <c r="C54" s="3"/>
      <c r="D54" s="3"/>
      <c r="E54" s="3"/>
      <c r="F54" s="3"/>
      <c r="G54" s="4"/>
    </row>
    <row r="55" spans="1:7" x14ac:dyDescent="0.2">
      <c r="A55" s="3" t="s">
        <v>18</v>
      </c>
      <c r="B55" s="3">
        <v>47.96</v>
      </c>
      <c r="C55" s="3"/>
      <c r="D55" s="3"/>
      <c r="E55" s="3"/>
      <c r="F55" s="3"/>
      <c r="G55" s="4"/>
    </row>
    <row r="56" spans="1:7" x14ac:dyDescent="0.2">
      <c r="A56" s="3" t="s">
        <v>19</v>
      </c>
      <c r="B56" s="3">
        <v>47.92</v>
      </c>
      <c r="C56" s="3"/>
      <c r="D56" s="3"/>
      <c r="E56" s="3"/>
      <c r="F56" s="3"/>
      <c r="G56" s="4"/>
    </row>
    <row r="57" spans="1:7" x14ac:dyDescent="0.2">
      <c r="A57" s="3" t="s">
        <v>20</v>
      </c>
      <c r="B57" s="3">
        <v>46.71</v>
      </c>
      <c r="C57" s="3"/>
      <c r="D57" s="3"/>
      <c r="E57" s="3"/>
      <c r="F57" s="3"/>
      <c r="G57" s="4"/>
    </row>
    <row r="58" spans="1:7" x14ac:dyDescent="0.2">
      <c r="A58" s="3" t="s">
        <v>21</v>
      </c>
      <c r="B58" s="3">
        <v>46.33</v>
      </c>
      <c r="C58" s="3"/>
      <c r="D58" s="3"/>
      <c r="E58" s="3"/>
      <c r="F58" s="3"/>
      <c r="G58" s="4"/>
    </row>
    <row r="59" spans="1:7" x14ac:dyDescent="0.2">
      <c r="A59" s="3" t="s">
        <v>22</v>
      </c>
      <c r="B59" s="3">
        <v>46.6</v>
      </c>
      <c r="C59" s="3"/>
      <c r="D59" s="3"/>
      <c r="E59" s="3"/>
      <c r="F59" s="3"/>
      <c r="G59" s="4"/>
    </row>
    <row r="60" spans="1:7" x14ac:dyDescent="0.2">
      <c r="A60" s="3" t="s">
        <v>23</v>
      </c>
      <c r="B60" s="3">
        <v>46.61</v>
      </c>
      <c r="C60" s="3"/>
      <c r="D60" s="3"/>
      <c r="E60" s="3"/>
      <c r="F60" s="3"/>
      <c r="G60" s="4"/>
    </row>
    <row r="61" spans="1:7" x14ac:dyDescent="0.2">
      <c r="A61" s="3" t="s">
        <v>24</v>
      </c>
      <c r="B61" s="3">
        <v>47.23</v>
      </c>
      <c r="C61" s="3"/>
      <c r="D61" s="3"/>
      <c r="E61" s="3"/>
      <c r="F61" s="3"/>
      <c r="G61" s="4"/>
    </row>
    <row r="62" spans="1:7" x14ac:dyDescent="0.2">
      <c r="A62" s="3" t="s">
        <v>25</v>
      </c>
      <c r="B62" s="3">
        <v>47.11</v>
      </c>
      <c r="C62" s="3"/>
      <c r="D62" s="3"/>
      <c r="E62" s="3"/>
      <c r="F62" s="3"/>
      <c r="G62" s="4"/>
    </row>
    <row r="63" spans="1:7" x14ac:dyDescent="0.2">
      <c r="A63" s="2">
        <v>45997</v>
      </c>
      <c r="B63" s="3">
        <v>47.87</v>
      </c>
      <c r="C63" s="3"/>
      <c r="D63" s="3"/>
      <c r="E63" s="3"/>
      <c r="F63" s="3"/>
      <c r="G63" s="4"/>
    </row>
    <row r="64" spans="1:7" x14ac:dyDescent="0.2">
      <c r="A64" s="2">
        <v>45967</v>
      </c>
      <c r="B64" s="3">
        <v>47.79</v>
      </c>
      <c r="C64" s="3"/>
      <c r="D64" s="3"/>
      <c r="E64" s="3"/>
      <c r="F64" s="3"/>
      <c r="G64" s="4"/>
    </row>
    <row r="65" spans="1:7" x14ac:dyDescent="0.2">
      <c r="A65" s="2">
        <v>45936</v>
      </c>
      <c r="B65" s="3">
        <v>47.59</v>
      </c>
      <c r="C65" s="3"/>
      <c r="D65" s="3"/>
      <c r="E65" s="3"/>
      <c r="F65" s="3"/>
      <c r="G65" s="4"/>
    </row>
    <row r="66" spans="1:7" x14ac:dyDescent="0.2">
      <c r="A66" s="2">
        <v>45906</v>
      </c>
      <c r="B66" s="3">
        <v>47.32</v>
      </c>
      <c r="C66" s="3"/>
      <c r="D66" s="3"/>
      <c r="E66" s="3"/>
      <c r="F66" s="3"/>
      <c r="G66" s="4"/>
    </row>
    <row r="67" spans="1:7" x14ac:dyDescent="0.2">
      <c r="A67" s="2">
        <v>45814</v>
      </c>
      <c r="B67" s="3">
        <v>46.92</v>
      </c>
      <c r="C67" s="3"/>
      <c r="D67" s="3"/>
      <c r="E67" s="3"/>
      <c r="F67" s="3"/>
      <c r="G67" s="4"/>
    </row>
    <row r="68" spans="1:7" x14ac:dyDescent="0.2">
      <c r="A68" s="2">
        <v>45783</v>
      </c>
      <c r="B68" s="3">
        <v>46.77</v>
      </c>
      <c r="C68" s="3"/>
      <c r="D68" s="3"/>
      <c r="E68" s="3"/>
      <c r="F68" s="3"/>
      <c r="G68" s="4"/>
    </row>
    <row r="69" spans="1:7" x14ac:dyDescent="0.2">
      <c r="A69" s="2">
        <v>45753</v>
      </c>
      <c r="B69" s="3">
        <v>46.53</v>
      </c>
      <c r="C69" s="3"/>
      <c r="D69" s="3"/>
      <c r="E69" s="3"/>
      <c r="F69" s="3"/>
      <c r="G69" s="4"/>
    </row>
    <row r="70" spans="1:7" x14ac:dyDescent="0.2">
      <c r="A70" s="2">
        <v>45722</v>
      </c>
      <c r="B70" s="3">
        <v>45.96</v>
      </c>
      <c r="C70" s="3"/>
      <c r="D70" s="3"/>
      <c r="E70" s="3"/>
      <c r="F70" s="3"/>
      <c r="G70" s="4"/>
    </row>
    <row r="71" spans="1:7" x14ac:dyDescent="0.2">
      <c r="A71" s="2">
        <v>45694</v>
      </c>
      <c r="B71" s="3">
        <v>45.85</v>
      </c>
      <c r="C71" s="3"/>
      <c r="D71" s="3"/>
      <c r="E71" s="3"/>
      <c r="F71" s="3"/>
      <c r="G71" s="4"/>
    </row>
    <row r="72" spans="1:7" x14ac:dyDescent="0.2">
      <c r="A72" s="3" t="s">
        <v>26</v>
      </c>
      <c r="B72" s="3">
        <v>45.52</v>
      </c>
      <c r="C72" s="3"/>
      <c r="D72" s="3"/>
      <c r="E72" s="3"/>
      <c r="F72" s="3"/>
      <c r="G72" s="4"/>
    </row>
    <row r="73" spans="1:7" x14ac:dyDescent="0.2">
      <c r="A73" s="3" t="s">
        <v>27</v>
      </c>
      <c r="B73" s="3">
        <v>46.08</v>
      </c>
      <c r="C73" s="3"/>
      <c r="D73" s="3"/>
      <c r="E73" s="3"/>
      <c r="F73" s="3"/>
      <c r="G73" s="4"/>
    </row>
    <row r="74" spans="1:7" x14ac:dyDescent="0.2">
      <c r="A74" s="3" t="s">
        <v>28</v>
      </c>
      <c r="B74" s="3">
        <v>45.91</v>
      </c>
      <c r="C74" s="3"/>
      <c r="D74" s="3"/>
      <c r="E74" s="3"/>
      <c r="F74" s="3"/>
      <c r="G74" s="4"/>
    </row>
    <row r="75" spans="1:7" x14ac:dyDescent="0.2">
      <c r="A75" s="3" t="s">
        <v>29</v>
      </c>
      <c r="B75" s="3">
        <v>46.12</v>
      </c>
      <c r="C75" s="3"/>
      <c r="D75" s="3"/>
      <c r="E75" s="3"/>
      <c r="F75" s="3"/>
      <c r="G75" s="4"/>
    </row>
    <row r="76" spans="1:7" x14ac:dyDescent="0.2">
      <c r="A76" s="3" t="s">
        <v>30</v>
      </c>
      <c r="B76" s="3">
        <v>46.23</v>
      </c>
      <c r="C76" s="3"/>
      <c r="D76" s="3"/>
      <c r="E76" s="3"/>
      <c r="F76" s="3"/>
      <c r="G76" s="4"/>
    </row>
    <row r="77" spans="1:7" x14ac:dyDescent="0.2">
      <c r="A77" s="3" t="s">
        <v>31</v>
      </c>
      <c r="B77" s="3">
        <v>46.04</v>
      </c>
      <c r="C77" s="3"/>
      <c r="D77" s="3"/>
      <c r="E77" s="3"/>
      <c r="F77" s="3"/>
      <c r="G77" s="4"/>
    </row>
    <row r="78" spans="1:7" x14ac:dyDescent="0.2">
      <c r="A78" s="3" t="s">
        <v>32</v>
      </c>
      <c r="B78" s="3">
        <v>46.19</v>
      </c>
      <c r="C78" s="3"/>
      <c r="D78" s="3"/>
      <c r="E78" s="3"/>
      <c r="F78" s="3"/>
      <c r="G78" s="4"/>
    </row>
    <row r="79" spans="1:7" x14ac:dyDescent="0.2">
      <c r="A79" s="3" t="s">
        <v>33</v>
      </c>
      <c r="B79" s="3">
        <v>46.31</v>
      </c>
      <c r="C79" s="3"/>
      <c r="D79" s="3"/>
      <c r="E79" s="3"/>
      <c r="F79" s="3"/>
      <c r="G79" s="4"/>
    </row>
    <row r="80" spans="1:7" x14ac:dyDescent="0.2">
      <c r="A80" s="3" t="s">
        <v>34</v>
      </c>
      <c r="B80" s="3">
        <v>46.36</v>
      </c>
      <c r="C80" s="3"/>
      <c r="D80" s="3"/>
      <c r="E80" s="3"/>
      <c r="F80" s="3"/>
      <c r="G80" s="4"/>
    </row>
    <row r="81" spans="1:7" x14ac:dyDescent="0.2">
      <c r="A81" s="3" t="s">
        <v>35</v>
      </c>
      <c r="B81" s="3">
        <v>46.26</v>
      </c>
      <c r="C81" s="3"/>
      <c r="D81" s="3"/>
      <c r="E81" s="3"/>
      <c r="F81" s="3"/>
      <c r="G81" s="4"/>
    </row>
    <row r="82" spans="1:7" x14ac:dyDescent="0.2">
      <c r="A82" s="3" t="s">
        <v>36</v>
      </c>
      <c r="B82" s="3">
        <v>46.29</v>
      </c>
      <c r="C82" s="3"/>
      <c r="D82" s="3"/>
      <c r="E82" s="3"/>
      <c r="F82" s="3"/>
      <c r="G82" s="4"/>
    </row>
    <row r="83" spans="1:7" x14ac:dyDescent="0.2">
      <c r="A83" s="3" t="s">
        <v>37</v>
      </c>
      <c r="B83" s="3">
        <v>46.31</v>
      </c>
      <c r="C83" s="3"/>
      <c r="D83" s="3"/>
      <c r="E83" s="3"/>
      <c r="F83" s="3"/>
      <c r="G83" s="4"/>
    </row>
    <row r="84" spans="1:7" x14ac:dyDescent="0.2">
      <c r="A84" s="3" t="s">
        <v>38</v>
      </c>
      <c r="B84" s="3">
        <v>45.96</v>
      </c>
      <c r="C84" s="3"/>
      <c r="D84" s="3"/>
      <c r="E84" s="3"/>
      <c r="F84" s="3"/>
      <c r="G84" s="4"/>
    </row>
    <row r="85" spans="1:7" x14ac:dyDescent="0.2">
      <c r="A85" s="2">
        <v>45996</v>
      </c>
      <c r="B85" s="3">
        <v>45.88</v>
      </c>
      <c r="C85" s="3"/>
      <c r="D85" s="3"/>
      <c r="E85" s="3"/>
      <c r="F85" s="3"/>
      <c r="G85" s="4"/>
    </row>
    <row r="86" spans="1:7" x14ac:dyDescent="0.2">
      <c r="A86" s="2">
        <v>45905</v>
      </c>
      <c r="B86" s="3">
        <v>44.91</v>
      </c>
      <c r="C86" s="3"/>
      <c r="D86" s="3"/>
      <c r="E86" s="3"/>
      <c r="F86" s="3"/>
      <c r="G86" s="4"/>
    </row>
    <row r="87" spans="1:7" x14ac:dyDescent="0.2">
      <c r="A87" s="2">
        <v>45874</v>
      </c>
      <c r="B87" s="3">
        <v>44.61</v>
      </c>
      <c r="C87" s="3"/>
      <c r="D87" s="3"/>
      <c r="E87" s="3"/>
      <c r="F87" s="3"/>
      <c r="G87" s="4"/>
    </row>
    <row r="88" spans="1:7" x14ac:dyDescent="0.2">
      <c r="A88" s="2">
        <v>45843</v>
      </c>
      <c r="B88" s="3">
        <v>44.64</v>
      </c>
      <c r="C88" s="3"/>
      <c r="D88" s="3"/>
      <c r="E88" s="3"/>
      <c r="F88" s="3"/>
      <c r="G88" s="4"/>
    </row>
    <row r="89" spans="1:7" x14ac:dyDescent="0.2">
      <c r="A89" s="2">
        <v>45813</v>
      </c>
      <c r="B89" s="3">
        <v>45.16</v>
      </c>
      <c r="C89" s="3"/>
      <c r="D89" s="3"/>
      <c r="E89" s="3"/>
      <c r="F89" s="3"/>
      <c r="G89" s="4"/>
    </row>
    <row r="90" spans="1:7" x14ac:dyDescent="0.2">
      <c r="A90" s="2">
        <v>45782</v>
      </c>
      <c r="B90" s="3">
        <v>45.34</v>
      </c>
      <c r="C90" s="3"/>
      <c r="D90" s="3"/>
      <c r="E90" s="3"/>
      <c r="F90" s="3"/>
      <c r="G90" s="4"/>
    </row>
    <row r="91" spans="1:7" x14ac:dyDescent="0.2">
      <c r="A91" s="2">
        <v>45693</v>
      </c>
      <c r="B91" s="3">
        <v>45</v>
      </c>
      <c r="C91" s="3"/>
      <c r="D91" s="3"/>
      <c r="E91" s="3"/>
      <c r="F91" s="3"/>
      <c r="G91" s="4"/>
    </row>
    <row r="92" spans="1:7" x14ac:dyDescent="0.2">
      <c r="A92" s="2">
        <v>45662</v>
      </c>
      <c r="B92" s="3">
        <v>43.75</v>
      </c>
      <c r="C92" s="3"/>
      <c r="D92" s="3"/>
      <c r="E92" s="3"/>
      <c r="F92" s="3"/>
      <c r="G92" s="4"/>
    </row>
    <row r="93" spans="1:7" x14ac:dyDescent="0.2">
      <c r="A93" s="3" t="s">
        <v>39</v>
      </c>
      <c r="B93" s="3">
        <v>43.76</v>
      </c>
      <c r="C93" s="3"/>
      <c r="D93" s="3"/>
      <c r="E93" s="3"/>
      <c r="F93" s="3"/>
      <c r="G93" s="4"/>
    </row>
    <row r="94" spans="1:7" x14ac:dyDescent="0.2">
      <c r="A94" s="3" t="s">
        <v>40</v>
      </c>
      <c r="B94" s="3">
        <v>43.65</v>
      </c>
      <c r="C94" s="3"/>
      <c r="D94" s="3"/>
      <c r="E94" s="3"/>
      <c r="F94" s="3"/>
      <c r="G94" s="4"/>
    </row>
    <row r="95" spans="1:7" x14ac:dyDescent="0.2">
      <c r="A95" s="3" t="s">
        <v>41</v>
      </c>
      <c r="B95" s="3">
        <v>43.53</v>
      </c>
      <c r="C95" s="3"/>
      <c r="D95" s="3"/>
      <c r="E95" s="3"/>
      <c r="F95" s="3"/>
      <c r="G95" s="4"/>
    </row>
    <row r="96" spans="1:7" x14ac:dyDescent="0.2">
      <c r="A96" s="3" t="s">
        <v>42</v>
      </c>
      <c r="B96" s="3">
        <v>43.45</v>
      </c>
      <c r="C96" s="3"/>
      <c r="D96" s="3"/>
      <c r="E96" s="3"/>
      <c r="F96" s="3"/>
      <c r="G96" s="4"/>
    </row>
    <row r="97" spans="1:7" x14ac:dyDescent="0.2">
      <c r="A97" s="3" t="s">
        <v>43</v>
      </c>
      <c r="B97" s="3">
        <v>43.53</v>
      </c>
      <c r="C97" s="3"/>
      <c r="D97" s="3"/>
      <c r="E97" s="3"/>
      <c r="F97" s="3"/>
      <c r="G97" s="4"/>
    </row>
    <row r="98" spans="1:7" x14ac:dyDescent="0.2">
      <c r="A98" s="3" t="s">
        <v>44</v>
      </c>
      <c r="B98" s="3">
        <v>43.03</v>
      </c>
      <c r="C98" s="3"/>
      <c r="D98" s="3"/>
      <c r="E98" s="3"/>
      <c r="F98" s="3"/>
      <c r="G98" s="4"/>
    </row>
    <row r="99" spans="1:7" x14ac:dyDescent="0.2">
      <c r="A99" s="3" t="s">
        <v>45</v>
      </c>
      <c r="B99" s="3">
        <v>42.54</v>
      </c>
      <c r="C99" s="3"/>
      <c r="D99" s="3"/>
      <c r="E99" s="3"/>
      <c r="F99" s="3"/>
      <c r="G99" s="4"/>
    </row>
    <row r="100" spans="1:7" x14ac:dyDescent="0.2">
      <c r="A100" s="3" t="s">
        <v>46</v>
      </c>
      <c r="B100" s="3">
        <v>41.91</v>
      </c>
      <c r="C100" s="3"/>
      <c r="D100" s="3"/>
      <c r="E100" s="3"/>
      <c r="F100" s="3"/>
      <c r="G100" s="4"/>
    </row>
    <row r="101" spans="1:7" x14ac:dyDescent="0.2">
      <c r="A101" s="3" t="s">
        <v>47</v>
      </c>
      <c r="B101" s="3">
        <v>41.92</v>
      </c>
      <c r="C101" s="3"/>
      <c r="D101" s="3"/>
      <c r="E101" s="3"/>
      <c r="F101" s="3"/>
      <c r="G101" s="4"/>
    </row>
    <row r="102" spans="1:7" x14ac:dyDescent="0.2">
      <c r="A102" s="3" t="s">
        <v>48</v>
      </c>
      <c r="B102" s="3">
        <v>41.6</v>
      </c>
      <c r="C102" s="3"/>
      <c r="D102" s="3"/>
      <c r="E102" s="3"/>
      <c r="F102" s="3"/>
      <c r="G102" s="4"/>
    </row>
    <row r="103" spans="1:7" x14ac:dyDescent="0.2">
      <c r="A103" s="3" t="s">
        <v>49</v>
      </c>
      <c r="B103" s="3">
        <v>42.09</v>
      </c>
      <c r="C103" s="3"/>
      <c r="D103" s="3"/>
      <c r="E103" s="3"/>
      <c r="F103" s="3"/>
      <c r="G103" s="4"/>
    </row>
    <row r="104" spans="1:7" x14ac:dyDescent="0.2">
      <c r="A104" s="3" t="s">
        <v>50</v>
      </c>
      <c r="B104" s="3">
        <v>42.13</v>
      </c>
      <c r="C104" s="3"/>
      <c r="D104" s="3"/>
      <c r="E104" s="3"/>
      <c r="F104" s="3"/>
      <c r="G104" s="4"/>
    </row>
    <row r="105" spans="1:7" x14ac:dyDescent="0.2">
      <c r="A105" s="2">
        <v>45965</v>
      </c>
      <c r="B105" s="3">
        <v>41.75</v>
      </c>
      <c r="C105" s="3"/>
      <c r="D105" s="3"/>
      <c r="E105" s="3"/>
      <c r="F105" s="3"/>
      <c r="G105" s="4"/>
    </row>
    <row r="106" spans="1:7" x14ac:dyDescent="0.2">
      <c r="A106" s="2">
        <v>45934</v>
      </c>
      <c r="B106" s="3">
        <v>40.479999999999997</v>
      </c>
      <c r="C106" s="3"/>
      <c r="D106" s="3"/>
      <c r="E106" s="3"/>
      <c r="F106" s="3"/>
      <c r="G106" s="4"/>
    </row>
    <row r="107" spans="1:7" x14ac:dyDescent="0.2">
      <c r="A107" s="2">
        <v>45904</v>
      </c>
      <c r="B107" s="3">
        <v>41.19</v>
      </c>
      <c r="C107" s="3"/>
      <c r="D107" s="3"/>
      <c r="E107" s="3"/>
      <c r="F107" s="3"/>
      <c r="G107" s="4"/>
    </row>
    <row r="108" spans="1:7" x14ac:dyDescent="0.2">
      <c r="A108" s="2">
        <v>45873</v>
      </c>
      <c r="B108" s="3">
        <v>38.520000000000003</v>
      </c>
      <c r="C108" s="3"/>
      <c r="D108" s="3"/>
      <c r="E108" s="3"/>
      <c r="F108" s="3"/>
      <c r="G108" s="4"/>
    </row>
    <row r="109" spans="1:7" x14ac:dyDescent="0.2">
      <c r="A109" s="2">
        <v>45842</v>
      </c>
      <c r="B109" s="3">
        <v>39.07</v>
      </c>
      <c r="C109" s="3"/>
      <c r="D109" s="3"/>
      <c r="E109" s="3"/>
      <c r="F109" s="3"/>
      <c r="G109" s="4"/>
    </row>
    <row r="110" spans="1:7" x14ac:dyDescent="0.2">
      <c r="A110" s="2">
        <v>45751</v>
      </c>
      <c r="B110" s="3">
        <v>40.58</v>
      </c>
      <c r="C110" s="3"/>
      <c r="D110" s="3"/>
      <c r="E110" s="3"/>
      <c r="F110" s="3"/>
      <c r="G110" s="4"/>
    </row>
    <row r="111" spans="1:7" x14ac:dyDescent="0.2">
      <c r="A111" s="2">
        <v>45720</v>
      </c>
      <c r="B111" s="3">
        <v>42.97</v>
      </c>
      <c r="C111" s="3"/>
      <c r="D111" s="3"/>
      <c r="E111" s="3"/>
      <c r="F111" s="3"/>
      <c r="G111" s="4"/>
    </row>
    <row r="112" spans="1:7" x14ac:dyDescent="0.2">
      <c r="A112" s="2">
        <v>45692</v>
      </c>
      <c r="B112" s="3">
        <v>43.9</v>
      </c>
      <c r="C112" s="3"/>
      <c r="D112" s="3"/>
      <c r="E112" s="3"/>
      <c r="F112" s="3"/>
      <c r="G112" s="4"/>
    </row>
    <row r="113" spans="1:7" x14ac:dyDescent="0.2">
      <c r="A113" s="2">
        <v>45661</v>
      </c>
      <c r="B113" s="3">
        <v>43.84</v>
      </c>
      <c r="C113" s="3"/>
      <c r="D113" s="3"/>
      <c r="E113" s="3"/>
      <c r="F113" s="3"/>
      <c r="G113" s="4"/>
    </row>
    <row r="114" spans="1:7" x14ac:dyDescent="0.2">
      <c r="A114" s="3" t="s">
        <v>51</v>
      </c>
      <c r="B114" s="3">
        <v>43.7</v>
      </c>
      <c r="C114" s="3"/>
      <c r="D114" s="3"/>
      <c r="E114" s="3"/>
      <c r="F114" s="3"/>
      <c r="G114" s="4"/>
    </row>
    <row r="115" spans="1:7" x14ac:dyDescent="0.2">
      <c r="A115" s="3" t="s">
        <v>52</v>
      </c>
      <c r="B115" s="3">
        <v>43.77</v>
      </c>
      <c r="C115" s="3"/>
      <c r="D115" s="3"/>
      <c r="E115" s="3"/>
      <c r="F115" s="3"/>
      <c r="G115" s="4"/>
    </row>
    <row r="116" spans="1:7" x14ac:dyDescent="0.2">
      <c r="A116" s="3" t="s">
        <v>53</v>
      </c>
      <c r="B116" s="3">
        <v>44.6</v>
      </c>
      <c r="C116" s="3"/>
      <c r="D116" s="3"/>
      <c r="E116" s="3"/>
      <c r="F116" s="3"/>
      <c r="G116" s="4"/>
    </row>
    <row r="117" spans="1:7" x14ac:dyDescent="0.2">
      <c r="A117" s="3" t="s">
        <v>54</v>
      </c>
      <c r="B117" s="3">
        <v>44.38</v>
      </c>
      <c r="C117" s="3"/>
      <c r="D117" s="3"/>
      <c r="E117" s="3"/>
      <c r="F117" s="3"/>
      <c r="G117" s="4"/>
    </row>
    <row r="118" spans="1:7" x14ac:dyDescent="0.2">
      <c r="A118" s="3" t="s">
        <v>55</v>
      </c>
      <c r="B118" s="3">
        <v>44.65</v>
      </c>
      <c r="C118" s="3"/>
      <c r="D118" s="3"/>
      <c r="E118" s="3"/>
      <c r="F118" s="3"/>
      <c r="G118" s="4"/>
    </row>
    <row r="119" spans="1:7" x14ac:dyDescent="0.2">
      <c r="A119" s="3" t="s">
        <v>56</v>
      </c>
      <c r="B119" s="3">
        <v>44.78</v>
      </c>
      <c r="C119" s="3"/>
      <c r="D119" s="3"/>
      <c r="E119" s="3"/>
      <c r="F119" s="3"/>
      <c r="G119" s="4"/>
    </row>
    <row r="120" spans="1:7" x14ac:dyDescent="0.2">
      <c r="A120" s="3" t="s">
        <v>57</v>
      </c>
      <c r="B120" s="3">
        <v>44.58</v>
      </c>
      <c r="C120" s="3"/>
      <c r="D120" s="3"/>
      <c r="E120" s="3"/>
      <c r="F120" s="3"/>
      <c r="G120" s="4"/>
    </row>
    <row r="121" spans="1:7" x14ac:dyDescent="0.2">
      <c r="A121" s="3" t="s">
        <v>58</v>
      </c>
      <c r="B121" s="3">
        <v>44.8</v>
      </c>
      <c r="C121" s="3"/>
      <c r="D121" s="3"/>
      <c r="E121" s="3"/>
      <c r="F121" s="3"/>
      <c r="G121" s="4"/>
    </row>
    <row r="122" spans="1:7" x14ac:dyDescent="0.2">
      <c r="A122" s="3" t="s">
        <v>59</v>
      </c>
      <c r="B122" s="3">
        <v>45.22</v>
      </c>
      <c r="C122" s="3"/>
      <c r="D122" s="3"/>
      <c r="E122" s="3"/>
      <c r="F122" s="3"/>
      <c r="G122" s="4"/>
    </row>
    <row r="123" spans="1:7" x14ac:dyDescent="0.2">
      <c r="A123" s="3" t="s">
        <v>60</v>
      </c>
      <c r="B123" s="3">
        <v>45.11</v>
      </c>
      <c r="C123" s="3"/>
      <c r="D123" s="3"/>
      <c r="E123" s="3"/>
      <c r="F123" s="3"/>
      <c r="G123" s="4"/>
    </row>
    <row r="124" spans="1:7" x14ac:dyDescent="0.2">
      <c r="A124" s="3" t="s">
        <v>61</v>
      </c>
      <c r="B124" s="3">
        <v>45.34</v>
      </c>
      <c r="C124" s="3"/>
      <c r="D124" s="3"/>
      <c r="E124" s="3"/>
      <c r="F124" s="3"/>
      <c r="G124" s="4"/>
    </row>
    <row r="125" spans="1:7" x14ac:dyDescent="0.2">
      <c r="A125" s="3" t="s">
        <v>62</v>
      </c>
      <c r="B125" s="3">
        <v>44.58</v>
      </c>
      <c r="C125" s="3"/>
      <c r="D125" s="3"/>
      <c r="E125" s="3"/>
      <c r="F125" s="3"/>
      <c r="G125" s="4"/>
    </row>
    <row r="126" spans="1:7" x14ac:dyDescent="0.2">
      <c r="A126" s="3" t="s">
        <v>63</v>
      </c>
      <c r="B126" s="3">
        <v>43.78</v>
      </c>
      <c r="C126" s="3"/>
      <c r="D126" s="3"/>
      <c r="E126" s="3"/>
      <c r="F126" s="3"/>
      <c r="G126" s="4"/>
    </row>
    <row r="127" spans="1:7" x14ac:dyDescent="0.2">
      <c r="A127" s="2">
        <v>45994</v>
      </c>
      <c r="B127" s="3">
        <v>43.96</v>
      </c>
      <c r="C127" s="3"/>
      <c r="D127" s="3"/>
      <c r="E127" s="3"/>
      <c r="F127" s="3"/>
      <c r="G127" s="4"/>
    </row>
    <row r="128" spans="1:7" x14ac:dyDescent="0.2">
      <c r="A128" s="2">
        <v>45964</v>
      </c>
      <c r="B128" s="3">
        <v>43.72</v>
      </c>
      <c r="C128" s="3"/>
      <c r="D128" s="3"/>
      <c r="E128" s="3"/>
      <c r="F128" s="3"/>
      <c r="G128" s="4"/>
    </row>
    <row r="129" spans="1:7" x14ac:dyDescent="0.2">
      <c r="A129" s="2">
        <v>45933</v>
      </c>
      <c r="B129" s="3">
        <v>43.36</v>
      </c>
      <c r="C129" s="3"/>
      <c r="D129" s="3"/>
      <c r="E129" s="3"/>
      <c r="F129" s="3"/>
      <c r="G129" s="4"/>
    </row>
    <row r="130" spans="1:7" x14ac:dyDescent="0.2">
      <c r="A130" s="2">
        <v>45841</v>
      </c>
      <c r="B130" s="3">
        <v>44.42</v>
      </c>
      <c r="C130" s="3"/>
      <c r="D130" s="3"/>
      <c r="E130" s="3"/>
      <c r="F130" s="3"/>
      <c r="G130" s="4"/>
    </row>
    <row r="131" spans="1:7" x14ac:dyDescent="0.2">
      <c r="A131" s="2">
        <v>45811</v>
      </c>
      <c r="B131" s="3">
        <v>44.2</v>
      </c>
      <c r="C131" s="3"/>
      <c r="D131" s="3"/>
      <c r="E131" s="3"/>
      <c r="F131" s="3"/>
      <c r="G131" s="4"/>
    </row>
    <row r="132" spans="1:7" x14ac:dyDescent="0.2">
      <c r="A132" s="2">
        <v>45780</v>
      </c>
      <c r="B132" s="3">
        <v>44.48</v>
      </c>
      <c r="C132" s="3"/>
      <c r="D132" s="3"/>
      <c r="E132" s="3"/>
      <c r="F132" s="3"/>
      <c r="G132" s="4"/>
    </row>
    <row r="133" spans="1:7" x14ac:dyDescent="0.2">
      <c r="A133" s="2">
        <v>45750</v>
      </c>
      <c r="B133" s="3">
        <v>43.19</v>
      </c>
      <c r="C133" s="3"/>
      <c r="D133" s="3"/>
      <c r="E133" s="3"/>
      <c r="F133" s="3"/>
      <c r="G133" s="4"/>
    </row>
    <row r="134" spans="1:7" x14ac:dyDescent="0.2">
      <c r="A134" s="2">
        <v>45719</v>
      </c>
      <c r="B134" s="3">
        <v>42.83</v>
      </c>
      <c r="C134" s="3"/>
      <c r="D134" s="3"/>
      <c r="E134" s="3"/>
      <c r="F134" s="3"/>
      <c r="G134" s="4"/>
    </row>
    <row r="135" spans="1:7" x14ac:dyDescent="0.2">
      <c r="A135" s="3" t="s">
        <v>64</v>
      </c>
      <c r="B135" s="3">
        <v>43.21</v>
      </c>
      <c r="C135" s="3"/>
      <c r="D135" s="3"/>
      <c r="E135" s="3"/>
      <c r="F135" s="3"/>
      <c r="G135" s="4"/>
    </row>
    <row r="136" spans="1:7" x14ac:dyDescent="0.2">
      <c r="A136" s="3" t="s">
        <v>65</v>
      </c>
      <c r="B136" s="3">
        <v>43.81</v>
      </c>
      <c r="C136" s="3"/>
      <c r="D136" s="3"/>
      <c r="E136" s="3"/>
      <c r="F136" s="3"/>
      <c r="G136" s="4"/>
    </row>
    <row r="137" spans="1:7" x14ac:dyDescent="0.2">
      <c r="A137" s="3" t="s">
        <v>66</v>
      </c>
      <c r="B137" s="3">
        <v>44.68</v>
      </c>
      <c r="C137" s="3"/>
      <c r="D137" s="3"/>
      <c r="E137" s="3"/>
      <c r="F137" s="3"/>
      <c r="G137" s="4"/>
    </row>
    <row r="138" spans="1:7" x14ac:dyDescent="0.2">
      <c r="A138" s="3" t="s">
        <v>67</v>
      </c>
      <c r="B138" s="3">
        <v>44.24</v>
      </c>
      <c r="C138" s="3"/>
      <c r="D138" s="3"/>
      <c r="E138" s="3"/>
      <c r="F138" s="3"/>
      <c r="G138" s="4"/>
    </row>
    <row r="139" spans="1:7" x14ac:dyDescent="0.2">
      <c r="A139" s="3" t="s">
        <v>68</v>
      </c>
      <c r="B139" s="3">
        <v>44.21</v>
      </c>
      <c r="C139" s="3"/>
      <c r="D139" s="3"/>
      <c r="E139" s="3"/>
      <c r="F139" s="3"/>
      <c r="G139" s="4"/>
    </row>
    <row r="140" spans="1:7" x14ac:dyDescent="0.2">
      <c r="A140" s="3" t="s">
        <v>69</v>
      </c>
      <c r="B140" s="3">
        <v>44.9</v>
      </c>
      <c r="C140" s="3"/>
      <c r="D140" s="3"/>
      <c r="E140" s="3"/>
      <c r="F140" s="3"/>
      <c r="G140" s="4"/>
    </row>
    <row r="141" spans="1:7" x14ac:dyDescent="0.2">
      <c r="A141" s="3" t="s">
        <v>70</v>
      </c>
      <c r="B141" s="3">
        <v>45.03</v>
      </c>
      <c r="C141" s="3"/>
      <c r="D141" s="3"/>
      <c r="E141" s="3"/>
      <c r="F141" s="3"/>
      <c r="G141" s="4"/>
    </row>
    <row r="142" spans="1:7" x14ac:dyDescent="0.2">
      <c r="A142" s="3" t="s">
        <v>71</v>
      </c>
      <c r="B142" s="3">
        <v>44.62</v>
      </c>
      <c r="C142" s="3"/>
      <c r="D142" s="3"/>
      <c r="E142" s="3"/>
      <c r="F142" s="3"/>
      <c r="G142" s="4"/>
    </row>
    <row r="143" spans="1:7" x14ac:dyDescent="0.2">
      <c r="A143" s="3" t="s">
        <v>72</v>
      </c>
      <c r="B143" s="3">
        <v>44.69</v>
      </c>
      <c r="C143" s="3"/>
      <c r="D143" s="3"/>
      <c r="E143" s="3"/>
      <c r="F143" s="3"/>
      <c r="G143" s="4"/>
    </row>
    <row r="144" spans="1:7" x14ac:dyDescent="0.2">
      <c r="A144" s="3" t="s">
        <v>73</v>
      </c>
      <c r="B144" s="3">
        <v>44.41</v>
      </c>
      <c r="C144" s="3"/>
      <c r="D144" s="3"/>
      <c r="E144" s="3"/>
      <c r="F144" s="3"/>
      <c r="G144" s="4"/>
    </row>
    <row r="145" spans="1:7" x14ac:dyDescent="0.2">
      <c r="A145" s="3" t="s">
        <v>74</v>
      </c>
      <c r="B145" s="3">
        <v>44.07</v>
      </c>
      <c r="C145" s="3"/>
      <c r="D145" s="3"/>
      <c r="E145" s="3"/>
      <c r="F145" s="3"/>
      <c r="G145" s="4"/>
    </row>
    <row r="146" spans="1:7" x14ac:dyDescent="0.2">
      <c r="A146" s="2">
        <v>45993</v>
      </c>
      <c r="B146" s="3">
        <v>43.79</v>
      </c>
      <c r="C146" s="3"/>
      <c r="D146" s="3"/>
      <c r="E146" s="3"/>
      <c r="F146" s="3"/>
      <c r="G146" s="4"/>
    </row>
    <row r="147" spans="1:7" x14ac:dyDescent="0.2">
      <c r="A147" s="2">
        <v>45963</v>
      </c>
      <c r="B147" s="3">
        <v>43.55</v>
      </c>
      <c r="C147" s="3"/>
      <c r="D147" s="3"/>
      <c r="E147" s="3"/>
      <c r="F147" s="3"/>
      <c r="G147" s="4"/>
    </row>
    <row r="148" spans="1:7" x14ac:dyDescent="0.2">
      <c r="A148" s="2">
        <v>45932</v>
      </c>
      <c r="B148" s="3">
        <v>43.72</v>
      </c>
      <c r="C148" s="3"/>
      <c r="D148" s="3"/>
      <c r="E148" s="3"/>
      <c r="F148" s="3"/>
      <c r="G148" s="4"/>
    </row>
    <row r="149" spans="1:7" x14ac:dyDescent="0.2">
      <c r="A149" s="2">
        <v>45840</v>
      </c>
      <c r="B149" s="3">
        <v>43.2</v>
      </c>
      <c r="C149" s="3"/>
      <c r="D149" s="3"/>
      <c r="E149" s="3"/>
      <c r="F149" s="3"/>
      <c r="G149" s="4"/>
    </row>
    <row r="150" spans="1:7" x14ac:dyDescent="0.2">
      <c r="A150" s="2">
        <v>45810</v>
      </c>
      <c r="B150" s="3">
        <v>43.24</v>
      </c>
      <c r="C150" s="3"/>
      <c r="D150" s="3"/>
      <c r="E150" s="3"/>
      <c r="F150" s="3"/>
      <c r="G150" s="4"/>
    </row>
    <row r="151" spans="1:7" x14ac:dyDescent="0.2">
      <c r="A151" s="2">
        <v>45779</v>
      </c>
      <c r="B151" s="3">
        <v>43.06</v>
      </c>
      <c r="C151" s="3"/>
      <c r="D151" s="3"/>
      <c r="E151" s="3"/>
      <c r="F151" s="3"/>
      <c r="G151" s="4"/>
    </row>
    <row r="152" spans="1:7" x14ac:dyDescent="0.2">
      <c r="A152" s="2">
        <v>45749</v>
      </c>
      <c r="B152" s="3">
        <v>43.17</v>
      </c>
      <c r="C152" s="3"/>
      <c r="D152" s="3"/>
      <c r="E152" s="3"/>
      <c r="F152" s="3"/>
      <c r="G152" s="4"/>
    </row>
    <row r="153" spans="1:7" x14ac:dyDescent="0.2">
      <c r="A153" s="2">
        <v>45718</v>
      </c>
      <c r="B153" s="3">
        <v>42.41</v>
      </c>
      <c r="C153" s="3"/>
      <c r="D153" s="3"/>
      <c r="E153" s="3"/>
      <c r="F153" s="3"/>
      <c r="G153" s="4"/>
    </row>
    <row r="154" spans="1:7" x14ac:dyDescent="0.2">
      <c r="A154" s="3" t="s">
        <v>75</v>
      </c>
      <c r="B154" s="3">
        <v>42.72</v>
      </c>
      <c r="C154" s="3"/>
      <c r="D154" s="3"/>
      <c r="E154" s="3"/>
      <c r="F154" s="3"/>
      <c r="G154" s="4"/>
    </row>
    <row r="155" spans="1:7" x14ac:dyDescent="0.2">
      <c r="A155" s="3" t="s">
        <v>76</v>
      </c>
      <c r="B155" s="3">
        <v>43.21</v>
      </c>
      <c r="C155" s="3"/>
      <c r="D155" s="3"/>
      <c r="E155" s="3"/>
      <c r="F155" s="3"/>
      <c r="G155" s="4"/>
    </row>
    <row r="156" spans="1:7" x14ac:dyDescent="0.2">
      <c r="A156" s="3" t="s">
        <v>77</v>
      </c>
      <c r="B156" s="3">
        <v>42.49</v>
      </c>
      <c r="C156" s="3"/>
      <c r="D156" s="3"/>
      <c r="E156" s="3"/>
      <c r="F156" s="3"/>
      <c r="G156" s="4"/>
    </row>
    <row r="157" spans="1:7" x14ac:dyDescent="0.2">
      <c r="A157" s="3" t="s">
        <v>78</v>
      </c>
      <c r="B157" s="3">
        <v>42.48</v>
      </c>
      <c r="C157" s="3"/>
      <c r="D157" s="3"/>
      <c r="E157" s="3"/>
      <c r="F157" s="3"/>
      <c r="G157" s="4"/>
    </row>
    <row r="158" spans="1:7" x14ac:dyDescent="0.2">
      <c r="A158" s="3" t="s">
        <v>79</v>
      </c>
      <c r="B158" s="3">
        <v>42.17</v>
      </c>
      <c r="C158" s="3"/>
      <c r="D158" s="3"/>
      <c r="E158" s="3"/>
      <c r="F158" s="3"/>
      <c r="G158" s="4"/>
    </row>
    <row r="159" spans="1:7" x14ac:dyDescent="0.2">
      <c r="A159" s="3" t="s">
        <v>80</v>
      </c>
      <c r="B159" s="3">
        <v>42.95</v>
      </c>
      <c r="C159" s="3"/>
      <c r="D159" s="3"/>
      <c r="E159" s="3"/>
      <c r="F159" s="3"/>
      <c r="G159" s="4"/>
    </row>
    <row r="160" spans="1:7" x14ac:dyDescent="0.2">
      <c r="A160" s="3" t="s">
        <v>81</v>
      </c>
      <c r="B160" s="3">
        <v>42.67</v>
      </c>
      <c r="C160" s="3"/>
      <c r="D160" s="3"/>
      <c r="E160" s="3"/>
      <c r="F160" s="3"/>
      <c r="G160" s="4"/>
    </row>
    <row r="161" spans="1:7" x14ac:dyDescent="0.2">
      <c r="A161" s="3" t="s">
        <v>82</v>
      </c>
      <c r="B161" s="3">
        <v>42.57</v>
      </c>
      <c r="C161" s="3"/>
      <c r="D161" s="3"/>
      <c r="E161" s="3"/>
      <c r="F161" s="3"/>
      <c r="G161" s="4"/>
    </row>
    <row r="162" spans="1:7" x14ac:dyDescent="0.2">
      <c r="A162" s="3" t="s">
        <v>83</v>
      </c>
      <c r="B162" s="3">
        <v>42.54</v>
      </c>
      <c r="C162" s="3"/>
      <c r="D162" s="3"/>
      <c r="E162" s="3"/>
      <c r="F162" s="3"/>
      <c r="G162" s="4"/>
    </row>
    <row r="163" spans="1:7" x14ac:dyDescent="0.2">
      <c r="A163" s="3" t="s">
        <v>84</v>
      </c>
      <c r="B163" s="3">
        <v>42.09</v>
      </c>
      <c r="C163" s="3"/>
      <c r="D163" s="3"/>
      <c r="E163" s="3"/>
      <c r="F163" s="3"/>
      <c r="G163" s="4"/>
    </row>
    <row r="164" spans="1:7" x14ac:dyDescent="0.2">
      <c r="A164" s="3" t="s">
        <v>85</v>
      </c>
      <c r="B164" s="3">
        <v>41.76</v>
      </c>
      <c r="C164" s="3"/>
      <c r="D164" s="3"/>
      <c r="E164" s="3"/>
      <c r="F164" s="3"/>
      <c r="G164" s="4"/>
    </row>
    <row r="165" spans="1:7" x14ac:dyDescent="0.2">
      <c r="A165" s="3" t="s">
        <v>86</v>
      </c>
      <c r="B165" s="3">
        <v>41.81</v>
      </c>
      <c r="C165" s="3"/>
      <c r="D165" s="3"/>
      <c r="E165" s="3"/>
      <c r="F165" s="3"/>
      <c r="G165" s="4"/>
    </row>
    <row r="166" spans="1:7" x14ac:dyDescent="0.2">
      <c r="A166" s="3" t="s">
        <v>87</v>
      </c>
      <c r="B166" s="3">
        <v>41.27</v>
      </c>
      <c r="C166" s="3"/>
      <c r="D166" s="3"/>
      <c r="E166" s="3"/>
      <c r="F166" s="3"/>
      <c r="G166" s="4"/>
    </row>
    <row r="167" spans="1:7" x14ac:dyDescent="0.2">
      <c r="A167" s="3" t="s">
        <v>88</v>
      </c>
      <c r="B167" s="3">
        <v>40.81</v>
      </c>
      <c r="C167" s="3"/>
      <c r="D167" s="3"/>
      <c r="E167" s="3"/>
      <c r="F167" s="3"/>
      <c r="G167" s="4"/>
    </row>
    <row r="168" spans="1:7" x14ac:dyDescent="0.2">
      <c r="A168" s="2">
        <v>45931</v>
      </c>
      <c r="B168" s="3">
        <v>41.09</v>
      </c>
      <c r="C168" s="3"/>
      <c r="D168" s="3"/>
      <c r="E168" s="3"/>
      <c r="F168" s="3"/>
      <c r="G168" s="4"/>
    </row>
    <row r="169" spans="1:7" x14ac:dyDescent="0.2">
      <c r="A169" s="2">
        <v>45870</v>
      </c>
      <c r="B169" s="3">
        <v>41.8</v>
      </c>
      <c r="C169" s="3"/>
      <c r="D169" s="3"/>
      <c r="E169" s="3"/>
      <c r="F169" s="3"/>
      <c r="G169" s="4"/>
    </row>
    <row r="170" spans="1:7" x14ac:dyDescent="0.2">
      <c r="A170" s="2">
        <v>45839</v>
      </c>
      <c r="B170" s="3">
        <v>42</v>
      </c>
      <c r="C170" s="3"/>
      <c r="D170" s="3"/>
      <c r="E170" s="3"/>
      <c r="F170" s="3"/>
      <c r="G170" s="4"/>
    </row>
    <row r="171" spans="1:7" x14ac:dyDescent="0.2">
      <c r="A171" s="2">
        <v>45809</v>
      </c>
      <c r="B171" s="3">
        <v>42.3</v>
      </c>
      <c r="C171" s="3"/>
      <c r="D171" s="3"/>
      <c r="E171" s="3"/>
      <c r="F171" s="3"/>
      <c r="G171" s="4"/>
    </row>
    <row r="172" spans="1:7" x14ac:dyDescent="0.2">
      <c r="A172" s="2">
        <v>45717</v>
      </c>
      <c r="B172" s="3">
        <v>42.15</v>
      </c>
      <c r="C172" s="3"/>
      <c r="D172" s="3"/>
      <c r="E172" s="3"/>
      <c r="F172" s="3"/>
      <c r="G172" s="4"/>
    </row>
    <row r="173" spans="1:7" x14ac:dyDescent="0.2">
      <c r="A173" s="2">
        <v>45689</v>
      </c>
      <c r="B173" s="3">
        <v>41.76</v>
      </c>
      <c r="C173" s="3"/>
      <c r="D173" s="3"/>
      <c r="E173" s="3"/>
      <c r="F173" s="3"/>
      <c r="G173" s="4"/>
    </row>
    <row r="174" spans="1:7" x14ac:dyDescent="0.2">
      <c r="A174" s="3" t="s">
        <v>89</v>
      </c>
      <c r="B174" s="6">
        <v>41.82</v>
      </c>
      <c r="C174" s="3"/>
      <c r="D174" s="3"/>
      <c r="E174" s="3"/>
      <c r="F174" s="4"/>
    </row>
    <row r="175" spans="1:7" x14ac:dyDescent="0.2">
      <c r="A175" s="3" t="s">
        <v>90</v>
      </c>
      <c r="B175" s="3">
        <v>41.96</v>
      </c>
      <c r="C175" s="3"/>
      <c r="D175" s="3"/>
      <c r="E175" s="3"/>
      <c r="F175" s="3"/>
      <c r="G175" s="4"/>
    </row>
    <row r="176" spans="1:7" x14ac:dyDescent="0.2">
      <c r="A176" s="3" t="s">
        <v>91</v>
      </c>
      <c r="B176" s="3">
        <v>42.3</v>
      </c>
      <c r="C176" s="3"/>
      <c r="D176" s="3"/>
      <c r="E176" s="3"/>
      <c r="F176" s="3"/>
      <c r="G176" s="4"/>
    </row>
    <row r="177" spans="1:7" x14ac:dyDescent="0.2">
      <c r="A177" s="3" t="s">
        <v>92</v>
      </c>
      <c r="B177" s="3">
        <v>42.49</v>
      </c>
      <c r="C177" s="3"/>
      <c r="D177" s="3"/>
      <c r="E177" s="3"/>
      <c r="F177" s="3"/>
      <c r="G177" s="4"/>
    </row>
    <row r="178" spans="1:7" x14ac:dyDescent="0.2">
      <c r="A178" s="3" t="s">
        <v>93</v>
      </c>
      <c r="B178" s="3">
        <v>42.64</v>
      </c>
      <c r="C178" s="3"/>
      <c r="D178" s="3"/>
      <c r="E178" s="3"/>
      <c r="F178" s="3"/>
      <c r="G178" s="4"/>
    </row>
    <row r="179" spans="1:7" x14ac:dyDescent="0.2">
      <c r="A179" s="3" t="s">
        <v>94</v>
      </c>
      <c r="B179" s="3">
        <v>42.51</v>
      </c>
      <c r="C179" s="3"/>
      <c r="D179" s="3"/>
      <c r="E179" s="3"/>
      <c r="F179" s="3"/>
      <c r="G179" s="4"/>
    </row>
    <row r="180" spans="1:7" x14ac:dyDescent="0.2">
      <c r="A180" s="3" t="s">
        <v>95</v>
      </c>
      <c r="B180" s="3">
        <v>42.27</v>
      </c>
      <c r="C180" s="3"/>
      <c r="D180" s="3"/>
      <c r="E180" s="3"/>
      <c r="F180" s="3"/>
      <c r="G180" s="4"/>
    </row>
    <row r="181" spans="1:7" x14ac:dyDescent="0.2">
      <c r="A181" s="3" t="s">
        <v>96</v>
      </c>
      <c r="B181" s="3">
        <v>42.1</v>
      </c>
      <c r="C181" s="3"/>
      <c r="D181" s="3"/>
      <c r="E181" s="3"/>
      <c r="F181" s="3"/>
      <c r="G181" s="4"/>
    </row>
    <row r="182" spans="1:7" x14ac:dyDescent="0.2">
      <c r="A182" s="3" t="s">
        <v>97</v>
      </c>
      <c r="B182" s="3">
        <v>41.96</v>
      </c>
      <c r="C182" s="3"/>
      <c r="D182" s="3"/>
      <c r="E182" s="3"/>
      <c r="F182" s="3"/>
      <c r="G182" s="4"/>
    </row>
    <row r="183" spans="1:7" x14ac:dyDescent="0.2">
      <c r="A183" s="3" t="s">
        <v>98</v>
      </c>
      <c r="B183" s="3">
        <v>42.96</v>
      </c>
      <c r="C183" s="3"/>
      <c r="D183" s="3"/>
      <c r="E183" s="3"/>
      <c r="F183" s="3"/>
      <c r="G183" s="4"/>
    </row>
    <row r="184" spans="1:7" x14ac:dyDescent="0.2">
      <c r="A184" s="3" t="s">
        <v>99</v>
      </c>
      <c r="B184" s="3">
        <v>43.79</v>
      </c>
      <c r="C184" s="3"/>
      <c r="D184" s="3"/>
      <c r="E184" s="3"/>
      <c r="F184" s="3"/>
      <c r="G184" s="4"/>
    </row>
    <row r="185" spans="1:7" x14ac:dyDescent="0.2">
      <c r="A185" s="3" t="s">
        <v>100</v>
      </c>
      <c r="B185" s="3">
        <v>44.03</v>
      </c>
      <c r="C185" s="3"/>
      <c r="D185" s="3"/>
      <c r="E185" s="3"/>
      <c r="F185" s="3"/>
      <c r="G185" s="4"/>
    </row>
    <row r="186" spans="1:7" x14ac:dyDescent="0.2">
      <c r="A186" s="2">
        <v>45638</v>
      </c>
      <c r="B186" s="3">
        <v>43.99</v>
      </c>
      <c r="C186" s="3"/>
      <c r="D186" s="3"/>
      <c r="E186" s="3"/>
      <c r="F186" s="3"/>
      <c r="G186" s="4"/>
    </row>
    <row r="187" spans="1:7" x14ac:dyDescent="0.2">
      <c r="A187" s="2">
        <v>45608</v>
      </c>
      <c r="B187" s="3">
        <v>44.21</v>
      </c>
      <c r="C187" s="3"/>
      <c r="D187" s="3"/>
      <c r="E187" s="3"/>
      <c r="F187" s="3"/>
      <c r="G187" s="4"/>
    </row>
    <row r="188" spans="1:7" x14ac:dyDescent="0.2">
      <c r="A188" s="2">
        <v>45577</v>
      </c>
      <c r="B188" s="3">
        <v>44.03</v>
      </c>
      <c r="C188" s="3"/>
      <c r="D188" s="3"/>
      <c r="E188" s="3"/>
      <c r="F188" s="3"/>
      <c r="G188" s="4"/>
    </row>
    <row r="189" spans="1:7" x14ac:dyDescent="0.2">
      <c r="A189" s="2">
        <v>45547</v>
      </c>
      <c r="B189" s="3">
        <v>44.75</v>
      </c>
      <c r="C189" s="3"/>
      <c r="D189" s="3"/>
      <c r="E189" s="3"/>
      <c r="F189" s="3"/>
      <c r="G189" s="4"/>
    </row>
    <row r="190" spans="1:7" x14ac:dyDescent="0.2">
      <c r="A190" s="2">
        <v>45455</v>
      </c>
      <c r="B190" s="3">
        <v>43.85</v>
      </c>
      <c r="C190" s="3"/>
      <c r="D190" s="3"/>
      <c r="E190" s="3"/>
      <c r="F190" s="3"/>
      <c r="G190" s="4"/>
    </row>
    <row r="191" spans="1:7" x14ac:dyDescent="0.2">
      <c r="A191" s="2">
        <v>45424</v>
      </c>
      <c r="B191" s="3">
        <v>43.92</v>
      </c>
      <c r="C191" s="3"/>
      <c r="D191" s="3"/>
      <c r="E191" s="3"/>
      <c r="F191" s="3"/>
      <c r="G191" s="4"/>
    </row>
    <row r="192" spans="1:7" x14ac:dyDescent="0.2">
      <c r="A192" s="2">
        <v>45394</v>
      </c>
      <c r="B192" s="3">
        <v>43.63</v>
      </c>
      <c r="C192" s="3"/>
      <c r="D192" s="3"/>
      <c r="E192" s="3"/>
      <c r="F192" s="3"/>
      <c r="G192" s="4"/>
    </row>
    <row r="193" spans="1:7" x14ac:dyDescent="0.2">
      <c r="A193" s="2">
        <v>45363</v>
      </c>
      <c r="B193" s="3">
        <v>43.52</v>
      </c>
      <c r="C193" s="3"/>
      <c r="D193" s="3"/>
      <c r="E193" s="3"/>
      <c r="F193" s="3"/>
      <c r="G193" s="4"/>
    </row>
    <row r="194" spans="1:7" x14ac:dyDescent="0.2">
      <c r="A194" s="2">
        <v>45334</v>
      </c>
      <c r="B194" s="3">
        <v>43.43</v>
      </c>
      <c r="C194" s="3"/>
      <c r="D194" s="3"/>
      <c r="E194" s="3"/>
      <c r="F194" s="3"/>
      <c r="G194" s="4"/>
    </row>
    <row r="195" spans="1:7" x14ac:dyDescent="0.2">
      <c r="A195" s="3" t="s">
        <v>101</v>
      </c>
      <c r="B195" s="3">
        <v>43.26</v>
      </c>
      <c r="C195" s="3"/>
      <c r="D195" s="3"/>
      <c r="E195" s="3"/>
      <c r="F195" s="3"/>
      <c r="G195" s="4"/>
    </row>
    <row r="196" spans="1:7" x14ac:dyDescent="0.2">
      <c r="A196" s="3" t="s">
        <v>102</v>
      </c>
      <c r="B196" s="3">
        <v>43.19</v>
      </c>
      <c r="C196" s="3"/>
      <c r="D196" s="3"/>
      <c r="E196" s="3"/>
      <c r="F196" s="3"/>
      <c r="G196" s="4"/>
    </row>
    <row r="197" spans="1:7" x14ac:dyDescent="0.2">
      <c r="A197" s="3" t="s">
        <v>103</v>
      </c>
      <c r="B197" s="3">
        <v>43.13</v>
      </c>
      <c r="C197" s="3"/>
      <c r="D197" s="3"/>
      <c r="E197" s="3"/>
      <c r="F197" s="3"/>
      <c r="G197" s="4"/>
    </row>
    <row r="198" spans="1:7" x14ac:dyDescent="0.2">
      <c r="A198" s="3" t="s">
        <v>104</v>
      </c>
      <c r="B198" s="3">
        <v>43.31</v>
      </c>
      <c r="C198" s="3"/>
      <c r="D198" s="3"/>
      <c r="E198" s="3"/>
      <c r="F198" s="3"/>
      <c r="G198" s="4"/>
    </row>
    <row r="199" spans="1:7" x14ac:dyDescent="0.2">
      <c r="A199" s="3" t="s">
        <v>105</v>
      </c>
      <c r="B199" s="3">
        <v>43.28</v>
      </c>
      <c r="C199" s="3"/>
      <c r="D199" s="3"/>
      <c r="E199" s="3"/>
      <c r="F199" s="3"/>
      <c r="G199" s="4"/>
    </row>
    <row r="200" spans="1:7" x14ac:dyDescent="0.2">
      <c r="A200" s="3" t="s">
        <v>106</v>
      </c>
      <c r="B200" s="3">
        <v>43.27</v>
      </c>
      <c r="C200" s="3"/>
      <c r="D200" s="3"/>
      <c r="E200" s="3"/>
      <c r="F200" s="3"/>
      <c r="G200" s="4"/>
    </row>
    <row r="201" spans="1:7" x14ac:dyDescent="0.2">
      <c r="A201" s="3" t="s">
        <v>107</v>
      </c>
      <c r="B201" s="3">
        <v>43.36</v>
      </c>
      <c r="C201" s="3"/>
      <c r="D201" s="3"/>
      <c r="E201" s="3"/>
      <c r="F201" s="3"/>
      <c r="G201" s="4"/>
    </row>
    <row r="202" spans="1:7" x14ac:dyDescent="0.2">
      <c r="A202" s="3" t="s">
        <v>108</v>
      </c>
      <c r="B202" s="3">
        <v>43.41</v>
      </c>
      <c r="C202" s="3"/>
      <c r="D202" s="3"/>
      <c r="E202" s="3"/>
      <c r="F202" s="3"/>
      <c r="G202" s="4"/>
    </row>
    <row r="203" spans="1:7" x14ac:dyDescent="0.2">
      <c r="A203" s="3" t="s">
        <v>109</v>
      </c>
      <c r="B203" s="3">
        <v>43.44</v>
      </c>
      <c r="C203" s="3"/>
      <c r="D203" s="3"/>
      <c r="E203" s="3"/>
      <c r="F203" s="3"/>
      <c r="G203" s="4"/>
    </row>
    <row r="204" spans="1:7" x14ac:dyDescent="0.2">
      <c r="A204" s="3" t="s">
        <v>110</v>
      </c>
      <c r="B204" s="3">
        <v>42.95</v>
      </c>
      <c r="C204" s="3"/>
      <c r="D204" s="3"/>
      <c r="E204" s="3"/>
      <c r="F204" s="3"/>
      <c r="G204" s="4"/>
    </row>
    <row r="205" spans="1:7" x14ac:dyDescent="0.2">
      <c r="A205" s="3" t="s">
        <v>111</v>
      </c>
      <c r="B205" s="3">
        <v>42.95</v>
      </c>
      <c r="C205" s="3"/>
      <c r="D205" s="3"/>
      <c r="E205" s="3"/>
      <c r="F205" s="3"/>
      <c r="G205" s="4"/>
    </row>
    <row r="206" spans="1:7" x14ac:dyDescent="0.2">
      <c r="A206" s="3" t="s">
        <v>112</v>
      </c>
      <c r="B206" s="3">
        <v>43.19</v>
      </c>
      <c r="C206" s="3"/>
      <c r="D206" s="3"/>
      <c r="E206" s="3"/>
      <c r="F206" s="3"/>
      <c r="G206" s="4"/>
    </row>
    <row r="207" spans="1:7" x14ac:dyDescent="0.2">
      <c r="A207" s="2">
        <v>45637</v>
      </c>
      <c r="B207" s="3">
        <v>43.47</v>
      </c>
      <c r="C207" s="3"/>
      <c r="D207" s="3"/>
      <c r="E207" s="3"/>
      <c r="F207" s="3"/>
      <c r="G207" s="4"/>
    </row>
    <row r="208" spans="1:7" x14ac:dyDescent="0.2">
      <c r="A208" s="2">
        <v>45607</v>
      </c>
      <c r="B208" s="3">
        <v>44.31</v>
      </c>
      <c r="C208" s="3"/>
      <c r="D208" s="3"/>
      <c r="E208" s="3"/>
      <c r="F208" s="3"/>
      <c r="G208" s="4"/>
    </row>
    <row r="209" spans="1:7" x14ac:dyDescent="0.2">
      <c r="A209" s="2">
        <v>45515</v>
      </c>
      <c r="B209" s="3">
        <v>44.65</v>
      </c>
      <c r="C209" s="3"/>
      <c r="D209" s="3"/>
      <c r="E209" s="3"/>
      <c r="F209" s="3"/>
      <c r="G209" s="4"/>
    </row>
    <row r="210" spans="1:7" x14ac:dyDescent="0.2">
      <c r="A210" s="2">
        <v>45484</v>
      </c>
      <c r="B210" s="3">
        <v>45.78</v>
      </c>
      <c r="C210" s="3"/>
      <c r="D210" s="3"/>
      <c r="E210" s="3"/>
      <c r="F210" s="3"/>
      <c r="G210" s="4"/>
    </row>
    <row r="211" spans="1:7" x14ac:dyDescent="0.2">
      <c r="A211" s="2">
        <v>45454</v>
      </c>
      <c r="B211" s="3">
        <v>44.79</v>
      </c>
      <c r="C211" s="3"/>
      <c r="D211" s="3"/>
      <c r="E211" s="3"/>
      <c r="F211" s="3"/>
      <c r="G211" s="4"/>
    </row>
    <row r="212" spans="1:7" x14ac:dyDescent="0.2">
      <c r="A212" s="2">
        <v>45423</v>
      </c>
      <c r="B212" s="3">
        <v>45.35</v>
      </c>
      <c r="C212" s="3"/>
      <c r="D212" s="3"/>
      <c r="E212" s="3"/>
      <c r="F212" s="3"/>
      <c r="G212" s="4"/>
    </row>
    <row r="213" spans="1:7" x14ac:dyDescent="0.2">
      <c r="A213" s="2">
        <v>45393</v>
      </c>
      <c r="B213" s="3">
        <v>44.74</v>
      </c>
      <c r="C213" s="3"/>
      <c r="D213" s="3"/>
      <c r="E213" s="3"/>
      <c r="F213" s="3"/>
      <c r="G213" s="4"/>
    </row>
    <row r="214" spans="1:7" x14ac:dyDescent="0.2">
      <c r="A214" s="2">
        <v>45302</v>
      </c>
      <c r="B214" s="3">
        <v>44.49</v>
      </c>
      <c r="C214" s="3"/>
      <c r="D214" s="3"/>
      <c r="E214" s="3"/>
      <c r="F214" s="3"/>
      <c r="G214" s="4"/>
    </row>
    <row r="215" spans="1:7" x14ac:dyDescent="0.2">
      <c r="A215" s="3" t="s">
        <v>113</v>
      </c>
      <c r="B215" s="3">
        <v>44.45</v>
      </c>
      <c r="C215" s="3"/>
      <c r="D215" s="3"/>
      <c r="E215" s="3"/>
      <c r="F215" s="3"/>
      <c r="G215" s="4"/>
    </row>
    <row r="216" spans="1:7" x14ac:dyDescent="0.2">
      <c r="A216" s="3" t="s">
        <v>114</v>
      </c>
      <c r="B216" s="3">
        <v>44.74</v>
      </c>
      <c r="C216" s="3"/>
      <c r="D216" s="3"/>
      <c r="E216" s="3"/>
      <c r="F216" s="3"/>
      <c r="G216" s="4"/>
    </row>
    <row r="217" spans="1:7" x14ac:dyDescent="0.2">
      <c r="A217" s="3" t="s">
        <v>115</v>
      </c>
      <c r="B217" s="3">
        <v>45.18</v>
      </c>
      <c r="C217" s="3"/>
      <c r="D217" s="3"/>
      <c r="E217" s="3"/>
      <c r="F217" s="3"/>
      <c r="G217" s="4"/>
    </row>
    <row r="218" spans="1:7" x14ac:dyDescent="0.2">
      <c r="A218" s="3" t="s">
        <v>116</v>
      </c>
      <c r="B218" s="3">
        <v>45.32</v>
      </c>
      <c r="C218" s="3"/>
      <c r="D218" s="3"/>
      <c r="E218" s="3"/>
      <c r="F218" s="3"/>
      <c r="G218" s="4"/>
    </row>
    <row r="219" spans="1:7" x14ac:dyDescent="0.2">
      <c r="A219" s="3" t="s">
        <v>117</v>
      </c>
      <c r="B219" s="3">
        <v>45.12</v>
      </c>
      <c r="C219" s="3"/>
      <c r="D219" s="3"/>
      <c r="E219" s="3"/>
      <c r="F219" s="3"/>
      <c r="G219" s="4"/>
    </row>
    <row r="220" spans="1:7" x14ac:dyDescent="0.2">
      <c r="A220" s="3" t="s">
        <v>118</v>
      </c>
      <c r="B220" s="3">
        <v>45.16</v>
      </c>
      <c r="C220" s="3"/>
      <c r="D220" s="3"/>
      <c r="E220" s="3"/>
      <c r="F220" s="3"/>
      <c r="G220" s="4"/>
    </row>
    <row r="221" spans="1:7" x14ac:dyDescent="0.2">
      <c r="A221" s="3" t="s">
        <v>119</v>
      </c>
      <c r="B221" s="3">
        <v>45.23</v>
      </c>
      <c r="C221" s="3"/>
      <c r="D221" s="3"/>
      <c r="E221" s="3"/>
      <c r="F221" s="3"/>
      <c r="G221" s="4"/>
    </row>
    <row r="222" spans="1:7" x14ac:dyDescent="0.2">
      <c r="A222" s="3" t="s">
        <v>120</v>
      </c>
      <c r="B222" s="3">
        <v>45.5</v>
      </c>
      <c r="C222" s="3"/>
      <c r="D222" s="3"/>
      <c r="E222" s="3"/>
      <c r="F222" s="3"/>
      <c r="G222" s="4"/>
    </row>
    <row r="223" spans="1:7" x14ac:dyDescent="0.2">
      <c r="A223" s="3" t="s">
        <v>121</v>
      </c>
      <c r="B223" s="3">
        <v>45.6</v>
      </c>
      <c r="C223" s="3"/>
      <c r="D223" s="3"/>
      <c r="E223" s="3"/>
      <c r="F223" s="3"/>
      <c r="G223" s="4"/>
    </row>
    <row r="224" spans="1:7" x14ac:dyDescent="0.2">
      <c r="A224" s="3" t="s">
        <v>122</v>
      </c>
      <c r="B224" s="3">
        <v>45.92</v>
      </c>
      <c r="C224" s="3"/>
      <c r="D224" s="3"/>
      <c r="E224" s="3"/>
      <c r="F224" s="3"/>
      <c r="G224" s="4"/>
    </row>
    <row r="225" spans="1:7" x14ac:dyDescent="0.2">
      <c r="A225" s="3" t="s">
        <v>123</v>
      </c>
      <c r="B225" s="3">
        <v>45.47</v>
      </c>
      <c r="C225" s="3"/>
      <c r="D225" s="3"/>
      <c r="E225" s="3"/>
      <c r="F225" s="3"/>
      <c r="G225" s="4"/>
    </row>
    <row r="226" spans="1:7" x14ac:dyDescent="0.2">
      <c r="A226" s="3" t="s">
        <v>124</v>
      </c>
      <c r="B226" s="3">
        <v>45.54</v>
      </c>
      <c r="C226" s="3"/>
      <c r="D226" s="3"/>
      <c r="E226" s="3"/>
      <c r="F226" s="3"/>
      <c r="G226" s="4"/>
    </row>
    <row r="227" spans="1:7" x14ac:dyDescent="0.2">
      <c r="A227" s="3" t="s">
        <v>125</v>
      </c>
      <c r="B227" s="3">
        <v>45.19</v>
      </c>
      <c r="C227" s="3"/>
      <c r="D227" s="3"/>
      <c r="E227" s="3"/>
      <c r="F227" s="3"/>
      <c r="G227" s="4"/>
    </row>
    <row r="228" spans="1:7" x14ac:dyDescent="0.2">
      <c r="A228" s="3" t="s">
        <v>126</v>
      </c>
      <c r="B228" s="3">
        <v>46.17</v>
      </c>
      <c r="C228" s="3"/>
      <c r="D228" s="3"/>
      <c r="E228" s="3"/>
      <c r="F228" s="3"/>
      <c r="G228" s="4"/>
    </row>
    <row r="229" spans="1:7" x14ac:dyDescent="0.2">
      <c r="A229" s="2">
        <v>45606</v>
      </c>
      <c r="B229" s="3">
        <v>46.36</v>
      </c>
      <c r="C229" s="3"/>
      <c r="D229" s="3"/>
      <c r="E229" s="3"/>
      <c r="F229" s="3"/>
      <c r="G229" s="4"/>
    </row>
    <row r="230" spans="1:7" x14ac:dyDescent="0.2">
      <c r="A230" s="2">
        <v>45575</v>
      </c>
      <c r="B230" s="3">
        <v>46.03</v>
      </c>
      <c r="C230" s="3"/>
      <c r="D230" s="3"/>
      <c r="E230" s="3"/>
      <c r="F230" s="3"/>
      <c r="G230" s="4"/>
    </row>
    <row r="231" spans="1:7" x14ac:dyDescent="0.2">
      <c r="A231" s="2">
        <v>45545</v>
      </c>
      <c r="B231" s="3">
        <v>45.94</v>
      </c>
      <c r="C231" s="3"/>
      <c r="D231" s="3"/>
      <c r="E231" s="3"/>
      <c r="F231" s="3"/>
      <c r="G231" s="4"/>
    </row>
    <row r="232" spans="1:7" x14ac:dyDescent="0.2">
      <c r="A232" s="2">
        <v>45514</v>
      </c>
      <c r="B232" s="3">
        <v>46.19</v>
      </c>
      <c r="C232" s="3"/>
      <c r="D232" s="3"/>
      <c r="E232" s="3"/>
      <c r="F232" s="3"/>
      <c r="G232" s="4"/>
    </row>
    <row r="233" spans="1:7" x14ac:dyDescent="0.2">
      <c r="A233" s="2">
        <v>45483</v>
      </c>
      <c r="B233" s="3">
        <v>47.36</v>
      </c>
      <c r="C233" s="3"/>
      <c r="D233" s="3"/>
      <c r="E233" s="3"/>
      <c r="F233" s="3"/>
      <c r="G233" s="4"/>
    </row>
    <row r="234" spans="1:7" x14ac:dyDescent="0.2">
      <c r="A234" s="2">
        <v>45392</v>
      </c>
      <c r="B234" s="3">
        <v>46.97</v>
      </c>
      <c r="C234" s="3"/>
      <c r="D234" s="3"/>
      <c r="E234" s="3"/>
      <c r="F234" s="3"/>
      <c r="G234" s="4"/>
    </row>
    <row r="235" spans="1:7" x14ac:dyDescent="0.2">
      <c r="A235" s="2">
        <v>45361</v>
      </c>
      <c r="B235" s="3">
        <v>46.54</v>
      </c>
      <c r="C235" s="3"/>
      <c r="D235" s="3"/>
      <c r="E235" s="3"/>
      <c r="F235" s="3"/>
      <c r="G235" s="4"/>
    </row>
    <row r="236" spans="1:7" x14ac:dyDescent="0.2">
      <c r="A236" s="2">
        <v>45332</v>
      </c>
      <c r="B236" s="3">
        <v>47.1</v>
      </c>
      <c r="C236" s="3"/>
      <c r="D236" s="3"/>
      <c r="E236" s="3"/>
      <c r="F236" s="3"/>
      <c r="G236" s="4"/>
    </row>
    <row r="237" spans="1:7" x14ac:dyDescent="0.2">
      <c r="A237" s="2">
        <v>45301</v>
      </c>
      <c r="B237" s="3">
        <v>46.19</v>
      </c>
      <c r="C237" s="3"/>
      <c r="D237" s="3"/>
      <c r="E237" s="3"/>
      <c r="F237" s="3"/>
      <c r="G237" s="4"/>
    </row>
    <row r="238" spans="1:7" x14ac:dyDescent="0.2">
      <c r="A238" s="3" t="s">
        <v>127</v>
      </c>
      <c r="B238" s="3">
        <v>45.86</v>
      </c>
      <c r="C238" s="3"/>
      <c r="D238" s="3"/>
      <c r="E238" s="3"/>
      <c r="F238" s="3"/>
      <c r="G238" s="4"/>
    </row>
    <row r="239" spans="1:7" x14ac:dyDescent="0.2">
      <c r="A239" s="3" t="s">
        <v>128</v>
      </c>
      <c r="B239" s="3">
        <v>46.61</v>
      </c>
      <c r="C239" s="3"/>
      <c r="D239" s="3"/>
      <c r="E239" s="3"/>
      <c r="F239" s="3"/>
      <c r="G239" s="4"/>
    </row>
    <row r="240" spans="1:7" x14ac:dyDescent="0.2">
      <c r="A240" s="3" t="s">
        <v>129</v>
      </c>
      <c r="B240" s="3">
        <v>46.7</v>
      </c>
      <c r="C240" s="3"/>
      <c r="D240" s="3"/>
      <c r="E240" s="3"/>
      <c r="F240" s="3"/>
      <c r="G240" s="4"/>
    </row>
    <row r="241" spans="1:7" x14ac:dyDescent="0.2">
      <c r="A241" s="3" t="s">
        <v>130</v>
      </c>
      <c r="B241" s="3">
        <v>45.05</v>
      </c>
      <c r="C241" s="3"/>
      <c r="D241" s="3"/>
      <c r="E241" s="3"/>
      <c r="F241" s="3"/>
      <c r="G241" s="4"/>
    </row>
    <row r="242" spans="1:7" x14ac:dyDescent="0.2">
      <c r="A242" s="3" t="s">
        <v>131</v>
      </c>
      <c r="B242" s="3">
        <v>45.53</v>
      </c>
      <c r="C242" s="3"/>
      <c r="D242" s="3"/>
      <c r="E242" s="3"/>
      <c r="F242" s="3"/>
      <c r="G242" s="4"/>
    </row>
    <row r="243" spans="1:7" x14ac:dyDescent="0.2">
      <c r="A243" s="3" t="s">
        <v>132</v>
      </c>
      <c r="B243" s="3">
        <v>44.03</v>
      </c>
      <c r="C243" s="3"/>
      <c r="D243" s="3"/>
      <c r="E243" s="3"/>
      <c r="F243" s="3"/>
      <c r="G243" s="4"/>
    </row>
    <row r="244" spans="1:7" x14ac:dyDescent="0.2">
      <c r="A244" s="3" t="s">
        <v>133</v>
      </c>
      <c r="B244" s="3">
        <v>43.69</v>
      </c>
      <c r="C244" s="3"/>
      <c r="D244" s="3"/>
      <c r="E244" s="3"/>
      <c r="F244" s="3"/>
      <c r="G244" s="4"/>
    </row>
    <row r="245" spans="1:7" x14ac:dyDescent="0.2">
      <c r="A245" s="3" t="s">
        <v>134</v>
      </c>
      <c r="B245" s="3">
        <v>43.78</v>
      </c>
      <c r="C245" s="3"/>
      <c r="D245" s="3"/>
      <c r="E245" s="3"/>
      <c r="F245" s="3"/>
      <c r="G245" s="4"/>
    </row>
    <row r="246" spans="1:7" x14ac:dyDescent="0.2">
      <c r="A246" s="3" t="s">
        <v>135</v>
      </c>
      <c r="B246" s="3">
        <v>42.87</v>
      </c>
      <c r="C246" s="3"/>
      <c r="D246" s="3"/>
      <c r="E246" s="3"/>
      <c r="F246" s="3"/>
      <c r="G246" s="4"/>
    </row>
    <row r="247" spans="1:7" x14ac:dyDescent="0.2">
      <c r="A247" s="3" t="s">
        <v>136</v>
      </c>
      <c r="B247" s="3">
        <v>43.02</v>
      </c>
      <c r="C247" s="3"/>
      <c r="D247" s="3"/>
      <c r="E247" s="3"/>
      <c r="F247" s="3"/>
      <c r="G247" s="4"/>
    </row>
    <row r="248" spans="1:7" x14ac:dyDescent="0.2">
      <c r="A248" s="3" t="s">
        <v>137</v>
      </c>
      <c r="B248" s="3">
        <v>42.97</v>
      </c>
      <c r="C248" s="3"/>
      <c r="D248" s="3"/>
      <c r="E248" s="3"/>
      <c r="F248" s="3"/>
      <c r="G248" s="4"/>
    </row>
    <row r="249" spans="1:7" x14ac:dyDescent="0.2">
      <c r="A249" s="3" t="s">
        <v>138</v>
      </c>
      <c r="B249" s="3">
        <v>42.83</v>
      </c>
      <c r="C249" s="3"/>
      <c r="D249" s="3"/>
      <c r="E249" s="3"/>
      <c r="F249" s="3"/>
      <c r="G249" s="4"/>
    </row>
    <row r="250" spans="1:7" x14ac:dyDescent="0.2">
      <c r="A250" s="2">
        <v>45635</v>
      </c>
      <c r="B250" s="3">
        <v>42.63</v>
      </c>
      <c r="C250" s="3"/>
      <c r="D250" s="3"/>
      <c r="E250" s="3"/>
      <c r="F250" s="3"/>
      <c r="G250" s="4"/>
    </row>
    <row r="251" spans="1:7" x14ac:dyDescent="0.2">
      <c r="A251" s="2">
        <v>45605</v>
      </c>
      <c r="B251" s="3">
        <v>42.28</v>
      </c>
      <c r="C251" s="3"/>
      <c r="D251" s="3"/>
      <c r="E251" s="3"/>
      <c r="F251" s="3"/>
      <c r="G251" s="4"/>
    </row>
    <row r="252" spans="1:7" x14ac:dyDescent="0.2">
      <c r="A252" s="2">
        <v>45574</v>
      </c>
      <c r="B252" s="3">
        <v>41.97</v>
      </c>
      <c r="C252" s="3"/>
      <c r="D252" s="3"/>
      <c r="E252" s="3"/>
      <c r="F252" s="3"/>
      <c r="G25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8747-41F5-7941-ABC9-B163C95ED377}">
  <dimension ref="A1:H252"/>
  <sheetViews>
    <sheetView workbookViewId="0">
      <selection activeCell="K39" sqref="K39"/>
    </sheetView>
  </sheetViews>
  <sheetFormatPr baseColWidth="10" defaultRowHeight="16" x14ac:dyDescent="0.2"/>
  <cols>
    <col min="1" max="1" width="10.5" bestFit="1" customWidth="1"/>
    <col min="2" max="5" width="8" bestFit="1" customWidth="1"/>
    <col min="6" max="6" width="7.1640625" bestFit="1" customWidth="1"/>
    <col min="7" max="7" width="4.1640625" bestFit="1" customWidth="1"/>
    <col min="8" max="8" width="4.83203125" bestFit="1" customWidth="1"/>
  </cols>
  <sheetData>
    <row r="1" spans="1:8" x14ac:dyDescent="0.2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8" x14ac:dyDescent="0.2">
      <c r="A2" s="7">
        <v>45939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>
        <v>34</v>
      </c>
      <c r="H2" t="s">
        <v>167</v>
      </c>
    </row>
    <row r="3" spans="1:8" x14ac:dyDescent="0.2">
      <c r="A3" s="7">
        <v>45909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>
        <v>133</v>
      </c>
      <c r="H3" t="s">
        <v>173</v>
      </c>
    </row>
    <row r="4" spans="1:8" x14ac:dyDescent="0.2">
      <c r="A4" s="7">
        <v>45878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  <c r="G4">
        <v>133</v>
      </c>
      <c r="H4" t="s">
        <v>179</v>
      </c>
    </row>
    <row r="5" spans="1:8" x14ac:dyDescent="0.2">
      <c r="A5" s="7">
        <v>45786</v>
      </c>
      <c r="B5" t="s">
        <v>180</v>
      </c>
      <c r="C5" t="s">
        <v>165</v>
      </c>
      <c r="D5" t="s">
        <v>181</v>
      </c>
      <c r="E5" t="s">
        <v>182</v>
      </c>
      <c r="F5" t="s">
        <v>183</v>
      </c>
      <c r="G5">
        <v>178</v>
      </c>
      <c r="H5" t="s">
        <v>184</v>
      </c>
    </row>
    <row r="6" spans="1:8" x14ac:dyDescent="0.2">
      <c r="A6" s="7">
        <v>45756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>
        <v>219</v>
      </c>
      <c r="H6" t="s">
        <v>190</v>
      </c>
    </row>
    <row r="7" spans="1:8" x14ac:dyDescent="0.2">
      <c r="A7" s="7">
        <v>45725</v>
      </c>
      <c r="B7" t="s">
        <v>191</v>
      </c>
      <c r="C7" t="s">
        <v>192</v>
      </c>
      <c r="D7" t="s">
        <v>193</v>
      </c>
      <c r="E7" t="s">
        <v>194</v>
      </c>
      <c r="F7" t="s">
        <v>195</v>
      </c>
      <c r="G7">
        <v>820</v>
      </c>
      <c r="H7" t="s">
        <v>196</v>
      </c>
    </row>
    <row r="8" spans="1:8" x14ac:dyDescent="0.2">
      <c r="A8" s="7">
        <v>45697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>
        <v>983</v>
      </c>
      <c r="H8" t="s">
        <v>202</v>
      </c>
    </row>
    <row r="9" spans="1:8" x14ac:dyDescent="0.2">
      <c r="A9" t="s">
        <v>141</v>
      </c>
      <c r="B9" t="s">
        <v>203</v>
      </c>
      <c r="C9" t="s">
        <v>204</v>
      </c>
      <c r="D9" t="s">
        <v>205</v>
      </c>
      <c r="E9" t="s">
        <v>206</v>
      </c>
      <c r="F9" t="s">
        <v>207</v>
      </c>
      <c r="G9">
        <v>522</v>
      </c>
      <c r="H9" t="s">
        <v>208</v>
      </c>
    </row>
    <row r="10" spans="1:8" x14ac:dyDescent="0.2">
      <c r="A10" t="s">
        <v>142</v>
      </c>
      <c r="B10" t="s">
        <v>182</v>
      </c>
      <c r="C10" t="s">
        <v>209</v>
      </c>
      <c r="D10" t="s">
        <v>210</v>
      </c>
      <c r="E10" t="s">
        <v>211</v>
      </c>
      <c r="F10" t="s">
        <v>212</v>
      </c>
      <c r="G10">
        <v>519</v>
      </c>
      <c r="H10" t="s">
        <v>213</v>
      </c>
    </row>
    <row r="11" spans="1:8" x14ac:dyDescent="0.2">
      <c r="A11" t="s">
        <v>143</v>
      </c>
      <c r="B11" t="s">
        <v>214</v>
      </c>
      <c r="C11" t="s">
        <v>215</v>
      </c>
      <c r="D11" t="s">
        <v>185</v>
      </c>
      <c r="E11" t="s">
        <v>216</v>
      </c>
      <c r="F11" t="s">
        <v>217</v>
      </c>
      <c r="G11">
        <v>341</v>
      </c>
      <c r="H11" t="s">
        <v>218</v>
      </c>
    </row>
    <row r="12" spans="1:8" x14ac:dyDescent="0.2">
      <c r="A12" t="s">
        <v>144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>
        <v>581</v>
      </c>
      <c r="H12" t="s">
        <v>224</v>
      </c>
    </row>
    <row r="13" spans="1:8" x14ac:dyDescent="0.2">
      <c r="A13" t="s">
        <v>145</v>
      </c>
      <c r="B13" t="s">
        <v>225</v>
      </c>
      <c r="C13" t="s">
        <v>226</v>
      </c>
      <c r="D13" t="s">
        <v>227</v>
      </c>
      <c r="E13" t="s">
        <v>228</v>
      </c>
      <c r="F13" t="s">
        <v>223</v>
      </c>
      <c r="G13">
        <v>274</v>
      </c>
      <c r="H13" t="s">
        <v>229</v>
      </c>
    </row>
    <row r="14" spans="1:8" x14ac:dyDescent="0.2">
      <c r="A14" t="s">
        <v>146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>
        <v>83</v>
      </c>
      <c r="H14" t="s">
        <v>235</v>
      </c>
    </row>
    <row r="15" spans="1:8" x14ac:dyDescent="0.2">
      <c r="A15" t="s">
        <v>147</v>
      </c>
      <c r="B15" t="s">
        <v>236</v>
      </c>
      <c r="C15" t="s">
        <v>237</v>
      </c>
      <c r="D15" t="s">
        <v>238</v>
      </c>
      <c r="E15" t="s">
        <v>239</v>
      </c>
      <c r="F15" t="s">
        <v>240</v>
      </c>
      <c r="G15">
        <v>805</v>
      </c>
      <c r="H15" t="s">
        <v>241</v>
      </c>
    </row>
    <row r="16" spans="1:8" x14ac:dyDescent="0.2">
      <c r="A16" t="s">
        <v>148</v>
      </c>
      <c r="B16" t="s">
        <v>242</v>
      </c>
      <c r="C16" t="s">
        <v>243</v>
      </c>
      <c r="D16" t="s">
        <v>244</v>
      </c>
      <c r="E16" t="s">
        <v>245</v>
      </c>
      <c r="F16" t="s">
        <v>246</v>
      </c>
      <c r="G16">
        <v>890</v>
      </c>
      <c r="H16" t="s">
        <v>247</v>
      </c>
    </row>
    <row r="17" spans="1:8" x14ac:dyDescent="0.2">
      <c r="A17" t="s">
        <v>149</v>
      </c>
      <c r="B17" t="s">
        <v>248</v>
      </c>
      <c r="C17" t="s">
        <v>249</v>
      </c>
      <c r="D17" t="s">
        <v>250</v>
      </c>
      <c r="E17" t="s">
        <v>251</v>
      </c>
      <c r="F17" t="s">
        <v>252</v>
      </c>
      <c r="G17">
        <v>750</v>
      </c>
      <c r="H17" t="s">
        <v>253</v>
      </c>
    </row>
    <row r="18" spans="1:8" x14ac:dyDescent="0.2">
      <c r="A18" t="s">
        <v>150</v>
      </c>
      <c r="B18" t="s">
        <v>254</v>
      </c>
      <c r="C18" t="s">
        <v>255</v>
      </c>
      <c r="D18" t="s">
        <v>256</v>
      </c>
      <c r="E18" t="s">
        <v>257</v>
      </c>
      <c r="F18" t="s">
        <v>258</v>
      </c>
      <c r="G18">
        <v>804</v>
      </c>
      <c r="H18" t="s">
        <v>259</v>
      </c>
    </row>
    <row r="19" spans="1:8" x14ac:dyDescent="0.2">
      <c r="A19" t="s">
        <v>151</v>
      </c>
      <c r="B19" t="s">
        <v>260</v>
      </c>
      <c r="C19" t="s">
        <v>261</v>
      </c>
      <c r="D19" t="s">
        <v>262</v>
      </c>
      <c r="E19" t="s">
        <v>263</v>
      </c>
      <c r="F19" t="s">
        <v>264</v>
      </c>
      <c r="G19">
        <v>592</v>
      </c>
      <c r="H19" t="s">
        <v>265</v>
      </c>
    </row>
    <row r="20" spans="1:8" x14ac:dyDescent="0.2">
      <c r="A20" t="s">
        <v>152</v>
      </c>
      <c r="B20" t="s">
        <v>266</v>
      </c>
      <c r="C20" t="s">
        <v>267</v>
      </c>
      <c r="D20" t="s">
        <v>268</v>
      </c>
      <c r="E20" t="s">
        <v>269</v>
      </c>
      <c r="F20" t="s">
        <v>270</v>
      </c>
      <c r="G20">
        <v>327</v>
      </c>
      <c r="H20" t="s">
        <v>271</v>
      </c>
    </row>
    <row r="21" spans="1:8" x14ac:dyDescent="0.2">
      <c r="A21" t="s">
        <v>153</v>
      </c>
      <c r="B21" t="s">
        <v>272</v>
      </c>
      <c r="C21" t="s">
        <v>273</v>
      </c>
      <c r="D21" t="s">
        <v>274</v>
      </c>
      <c r="E21" t="s">
        <v>275</v>
      </c>
      <c r="F21" t="s">
        <v>276</v>
      </c>
      <c r="G21">
        <v>92</v>
      </c>
      <c r="H21" t="s">
        <v>277</v>
      </c>
    </row>
    <row r="22" spans="1:8" x14ac:dyDescent="0.2">
      <c r="A22" s="7">
        <v>45999</v>
      </c>
      <c r="B22" t="s">
        <v>278</v>
      </c>
      <c r="C22" t="s">
        <v>279</v>
      </c>
      <c r="D22" t="s">
        <v>280</v>
      </c>
      <c r="E22" t="s">
        <v>281</v>
      </c>
      <c r="F22" t="s">
        <v>282</v>
      </c>
      <c r="G22">
        <v>821</v>
      </c>
      <c r="H22" t="s">
        <v>283</v>
      </c>
    </row>
    <row r="23" spans="1:8" x14ac:dyDescent="0.2">
      <c r="A23" s="7">
        <v>45969</v>
      </c>
      <c r="B23" t="s">
        <v>284</v>
      </c>
      <c r="C23" t="s">
        <v>285</v>
      </c>
      <c r="D23" t="s">
        <v>286</v>
      </c>
      <c r="E23" t="s">
        <v>287</v>
      </c>
      <c r="F23" t="s">
        <v>288</v>
      </c>
      <c r="G23">
        <v>742</v>
      </c>
      <c r="H23" t="s">
        <v>289</v>
      </c>
    </row>
    <row r="24" spans="1:8" x14ac:dyDescent="0.2">
      <c r="A24" s="7">
        <v>45877</v>
      </c>
      <c r="B24" t="s">
        <v>290</v>
      </c>
      <c r="C24" t="s">
        <v>291</v>
      </c>
      <c r="D24" t="s">
        <v>292</v>
      </c>
      <c r="E24" t="s">
        <v>293</v>
      </c>
      <c r="F24" t="s">
        <v>282</v>
      </c>
      <c r="G24">
        <v>51</v>
      </c>
      <c r="H24" t="s">
        <v>294</v>
      </c>
    </row>
    <row r="25" spans="1:8" x14ac:dyDescent="0.2">
      <c r="A25" s="7">
        <v>45846</v>
      </c>
      <c r="B25" t="s">
        <v>295</v>
      </c>
      <c r="C25" t="s">
        <v>296</v>
      </c>
      <c r="D25" t="s">
        <v>297</v>
      </c>
      <c r="E25" t="s">
        <v>298</v>
      </c>
      <c r="F25" t="s">
        <v>207</v>
      </c>
      <c r="G25">
        <v>205</v>
      </c>
      <c r="H25" t="s">
        <v>299</v>
      </c>
    </row>
    <row r="26" spans="1:8" x14ac:dyDescent="0.2">
      <c r="A26" s="7">
        <v>45816</v>
      </c>
      <c r="B26" t="s">
        <v>300</v>
      </c>
      <c r="C26" t="s">
        <v>301</v>
      </c>
      <c r="D26" t="s">
        <v>302</v>
      </c>
      <c r="E26" t="s">
        <v>303</v>
      </c>
      <c r="F26" t="s">
        <v>282</v>
      </c>
      <c r="G26">
        <v>357</v>
      </c>
      <c r="H26" t="s">
        <v>304</v>
      </c>
    </row>
    <row r="27" spans="1:8" x14ac:dyDescent="0.2">
      <c r="A27" s="7">
        <v>45785</v>
      </c>
      <c r="B27" t="s">
        <v>305</v>
      </c>
      <c r="C27" t="s">
        <v>306</v>
      </c>
      <c r="D27" t="s">
        <v>307</v>
      </c>
      <c r="E27" t="s">
        <v>308</v>
      </c>
      <c r="F27" t="s">
        <v>264</v>
      </c>
      <c r="G27">
        <v>51</v>
      </c>
      <c r="H27" t="s">
        <v>309</v>
      </c>
    </row>
    <row r="28" spans="1:8" x14ac:dyDescent="0.2">
      <c r="A28" s="7">
        <v>45755</v>
      </c>
      <c r="B28" t="s">
        <v>310</v>
      </c>
      <c r="C28" t="s">
        <v>311</v>
      </c>
      <c r="D28" t="s">
        <v>312</v>
      </c>
      <c r="E28" t="s">
        <v>313</v>
      </c>
      <c r="F28" t="s">
        <v>314</v>
      </c>
      <c r="G28">
        <v>218</v>
      </c>
      <c r="H28" t="s">
        <v>315</v>
      </c>
    </row>
    <row r="29" spans="1:8" x14ac:dyDescent="0.2">
      <c r="A29" s="7">
        <v>45665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>
        <v>103</v>
      </c>
      <c r="H29" t="s">
        <v>321</v>
      </c>
    </row>
    <row r="30" spans="1:8" x14ac:dyDescent="0.2">
      <c r="A30" t="s">
        <v>1</v>
      </c>
      <c r="B30" t="s">
        <v>322</v>
      </c>
      <c r="C30" t="s">
        <v>323</v>
      </c>
      <c r="D30" t="s">
        <v>324</v>
      </c>
      <c r="E30" t="s">
        <v>325</v>
      </c>
      <c r="F30" t="s">
        <v>326</v>
      </c>
      <c r="G30">
        <v>385</v>
      </c>
      <c r="H30" t="s">
        <v>327</v>
      </c>
    </row>
    <row r="31" spans="1:8" x14ac:dyDescent="0.2">
      <c r="A31" t="s">
        <v>2</v>
      </c>
      <c r="B31" t="s">
        <v>287</v>
      </c>
      <c r="C31" t="s">
        <v>328</v>
      </c>
      <c r="D31" t="s">
        <v>329</v>
      </c>
      <c r="E31" t="s">
        <v>330</v>
      </c>
      <c r="F31" t="s">
        <v>331</v>
      </c>
      <c r="G31">
        <v>418</v>
      </c>
      <c r="H31" t="s">
        <v>332</v>
      </c>
    </row>
    <row r="32" spans="1:8" x14ac:dyDescent="0.2">
      <c r="A32" t="s">
        <v>3</v>
      </c>
      <c r="B32" t="s">
        <v>333</v>
      </c>
      <c r="C32" t="s">
        <v>334</v>
      </c>
      <c r="D32" t="s">
        <v>335</v>
      </c>
      <c r="E32" t="s">
        <v>336</v>
      </c>
      <c r="F32" t="s">
        <v>276</v>
      </c>
      <c r="G32">
        <v>556</v>
      </c>
      <c r="H32" t="s">
        <v>337</v>
      </c>
    </row>
    <row r="33" spans="1:8" x14ac:dyDescent="0.2">
      <c r="A33" t="s">
        <v>4</v>
      </c>
      <c r="B33" t="s">
        <v>338</v>
      </c>
      <c r="C33" t="s">
        <v>339</v>
      </c>
      <c r="D33" t="s">
        <v>340</v>
      </c>
      <c r="E33" t="s">
        <v>341</v>
      </c>
      <c r="F33" t="s">
        <v>240</v>
      </c>
      <c r="G33">
        <v>917</v>
      </c>
      <c r="H33" t="s">
        <v>179</v>
      </c>
    </row>
    <row r="34" spans="1:8" x14ac:dyDescent="0.2">
      <c r="A34" t="s">
        <v>5</v>
      </c>
      <c r="B34" t="s">
        <v>342</v>
      </c>
      <c r="C34" t="s">
        <v>343</v>
      </c>
      <c r="D34" t="s">
        <v>344</v>
      </c>
      <c r="E34" t="s">
        <v>345</v>
      </c>
      <c r="F34" t="s">
        <v>346</v>
      </c>
      <c r="G34">
        <v>865</v>
      </c>
      <c r="H34" t="s">
        <v>347</v>
      </c>
    </row>
    <row r="35" spans="1:8" x14ac:dyDescent="0.2">
      <c r="A35" t="s">
        <v>6</v>
      </c>
      <c r="B35" t="s">
        <v>348</v>
      </c>
      <c r="C35" t="s">
        <v>349</v>
      </c>
      <c r="D35" t="s">
        <v>350</v>
      </c>
      <c r="E35" t="s">
        <v>351</v>
      </c>
      <c r="F35" t="s">
        <v>352</v>
      </c>
      <c r="G35">
        <v>307</v>
      </c>
      <c r="H35" t="s">
        <v>353</v>
      </c>
    </row>
    <row r="36" spans="1:8" x14ac:dyDescent="0.2">
      <c r="A36" t="s">
        <v>7</v>
      </c>
      <c r="B36" t="s">
        <v>354</v>
      </c>
      <c r="C36" t="s">
        <v>355</v>
      </c>
      <c r="D36" t="s">
        <v>356</v>
      </c>
      <c r="E36" t="s">
        <v>355</v>
      </c>
      <c r="F36" t="s">
        <v>195</v>
      </c>
      <c r="G36">
        <v>511</v>
      </c>
      <c r="H36" t="s">
        <v>357</v>
      </c>
    </row>
    <row r="37" spans="1:8" x14ac:dyDescent="0.2">
      <c r="A37" t="s">
        <v>8</v>
      </c>
      <c r="B37" t="s">
        <v>358</v>
      </c>
      <c r="C37" t="s">
        <v>356</v>
      </c>
      <c r="D37" t="s">
        <v>359</v>
      </c>
      <c r="E37" t="s">
        <v>360</v>
      </c>
      <c r="F37" t="s">
        <v>276</v>
      </c>
      <c r="G37">
        <v>46</v>
      </c>
      <c r="H37" t="s">
        <v>361</v>
      </c>
    </row>
    <row r="38" spans="1:8" x14ac:dyDescent="0.2">
      <c r="A38" t="s">
        <v>9</v>
      </c>
      <c r="B38" t="s">
        <v>362</v>
      </c>
      <c r="C38" t="s">
        <v>329</v>
      </c>
      <c r="D38" t="s">
        <v>363</v>
      </c>
      <c r="E38" t="s">
        <v>362</v>
      </c>
      <c r="F38" t="s">
        <v>178</v>
      </c>
      <c r="G38">
        <v>374</v>
      </c>
      <c r="H38" t="s">
        <v>364</v>
      </c>
    </row>
    <row r="39" spans="1:8" x14ac:dyDescent="0.2">
      <c r="A39" t="s">
        <v>10</v>
      </c>
      <c r="B39" t="s">
        <v>365</v>
      </c>
      <c r="C39" t="s">
        <v>366</v>
      </c>
      <c r="D39" t="s">
        <v>367</v>
      </c>
      <c r="E39" t="s">
        <v>368</v>
      </c>
      <c r="F39" t="s">
        <v>189</v>
      </c>
      <c r="G39">
        <v>621</v>
      </c>
      <c r="H39" t="s">
        <v>369</v>
      </c>
    </row>
    <row r="40" spans="1:8" x14ac:dyDescent="0.2">
      <c r="A40" t="s">
        <v>11</v>
      </c>
      <c r="B40" t="s">
        <v>370</v>
      </c>
      <c r="C40" t="s">
        <v>371</v>
      </c>
      <c r="D40" t="s">
        <v>372</v>
      </c>
      <c r="E40" t="s">
        <v>373</v>
      </c>
      <c r="F40" t="s">
        <v>264</v>
      </c>
      <c r="G40">
        <v>885</v>
      </c>
      <c r="H40" t="s">
        <v>374</v>
      </c>
    </row>
    <row r="41" spans="1:8" x14ac:dyDescent="0.2">
      <c r="A41" t="s">
        <v>12</v>
      </c>
      <c r="B41" t="s">
        <v>375</v>
      </c>
      <c r="C41" t="s">
        <v>376</v>
      </c>
      <c r="D41" t="s">
        <v>377</v>
      </c>
      <c r="E41" t="s">
        <v>378</v>
      </c>
      <c r="F41" t="s">
        <v>246</v>
      </c>
      <c r="G41">
        <v>987</v>
      </c>
      <c r="H41" t="s">
        <v>265</v>
      </c>
    </row>
    <row r="42" spans="1:8" x14ac:dyDescent="0.2">
      <c r="A42" t="s">
        <v>13</v>
      </c>
      <c r="B42" t="s">
        <v>379</v>
      </c>
      <c r="C42" t="s">
        <v>380</v>
      </c>
      <c r="D42" t="s">
        <v>381</v>
      </c>
      <c r="E42" t="s">
        <v>382</v>
      </c>
      <c r="F42" t="s">
        <v>207</v>
      </c>
      <c r="G42">
        <v>317</v>
      </c>
      <c r="H42" t="s">
        <v>383</v>
      </c>
    </row>
    <row r="43" spans="1:8" x14ac:dyDescent="0.2">
      <c r="A43" t="s">
        <v>14</v>
      </c>
      <c r="B43" t="s">
        <v>384</v>
      </c>
      <c r="C43" t="s">
        <v>385</v>
      </c>
      <c r="D43" t="s">
        <v>386</v>
      </c>
      <c r="E43" t="s">
        <v>387</v>
      </c>
      <c r="F43" t="s">
        <v>223</v>
      </c>
      <c r="G43">
        <v>898</v>
      </c>
      <c r="H43" t="s">
        <v>388</v>
      </c>
    </row>
    <row r="44" spans="1:8" x14ac:dyDescent="0.2">
      <c r="A44" s="7">
        <v>45968</v>
      </c>
      <c r="B44" t="s">
        <v>389</v>
      </c>
      <c r="C44" t="s">
        <v>390</v>
      </c>
      <c r="D44" t="s">
        <v>391</v>
      </c>
      <c r="E44" t="s">
        <v>392</v>
      </c>
      <c r="F44" t="s">
        <v>178</v>
      </c>
      <c r="G44">
        <v>670</v>
      </c>
      <c r="H44" t="s">
        <v>190</v>
      </c>
    </row>
    <row r="45" spans="1:8" x14ac:dyDescent="0.2">
      <c r="A45" s="7">
        <v>45937</v>
      </c>
      <c r="B45" t="s">
        <v>393</v>
      </c>
      <c r="C45" t="s">
        <v>394</v>
      </c>
      <c r="D45" t="s">
        <v>395</v>
      </c>
      <c r="E45" t="s">
        <v>396</v>
      </c>
      <c r="F45" t="s">
        <v>397</v>
      </c>
      <c r="G45">
        <v>528</v>
      </c>
      <c r="H45" t="s">
        <v>398</v>
      </c>
    </row>
    <row r="46" spans="1:8" x14ac:dyDescent="0.2">
      <c r="A46" s="7">
        <v>45907</v>
      </c>
      <c r="B46" t="s">
        <v>399</v>
      </c>
      <c r="C46" t="s">
        <v>400</v>
      </c>
      <c r="D46" t="s">
        <v>401</v>
      </c>
      <c r="E46" t="s">
        <v>402</v>
      </c>
      <c r="F46" t="s">
        <v>172</v>
      </c>
      <c r="G46">
        <v>113</v>
      </c>
      <c r="H46" t="s">
        <v>229</v>
      </c>
    </row>
    <row r="47" spans="1:8" x14ac:dyDescent="0.2">
      <c r="A47" s="7">
        <v>45876</v>
      </c>
      <c r="B47" t="s">
        <v>403</v>
      </c>
      <c r="C47" t="s">
        <v>404</v>
      </c>
      <c r="D47" t="s">
        <v>405</v>
      </c>
      <c r="E47" t="s">
        <v>406</v>
      </c>
      <c r="F47" t="s">
        <v>270</v>
      </c>
      <c r="G47">
        <v>24</v>
      </c>
      <c r="H47" t="s">
        <v>321</v>
      </c>
    </row>
    <row r="48" spans="1:8" x14ac:dyDescent="0.2">
      <c r="A48" s="7">
        <v>45845</v>
      </c>
      <c r="B48" t="s">
        <v>407</v>
      </c>
      <c r="C48" t="s">
        <v>408</v>
      </c>
      <c r="D48" t="s">
        <v>409</v>
      </c>
      <c r="E48" t="s">
        <v>410</v>
      </c>
      <c r="F48" t="s">
        <v>207</v>
      </c>
      <c r="G48">
        <v>814</v>
      </c>
      <c r="H48" t="s">
        <v>265</v>
      </c>
    </row>
    <row r="49" spans="1:8" x14ac:dyDescent="0.2">
      <c r="A49" s="7">
        <v>45723</v>
      </c>
      <c r="B49" t="s">
        <v>411</v>
      </c>
      <c r="C49" t="s">
        <v>412</v>
      </c>
      <c r="D49" t="s">
        <v>413</v>
      </c>
      <c r="E49" t="s">
        <v>414</v>
      </c>
      <c r="F49" t="s">
        <v>223</v>
      </c>
      <c r="G49">
        <v>65</v>
      </c>
      <c r="H49" t="s">
        <v>277</v>
      </c>
    </row>
    <row r="50" spans="1:8" x14ac:dyDescent="0.2">
      <c r="A50" s="7">
        <v>45695</v>
      </c>
      <c r="B50" t="s">
        <v>415</v>
      </c>
      <c r="C50" t="s">
        <v>416</v>
      </c>
      <c r="D50" t="s">
        <v>417</v>
      </c>
      <c r="E50" t="s">
        <v>418</v>
      </c>
      <c r="F50" t="s">
        <v>172</v>
      </c>
      <c r="G50">
        <v>510</v>
      </c>
      <c r="H50" t="s">
        <v>419</v>
      </c>
    </row>
    <row r="51" spans="1:8" x14ac:dyDescent="0.2">
      <c r="A51" s="7">
        <v>45664</v>
      </c>
      <c r="B51" t="s">
        <v>420</v>
      </c>
      <c r="C51" t="s">
        <v>421</v>
      </c>
      <c r="D51" t="s">
        <v>422</v>
      </c>
      <c r="E51" t="s">
        <v>423</v>
      </c>
      <c r="F51" t="s">
        <v>195</v>
      </c>
      <c r="G51">
        <v>30</v>
      </c>
      <c r="H51" t="s">
        <v>424</v>
      </c>
    </row>
    <row r="52" spans="1:8" x14ac:dyDescent="0.2">
      <c r="A52" t="s">
        <v>15</v>
      </c>
      <c r="B52" t="s">
        <v>425</v>
      </c>
      <c r="C52" t="s">
        <v>426</v>
      </c>
      <c r="D52" t="s">
        <v>427</v>
      </c>
      <c r="E52" t="s">
        <v>428</v>
      </c>
      <c r="F52" t="s">
        <v>429</v>
      </c>
      <c r="G52">
        <v>502</v>
      </c>
      <c r="H52" t="s">
        <v>430</v>
      </c>
    </row>
    <row r="53" spans="1:8" x14ac:dyDescent="0.2">
      <c r="A53" t="s">
        <v>16</v>
      </c>
      <c r="B53" t="s">
        <v>431</v>
      </c>
      <c r="C53" t="s">
        <v>432</v>
      </c>
      <c r="D53" t="s">
        <v>433</v>
      </c>
      <c r="E53" t="s">
        <v>434</v>
      </c>
      <c r="F53" t="s">
        <v>435</v>
      </c>
      <c r="G53">
        <v>258</v>
      </c>
      <c r="H53" t="s">
        <v>309</v>
      </c>
    </row>
    <row r="54" spans="1:8" x14ac:dyDescent="0.2">
      <c r="A54" t="s">
        <v>17</v>
      </c>
      <c r="B54" t="s">
        <v>436</v>
      </c>
      <c r="C54" t="s">
        <v>437</v>
      </c>
      <c r="D54" t="s">
        <v>438</v>
      </c>
      <c r="E54" t="s">
        <v>439</v>
      </c>
      <c r="F54" t="s">
        <v>166</v>
      </c>
      <c r="G54">
        <v>548</v>
      </c>
      <c r="H54" t="s">
        <v>347</v>
      </c>
    </row>
    <row r="55" spans="1:8" x14ac:dyDescent="0.2">
      <c r="A55" t="s">
        <v>18</v>
      </c>
      <c r="B55" t="s">
        <v>440</v>
      </c>
      <c r="C55" t="s">
        <v>441</v>
      </c>
      <c r="D55" t="s">
        <v>442</v>
      </c>
      <c r="E55" t="s">
        <v>443</v>
      </c>
      <c r="F55" t="s">
        <v>444</v>
      </c>
      <c r="G55">
        <v>114</v>
      </c>
      <c r="H55" t="s">
        <v>445</v>
      </c>
    </row>
    <row r="56" spans="1:8" x14ac:dyDescent="0.2">
      <c r="A56" t="s">
        <v>19</v>
      </c>
      <c r="B56" t="s">
        <v>446</v>
      </c>
      <c r="C56" t="s">
        <v>447</v>
      </c>
      <c r="D56" t="s">
        <v>448</v>
      </c>
      <c r="E56" t="s">
        <v>449</v>
      </c>
      <c r="F56" t="s">
        <v>450</v>
      </c>
      <c r="G56">
        <v>735</v>
      </c>
      <c r="H56" t="s">
        <v>361</v>
      </c>
    </row>
    <row r="57" spans="1:8" x14ac:dyDescent="0.2">
      <c r="A57" t="s">
        <v>20</v>
      </c>
      <c r="B57" t="s">
        <v>451</v>
      </c>
      <c r="C57" t="s">
        <v>452</v>
      </c>
      <c r="D57" t="s">
        <v>453</v>
      </c>
      <c r="E57" t="s">
        <v>454</v>
      </c>
      <c r="F57" t="s">
        <v>455</v>
      </c>
      <c r="G57">
        <v>426</v>
      </c>
      <c r="H57" t="s">
        <v>357</v>
      </c>
    </row>
    <row r="58" spans="1:8" x14ac:dyDescent="0.2">
      <c r="A58" t="s">
        <v>21</v>
      </c>
      <c r="B58" t="s">
        <v>456</v>
      </c>
      <c r="C58" t="s">
        <v>457</v>
      </c>
      <c r="D58" t="s">
        <v>458</v>
      </c>
      <c r="E58" t="s">
        <v>459</v>
      </c>
      <c r="F58" t="s">
        <v>460</v>
      </c>
      <c r="G58">
        <v>51</v>
      </c>
      <c r="H58" t="s">
        <v>419</v>
      </c>
    </row>
    <row r="59" spans="1:8" x14ac:dyDescent="0.2">
      <c r="A59" t="s">
        <v>22</v>
      </c>
      <c r="B59" t="s">
        <v>461</v>
      </c>
      <c r="C59" t="s">
        <v>462</v>
      </c>
      <c r="D59" t="s">
        <v>463</v>
      </c>
      <c r="E59" t="s">
        <v>464</v>
      </c>
      <c r="F59" t="s">
        <v>465</v>
      </c>
      <c r="G59">
        <v>605</v>
      </c>
      <c r="H59" t="s">
        <v>466</v>
      </c>
    </row>
    <row r="60" spans="1:8" x14ac:dyDescent="0.2">
      <c r="A60" t="s">
        <v>23</v>
      </c>
      <c r="B60" t="s">
        <v>467</v>
      </c>
      <c r="C60" t="s">
        <v>468</v>
      </c>
      <c r="D60" t="s">
        <v>469</v>
      </c>
      <c r="E60" t="s">
        <v>470</v>
      </c>
      <c r="F60" t="s">
        <v>471</v>
      </c>
      <c r="G60">
        <v>209</v>
      </c>
      <c r="H60" t="s">
        <v>419</v>
      </c>
    </row>
    <row r="61" spans="1:8" x14ac:dyDescent="0.2">
      <c r="A61" t="s">
        <v>24</v>
      </c>
      <c r="B61" t="s">
        <v>472</v>
      </c>
      <c r="C61" t="s">
        <v>473</v>
      </c>
      <c r="D61" t="s">
        <v>474</v>
      </c>
      <c r="E61" t="s">
        <v>475</v>
      </c>
      <c r="F61" t="s">
        <v>476</v>
      </c>
      <c r="G61">
        <v>984</v>
      </c>
      <c r="H61" t="s">
        <v>353</v>
      </c>
    </row>
    <row r="62" spans="1:8" x14ac:dyDescent="0.2">
      <c r="A62" t="s">
        <v>25</v>
      </c>
      <c r="B62" t="s">
        <v>477</v>
      </c>
      <c r="C62" t="s">
        <v>478</v>
      </c>
      <c r="D62" t="s">
        <v>479</v>
      </c>
      <c r="E62" t="s">
        <v>480</v>
      </c>
      <c r="F62" t="s">
        <v>481</v>
      </c>
      <c r="G62">
        <v>506</v>
      </c>
      <c r="H62" t="s">
        <v>482</v>
      </c>
    </row>
    <row r="63" spans="1:8" x14ac:dyDescent="0.2">
      <c r="A63" s="7">
        <v>45997</v>
      </c>
      <c r="B63" t="s">
        <v>483</v>
      </c>
      <c r="C63" t="s">
        <v>484</v>
      </c>
      <c r="D63" t="s">
        <v>485</v>
      </c>
      <c r="E63" t="s">
        <v>484</v>
      </c>
      <c r="F63" t="s">
        <v>282</v>
      </c>
      <c r="G63">
        <v>129</v>
      </c>
      <c r="H63" t="s">
        <v>482</v>
      </c>
    </row>
    <row r="64" spans="1:8" x14ac:dyDescent="0.2">
      <c r="A64" s="7">
        <v>45967</v>
      </c>
      <c r="B64" t="s">
        <v>486</v>
      </c>
      <c r="C64" t="s">
        <v>487</v>
      </c>
      <c r="D64" t="s">
        <v>488</v>
      </c>
      <c r="E64" t="s">
        <v>489</v>
      </c>
      <c r="F64" t="s">
        <v>314</v>
      </c>
      <c r="G64">
        <v>658</v>
      </c>
      <c r="H64" t="s">
        <v>490</v>
      </c>
    </row>
    <row r="65" spans="1:8" x14ac:dyDescent="0.2">
      <c r="A65" s="7">
        <v>45936</v>
      </c>
      <c r="B65" t="s">
        <v>474</v>
      </c>
      <c r="C65" t="s">
        <v>491</v>
      </c>
      <c r="D65" t="s">
        <v>492</v>
      </c>
      <c r="E65" t="s">
        <v>493</v>
      </c>
      <c r="F65" t="s">
        <v>172</v>
      </c>
      <c r="G65">
        <v>246</v>
      </c>
      <c r="H65" t="s">
        <v>494</v>
      </c>
    </row>
    <row r="66" spans="1:8" x14ac:dyDescent="0.2">
      <c r="A66" s="7">
        <v>45906</v>
      </c>
      <c r="B66" t="s">
        <v>495</v>
      </c>
      <c r="C66" t="s">
        <v>496</v>
      </c>
      <c r="D66" t="s">
        <v>497</v>
      </c>
      <c r="E66" t="s">
        <v>498</v>
      </c>
      <c r="F66" t="s">
        <v>499</v>
      </c>
      <c r="G66">
        <v>16</v>
      </c>
      <c r="H66" t="s">
        <v>500</v>
      </c>
    </row>
    <row r="67" spans="1:8" x14ac:dyDescent="0.2">
      <c r="A67" s="7">
        <v>45814</v>
      </c>
      <c r="B67" t="s">
        <v>501</v>
      </c>
      <c r="C67" t="s">
        <v>502</v>
      </c>
      <c r="D67" t="s">
        <v>503</v>
      </c>
      <c r="E67" t="s">
        <v>504</v>
      </c>
      <c r="F67" t="s">
        <v>172</v>
      </c>
      <c r="G67">
        <v>588</v>
      </c>
      <c r="H67" t="s">
        <v>505</v>
      </c>
    </row>
    <row r="68" spans="1:8" x14ac:dyDescent="0.2">
      <c r="A68" s="7">
        <v>45783</v>
      </c>
      <c r="B68" t="s">
        <v>506</v>
      </c>
      <c r="C68" t="s">
        <v>507</v>
      </c>
      <c r="D68" t="s">
        <v>508</v>
      </c>
      <c r="E68" t="s">
        <v>509</v>
      </c>
      <c r="F68" t="s">
        <v>429</v>
      </c>
      <c r="G68">
        <v>436</v>
      </c>
      <c r="H68" t="s">
        <v>309</v>
      </c>
    </row>
    <row r="69" spans="1:8" x14ac:dyDescent="0.2">
      <c r="A69" s="7">
        <v>45753</v>
      </c>
      <c r="B69" t="s">
        <v>510</v>
      </c>
      <c r="C69" t="s">
        <v>511</v>
      </c>
      <c r="D69" t="s">
        <v>512</v>
      </c>
      <c r="E69" t="s">
        <v>513</v>
      </c>
      <c r="F69" t="s">
        <v>397</v>
      </c>
      <c r="G69">
        <v>314</v>
      </c>
      <c r="H69" t="s">
        <v>514</v>
      </c>
    </row>
    <row r="70" spans="1:8" x14ac:dyDescent="0.2">
      <c r="A70" s="7">
        <v>45722</v>
      </c>
      <c r="B70" t="s">
        <v>515</v>
      </c>
      <c r="C70" t="s">
        <v>516</v>
      </c>
      <c r="D70" t="s">
        <v>517</v>
      </c>
      <c r="E70" t="s">
        <v>518</v>
      </c>
      <c r="F70" t="s">
        <v>178</v>
      </c>
      <c r="G70">
        <v>606</v>
      </c>
      <c r="H70" t="s">
        <v>514</v>
      </c>
    </row>
    <row r="71" spans="1:8" x14ac:dyDescent="0.2">
      <c r="A71" s="7">
        <v>45694</v>
      </c>
      <c r="B71" t="s">
        <v>519</v>
      </c>
      <c r="C71" t="s">
        <v>520</v>
      </c>
      <c r="D71" t="s">
        <v>521</v>
      </c>
      <c r="E71" t="s">
        <v>522</v>
      </c>
      <c r="F71" t="s">
        <v>212</v>
      </c>
      <c r="G71">
        <v>630</v>
      </c>
      <c r="H71" t="s">
        <v>523</v>
      </c>
    </row>
    <row r="72" spans="1:8" x14ac:dyDescent="0.2">
      <c r="A72" t="s">
        <v>26</v>
      </c>
      <c r="B72" t="s">
        <v>524</v>
      </c>
      <c r="C72" t="s">
        <v>525</v>
      </c>
      <c r="D72" t="s">
        <v>526</v>
      </c>
      <c r="E72" t="s">
        <v>527</v>
      </c>
      <c r="F72" t="s">
        <v>528</v>
      </c>
      <c r="G72">
        <v>601</v>
      </c>
      <c r="H72" t="s">
        <v>529</v>
      </c>
    </row>
    <row r="73" spans="1:8" x14ac:dyDescent="0.2">
      <c r="A73" t="s">
        <v>27</v>
      </c>
      <c r="B73" t="s">
        <v>530</v>
      </c>
      <c r="C73" t="s">
        <v>531</v>
      </c>
      <c r="D73" t="s">
        <v>532</v>
      </c>
      <c r="E73" t="s">
        <v>533</v>
      </c>
      <c r="F73" t="s">
        <v>195</v>
      </c>
      <c r="G73">
        <v>73</v>
      </c>
      <c r="H73" t="s">
        <v>534</v>
      </c>
    </row>
    <row r="74" spans="1:8" x14ac:dyDescent="0.2">
      <c r="A74" t="s">
        <v>28</v>
      </c>
      <c r="B74" t="s">
        <v>535</v>
      </c>
      <c r="C74" t="s">
        <v>536</v>
      </c>
      <c r="D74" t="s">
        <v>537</v>
      </c>
      <c r="E74" t="s">
        <v>538</v>
      </c>
      <c r="F74" t="s">
        <v>264</v>
      </c>
      <c r="G74">
        <v>445</v>
      </c>
      <c r="H74" t="s">
        <v>265</v>
      </c>
    </row>
    <row r="75" spans="1:8" x14ac:dyDescent="0.2">
      <c r="A75" t="s">
        <v>29</v>
      </c>
      <c r="B75" t="s">
        <v>532</v>
      </c>
      <c r="C75" t="s">
        <v>539</v>
      </c>
      <c r="D75" t="s">
        <v>540</v>
      </c>
      <c r="E75" t="s">
        <v>541</v>
      </c>
      <c r="F75" t="s">
        <v>542</v>
      </c>
      <c r="G75">
        <v>588</v>
      </c>
      <c r="H75" t="s">
        <v>543</v>
      </c>
    </row>
    <row r="76" spans="1:8" x14ac:dyDescent="0.2">
      <c r="A76" t="s">
        <v>30</v>
      </c>
      <c r="B76" t="s">
        <v>544</v>
      </c>
      <c r="C76" t="s">
        <v>545</v>
      </c>
      <c r="D76" t="s">
        <v>546</v>
      </c>
      <c r="E76" t="s">
        <v>547</v>
      </c>
      <c r="F76" t="s">
        <v>465</v>
      </c>
      <c r="G76">
        <v>29</v>
      </c>
      <c r="H76" t="s">
        <v>548</v>
      </c>
    </row>
    <row r="77" spans="1:8" x14ac:dyDescent="0.2">
      <c r="A77" t="s">
        <v>31</v>
      </c>
      <c r="B77" t="s">
        <v>549</v>
      </c>
      <c r="C77" t="s">
        <v>550</v>
      </c>
      <c r="D77" t="s">
        <v>551</v>
      </c>
      <c r="E77" t="s">
        <v>552</v>
      </c>
      <c r="F77" t="s">
        <v>195</v>
      </c>
      <c r="G77">
        <v>860</v>
      </c>
      <c r="H77" t="s">
        <v>553</v>
      </c>
    </row>
    <row r="78" spans="1:8" x14ac:dyDescent="0.2">
      <c r="A78" t="s">
        <v>32</v>
      </c>
      <c r="B78" t="s">
        <v>554</v>
      </c>
      <c r="C78" t="s">
        <v>555</v>
      </c>
      <c r="D78" t="s">
        <v>556</v>
      </c>
      <c r="E78" t="s">
        <v>557</v>
      </c>
      <c r="F78" t="s">
        <v>558</v>
      </c>
      <c r="G78">
        <v>197</v>
      </c>
      <c r="H78" t="s">
        <v>559</v>
      </c>
    </row>
    <row r="79" spans="1:8" x14ac:dyDescent="0.2">
      <c r="A79" t="s">
        <v>33</v>
      </c>
      <c r="B79" t="s">
        <v>560</v>
      </c>
      <c r="C79" t="s">
        <v>561</v>
      </c>
      <c r="D79" t="s">
        <v>562</v>
      </c>
      <c r="E79" t="s">
        <v>563</v>
      </c>
      <c r="F79" t="s">
        <v>276</v>
      </c>
      <c r="G79">
        <v>614</v>
      </c>
      <c r="H79" t="s">
        <v>564</v>
      </c>
    </row>
    <row r="80" spans="1:8" x14ac:dyDescent="0.2">
      <c r="A80" t="s">
        <v>34</v>
      </c>
      <c r="B80" t="s">
        <v>565</v>
      </c>
      <c r="C80" t="s">
        <v>566</v>
      </c>
      <c r="D80" t="s">
        <v>565</v>
      </c>
      <c r="E80" t="s">
        <v>567</v>
      </c>
      <c r="F80" t="s">
        <v>264</v>
      </c>
      <c r="G80">
        <v>168</v>
      </c>
      <c r="H80" t="s">
        <v>265</v>
      </c>
    </row>
    <row r="81" spans="1:8" x14ac:dyDescent="0.2">
      <c r="A81" t="s">
        <v>35</v>
      </c>
      <c r="B81" t="s">
        <v>568</v>
      </c>
      <c r="C81" t="s">
        <v>569</v>
      </c>
      <c r="D81" t="s">
        <v>570</v>
      </c>
      <c r="E81" t="s">
        <v>571</v>
      </c>
      <c r="F81" t="s">
        <v>465</v>
      </c>
      <c r="G81">
        <v>52</v>
      </c>
      <c r="H81" t="s">
        <v>572</v>
      </c>
    </row>
    <row r="82" spans="1:8" x14ac:dyDescent="0.2">
      <c r="A82" t="s">
        <v>36</v>
      </c>
      <c r="B82" t="s">
        <v>573</v>
      </c>
      <c r="C82" t="s">
        <v>574</v>
      </c>
      <c r="D82" t="s">
        <v>575</v>
      </c>
      <c r="E82" t="s">
        <v>576</v>
      </c>
      <c r="F82" t="s">
        <v>352</v>
      </c>
      <c r="G82">
        <v>268</v>
      </c>
      <c r="H82" t="s">
        <v>577</v>
      </c>
    </row>
    <row r="83" spans="1:8" x14ac:dyDescent="0.2">
      <c r="A83" t="s">
        <v>37</v>
      </c>
      <c r="B83" t="s">
        <v>578</v>
      </c>
      <c r="C83" t="s">
        <v>579</v>
      </c>
      <c r="D83" t="s">
        <v>580</v>
      </c>
      <c r="E83" t="s">
        <v>581</v>
      </c>
      <c r="F83" t="s">
        <v>172</v>
      </c>
      <c r="G83">
        <v>283</v>
      </c>
      <c r="H83" t="s">
        <v>167</v>
      </c>
    </row>
    <row r="84" spans="1:8" x14ac:dyDescent="0.2">
      <c r="A84" t="s">
        <v>38</v>
      </c>
      <c r="B84" t="s">
        <v>582</v>
      </c>
      <c r="C84" t="s">
        <v>583</v>
      </c>
      <c r="D84" t="s">
        <v>584</v>
      </c>
      <c r="E84" t="s">
        <v>585</v>
      </c>
      <c r="F84" t="s">
        <v>450</v>
      </c>
      <c r="G84">
        <v>947</v>
      </c>
      <c r="H84" t="s">
        <v>490</v>
      </c>
    </row>
    <row r="85" spans="1:8" x14ac:dyDescent="0.2">
      <c r="A85" s="7">
        <v>45996</v>
      </c>
      <c r="B85" t="s">
        <v>586</v>
      </c>
      <c r="C85" t="s">
        <v>587</v>
      </c>
      <c r="D85" t="s">
        <v>588</v>
      </c>
      <c r="E85" t="s">
        <v>589</v>
      </c>
      <c r="F85" t="s">
        <v>166</v>
      </c>
      <c r="G85">
        <v>993</v>
      </c>
      <c r="H85" t="s">
        <v>590</v>
      </c>
    </row>
    <row r="86" spans="1:8" x14ac:dyDescent="0.2">
      <c r="A86" s="7">
        <v>45905</v>
      </c>
      <c r="B86" t="s">
        <v>591</v>
      </c>
      <c r="C86" t="s">
        <v>592</v>
      </c>
      <c r="D86" t="s">
        <v>593</v>
      </c>
      <c r="E86" t="s">
        <v>594</v>
      </c>
      <c r="F86" t="s">
        <v>595</v>
      </c>
      <c r="G86">
        <v>603</v>
      </c>
      <c r="H86" t="s">
        <v>596</v>
      </c>
    </row>
    <row r="87" spans="1:8" x14ac:dyDescent="0.2">
      <c r="A87" s="7">
        <v>45874</v>
      </c>
      <c r="B87" t="s">
        <v>597</v>
      </c>
      <c r="C87" t="s">
        <v>598</v>
      </c>
      <c r="D87" t="s">
        <v>599</v>
      </c>
      <c r="E87" t="s">
        <v>600</v>
      </c>
      <c r="F87" t="s">
        <v>189</v>
      </c>
      <c r="G87">
        <v>130</v>
      </c>
      <c r="H87" t="s">
        <v>277</v>
      </c>
    </row>
    <row r="88" spans="1:8" x14ac:dyDescent="0.2">
      <c r="A88" s="7">
        <v>45843</v>
      </c>
      <c r="B88" t="s">
        <v>601</v>
      </c>
      <c r="C88" t="s">
        <v>602</v>
      </c>
      <c r="D88" t="s">
        <v>603</v>
      </c>
      <c r="E88" t="s">
        <v>604</v>
      </c>
      <c r="F88" t="s">
        <v>605</v>
      </c>
      <c r="G88">
        <v>733</v>
      </c>
      <c r="H88" t="s">
        <v>190</v>
      </c>
    </row>
    <row r="89" spans="1:8" x14ac:dyDescent="0.2">
      <c r="A89" s="7">
        <v>45813</v>
      </c>
      <c r="B89" t="s">
        <v>606</v>
      </c>
      <c r="C89" t="s">
        <v>607</v>
      </c>
      <c r="D89" t="s">
        <v>608</v>
      </c>
      <c r="E89" t="s">
        <v>609</v>
      </c>
      <c r="F89" t="s">
        <v>217</v>
      </c>
      <c r="G89">
        <v>264</v>
      </c>
      <c r="H89" t="s">
        <v>610</v>
      </c>
    </row>
    <row r="90" spans="1:8" x14ac:dyDescent="0.2">
      <c r="A90" s="7">
        <v>45782</v>
      </c>
      <c r="B90" t="s">
        <v>611</v>
      </c>
      <c r="C90" t="s">
        <v>612</v>
      </c>
      <c r="D90" t="s">
        <v>599</v>
      </c>
      <c r="E90" t="s">
        <v>613</v>
      </c>
      <c r="F90" t="s">
        <v>614</v>
      </c>
      <c r="G90">
        <v>659</v>
      </c>
      <c r="H90" t="s">
        <v>615</v>
      </c>
    </row>
    <row r="91" spans="1:8" x14ac:dyDescent="0.2">
      <c r="A91" s="7">
        <v>45693</v>
      </c>
      <c r="B91" t="s">
        <v>616</v>
      </c>
      <c r="C91" t="s">
        <v>617</v>
      </c>
      <c r="D91" t="s">
        <v>618</v>
      </c>
      <c r="E91" t="s">
        <v>619</v>
      </c>
      <c r="F91" t="s">
        <v>276</v>
      </c>
      <c r="G91">
        <v>717</v>
      </c>
      <c r="H91" t="s">
        <v>620</v>
      </c>
    </row>
    <row r="92" spans="1:8" x14ac:dyDescent="0.2">
      <c r="A92" s="7">
        <v>45662</v>
      </c>
      <c r="B92" t="s">
        <v>621</v>
      </c>
      <c r="C92" t="s">
        <v>622</v>
      </c>
      <c r="D92" t="s">
        <v>623</v>
      </c>
      <c r="E92" t="s">
        <v>624</v>
      </c>
      <c r="F92" t="s">
        <v>178</v>
      </c>
      <c r="G92">
        <v>186</v>
      </c>
      <c r="H92" t="s">
        <v>625</v>
      </c>
    </row>
    <row r="93" spans="1:8" x14ac:dyDescent="0.2">
      <c r="A93" t="s">
        <v>39</v>
      </c>
      <c r="B93" t="s">
        <v>626</v>
      </c>
      <c r="C93" t="s">
        <v>627</v>
      </c>
      <c r="D93" t="s">
        <v>628</v>
      </c>
      <c r="E93" t="s">
        <v>629</v>
      </c>
      <c r="F93" t="s">
        <v>630</v>
      </c>
      <c r="G93">
        <v>101</v>
      </c>
      <c r="H93" t="s">
        <v>631</v>
      </c>
    </row>
    <row r="94" spans="1:8" x14ac:dyDescent="0.2">
      <c r="A94" t="s">
        <v>40</v>
      </c>
      <c r="B94" t="s">
        <v>632</v>
      </c>
      <c r="C94" t="s">
        <v>633</v>
      </c>
      <c r="D94" t="s">
        <v>634</v>
      </c>
      <c r="E94" t="s">
        <v>635</v>
      </c>
      <c r="F94" t="s">
        <v>636</v>
      </c>
      <c r="G94">
        <v>775</v>
      </c>
      <c r="H94" t="s">
        <v>637</v>
      </c>
    </row>
    <row r="95" spans="1:8" x14ac:dyDescent="0.2">
      <c r="A95" t="s">
        <v>41</v>
      </c>
      <c r="B95" t="s">
        <v>638</v>
      </c>
      <c r="C95" t="s">
        <v>639</v>
      </c>
      <c r="D95" t="s">
        <v>640</v>
      </c>
      <c r="E95" t="s">
        <v>641</v>
      </c>
      <c r="F95" t="s">
        <v>636</v>
      </c>
      <c r="G95">
        <v>613</v>
      </c>
      <c r="H95" t="s">
        <v>642</v>
      </c>
    </row>
    <row r="96" spans="1:8" x14ac:dyDescent="0.2">
      <c r="A96" t="s">
        <v>42</v>
      </c>
      <c r="B96" t="s">
        <v>643</v>
      </c>
      <c r="C96" t="s">
        <v>644</v>
      </c>
      <c r="D96" t="s">
        <v>645</v>
      </c>
      <c r="E96" t="s">
        <v>646</v>
      </c>
      <c r="F96" t="s">
        <v>212</v>
      </c>
      <c r="G96">
        <v>119</v>
      </c>
      <c r="H96" t="s">
        <v>321</v>
      </c>
    </row>
    <row r="97" spans="1:8" x14ac:dyDescent="0.2">
      <c r="A97" t="s">
        <v>43</v>
      </c>
      <c r="B97" t="s">
        <v>647</v>
      </c>
      <c r="C97" t="s">
        <v>648</v>
      </c>
      <c r="D97" t="s">
        <v>649</v>
      </c>
      <c r="E97" t="s">
        <v>650</v>
      </c>
      <c r="F97" t="s">
        <v>282</v>
      </c>
      <c r="G97">
        <v>150</v>
      </c>
      <c r="H97" t="s">
        <v>500</v>
      </c>
    </row>
    <row r="98" spans="1:8" x14ac:dyDescent="0.2">
      <c r="A98" t="s">
        <v>44</v>
      </c>
      <c r="B98" t="s">
        <v>651</v>
      </c>
      <c r="C98" t="s">
        <v>652</v>
      </c>
      <c r="D98" t="s">
        <v>653</v>
      </c>
      <c r="E98" t="s">
        <v>654</v>
      </c>
      <c r="F98" t="s">
        <v>528</v>
      </c>
      <c r="G98">
        <v>590</v>
      </c>
      <c r="H98" t="s">
        <v>655</v>
      </c>
    </row>
    <row r="99" spans="1:8" x14ac:dyDescent="0.2">
      <c r="A99" t="s">
        <v>45</v>
      </c>
      <c r="B99" t="s">
        <v>656</v>
      </c>
      <c r="C99" t="s">
        <v>657</v>
      </c>
      <c r="D99" t="s">
        <v>658</v>
      </c>
      <c r="E99" t="s">
        <v>659</v>
      </c>
      <c r="F99" t="s">
        <v>660</v>
      </c>
      <c r="G99">
        <v>948</v>
      </c>
      <c r="H99" t="s">
        <v>661</v>
      </c>
    </row>
    <row r="100" spans="1:8" x14ac:dyDescent="0.2">
      <c r="A100" t="s">
        <v>46</v>
      </c>
      <c r="B100" t="s">
        <v>662</v>
      </c>
      <c r="C100" t="s">
        <v>663</v>
      </c>
      <c r="D100" t="s">
        <v>664</v>
      </c>
      <c r="E100" t="s">
        <v>665</v>
      </c>
      <c r="F100" t="s">
        <v>252</v>
      </c>
      <c r="G100">
        <v>368</v>
      </c>
      <c r="H100" t="s">
        <v>353</v>
      </c>
    </row>
    <row r="101" spans="1:8" x14ac:dyDescent="0.2">
      <c r="A101" t="s">
        <v>47</v>
      </c>
      <c r="B101" t="s">
        <v>666</v>
      </c>
      <c r="C101" t="s">
        <v>667</v>
      </c>
      <c r="D101" t="s">
        <v>668</v>
      </c>
      <c r="E101" t="s">
        <v>669</v>
      </c>
      <c r="F101" t="s">
        <v>476</v>
      </c>
      <c r="G101">
        <v>868</v>
      </c>
      <c r="H101" t="s">
        <v>670</v>
      </c>
    </row>
    <row r="102" spans="1:8" x14ac:dyDescent="0.2">
      <c r="A102" t="s">
        <v>48</v>
      </c>
      <c r="B102" t="s">
        <v>671</v>
      </c>
      <c r="C102" t="s">
        <v>672</v>
      </c>
      <c r="D102" t="s">
        <v>673</v>
      </c>
      <c r="E102" t="s">
        <v>674</v>
      </c>
      <c r="F102" t="s">
        <v>675</v>
      </c>
      <c r="G102">
        <v>484</v>
      </c>
      <c r="H102" t="s">
        <v>676</v>
      </c>
    </row>
    <row r="103" spans="1:8" x14ac:dyDescent="0.2">
      <c r="A103" t="s">
        <v>49</v>
      </c>
      <c r="B103" t="s">
        <v>677</v>
      </c>
      <c r="C103" t="s">
        <v>678</v>
      </c>
      <c r="D103" t="s">
        <v>679</v>
      </c>
      <c r="E103" t="s">
        <v>680</v>
      </c>
      <c r="F103" t="s">
        <v>346</v>
      </c>
      <c r="G103">
        <v>892</v>
      </c>
      <c r="H103" t="s">
        <v>681</v>
      </c>
    </row>
    <row r="104" spans="1:8" x14ac:dyDescent="0.2">
      <c r="A104" t="s">
        <v>50</v>
      </c>
      <c r="B104" t="s">
        <v>682</v>
      </c>
      <c r="C104" t="s">
        <v>683</v>
      </c>
      <c r="D104" t="s">
        <v>684</v>
      </c>
      <c r="E104" t="s">
        <v>685</v>
      </c>
      <c r="F104" t="s">
        <v>264</v>
      </c>
      <c r="G104">
        <v>33</v>
      </c>
      <c r="H104" t="s">
        <v>686</v>
      </c>
    </row>
    <row r="105" spans="1:8" x14ac:dyDescent="0.2">
      <c r="A105" s="7">
        <v>45965</v>
      </c>
      <c r="B105" t="s">
        <v>687</v>
      </c>
      <c r="C105" t="s">
        <v>688</v>
      </c>
      <c r="D105" t="s">
        <v>689</v>
      </c>
      <c r="E105" t="s">
        <v>690</v>
      </c>
      <c r="F105" t="s">
        <v>691</v>
      </c>
      <c r="G105">
        <v>866</v>
      </c>
      <c r="H105" t="s">
        <v>229</v>
      </c>
    </row>
    <row r="106" spans="1:8" x14ac:dyDescent="0.2">
      <c r="A106" s="7">
        <v>45934</v>
      </c>
      <c r="B106" t="s">
        <v>692</v>
      </c>
      <c r="C106" t="s">
        <v>693</v>
      </c>
      <c r="D106" t="s">
        <v>694</v>
      </c>
      <c r="E106" t="s">
        <v>695</v>
      </c>
      <c r="F106" t="s">
        <v>696</v>
      </c>
      <c r="G106">
        <v>331</v>
      </c>
      <c r="H106" t="s">
        <v>327</v>
      </c>
    </row>
    <row r="107" spans="1:8" x14ac:dyDescent="0.2">
      <c r="A107" s="7">
        <v>45904</v>
      </c>
      <c r="B107" t="s">
        <v>697</v>
      </c>
      <c r="C107" t="s">
        <v>698</v>
      </c>
      <c r="D107" t="s">
        <v>699</v>
      </c>
      <c r="E107" t="s">
        <v>698</v>
      </c>
      <c r="F107" t="s">
        <v>700</v>
      </c>
      <c r="G107">
        <v>867</v>
      </c>
      <c r="H107" t="s">
        <v>701</v>
      </c>
    </row>
    <row r="108" spans="1:8" x14ac:dyDescent="0.2">
      <c r="A108" s="7">
        <v>45873</v>
      </c>
      <c r="B108" t="s">
        <v>702</v>
      </c>
      <c r="C108" t="s">
        <v>703</v>
      </c>
      <c r="D108" t="s">
        <v>704</v>
      </c>
      <c r="E108" t="s">
        <v>705</v>
      </c>
      <c r="F108" t="s">
        <v>706</v>
      </c>
      <c r="G108">
        <v>816</v>
      </c>
      <c r="H108" t="s">
        <v>707</v>
      </c>
    </row>
    <row r="109" spans="1:8" x14ac:dyDescent="0.2">
      <c r="A109" s="7">
        <v>45842</v>
      </c>
      <c r="B109" t="s">
        <v>708</v>
      </c>
      <c r="C109" t="s">
        <v>709</v>
      </c>
      <c r="D109" t="s">
        <v>710</v>
      </c>
      <c r="E109" t="s">
        <v>711</v>
      </c>
      <c r="F109" t="s">
        <v>712</v>
      </c>
      <c r="G109">
        <v>611</v>
      </c>
      <c r="H109" t="s">
        <v>713</v>
      </c>
    </row>
    <row r="110" spans="1:8" x14ac:dyDescent="0.2">
      <c r="A110" s="7">
        <v>45751</v>
      </c>
      <c r="B110" t="s">
        <v>714</v>
      </c>
      <c r="C110" t="s">
        <v>715</v>
      </c>
      <c r="D110" t="s">
        <v>716</v>
      </c>
      <c r="E110" t="s">
        <v>717</v>
      </c>
      <c r="F110" t="s">
        <v>718</v>
      </c>
      <c r="G110">
        <v>965</v>
      </c>
      <c r="H110" t="s">
        <v>719</v>
      </c>
    </row>
    <row r="111" spans="1:8" x14ac:dyDescent="0.2">
      <c r="A111" s="7">
        <v>45720</v>
      </c>
      <c r="B111" t="s">
        <v>720</v>
      </c>
      <c r="C111" t="s">
        <v>721</v>
      </c>
      <c r="D111" t="s">
        <v>722</v>
      </c>
      <c r="E111" t="s">
        <v>722</v>
      </c>
      <c r="F111" t="s">
        <v>723</v>
      </c>
      <c r="G111">
        <v>986</v>
      </c>
      <c r="H111" t="s">
        <v>482</v>
      </c>
    </row>
    <row r="112" spans="1:8" x14ac:dyDescent="0.2">
      <c r="A112" s="7">
        <v>45692</v>
      </c>
      <c r="B112" t="s">
        <v>724</v>
      </c>
      <c r="C112" t="s">
        <v>725</v>
      </c>
      <c r="D112" t="s">
        <v>726</v>
      </c>
      <c r="E112" t="s">
        <v>727</v>
      </c>
      <c r="F112" t="s">
        <v>465</v>
      </c>
      <c r="G112">
        <v>14</v>
      </c>
      <c r="H112" t="s">
        <v>430</v>
      </c>
    </row>
    <row r="113" spans="1:8" x14ac:dyDescent="0.2">
      <c r="A113" s="7">
        <v>45661</v>
      </c>
      <c r="B113" t="s">
        <v>728</v>
      </c>
      <c r="C113" t="s">
        <v>729</v>
      </c>
      <c r="D113" t="s">
        <v>730</v>
      </c>
      <c r="E113" t="s">
        <v>731</v>
      </c>
      <c r="F113" t="s">
        <v>240</v>
      </c>
      <c r="G113">
        <v>609</v>
      </c>
      <c r="H113" t="s">
        <v>732</v>
      </c>
    </row>
    <row r="114" spans="1:8" x14ac:dyDescent="0.2">
      <c r="A114" t="s">
        <v>51</v>
      </c>
      <c r="B114" t="s">
        <v>733</v>
      </c>
      <c r="C114" t="s">
        <v>734</v>
      </c>
      <c r="D114" t="s">
        <v>735</v>
      </c>
      <c r="E114" t="s">
        <v>736</v>
      </c>
      <c r="F114" t="s">
        <v>558</v>
      </c>
      <c r="G114">
        <v>328</v>
      </c>
      <c r="H114" t="s">
        <v>235</v>
      </c>
    </row>
    <row r="115" spans="1:8" x14ac:dyDescent="0.2">
      <c r="A115" t="s">
        <v>52</v>
      </c>
      <c r="B115" t="s">
        <v>737</v>
      </c>
      <c r="C115" t="s">
        <v>738</v>
      </c>
      <c r="D115" t="s">
        <v>739</v>
      </c>
      <c r="E115" t="s">
        <v>740</v>
      </c>
      <c r="F115" t="s">
        <v>352</v>
      </c>
      <c r="G115">
        <v>662</v>
      </c>
      <c r="H115" t="s">
        <v>369</v>
      </c>
    </row>
    <row r="116" spans="1:8" x14ac:dyDescent="0.2">
      <c r="A116" t="s">
        <v>53</v>
      </c>
      <c r="B116" t="s">
        <v>741</v>
      </c>
      <c r="C116" t="s">
        <v>742</v>
      </c>
      <c r="D116" t="s">
        <v>743</v>
      </c>
      <c r="E116" t="s">
        <v>744</v>
      </c>
      <c r="F116" t="s">
        <v>745</v>
      </c>
      <c r="G116">
        <v>164</v>
      </c>
      <c r="H116" t="s">
        <v>746</v>
      </c>
    </row>
    <row r="117" spans="1:8" x14ac:dyDescent="0.2">
      <c r="A117" t="s">
        <v>54</v>
      </c>
      <c r="B117" t="s">
        <v>747</v>
      </c>
      <c r="C117" t="s">
        <v>748</v>
      </c>
      <c r="D117" t="s">
        <v>749</v>
      </c>
      <c r="E117" t="s">
        <v>750</v>
      </c>
      <c r="F117" t="s">
        <v>751</v>
      </c>
      <c r="G117">
        <v>228</v>
      </c>
      <c r="H117" t="s">
        <v>196</v>
      </c>
    </row>
    <row r="118" spans="1:8" x14ac:dyDescent="0.2">
      <c r="A118" t="s">
        <v>55</v>
      </c>
      <c r="B118" t="s">
        <v>752</v>
      </c>
      <c r="C118" t="s">
        <v>753</v>
      </c>
      <c r="D118" t="s">
        <v>754</v>
      </c>
      <c r="E118" t="s">
        <v>755</v>
      </c>
      <c r="F118" t="s">
        <v>614</v>
      </c>
      <c r="G118">
        <v>355</v>
      </c>
      <c r="H118" t="s">
        <v>756</v>
      </c>
    </row>
    <row r="119" spans="1:8" x14ac:dyDescent="0.2">
      <c r="A119" t="s">
        <v>56</v>
      </c>
      <c r="B119" t="s">
        <v>757</v>
      </c>
      <c r="C119" t="s">
        <v>758</v>
      </c>
      <c r="D119" t="s">
        <v>759</v>
      </c>
      <c r="E119" t="s">
        <v>760</v>
      </c>
      <c r="F119" t="s">
        <v>288</v>
      </c>
      <c r="G119">
        <v>766</v>
      </c>
      <c r="H119" t="s">
        <v>283</v>
      </c>
    </row>
    <row r="120" spans="1:8" x14ac:dyDescent="0.2">
      <c r="A120" t="s">
        <v>57</v>
      </c>
      <c r="B120" t="s">
        <v>761</v>
      </c>
      <c r="C120" t="s">
        <v>762</v>
      </c>
      <c r="D120" t="s">
        <v>763</v>
      </c>
      <c r="E120" t="s">
        <v>764</v>
      </c>
      <c r="F120" t="s">
        <v>675</v>
      </c>
      <c r="G120">
        <v>762</v>
      </c>
      <c r="H120" t="s">
        <v>398</v>
      </c>
    </row>
    <row r="121" spans="1:8" x14ac:dyDescent="0.2">
      <c r="A121" t="s">
        <v>58</v>
      </c>
      <c r="B121" t="s">
        <v>765</v>
      </c>
      <c r="C121" t="s">
        <v>766</v>
      </c>
      <c r="D121" t="s">
        <v>767</v>
      </c>
      <c r="E121" t="s">
        <v>768</v>
      </c>
      <c r="F121" t="s">
        <v>444</v>
      </c>
      <c r="G121">
        <v>958</v>
      </c>
      <c r="H121" t="s">
        <v>514</v>
      </c>
    </row>
    <row r="122" spans="1:8" x14ac:dyDescent="0.2">
      <c r="A122" t="s">
        <v>59</v>
      </c>
      <c r="B122" t="s">
        <v>769</v>
      </c>
      <c r="C122" t="s">
        <v>770</v>
      </c>
      <c r="D122" t="s">
        <v>771</v>
      </c>
      <c r="E122" t="s">
        <v>772</v>
      </c>
      <c r="F122" t="s">
        <v>172</v>
      </c>
      <c r="G122">
        <v>555</v>
      </c>
      <c r="H122" t="s">
        <v>686</v>
      </c>
    </row>
    <row r="123" spans="1:8" x14ac:dyDescent="0.2">
      <c r="A123" t="s">
        <v>60</v>
      </c>
      <c r="B123" t="s">
        <v>773</v>
      </c>
      <c r="C123" t="s">
        <v>774</v>
      </c>
      <c r="D123" t="s">
        <v>775</v>
      </c>
      <c r="E123" t="s">
        <v>776</v>
      </c>
      <c r="F123" t="s">
        <v>172</v>
      </c>
      <c r="G123">
        <v>41</v>
      </c>
      <c r="H123" t="s">
        <v>500</v>
      </c>
    </row>
    <row r="124" spans="1:8" x14ac:dyDescent="0.2">
      <c r="A124" t="s">
        <v>61</v>
      </c>
      <c r="B124" t="s">
        <v>777</v>
      </c>
      <c r="C124" t="s">
        <v>778</v>
      </c>
      <c r="D124" t="s">
        <v>779</v>
      </c>
      <c r="E124" t="s">
        <v>780</v>
      </c>
      <c r="F124" t="s">
        <v>781</v>
      </c>
      <c r="G124">
        <v>8</v>
      </c>
      <c r="H124" t="s">
        <v>610</v>
      </c>
    </row>
    <row r="125" spans="1:8" x14ac:dyDescent="0.2">
      <c r="A125" t="s">
        <v>62</v>
      </c>
      <c r="B125" t="s">
        <v>782</v>
      </c>
      <c r="C125" t="s">
        <v>783</v>
      </c>
      <c r="D125" t="s">
        <v>784</v>
      </c>
      <c r="E125" t="s">
        <v>785</v>
      </c>
      <c r="F125" t="s">
        <v>444</v>
      </c>
      <c r="G125">
        <v>660</v>
      </c>
      <c r="H125" t="s">
        <v>786</v>
      </c>
    </row>
    <row r="126" spans="1:8" x14ac:dyDescent="0.2">
      <c r="A126" t="s">
        <v>63</v>
      </c>
      <c r="B126" t="s">
        <v>787</v>
      </c>
      <c r="C126" t="s">
        <v>788</v>
      </c>
      <c r="D126" t="s">
        <v>789</v>
      </c>
      <c r="E126" t="s">
        <v>790</v>
      </c>
      <c r="F126" t="s">
        <v>207</v>
      </c>
      <c r="G126">
        <v>79</v>
      </c>
      <c r="H126" t="s">
        <v>791</v>
      </c>
    </row>
    <row r="127" spans="1:8" x14ac:dyDescent="0.2">
      <c r="A127" s="7">
        <v>45994</v>
      </c>
      <c r="B127" t="s">
        <v>792</v>
      </c>
      <c r="C127" t="s">
        <v>793</v>
      </c>
      <c r="D127" t="s">
        <v>794</v>
      </c>
      <c r="E127" t="s">
        <v>795</v>
      </c>
      <c r="F127" t="s">
        <v>252</v>
      </c>
      <c r="G127">
        <v>588</v>
      </c>
      <c r="H127" t="s">
        <v>796</v>
      </c>
    </row>
    <row r="128" spans="1:8" x14ac:dyDescent="0.2">
      <c r="A128" s="7">
        <v>45964</v>
      </c>
      <c r="B128" t="s">
        <v>797</v>
      </c>
      <c r="C128" t="s">
        <v>798</v>
      </c>
      <c r="D128" t="s">
        <v>799</v>
      </c>
      <c r="E128" t="s">
        <v>800</v>
      </c>
      <c r="F128" t="s">
        <v>246</v>
      </c>
      <c r="G128">
        <v>102</v>
      </c>
      <c r="H128" t="s">
        <v>719</v>
      </c>
    </row>
    <row r="129" spans="1:8" x14ac:dyDescent="0.2">
      <c r="A129" s="7">
        <v>45933</v>
      </c>
      <c r="B129" t="s">
        <v>801</v>
      </c>
      <c r="C129" t="s">
        <v>802</v>
      </c>
      <c r="D129" t="s">
        <v>803</v>
      </c>
      <c r="E129" t="s">
        <v>804</v>
      </c>
      <c r="F129" t="s">
        <v>805</v>
      </c>
      <c r="G129">
        <v>326</v>
      </c>
      <c r="H129" t="s">
        <v>806</v>
      </c>
    </row>
    <row r="130" spans="1:8" x14ac:dyDescent="0.2">
      <c r="A130" s="7">
        <v>45841</v>
      </c>
      <c r="B130" t="s">
        <v>742</v>
      </c>
      <c r="C130" t="s">
        <v>807</v>
      </c>
      <c r="D130" t="s">
        <v>808</v>
      </c>
      <c r="E130" t="s">
        <v>809</v>
      </c>
      <c r="F130" t="s">
        <v>201</v>
      </c>
      <c r="G130">
        <v>158</v>
      </c>
      <c r="H130" t="s">
        <v>810</v>
      </c>
    </row>
    <row r="131" spans="1:8" x14ac:dyDescent="0.2">
      <c r="A131" s="7">
        <v>45811</v>
      </c>
      <c r="B131" t="s">
        <v>811</v>
      </c>
      <c r="C131" t="s">
        <v>812</v>
      </c>
      <c r="D131" t="s">
        <v>813</v>
      </c>
      <c r="E131" t="s">
        <v>814</v>
      </c>
      <c r="F131" t="s">
        <v>331</v>
      </c>
      <c r="G131">
        <v>94</v>
      </c>
      <c r="H131" t="s">
        <v>815</v>
      </c>
    </row>
    <row r="132" spans="1:8" x14ac:dyDescent="0.2">
      <c r="A132" s="7">
        <v>45780</v>
      </c>
      <c r="B132" t="s">
        <v>816</v>
      </c>
      <c r="C132" t="s">
        <v>817</v>
      </c>
      <c r="D132" t="s">
        <v>818</v>
      </c>
      <c r="E132" t="s">
        <v>819</v>
      </c>
      <c r="F132" t="s">
        <v>352</v>
      </c>
      <c r="G132">
        <v>230</v>
      </c>
      <c r="H132" t="s">
        <v>167</v>
      </c>
    </row>
    <row r="133" spans="1:8" x14ac:dyDescent="0.2">
      <c r="A133" s="7">
        <v>45750</v>
      </c>
      <c r="B133" t="s">
        <v>820</v>
      </c>
      <c r="C133" t="s">
        <v>821</v>
      </c>
      <c r="D133" t="s">
        <v>822</v>
      </c>
      <c r="E133" t="s">
        <v>823</v>
      </c>
      <c r="F133" t="s">
        <v>824</v>
      </c>
      <c r="G133">
        <v>648</v>
      </c>
      <c r="H133" t="s">
        <v>327</v>
      </c>
    </row>
    <row r="134" spans="1:8" x14ac:dyDescent="0.2">
      <c r="A134" s="7">
        <v>45719</v>
      </c>
      <c r="B134" t="s">
        <v>825</v>
      </c>
      <c r="C134" t="s">
        <v>826</v>
      </c>
      <c r="D134" t="s">
        <v>827</v>
      </c>
      <c r="E134" t="s">
        <v>828</v>
      </c>
      <c r="F134" t="s">
        <v>207</v>
      </c>
      <c r="G134">
        <v>249</v>
      </c>
      <c r="H134" t="s">
        <v>327</v>
      </c>
    </row>
    <row r="135" spans="1:8" x14ac:dyDescent="0.2">
      <c r="A135" t="s">
        <v>64</v>
      </c>
      <c r="B135" t="s">
        <v>573</v>
      </c>
      <c r="C135" t="s">
        <v>829</v>
      </c>
      <c r="D135" t="s">
        <v>830</v>
      </c>
      <c r="E135" t="s">
        <v>831</v>
      </c>
      <c r="F135" t="s">
        <v>246</v>
      </c>
      <c r="G135">
        <v>744</v>
      </c>
      <c r="H135" t="s">
        <v>719</v>
      </c>
    </row>
    <row r="136" spans="1:8" x14ac:dyDescent="0.2">
      <c r="A136" t="s">
        <v>65</v>
      </c>
      <c r="B136" t="s">
        <v>832</v>
      </c>
      <c r="C136" t="s">
        <v>833</v>
      </c>
      <c r="D136" t="s">
        <v>834</v>
      </c>
      <c r="E136" t="s">
        <v>835</v>
      </c>
      <c r="F136" t="s">
        <v>207</v>
      </c>
      <c r="G136">
        <v>196</v>
      </c>
      <c r="H136" t="s">
        <v>655</v>
      </c>
    </row>
    <row r="137" spans="1:8" x14ac:dyDescent="0.2">
      <c r="A137" t="s">
        <v>66</v>
      </c>
      <c r="B137" t="s">
        <v>513</v>
      </c>
      <c r="C137" t="s">
        <v>836</v>
      </c>
      <c r="D137" t="s">
        <v>837</v>
      </c>
      <c r="E137" t="s">
        <v>838</v>
      </c>
      <c r="F137" t="s">
        <v>258</v>
      </c>
      <c r="G137">
        <v>321</v>
      </c>
      <c r="H137" t="s">
        <v>839</v>
      </c>
    </row>
    <row r="138" spans="1:8" x14ac:dyDescent="0.2">
      <c r="A138" t="s">
        <v>67</v>
      </c>
      <c r="B138" t="s">
        <v>840</v>
      </c>
      <c r="C138" t="s">
        <v>841</v>
      </c>
      <c r="D138" t="s">
        <v>842</v>
      </c>
      <c r="E138" t="s">
        <v>843</v>
      </c>
      <c r="F138" t="s">
        <v>288</v>
      </c>
      <c r="G138">
        <v>266</v>
      </c>
      <c r="H138" t="s">
        <v>271</v>
      </c>
    </row>
    <row r="139" spans="1:8" x14ac:dyDescent="0.2">
      <c r="A139" t="s">
        <v>68</v>
      </c>
      <c r="B139" t="s">
        <v>844</v>
      </c>
      <c r="C139" t="s">
        <v>845</v>
      </c>
      <c r="D139" t="s">
        <v>846</v>
      </c>
      <c r="E139" t="s">
        <v>847</v>
      </c>
      <c r="F139" t="s">
        <v>848</v>
      </c>
      <c r="G139">
        <v>737</v>
      </c>
      <c r="H139" t="s">
        <v>849</v>
      </c>
    </row>
    <row r="140" spans="1:8" x14ac:dyDescent="0.2">
      <c r="A140" t="s">
        <v>69</v>
      </c>
      <c r="B140" t="s">
        <v>850</v>
      </c>
      <c r="C140" t="s">
        <v>851</v>
      </c>
      <c r="D140" t="s">
        <v>852</v>
      </c>
      <c r="E140" t="s">
        <v>853</v>
      </c>
      <c r="F140" t="s">
        <v>465</v>
      </c>
      <c r="G140">
        <v>519</v>
      </c>
      <c r="H140" t="s">
        <v>854</v>
      </c>
    </row>
    <row r="141" spans="1:8" x14ac:dyDescent="0.2">
      <c r="A141" t="s">
        <v>70</v>
      </c>
      <c r="B141" t="s">
        <v>855</v>
      </c>
      <c r="C141" t="s">
        <v>856</v>
      </c>
      <c r="D141" t="s">
        <v>857</v>
      </c>
      <c r="E141" t="s">
        <v>858</v>
      </c>
      <c r="F141" t="s">
        <v>859</v>
      </c>
      <c r="G141">
        <v>554</v>
      </c>
      <c r="H141" t="s">
        <v>482</v>
      </c>
    </row>
    <row r="142" spans="1:8" x14ac:dyDescent="0.2">
      <c r="A142" t="s">
        <v>71</v>
      </c>
      <c r="B142" t="s">
        <v>860</v>
      </c>
      <c r="C142" t="s">
        <v>861</v>
      </c>
      <c r="D142" t="s">
        <v>862</v>
      </c>
      <c r="E142" t="s">
        <v>863</v>
      </c>
      <c r="F142" t="s">
        <v>864</v>
      </c>
      <c r="G142">
        <v>11</v>
      </c>
      <c r="H142" t="s">
        <v>218</v>
      </c>
    </row>
    <row r="143" spans="1:8" x14ac:dyDescent="0.2">
      <c r="A143" t="s">
        <v>72</v>
      </c>
      <c r="B143" t="s">
        <v>865</v>
      </c>
      <c r="C143" t="s">
        <v>866</v>
      </c>
      <c r="D143" t="s">
        <v>867</v>
      </c>
      <c r="E143" t="s">
        <v>866</v>
      </c>
      <c r="F143" t="s">
        <v>868</v>
      </c>
      <c r="G143">
        <v>749</v>
      </c>
      <c r="H143" t="s">
        <v>869</v>
      </c>
    </row>
    <row r="144" spans="1:8" x14ac:dyDescent="0.2">
      <c r="A144" t="s">
        <v>73</v>
      </c>
      <c r="B144" t="s">
        <v>870</v>
      </c>
      <c r="C144" t="s">
        <v>871</v>
      </c>
      <c r="D144" t="s">
        <v>872</v>
      </c>
      <c r="E144" t="s">
        <v>873</v>
      </c>
      <c r="F144" t="s">
        <v>868</v>
      </c>
      <c r="G144">
        <v>910</v>
      </c>
      <c r="H144" t="s">
        <v>874</v>
      </c>
    </row>
    <row r="145" spans="1:8" x14ac:dyDescent="0.2">
      <c r="A145" t="s">
        <v>74</v>
      </c>
      <c r="B145" t="s">
        <v>875</v>
      </c>
      <c r="C145" t="s">
        <v>870</v>
      </c>
      <c r="D145" t="s">
        <v>876</v>
      </c>
      <c r="E145" t="s">
        <v>877</v>
      </c>
      <c r="F145" t="s">
        <v>878</v>
      </c>
      <c r="G145">
        <v>921</v>
      </c>
      <c r="H145" t="s">
        <v>289</v>
      </c>
    </row>
    <row r="146" spans="1:8" x14ac:dyDescent="0.2">
      <c r="A146" s="7">
        <v>45993</v>
      </c>
      <c r="B146" t="s">
        <v>879</v>
      </c>
      <c r="C146" t="s">
        <v>880</v>
      </c>
      <c r="D146" t="s">
        <v>881</v>
      </c>
      <c r="E146" t="s">
        <v>882</v>
      </c>
      <c r="F146" t="s">
        <v>883</v>
      </c>
      <c r="G146">
        <v>76</v>
      </c>
      <c r="H146" t="s">
        <v>670</v>
      </c>
    </row>
    <row r="147" spans="1:8" x14ac:dyDescent="0.2">
      <c r="A147" s="7">
        <v>45963</v>
      </c>
      <c r="B147" t="s">
        <v>884</v>
      </c>
      <c r="C147" t="s">
        <v>885</v>
      </c>
      <c r="D147" t="s">
        <v>886</v>
      </c>
      <c r="E147" t="s">
        <v>887</v>
      </c>
      <c r="F147" t="s">
        <v>888</v>
      </c>
      <c r="G147">
        <v>56</v>
      </c>
      <c r="H147" t="s">
        <v>889</v>
      </c>
    </row>
    <row r="148" spans="1:8" x14ac:dyDescent="0.2">
      <c r="A148" s="7">
        <v>45932</v>
      </c>
      <c r="B148" t="s">
        <v>890</v>
      </c>
      <c r="C148" t="s">
        <v>891</v>
      </c>
      <c r="D148" t="s">
        <v>892</v>
      </c>
      <c r="E148" t="s">
        <v>893</v>
      </c>
      <c r="F148" t="s">
        <v>868</v>
      </c>
      <c r="G148">
        <v>48</v>
      </c>
      <c r="H148" t="s">
        <v>610</v>
      </c>
    </row>
    <row r="149" spans="1:8" x14ac:dyDescent="0.2">
      <c r="A149" s="7">
        <v>45840</v>
      </c>
      <c r="B149" t="s">
        <v>894</v>
      </c>
      <c r="C149" t="s">
        <v>895</v>
      </c>
      <c r="D149" t="s">
        <v>896</v>
      </c>
      <c r="E149" t="s">
        <v>897</v>
      </c>
      <c r="F149" t="s">
        <v>848</v>
      </c>
      <c r="G149">
        <v>788</v>
      </c>
      <c r="H149" t="s">
        <v>388</v>
      </c>
    </row>
    <row r="150" spans="1:8" x14ac:dyDescent="0.2">
      <c r="A150" s="7">
        <v>45810</v>
      </c>
      <c r="B150" t="s">
        <v>898</v>
      </c>
      <c r="C150" t="s">
        <v>899</v>
      </c>
      <c r="D150" t="s">
        <v>900</v>
      </c>
      <c r="E150" t="s">
        <v>901</v>
      </c>
      <c r="F150" t="s">
        <v>902</v>
      </c>
      <c r="G150">
        <v>771</v>
      </c>
      <c r="H150" t="s">
        <v>523</v>
      </c>
    </row>
    <row r="151" spans="1:8" x14ac:dyDescent="0.2">
      <c r="A151" s="7">
        <v>45779</v>
      </c>
      <c r="B151" t="s">
        <v>903</v>
      </c>
      <c r="C151" t="s">
        <v>904</v>
      </c>
      <c r="D151" t="s">
        <v>905</v>
      </c>
      <c r="E151" t="s">
        <v>906</v>
      </c>
      <c r="F151" t="s">
        <v>888</v>
      </c>
      <c r="G151">
        <v>653</v>
      </c>
      <c r="H151" t="s">
        <v>907</v>
      </c>
    </row>
    <row r="152" spans="1:8" x14ac:dyDescent="0.2">
      <c r="A152" s="7">
        <v>45749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>
        <v>457</v>
      </c>
      <c r="H152" t="s">
        <v>854</v>
      </c>
    </row>
    <row r="153" spans="1:8" x14ac:dyDescent="0.2">
      <c r="A153" s="7">
        <v>45718</v>
      </c>
      <c r="B153" t="s">
        <v>913</v>
      </c>
      <c r="C153" t="s">
        <v>914</v>
      </c>
      <c r="D153" t="s">
        <v>915</v>
      </c>
      <c r="E153" t="s">
        <v>916</v>
      </c>
      <c r="F153" t="s">
        <v>189</v>
      </c>
      <c r="G153">
        <v>857</v>
      </c>
      <c r="H153" t="s">
        <v>917</v>
      </c>
    </row>
    <row r="154" spans="1:8" x14ac:dyDescent="0.2">
      <c r="A154" t="s">
        <v>75</v>
      </c>
      <c r="B154" t="s">
        <v>918</v>
      </c>
      <c r="C154" t="s">
        <v>919</v>
      </c>
      <c r="D154" t="s">
        <v>920</v>
      </c>
      <c r="E154" t="s">
        <v>921</v>
      </c>
      <c r="F154" t="s">
        <v>172</v>
      </c>
      <c r="G154">
        <v>671</v>
      </c>
      <c r="H154" t="s">
        <v>922</v>
      </c>
    </row>
    <row r="155" spans="1:8" x14ac:dyDescent="0.2">
      <c r="A155" t="s">
        <v>76</v>
      </c>
      <c r="B155" t="s">
        <v>923</v>
      </c>
      <c r="C155" t="s">
        <v>924</v>
      </c>
      <c r="D155" t="s">
        <v>925</v>
      </c>
      <c r="E155" t="s">
        <v>926</v>
      </c>
      <c r="F155" t="s">
        <v>927</v>
      </c>
      <c r="G155">
        <v>281</v>
      </c>
      <c r="H155" t="s">
        <v>928</v>
      </c>
    </row>
    <row r="156" spans="1:8" x14ac:dyDescent="0.2">
      <c r="A156" t="s">
        <v>77</v>
      </c>
      <c r="B156" t="s">
        <v>929</v>
      </c>
      <c r="C156" t="s">
        <v>930</v>
      </c>
      <c r="D156" t="s">
        <v>931</v>
      </c>
      <c r="E156" t="s">
        <v>932</v>
      </c>
      <c r="F156" t="s">
        <v>595</v>
      </c>
      <c r="G156">
        <v>177</v>
      </c>
      <c r="H156" t="s">
        <v>596</v>
      </c>
    </row>
    <row r="157" spans="1:8" x14ac:dyDescent="0.2">
      <c r="A157" t="s">
        <v>78</v>
      </c>
      <c r="B157" t="s">
        <v>933</v>
      </c>
      <c r="C157" t="s">
        <v>934</v>
      </c>
      <c r="D157" t="s">
        <v>935</v>
      </c>
      <c r="E157" t="s">
        <v>936</v>
      </c>
      <c r="F157" t="s">
        <v>937</v>
      </c>
      <c r="G157">
        <v>433</v>
      </c>
      <c r="H157" t="s">
        <v>786</v>
      </c>
    </row>
    <row r="158" spans="1:8" x14ac:dyDescent="0.2">
      <c r="A158" t="s">
        <v>79</v>
      </c>
      <c r="B158" t="s">
        <v>938</v>
      </c>
      <c r="C158" t="s">
        <v>939</v>
      </c>
      <c r="D158" t="s">
        <v>940</v>
      </c>
      <c r="E158" t="s">
        <v>941</v>
      </c>
      <c r="F158" t="s">
        <v>195</v>
      </c>
      <c r="G158">
        <v>361</v>
      </c>
      <c r="H158" t="s">
        <v>353</v>
      </c>
    </row>
    <row r="159" spans="1:8" x14ac:dyDescent="0.2">
      <c r="A159" t="s">
        <v>80</v>
      </c>
      <c r="B159" t="s">
        <v>942</v>
      </c>
      <c r="C159" t="s">
        <v>943</v>
      </c>
      <c r="D159" t="s">
        <v>944</v>
      </c>
      <c r="E159" t="s">
        <v>945</v>
      </c>
      <c r="F159" t="s">
        <v>946</v>
      </c>
      <c r="G159">
        <v>604</v>
      </c>
      <c r="H159" t="s">
        <v>947</v>
      </c>
    </row>
    <row r="160" spans="1:8" x14ac:dyDescent="0.2">
      <c r="A160" t="s">
        <v>81</v>
      </c>
      <c r="B160" t="s">
        <v>948</v>
      </c>
      <c r="C160" t="s">
        <v>949</v>
      </c>
      <c r="D160" t="s">
        <v>950</v>
      </c>
      <c r="E160" t="s">
        <v>949</v>
      </c>
      <c r="F160" t="s">
        <v>951</v>
      </c>
      <c r="G160">
        <v>152</v>
      </c>
      <c r="H160" t="s">
        <v>179</v>
      </c>
    </row>
    <row r="161" spans="1:8" x14ac:dyDescent="0.2">
      <c r="A161" t="s">
        <v>82</v>
      </c>
      <c r="B161" t="s">
        <v>952</v>
      </c>
      <c r="C161" t="s">
        <v>953</v>
      </c>
      <c r="D161" t="s">
        <v>954</v>
      </c>
      <c r="E161" t="s">
        <v>955</v>
      </c>
      <c r="F161" t="s">
        <v>217</v>
      </c>
      <c r="G161">
        <v>195</v>
      </c>
      <c r="H161" t="s">
        <v>494</v>
      </c>
    </row>
    <row r="162" spans="1:8" x14ac:dyDescent="0.2">
      <c r="A162" t="s">
        <v>83</v>
      </c>
      <c r="B162" t="s">
        <v>956</v>
      </c>
      <c r="C162" t="s">
        <v>957</v>
      </c>
      <c r="D162" t="s">
        <v>958</v>
      </c>
      <c r="E162" t="s">
        <v>959</v>
      </c>
      <c r="F162" t="s">
        <v>745</v>
      </c>
      <c r="G162">
        <v>532</v>
      </c>
      <c r="H162" t="s">
        <v>960</v>
      </c>
    </row>
    <row r="163" spans="1:8" x14ac:dyDescent="0.2">
      <c r="A163" t="s">
        <v>84</v>
      </c>
      <c r="B163" t="s">
        <v>510</v>
      </c>
      <c r="C163" t="s">
        <v>961</v>
      </c>
      <c r="D163" t="s">
        <v>962</v>
      </c>
      <c r="E163" t="s">
        <v>963</v>
      </c>
      <c r="F163" t="s">
        <v>288</v>
      </c>
      <c r="G163">
        <v>70</v>
      </c>
      <c r="H163" t="s">
        <v>294</v>
      </c>
    </row>
    <row r="164" spans="1:8" x14ac:dyDescent="0.2">
      <c r="A164" t="s">
        <v>85</v>
      </c>
      <c r="B164" t="s">
        <v>831</v>
      </c>
      <c r="C164" t="s">
        <v>964</v>
      </c>
      <c r="D164" t="s">
        <v>965</v>
      </c>
      <c r="E164" t="s">
        <v>966</v>
      </c>
      <c r="F164" t="s">
        <v>258</v>
      </c>
      <c r="G164">
        <v>319</v>
      </c>
      <c r="H164" t="s">
        <v>967</v>
      </c>
    </row>
    <row r="165" spans="1:8" x14ac:dyDescent="0.2">
      <c r="A165" t="s">
        <v>86</v>
      </c>
      <c r="B165" t="s">
        <v>968</v>
      </c>
      <c r="C165" t="s">
        <v>969</v>
      </c>
      <c r="D165" t="s">
        <v>970</v>
      </c>
      <c r="E165" t="s">
        <v>971</v>
      </c>
      <c r="F165" t="s">
        <v>346</v>
      </c>
      <c r="G165">
        <v>900</v>
      </c>
      <c r="H165" t="s">
        <v>972</v>
      </c>
    </row>
    <row r="166" spans="1:8" x14ac:dyDescent="0.2">
      <c r="A166" t="s">
        <v>87</v>
      </c>
      <c r="B166" t="s">
        <v>973</v>
      </c>
      <c r="C166" t="s">
        <v>974</v>
      </c>
      <c r="D166" t="s">
        <v>975</v>
      </c>
      <c r="E166" t="s">
        <v>976</v>
      </c>
      <c r="F166" t="s">
        <v>217</v>
      </c>
      <c r="G166">
        <v>420</v>
      </c>
      <c r="H166" t="s">
        <v>839</v>
      </c>
    </row>
    <row r="167" spans="1:8" x14ac:dyDescent="0.2">
      <c r="A167" t="s">
        <v>88</v>
      </c>
      <c r="B167" t="s">
        <v>977</v>
      </c>
      <c r="C167" t="s">
        <v>978</v>
      </c>
      <c r="D167" t="s">
        <v>979</v>
      </c>
      <c r="E167" t="s">
        <v>980</v>
      </c>
      <c r="F167" t="s">
        <v>636</v>
      </c>
      <c r="G167">
        <v>910</v>
      </c>
      <c r="H167" t="s">
        <v>981</v>
      </c>
    </row>
    <row r="168" spans="1:8" x14ac:dyDescent="0.2">
      <c r="A168" s="7">
        <v>45931</v>
      </c>
      <c r="B168" t="s">
        <v>982</v>
      </c>
      <c r="C168" t="s">
        <v>983</v>
      </c>
      <c r="D168" t="s">
        <v>984</v>
      </c>
      <c r="E168" t="s">
        <v>985</v>
      </c>
      <c r="F168" t="s">
        <v>314</v>
      </c>
      <c r="G168">
        <v>105</v>
      </c>
      <c r="H168" t="s">
        <v>548</v>
      </c>
    </row>
    <row r="169" spans="1:8" x14ac:dyDescent="0.2">
      <c r="A169" s="7">
        <v>45870</v>
      </c>
      <c r="B169" t="s">
        <v>986</v>
      </c>
      <c r="C169" t="s">
        <v>987</v>
      </c>
      <c r="D169" t="s">
        <v>988</v>
      </c>
      <c r="E169" t="s">
        <v>989</v>
      </c>
      <c r="F169" t="s">
        <v>636</v>
      </c>
      <c r="G169">
        <v>304</v>
      </c>
      <c r="H169" t="s">
        <v>990</v>
      </c>
    </row>
    <row r="170" spans="1:8" x14ac:dyDescent="0.2">
      <c r="A170" s="7">
        <v>45839</v>
      </c>
      <c r="B170" t="s">
        <v>991</v>
      </c>
      <c r="C170" t="s">
        <v>992</v>
      </c>
      <c r="D170" t="s">
        <v>993</v>
      </c>
      <c r="E170" t="s">
        <v>994</v>
      </c>
      <c r="F170" t="s">
        <v>276</v>
      </c>
      <c r="G170">
        <v>393</v>
      </c>
      <c r="H170" t="s">
        <v>548</v>
      </c>
    </row>
    <row r="171" spans="1:8" x14ac:dyDescent="0.2">
      <c r="A171" s="7">
        <v>45809</v>
      </c>
      <c r="B171" t="s">
        <v>995</v>
      </c>
      <c r="C171" t="s">
        <v>996</v>
      </c>
      <c r="D171" t="s">
        <v>997</v>
      </c>
      <c r="E171" t="s">
        <v>998</v>
      </c>
      <c r="F171" t="s">
        <v>636</v>
      </c>
      <c r="G171">
        <v>679</v>
      </c>
      <c r="H171" t="s">
        <v>999</v>
      </c>
    </row>
    <row r="172" spans="1:8" x14ac:dyDescent="0.2">
      <c r="A172" s="7">
        <v>45717</v>
      </c>
      <c r="B172" t="s">
        <v>1000</v>
      </c>
      <c r="C172" t="s">
        <v>1001</v>
      </c>
      <c r="D172" t="s">
        <v>1002</v>
      </c>
      <c r="E172" t="s">
        <v>1003</v>
      </c>
      <c r="F172" t="s">
        <v>595</v>
      </c>
      <c r="G172">
        <v>888</v>
      </c>
      <c r="H172" t="s">
        <v>213</v>
      </c>
    </row>
    <row r="173" spans="1:8" x14ac:dyDescent="0.2">
      <c r="A173" s="7">
        <v>45689</v>
      </c>
      <c r="B173" t="s">
        <v>527</v>
      </c>
      <c r="C173" t="s">
        <v>525</v>
      </c>
      <c r="D173" t="s">
        <v>1004</v>
      </c>
      <c r="E173" t="s">
        <v>1005</v>
      </c>
      <c r="F173" t="s">
        <v>848</v>
      </c>
      <c r="G173">
        <v>203</v>
      </c>
      <c r="H173" t="s">
        <v>364</v>
      </c>
    </row>
    <row r="174" spans="1:8" x14ac:dyDescent="0.2">
      <c r="A174" t="s">
        <v>89</v>
      </c>
      <c r="B174" t="s">
        <v>1006</v>
      </c>
      <c r="C174" t="s">
        <v>1007</v>
      </c>
      <c r="D174" t="s">
        <v>1008</v>
      </c>
      <c r="E174" t="s">
        <v>1009</v>
      </c>
      <c r="F174" t="s">
        <v>397</v>
      </c>
      <c r="G174">
        <v>52</v>
      </c>
      <c r="H174" t="s">
        <v>369</v>
      </c>
    </row>
    <row r="175" spans="1:8" x14ac:dyDescent="0.2">
      <c r="A175" t="s">
        <v>90</v>
      </c>
      <c r="B175" t="s">
        <v>1010</v>
      </c>
      <c r="C175" t="s">
        <v>1011</v>
      </c>
      <c r="D175" t="s">
        <v>1012</v>
      </c>
      <c r="E175" t="s">
        <v>1013</v>
      </c>
      <c r="F175" t="s">
        <v>346</v>
      </c>
      <c r="G175">
        <v>578</v>
      </c>
      <c r="H175" t="s">
        <v>642</v>
      </c>
    </row>
    <row r="176" spans="1:8" x14ac:dyDescent="0.2">
      <c r="A176" t="s">
        <v>91</v>
      </c>
      <c r="B176" t="s">
        <v>1014</v>
      </c>
      <c r="C176" t="s">
        <v>1015</v>
      </c>
      <c r="D176" t="s">
        <v>1016</v>
      </c>
      <c r="E176" t="s">
        <v>1017</v>
      </c>
      <c r="F176" t="s">
        <v>282</v>
      </c>
      <c r="G176">
        <v>969</v>
      </c>
      <c r="H176" t="s">
        <v>1018</v>
      </c>
    </row>
    <row r="177" spans="1:8" x14ac:dyDescent="0.2">
      <c r="A177" t="s">
        <v>92</v>
      </c>
      <c r="B177" t="s">
        <v>1019</v>
      </c>
      <c r="C177" t="s">
        <v>1020</v>
      </c>
      <c r="D177" t="s">
        <v>1021</v>
      </c>
      <c r="E177" t="s">
        <v>1022</v>
      </c>
      <c r="F177" t="s">
        <v>951</v>
      </c>
      <c r="G177">
        <v>338</v>
      </c>
      <c r="H177" t="s">
        <v>1023</v>
      </c>
    </row>
    <row r="178" spans="1:8" x14ac:dyDescent="0.2">
      <c r="A178" t="s">
        <v>93</v>
      </c>
      <c r="B178" t="s">
        <v>1024</v>
      </c>
      <c r="C178" t="s">
        <v>1022</v>
      </c>
      <c r="D178" t="s">
        <v>1025</v>
      </c>
      <c r="E178" t="s">
        <v>1026</v>
      </c>
      <c r="F178" t="s">
        <v>912</v>
      </c>
      <c r="G178">
        <v>160</v>
      </c>
      <c r="H178" t="s">
        <v>179</v>
      </c>
    </row>
    <row r="179" spans="1:8" x14ac:dyDescent="0.2">
      <c r="A179" t="s">
        <v>94</v>
      </c>
      <c r="B179" t="s">
        <v>1027</v>
      </c>
      <c r="C179" t="s">
        <v>1028</v>
      </c>
      <c r="D179" t="s">
        <v>1029</v>
      </c>
      <c r="E179" t="s">
        <v>1030</v>
      </c>
      <c r="F179" t="s">
        <v>397</v>
      </c>
      <c r="G179">
        <v>635</v>
      </c>
      <c r="H179" t="s">
        <v>1031</v>
      </c>
    </row>
    <row r="180" spans="1:8" x14ac:dyDescent="0.2">
      <c r="A180" t="s">
        <v>95</v>
      </c>
      <c r="B180" t="s">
        <v>1032</v>
      </c>
      <c r="C180" t="s">
        <v>1033</v>
      </c>
      <c r="D180" t="s">
        <v>1034</v>
      </c>
      <c r="E180" t="s">
        <v>541</v>
      </c>
      <c r="F180" t="s">
        <v>723</v>
      </c>
      <c r="G180">
        <v>716</v>
      </c>
      <c r="H180" t="s">
        <v>1035</v>
      </c>
    </row>
    <row r="181" spans="1:8" x14ac:dyDescent="0.2">
      <c r="A181" t="s">
        <v>96</v>
      </c>
      <c r="B181" t="s">
        <v>1036</v>
      </c>
      <c r="C181" t="s">
        <v>1037</v>
      </c>
      <c r="D181" t="s">
        <v>1038</v>
      </c>
      <c r="E181" t="s">
        <v>1039</v>
      </c>
      <c r="F181" t="s">
        <v>183</v>
      </c>
      <c r="G181">
        <v>919</v>
      </c>
      <c r="H181" t="s">
        <v>1040</v>
      </c>
    </row>
    <row r="182" spans="1:8" x14ac:dyDescent="0.2">
      <c r="A182" t="s">
        <v>97</v>
      </c>
      <c r="B182" t="s">
        <v>1041</v>
      </c>
      <c r="C182" t="s">
        <v>1042</v>
      </c>
      <c r="D182" t="s">
        <v>1043</v>
      </c>
      <c r="E182" t="s">
        <v>1044</v>
      </c>
      <c r="F182" t="s">
        <v>1045</v>
      </c>
      <c r="G182">
        <v>248</v>
      </c>
      <c r="H182" t="s">
        <v>1035</v>
      </c>
    </row>
    <row r="183" spans="1:8" x14ac:dyDescent="0.2">
      <c r="A183" t="s">
        <v>98</v>
      </c>
      <c r="B183" t="s">
        <v>486</v>
      </c>
      <c r="C183" t="s">
        <v>1046</v>
      </c>
      <c r="D183" t="s">
        <v>1047</v>
      </c>
      <c r="E183" t="s">
        <v>1048</v>
      </c>
      <c r="F183" t="s">
        <v>605</v>
      </c>
      <c r="G183">
        <v>773</v>
      </c>
      <c r="H183" t="s">
        <v>1049</v>
      </c>
    </row>
    <row r="184" spans="1:8" x14ac:dyDescent="0.2">
      <c r="A184" t="s">
        <v>99</v>
      </c>
      <c r="B184" t="s">
        <v>1050</v>
      </c>
      <c r="C184" t="s">
        <v>1051</v>
      </c>
      <c r="D184" t="s">
        <v>1052</v>
      </c>
      <c r="E184" t="s">
        <v>1053</v>
      </c>
      <c r="F184" t="s">
        <v>258</v>
      </c>
      <c r="G184">
        <v>695</v>
      </c>
      <c r="H184" t="s">
        <v>1054</v>
      </c>
    </row>
    <row r="185" spans="1:8" x14ac:dyDescent="0.2">
      <c r="A185" t="s">
        <v>100</v>
      </c>
      <c r="B185" t="s">
        <v>1055</v>
      </c>
      <c r="C185" t="s">
        <v>1056</v>
      </c>
      <c r="D185" t="s">
        <v>1057</v>
      </c>
      <c r="E185" t="s">
        <v>1058</v>
      </c>
      <c r="F185" t="s">
        <v>902</v>
      </c>
      <c r="G185">
        <v>904</v>
      </c>
      <c r="H185" t="s">
        <v>253</v>
      </c>
    </row>
    <row r="186" spans="1:8" x14ac:dyDescent="0.2">
      <c r="A186" s="7">
        <v>45638</v>
      </c>
      <c r="B186" t="s">
        <v>1059</v>
      </c>
      <c r="C186" t="s">
        <v>1060</v>
      </c>
      <c r="D186" t="s">
        <v>446</v>
      </c>
      <c r="E186" t="s">
        <v>446</v>
      </c>
      <c r="F186" t="s">
        <v>864</v>
      </c>
      <c r="G186">
        <v>543</v>
      </c>
      <c r="H186" t="s">
        <v>1061</v>
      </c>
    </row>
    <row r="187" spans="1:8" x14ac:dyDescent="0.2">
      <c r="A187" s="7">
        <v>45608</v>
      </c>
      <c r="B187" t="s">
        <v>1062</v>
      </c>
      <c r="C187" t="s">
        <v>1063</v>
      </c>
      <c r="D187" t="s">
        <v>891</v>
      </c>
      <c r="E187" t="s">
        <v>1064</v>
      </c>
      <c r="F187" t="s">
        <v>1065</v>
      </c>
      <c r="G187">
        <v>677</v>
      </c>
      <c r="H187" t="s">
        <v>1066</v>
      </c>
    </row>
    <row r="188" spans="1:8" x14ac:dyDescent="0.2">
      <c r="A188" s="7">
        <v>45577</v>
      </c>
      <c r="B188" t="s">
        <v>934</v>
      </c>
      <c r="C188" t="s">
        <v>948</v>
      </c>
      <c r="D188" t="s">
        <v>1067</v>
      </c>
      <c r="E188" t="s">
        <v>1068</v>
      </c>
      <c r="F188" t="s">
        <v>595</v>
      </c>
      <c r="G188">
        <v>234</v>
      </c>
      <c r="H188" t="s">
        <v>388</v>
      </c>
    </row>
    <row r="189" spans="1:8" x14ac:dyDescent="0.2">
      <c r="A189" s="7">
        <v>45547</v>
      </c>
      <c r="B189" t="s">
        <v>1069</v>
      </c>
      <c r="C189" t="s">
        <v>1070</v>
      </c>
      <c r="D189" t="s">
        <v>1071</v>
      </c>
      <c r="E189" t="s">
        <v>1072</v>
      </c>
      <c r="F189" t="s">
        <v>946</v>
      </c>
      <c r="G189">
        <v>742</v>
      </c>
      <c r="H189" t="s">
        <v>756</v>
      </c>
    </row>
    <row r="190" spans="1:8" x14ac:dyDescent="0.2">
      <c r="A190" s="7">
        <v>45455</v>
      </c>
      <c r="B190" t="s">
        <v>1073</v>
      </c>
      <c r="C190" t="s">
        <v>872</v>
      </c>
      <c r="D190" t="s">
        <v>857</v>
      </c>
      <c r="E190" t="s">
        <v>1074</v>
      </c>
      <c r="F190" t="s">
        <v>864</v>
      </c>
      <c r="G190">
        <v>241</v>
      </c>
      <c r="H190" t="s">
        <v>1049</v>
      </c>
    </row>
    <row r="191" spans="1:8" x14ac:dyDescent="0.2">
      <c r="A191" s="7">
        <v>45424</v>
      </c>
      <c r="B191" t="s">
        <v>1075</v>
      </c>
      <c r="C191" t="s">
        <v>1076</v>
      </c>
      <c r="D191" t="s">
        <v>1077</v>
      </c>
      <c r="E191" t="s">
        <v>1078</v>
      </c>
      <c r="F191" t="s">
        <v>1065</v>
      </c>
      <c r="G191">
        <v>762</v>
      </c>
      <c r="H191" t="s">
        <v>1054</v>
      </c>
    </row>
    <row r="192" spans="1:8" x14ac:dyDescent="0.2">
      <c r="A192" s="7">
        <v>45394</v>
      </c>
      <c r="B192" t="s">
        <v>1079</v>
      </c>
      <c r="C192" t="s">
        <v>440</v>
      </c>
      <c r="D192" t="s">
        <v>1080</v>
      </c>
      <c r="E192" t="s">
        <v>1075</v>
      </c>
      <c r="F192" t="s">
        <v>745</v>
      </c>
      <c r="G192">
        <v>787</v>
      </c>
      <c r="H192" t="s">
        <v>1081</v>
      </c>
    </row>
    <row r="193" spans="1:8" x14ac:dyDescent="0.2">
      <c r="A193" s="7">
        <v>45363</v>
      </c>
      <c r="B193" t="s">
        <v>1082</v>
      </c>
      <c r="C193" t="s">
        <v>1083</v>
      </c>
      <c r="D193" t="s">
        <v>1084</v>
      </c>
      <c r="E193" t="s">
        <v>1085</v>
      </c>
      <c r="F193" t="s">
        <v>868</v>
      </c>
      <c r="G193">
        <v>906</v>
      </c>
      <c r="H193" t="s">
        <v>1086</v>
      </c>
    </row>
    <row r="194" spans="1:8" x14ac:dyDescent="0.2">
      <c r="A194" s="7">
        <v>45334</v>
      </c>
      <c r="B194" t="s">
        <v>1087</v>
      </c>
      <c r="C194" t="s">
        <v>1088</v>
      </c>
      <c r="D194" t="s">
        <v>1089</v>
      </c>
      <c r="E194" t="s">
        <v>1090</v>
      </c>
      <c r="F194" t="s">
        <v>864</v>
      </c>
      <c r="G194">
        <v>745</v>
      </c>
      <c r="H194" t="s">
        <v>1091</v>
      </c>
    </row>
    <row r="195" spans="1:8" x14ac:dyDescent="0.2">
      <c r="A195" t="s">
        <v>101</v>
      </c>
      <c r="B195" t="s">
        <v>1092</v>
      </c>
      <c r="C195" t="s">
        <v>1093</v>
      </c>
      <c r="D195" t="s">
        <v>1094</v>
      </c>
      <c r="E195" t="s">
        <v>884</v>
      </c>
      <c r="F195" t="s">
        <v>888</v>
      </c>
      <c r="G195">
        <v>177</v>
      </c>
      <c r="H195" t="s">
        <v>1095</v>
      </c>
    </row>
    <row r="196" spans="1:8" x14ac:dyDescent="0.2">
      <c r="A196" t="s">
        <v>102</v>
      </c>
      <c r="B196" t="s">
        <v>1096</v>
      </c>
      <c r="C196" t="s">
        <v>1097</v>
      </c>
      <c r="D196" t="s">
        <v>910</v>
      </c>
      <c r="E196" t="s">
        <v>1098</v>
      </c>
      <c r="F196" t="s">
        <v>946</v>
      </c>
      <c r="G196">
        <v>0</v>
      </c>
      <c r="H196" t="s">
        <v>972</v>
      </c>
    </row>
    <row r="197" spans="1:8" x14ac:dyDescent="0.2">
      <c r="A197" t="s">
        <v>103</v>
      </c>
      <c r="B197" t="s">
        <v>1099</v>
      </c>
      <c r="C197" t="s">
        <v>1100</v>
      </c>
      <c r="D197" t="s">
        <v>1101</v>
      </c>
      <c r="E197" t="s">
        <v>1102</v>
      </c>
      <c r="F197" t="s">
        <v>883</v>
      </c>
      <c r="G197">
        <v>621</v>
      </c>
      <c r="H197" t="s">
        <v>361</v>
      </c>
    </row>
    <row r="198" spans="1:8" x14ac:dyDescent="0.2">
      <c r="A198" t="s">
        <v>104</v>
      </c>
      <c r="B198" t="s">
        <v>485</v>
      </c>
      <c r="C198" t="s">
        <v>1103</v>
      </c>
      <c r="D198" t="s">
        <v>1104</v>
      </c>
      <c r="E198" t="s">
        <v>470</v>
      </c>
      <c r="F198" t="s">
        <v>745</v>
      </c>
      <c r="G198">
        <v>441</v>
      </c>
      <c r="H198" t="s">
        <v>713</v>
      </c>
    </row>
    <row r="199" spans="1:8" x14ac:dyDescent="0.2">
      <c r="A199" t="s">
        <v>105</v>
      </c>
      <c r="B199" t="s">
        <v>1105</v>
      </c>
      <c r="C199" t="s">
        <v>1106</v>
      </c>
      <c r="D199" t="s">
        <v>1107</v>
      </c>
      <c r="E199" t="s">
        <v>1108</v>
      </c>
      <c r="F199" t="s">
        <v>614</v>
      </c>
      <c r="G199">
        <v>226</v>
      </c>
      <c r="H199" t="s">
        <v>713</v>
      </c>
    </row>
    <row r="200" spans="1:8" x14ac:dyDescent="0.2">
      <c r="A200" t="s">
        <v>106</v>
      </c>
      <c r="B200" t="s">
        <v>1109</v>
      </c>
      <c r="C200" t="s">
        <v>1110</v>
      </c>
      <c r="D200" t="s">
        <v>1111</v>
      </c>
      <c r="E200" t="s">
        <v>1112</v>
      </c>
      <c r="F200" t="s">
        <v>1113</v>
      </c>
      <c r="G200">
        <v>750</v>
      </c>
      <c r="H200" t="s">
        <v>361</v>
      </c>
    </row>
    <row r="201" spans="1:8" x14ac:dyDescent="0.2">
      <c r="A201" t="s">
        <v>107</v>
      </c>
      <c r="B201" t="s">
        <v>1114</v>
      </c>
      <c r="C201" t="s">
        <v>1115</v>
      </c>
      <c r="D201" t="s">
        <v>1116</v>
      </c>
      <c r="E201" t="s">
        <v>1117</v>
      </c>
      <c r="F201" t="s">
        <v>848</v>
      </c>
      <c r="G201">
        <v>32</v>
      </c>
      <c r="H201" t="s">
        <v>839</v>
      </c>
    </row>
    <row r="202" spans="1:8" x14ac:dyDescent="0.2">
      <c r="A202" t="s">
        <v>108</v>
      </c>
      <c r="B202" t="s">
        <v>1118</v>
      </c>
      <c r="C202" t="s">
        <v>508</v>
      </c>
      <c r="D202" t="s">
        <v>1119</v>
      </c>
      <c r="E202" t="s">
        <v>1120</v>
      </c>
      <c r="F202" t="s">
        <v>781</v>
      </c>
      <c r="G202">
        <v>412</v>
      </c>
      <c r="H202" t="s">
        <v>548</v>
      </c>
    </row>
    <row r="203" spans="1:8" x14ac:dyDescent="0.2">
      <c r="A203" t="s">
        <v>109</v>
      </c>
      <c r="B203" t="s">
        <v>1121</v>
      </c>
      <c r="C203" t="s">
        <v>989</v>
      </c>
      <c r="D203" t="s">
        <v>1122</v>
      </c>
      <c r="E203" t="s">
        <v>1123</v>
      </c>
      <c r="F203" t="s">
        <v>595</v>
      </c>
      <c r="G203">
        <v>84</v>
      </c>
      <c r="H203" t="s">
        <v>670</v>
      </c>
    </row>
    <row r="204" spans="1:8" x14ac:dyDescent="0.2">
      <c r="A204" t="s">
        <v>110</v>
      </c>
      <c r="B204" t="s">
        <v>1124</v>
      </c>
      <c r="C204" t="s">
        <v>1125</v>
      </c>
      <c r="D204" t="s">
        <v>1126</v>
      </c>
      <c r="E204" t="s">
        <v>1127</v>
      </c>
      <c r="F204" t="s">
        <v>660</v>
      </c>
      <c r="G204">
        <v>988</v>
      </c>
      <c r="H204" t="s">
        <v>1128</v>
      </c>
    </row>
    <row r="205" spans="1:8" x14ac:dyDescent="0.2">
      <c r="A205" t="s">
        <v>111</v>
      </c>
      <c r="B205" t="s">
        <v>1129</v>
      </c>
      <c r="C205" t="s">
        <v>1130</v>
      </c>
      <c r="D205" t="s">
        <v>1131</v>
      </c>
      <c r="E205" t="s">
        <v>1132</v>
      </c>
      <c r="F205" t="s">
        <v>614</v>
      </c>
      <c r="G205">
        <v>904</v>
      </c>
      <c r="H205" t="s">
        <v>1133</v>
      </c>
    </row>
    <row r="206" spans="1:8" x14ac:dyDescent="0.2">
      <c r="A206" t="s">
        <v>112</v>
      </c>
      <c r="B206" t="s">
        <v>1134</v>
      </c>
      <c r="C206" t="s">
        <v>1135</v>
      </c>
      <c r="D206" t="s">
        <v>1136</v>
      </c>
      <c r="E206" t="s">
        <v>1137</v>
      </c>
      <c r="F206" t="s">
        <v>636</v>
      </c>
      <c r="G206">
        <v>388</v>
      </c>
      <c r="H206" t="s">
        <v>732</v>
      </c>
    </row>
    <row r="207" spans="1:8" x14ac:dyDescent="0.2">
      <c r="A207" s="7">
        <v>45637</v>
      </c>
      <c r="B207" t="s">
        <v>1138</v>
      </c>
      <c r="C207" t="s">
        <v>1139</v>
      </c>
      <c r="D207" t="s">
        <v>1140</v>
      </c>
      <c r="E207" t="s">
        <v>1141</v>
      </c>
      <c r="F207" t="s">
        <v>258</v>
      </c>
      <c r="G207">
        <v>6</v>
      </c>
      <c r="H207" t="s">
        <v>1142</v>
      </c>
    </row>
    <row r="208" spans="1:8" x14ac:dyDescent="0.2">
      <c r="A208" s="7">
        <v>45607</v>
      </c>
      <c r="B208" t="s">
        <v>1143</v>
      </c>
      <c r="C208" t="s">
        <v>1144</v>
      </c>
      <c r="D208" t="s">
        <v>480</v>
      </c>
      <c r="E208" t="s">
        <v>1145</v>
      </c>
      <c r="F208" t="s">
        <v>595</v>
      </c>
      <c r="G208">
        <v>586</v>
      </c>
      <c r="H208" t="s">
        <v>445</v>
      </c>
    </row>
    <row r="209" spans="1:8" x14ac:dyDescent="0.2">
      <c r="A209" s="7">
        <v>45515</v>
      </c>
      <c r="B209" t="s">
        <v>1146</v>
      </c>
      <c r="C209" t="s">
        <v>1147</v>
      </c>
      <c r="D209" t="s">
        <v>1146</v>
      </c>
      <c r="E209" t="s">
        <v>1148</v>
      </c>
      <c r="F209" t="s">
        <v>1113</v>
      </c>
      <c r="G209">
        <v>444</v>
      </c>
      <c r="H209" t="s">
        <v>1023</v>
      </c>
    </row>
    <row r="210" spans="1:8" x14ac:dyDescent="0.2">
      <c r="A210" s="7">
        <v>45484</v>
      </c>
      <c r="B210" t="s">
        <v>1149</v>
      </c>
      <c r="C210" t="s">
        <v>1150</v>
      </c>
      <c r="D210" t="s">
        <v>1037</v>
      </c>
      <c r="E210" t="s">
        <v>962</v>
      </c>
      <c r="F210" t="s">
        <v>636</v>
      </c>
      <c r="G210">
        <v>233</v>
      </c>
      <c r="H210" t="s">
        <v>849</v>
      </c>
    </row>
    <row r="211" spans="1:8" x14ac:dyDescent="0.2">
      <c r="A211" s="7">
        <v>45454</v>
      </c>
      <c r="B211" t="s">
        <v>970</v>
      </c>
      <c r="C211" t="s">
        <v>1151</v>
      </c>
      <c r="D211" t="s">
        <v>821</v>
      </c>
      <c r="E211" t="s">
        <v>1152</v>
      </c>
      <c r="F211" t="s">
        <v>264</v>
      </c>
      <c r="G211">
        <v>181</v>
      </c>
      <c r="H211" t="s">
        <v>494</v>
      </c>
    </row>
    <row r="212" spans="1:8" x14ac:dyDescent="0.2">
      <c r="A212" s="7">
        <v>45423</v>
      </c>
      <c r="B212" t="s">
        <v>1153</v>
      </c>
      <c r="C212" t="s">
        <v>1154</v>
      </c>
      <c r="D212" t="s">
        <v>1155</v>
      </c>
      <c r="E212" t="s">
        <v>1156</v>
      </c>
      <c r="F212" t="s">
        <v>927</v>
      </c>
      <c r="G212">
        <v>478</v>
      </c>
      <c r="H212" t="s">
        <v>786</v>
      </c>
    </row>
    <row r="213" spans="1:8" x14ac:dyDescent="0.2">
      <c r="A213" s="7">
        <v>45393</v>
      </c>
      <c r="B213" t="s">
        <v>1157</v>
      </c>
      <c r="C213" t="s">
        <v>1158</v>
      </c>
      <c r="D213" t="s">
        <v>1159</v>
      </c>
      <c r="E213" t="s">
        <v>1160</v>
      </c>
      <c r="F213" t="s">
        <v>614</v>
      </c>
      <c r="G213">
        <v>216</v>
      </c>
      <c r="H213" t="s">
        <v>364</v>
      </c>
    </row>
    <row r="214" spans="1:8" x14ac:dyDescent="0.2">
      <c r="A214" s="7">
        <v>45302</v>
      </c>
      <c r="B214" t="s">
        <v>1161</v>
      </c>
      <c r="C214" t="s">
        <v>1162</v>
      </c>
      <c r="D214" t="s">
        <v>1163</v>
      </c>
      <c r="E214" t="s">
        <v>1164</v>
      </c>
      <c r="F214" t="s">
        <v>883</v>
      </c>
      <c r="G214">
        <v>667</v>
      </c>
      <c r="H214" t="s">
        <v>304</v>
      </c>
    </row>
    <row r="215" spans="1:8" x14ac:dyDescent="0.2">
      <c r="A215" t="s">
        <v>113</v>
      </c>
      <c r="B215" t="s">
        <v>1165</v>
      </c>
      <c r="C215" t="s">
        <v>1166</v>
      </c>
      <c r="D215" t="s">
        <v>1167</v>
      </c>
      <c r="E215" t="s">
        <v>1168</v>
      </c>
      <c r="F215" t="s">
        <v>276</v>
      </c>
      <c r="G215">
        <v>182</v>
      </c>
      <c r="H215" t="s">
        <v>874</v>
      </c>
    </row>
    <row r="216" spans="1:8" x14ac:dyDescent="0.2">
      <c r="A216" t="s">
        <v>114</v>
      </c>
      <c r="B216" t="s">
        <v>1169</v>
      </c>
      <c r="C216" t="s">
        <v>1170</v>
      </c>
      <c r="D216" t="s">
        <v>1171</v>
      </c>
      <c r="E216" t="s">
        <v>1172</v>
      </c>
      <c r="F216" t="s">
        <v>951</v>
      </c>
      <c r="G216">
        <v>435</v>
      </c>
      <c r="H216" t="s">
        <v>1173</v>
      </c>
    </row>
    <row r="217" spans="1:8" x14ac:dyDescent="0.2">
      <c r="A217" t="s">
        <v>115</v>
      </c>
      <c r="B217" t="s">
        <v>1174</v>
      </c>
      <c r="C217" t="s">
        <v>1175</v>
      </c>
      <c r="D217" t="s">
        <v>540</v>
      </c>
      <c r="E217" t="s">
        <v>1032</v>
      </c>
      <c r="F217" t="s">
        <v>745</v>
      </c>
      <c r="G217">
        <v>899</v>
      </c>
      <c r="H217" t="s">
        <v>967</v>
      </c>
    </row>
    <row r="218" spans="1:8" x14ac:dyDescent="0.2">
      <c r="A218" t="s">
        <v>116</v>
      </c>
      <c r="B218" t="s">
        <v>1176</v>
      </c>
      <c r="C218" t="s">
        <v>1177</v>
      </c>
      <c r="D218" t="s">
        <v>1178</v>
      </c>
      <c r="E218" t="s">
        <v>1179</v>
      </c>
      <c r="F218" t="s">
        <v>888</v>
      </c>
      <c r="G218">
        <v>174</v>
      </c>
      <c r="H218" t="s">
        <v>1180</v>
      </c>
    </row>
    <row r="219" spans="1:8" x14ac:dyDescent="0.2">
      <c r="A219" t="s">
        <v>117</v>
      </c>
      <c r="B219" t="s">
        <v>1181</v>
      </c>
      <c r="C219" t="s">
        <v>1182</v>
      </c>
      <c r="D219" t="s">
        <v>1183</v>
      </c>
      <c r="E219" t="s">
        <v>1184</v>
      </c>
      <c r="F219" t="s">
        <v>636</v>
      </c>
      <c r="G219">
        <v>268</v>
      </c>
      <c r="H219" t="s">
        <v>1054</v>
      </c>
    </row>
    <row r="220" spans="1:8" x14ac:dyDescent="0.2">
      <c r="A220" t="s">
        <v>118</v>
      </c>
      <c r="B220" t="s">
        <v>1185</v>
      </c>
      <c r="C220" t="s">
        <v>1186</v>
      </c>
      <c r="D220" t="s">
        <v>1187</v>
      </c>
      <c r="E220" t="s">
        <v>1188</v>
      </c>
      <c r="F220" t="s">
        <v>946</v>
      </c>
      <c r="G220">
        <v>979</v>
      </c>
      <c r="H220" t="s">
        <v>173</v>
      </c>
    </row>
    <row r="221" spans="1:8" x14ac:dyDescent="0.2">
      <c r="A221" t="s">
        <v>119</v>
      </c>
      <c r="B221" t="s">
        <v>1189</v>
      </c>
      <c r="C221" t="s">
        <v>1190</v>
      </c>
      <c r="D221" t="s">
        <v>1191</v>
      </c>
      <c r="E221" t="s">
        <v>1192</v>
      </c>
      <c r="F221" t="s">
        <v>781</v>
      </c>
      <c r="G221">
        <v>314</v>
      </c>
      <c r="H221" t="s">
        <v>224</v>
      </c>
    </row>
    <row r="222" spans="1:8" x14ac:dyDescent="0.2">
      <c r="A222" t="s">
        <v>120</v>
      </c>
      <c r="B222" t="s">
        <v>1193</v>
      </c>
      <c r="C222" t="s">
        <v>1194</v>
      </c>
      <c r="D222" t="s">
        <v>1195</v>
      </c>
      <c r="E222" t="s">
        <v>1170</v>
      </c>
      <c r="F222" t="s">
        <v>946</v>
      </c>
      <c r="G222">
        <v>183</v>
      </c>
      <c r="H222" t="s">
        <v>1173</v>
      </c>
    </row>
    <row r="223" spans="1:8" x14ac:dyDescent="0.2">
      <c r="A223" t="s">
        <v>121</v>
      </c>
      <c r="B223" t="s">
        <v>1196</v>
      </c>
      <c r="C223" t="s">
        <v>1197</v>
      </c>
      <c r="D223" t="s">
        <v>1198</v>
      </c>
      <c r="E223" t="s">
        <v>1199</v>
      </c>
      <c r="F223" t="s">
        <v>859</v>
      </c>
      <c r="G223">
        <v>439</v>
      </c>
      <c r="H223" t="s">
        <v>1200</v>
      </c>
    </row>
    <row r="224" spans="1:8" x14ac:dyDescent="0.2">
      <c r="A224" t="s">
        <v>122</v>
      </c>
      <c r="B224" t="s">
        <v>1201</v>
      </c>
      <c r="C224" t="s">
        <v>821</v>
      </c>
      <c r="D224" t="s">
        <v>1176</v>
      </c>
      <c r="E224" t="s">
        <v>1202</v>
      </c>
      <c r="F224" t="s">
        <v>595</v>
      </c>
      <c r="G224">
        <v>416</v>
      </c>
      <c r="H224" t="s">
        <v>283</v>
      </c>
    </row>
    <row r="225" spans="1:8" x14ac:dyDescent="0.2">
      <c r="A225" t="s">
        <v>123</v>
      </c>
      <c r="B225" t="s">
        <v>1203</v>
      </c>
      <c r="C225" t="s">
        <v>1204</v>
      </c>
      <c r="D225" t="s">
        <v>1205</v>
      </c>
      <c r="E225" t="s">
        <v>1206</v>
      </c>
      <c r="F225" t="s">
        <v>946</v>
      </c>
      <c r="G225">
        <v>393</v>
      </c>
      <c r="H225" t="s">
        <v>610</v>
      </c>
    </row>
    <row r="226" spans="1:8" x14ac:dyDescent="0.2">
      <c r="A226" t="s">
        <v>124</v>
      </c>
      <c r="B226" t="s">
        <v>1207</v>
      </c>
      <c r="C226" t="s">
        <v>1208</v>
      </c>
      <c r="D226" t="s">
        <v>1209</v>
      </c>
      <c r="E226" t="s">
        <v>1210</v>
      </c>
      <c r="F226" t="s">
        <v>888</v>
      </c>
      <c r="G226">
        <v>725</v>
      </c>
      <c r="H226" t="s">
        <v>1211</v>
      </c>
    </row>
    <row r="227" spans="1:8" x14ac:dyDescent="0.2">
      <c r="A227" t="s">
        <v>125</v>
      </c>
      <c r="B227" t="s">
        <v>1202</v>
      </c>
      <c r="C227" t="s">
        <v>1212</v>
      </c>
      <c r="D227" t="s">
        <v>984</v>
      </c>
      <c r="E227" t="s">
        <v>1207</v>
      </c>
      <c r="F227" t="s">
        <v>240</v>
      </c>
      <c r="G227">
        <v>203</v>
      </c>
      <c r="H227" t="s">
        <v>732</v>
      </c>
    </row>
    <row r="228" spans="1:8" x14ac:dyDescent="0.2">
      <c r="A228" t="s">
        <v>126</v>
      </c>
      <c r="B228" t="s">
        <v>1213</v>
      </c>
      <c r="C228" t="s">
        <v>1214</v>
      </c>
      <c r="D228" t="s">
        <v>1215</v>
      </c>
      <c r="E228" t="s">
        <v>1216</v>
      </c>
      <c r="F228" t="s">
        <v>859</v>
      </c>
      <c r="G228">
        <v>217</v>
      </c>
      <c r="H228" t="s">
        <v>615</v>
      </c>
    </row>
    <row r="229" spans="1:8" x14ac:dyDescent="0.2">
      <c r="A229" s="7">
        <v>45606</v>
      </c>
      <c r="B229" t="s">
        <v>1217</v>
      </c>
      <c r="C229" t="s">
        <v>1218</v>
      </c>
      <c r="D229" t="s">
        <v>1219</v>
      </c>
      <c r="E229" t="s">
        <v>1220</v>
      </c>
      <c r="F229" t="s">
        <v>745</v>
      </c>
      <c r="G229">
        <v>267</v>
      </c>
      <c r="H229" t="s">
        <v>686</v>
      </c>
    </row>
    <row r="230" spans="1:8" x14ac:dyDescent="0.2">
      <c r="A230" s="7">
        <v>45575</v>
      </c>
      <c r="B230" t="s">
        <v>977</v>
      </c>
      <c r="C230" t="s">
        <v>1221</v>
      </c>
      <c r="D230" t="s">
        <v>1222</v>
      </c>
      <c r="E230" t="s">
        <v>1223</v>
      </c>
      <c r="F230" t="s">
        <v>937</v>
      </c>
      <c r="G230">
        <v>138</v>
      </c>
      <c r="H230" t="s">
        <v>981</v>
      </c>
    </row>
    <row r="231" spans="1:8" x14ac:dyDescent="0.2">
      <c r="A231" s="7">
        <v>45545</v>
      </c>
      <c r="B231" t="s">
        <v>1224</v>
      </c>
      <c r="C231" t="s">
        <v>1225</v>
      </c>
      <c r="D231" t="s">
        <v>1226</v>
      </c>
      <c r="E231" t="s">
        <v>1227</v>
      </c>
      <c r="F231" t="s">
        <v>595</v>
      </c>
      <c r="G231">
        <v>912</v>
      </c>
      <c r="H231" t="s">
        <v>1228</v>
      </c>
    </row>
    <row r="232" spans="1:8" x14ac:dyDescent="0.2">
      <c r="A232" s="7">
        <v>45514</v>
      </c>
      <c r="B232" t="s">
        <v>1229</v>
      </c>
      <c r="C232" t="s">
        <v>1230</v>
      </c>
      <c r="D232" t="s">
        <v>1231</v>
      </c>
      <c r="E232" t="s">
        <v>1232</v>
      </c>
      <c r="F232" t="s">
        <v>595</v>
      </c>
      <c r="G232">
        <v>398</v>
      </c>
      <c r="H232" t="s">
        <v>947</v>
      </c>
    </row>
    <row r="233" spans="1:8" x14ac:dyDescent="0.2">
      <c r="A233" s="7">
        <v>45483</v>
      </c>
      <c r="B233" t="s">
        <v>1233</v>
      </c>
      <c r="C233" t="s">
        <v>1234</v>
      </c>
      <c r="D233" t="s">
        <v>1235</v>
      </c>
      <c r="E233" t="s">
        <v>1236</v>
      </c>
      <c r="F233" t="s">
        <v>781</v>
      </c>
      <c r="G233">
        <v>964</v>
      </c>
      <c r="H233" t="s">
        <v>947</v>
      </c>
    </row>
    <row r="234" spans="1:8" x14ac:dyDescent="0.2">
      <c r="A234" s="7">
        <v>45392</v>
      </c>
      <c r="B234" t="s">
        <v>1237</v>
      </c>
      <c r="C234" t="s">
        <v>1238</v>
      </c>
      <c r="D234" t="s">
        <v>1239</v>
      </c>
      <c r="E234" t="s">
        <v>1240</v>
      </c>
      <c r="F234" t="s">
        <v>258</v>
      </c>
      <c r="G234">
        <v>5</v>
      </c>
      <c r="H234" t="s">
        <v>1241</v>
      </c>
    </row>
    <row r="235" spans="1:8" x14ac:dyDescent="0.2">
      <c r="A235" s="7">
        <v>45361</v>
      </c>
      <c r="B235" t="s">
        <v>1242</v>
      </c>
      <c r="C235" t="s">
        <v>1243</v>
      </c>
      <c r="D235" t="s">
        <v>768</v>
      </c>
      <c r="E235" t="s">
        <v>1244</v>
      </c>
      <c r="F235" t="s">
        <v>878</v>
      </c>
      <c r="G235">
        <v>846</v>
      </c>
      <c r="H235" t="s">
        <v>271</v>
      </c>
    </row>
    <row r="236" spans="1:8" x14ac:dyDescent="0.2">
      <c r="A236" s="7">
        <v>45332</v>
      </c>
      <c r="B236" t="s">
        <v>1245</v>
      </c>
      <c r="C236" t="s">
        <v>1246</v>
      </c>
      <c r="D236" t="s">
        <v>1247</v>
      </c>
      <c r="E236" t="s">
        <v>1248</v>
      </c>
      <c r="F236" t="s">
        <v>614</v>
      </c>
      <c r="G236">
        <v>97</v>
      </c>
      <c r="H236" t="s">
        <v>283</v>
      </c>
    </row>
    <row r="237" spans="1:8" x14ac:dyDescent="0.2">
      <c r="A237" s="7">
        <v>45301</v>
      </c>
      <c r="B237" t="s">
        <v>1249</v>
      </c>
      <c r="C237" t="s">
        <v>1250</v>
      </c>
      <c r="D237" t="s">
        <v>1251</v>
      </c>
      <c r="E237" t="s">
        <v>1252</v>
      </c>
      <c r="F237" t="s">
        <v>542</v>
      </c>
      <c r="G237">
        <v>668</v>
      </c>
      <c r="H237" t="s">
        <v>241</v>
      </c>
    </row>
    <row r="238" spans="1:8" x14ac:dyDescent="0.2">
      <c r="A238" t="s">
        <v>127</v>
      </c>
      <c r="B238" t="s">
        <v>1229</v>
      </c>
      <c r="C238" t="s">
        <v>1253</v>
      </c>
      <c r="D238" t="s">
        <v>1254</v>
      </c>
      <c r="E238" t="s">
        <v>1255</v>
      </c>
      <c r="F238" t="s">
        <v>178</v>
      </c>
      <c r="G238">
        <v>655</v>
      </c>
      <c r="H238" t="s">
        <v>874</v>
      </c>
    </row>
    <row r="239" spans="1:8" x14ac:dyDescent="0.2">
      <c r="A239" t="s">
        <v>128</v>
      </c>
      <c r="B239" t="s">
        <v>1256</v>
      </c>
      <c r="C239" t="s">
        <v>1257</v>
      </c>
      <c r="D239" t="s">
        <v>1229</v>
      </c>
      <c r="E239" t="s">
        <v>1258</v>
      </c>
      <c r="F239" t="s">
        <v>745</v>
      </c>
      <c r="G239">
        <v>100</v>
      </c>
      <c r="H239" t="s">
        <v>1259</v>
      </c>
    </row>
    <row r="240" spans="1:8" x14ac:dyDescent="0.2">
      <c r="A240" t="s">
        <v>129</v>
      </c>
      <c r="B240" t="s">
        <v>1253</v>
      </c>
      <c r="C240" t="s">
        <v>1260</v>
      </c>
      <c r="D240" t="s">
        <v>1246</v>
      </c>
      <c r="E240" t="s">
        <v>1261</v>
      </c>
      <c r="F240" t="s">
        <v>217</v>
      </c>
      <c r="G240">
        <v>336</v>
      </c>
      <c r="H240" t="s">
        <v>482</v>
      </c>
    </row>
    <row r="241" spans="1:8" x14ac:dyDescent="0.2">
      <c r="A241" t="s">
        <v>130</v>
      </c>
      <c r="B241" t="s">
        <v>1262</v>
      </c>
      <c r="C241" t="s">
        <v>1263</v>
      </c>
      <c r="D241" t="s">
        <v>1264</v>
      </c>
      <c r="E241" t="s">
        <v>1265</v>
      </c>
      <c r="F241" t="s">
        <v>614</v>
      </c>
      <c r="G241">
        <v>428</v>
      </c>
      <c r="H241" t="s">
        <v>321</v>
      </c>
    </row>
    <row r="242" spans="1:8" x14ac:dyDescent="0.2">
      <c r="A242" t="s">
        <v>131</v>
      </c>
      <c r="B242" t="s">
        <v>1266</v>
      </c>
      <c r="C242" t="s">
        <v>1267</v>
      </c>
      <c r="D242" t="s">
        <v>1268</v>
      </c>
      <c r="E242" t="s">
        <v>1233</v>
      </c>
      <c r="F242" t="s">
        <v>1113</v>
      </c>
      <c r="G242">
        <v>805</v>
      </c>
      <c r="H242" t="s">
        <v>990</v>
      </c>
    </row>
    <row r="243" spans="1:8" x14ac:dyDescent="0.2">
      <c r="A243" t="s">
        <v>132</v>
      </c>
      <c r="B243" t="s">
        <v>1269</v>
      </c>
      <c r="C243" t="s">
        <v>1270</v>
      </c>
      <c r="D243" t="s">
        <v>1239</v>
      </c>
      <c r="E243" t="s">
        <v>1271</v>
      </c>
      <c r="F243" t="s">
        <v>937</v>
      </c>
      <c r="G243">
        <v>116</v>
      </c>
      <c r="H243" t="s">
        <v>1272</v>
      </c>
    </row>
    <row r="244" spans="1:8" x14ac:dyDescent="0.2">
      <c r="A244" t="s">
        <v>133</v>
      </c>
      <c r="B244" t="s">
        <v>1273</v>
      </c>
      <c r="C244" t="s">
        <v>1274</v>
      </c>
      <c r="D244" t="s">
        <v>1275</v>
      </c>
      <c r="E244" t="s">
        <v>1276</v>
      </c>
      <c r="F244" t="s">
        <v>1277</v>
      </c>
      <c r="G244">
        <v>503</v>
      </c>
      <c r="H244" t="s">
        <v>719</v>
      </c>
    </row>
    <row r="245" spans="1:8" x14ac:dyDescent="0.2">
      <c r="A245" t="s">
        <v>134</v>
      </c>
      <c r="B245" t="s">
        <v>1278</v>
      </c>
      <c r="C245" t="s">
        <v>1279</v>
      </c>
      <c r="D245" t="s">
        <v>1254</v>
      </c>
      <c r="E245" t="s">
        <v>1280</v>
      </c>
      <c r="F245" t="s">
        <v>660</v>
      </c>
      <c r="G245">
        <v>315</v>
      </c>
      <c r="H245" t="s">
        <v>922</v>
      </c>
    </row>
    <row r="246" spans="1:8" x14ac:dyDescent="0.2">
      <c r="A246" t="s">
        <v>135</v>
      </c>
      <c r="B246" t="s">
        <v>1281</v>
      </c>
      <c r="C246" t="s">
        <v>1282</v>
      </c>
      <c r="D246" t="s">
        <v>1283</v>
      </c>
      <c r="E246" t="s">
        <v>1284</v>
      </c>
      <c r="F246" t="s">
        <v>270</v>
      </c>
      <c r="G246">
        <v>44</v>
      </c>
      <c r="H246" t="s">
        <v>1285</v>
      </c>
    </row>
    <row r="247" spans="1:8" x14ac:dyDescent="0.2">
      <c r="A247" t="s">
        <v>136</v>
      </c>
      <c r="B247" t="s">
        <v>1286</v>
      </c>
      <c r="C247" t="s">
        <v>1287</v>
      </c>
      <c r="D247" t="s">
        <v>1288</v>
      </c>
      <c r="E247" t="s">
        <v>1289</v>
      </c>
      <c r="F247" t="s">
        <v>781</v>
      </c>
      <c r="G247">
        <v>320</v>
      </c>
      <c r="H247" t="s">
        <v>494</v>
      </c>
    </row>
    <row r="248" spans="1:8" x14ac:dyDescent="0.2">
      <c r="A248" t="s">
        <v>137</v>
      </c>
      <c r="B248" t="s">
        <v>1290</v>
      </c>
      <c r="C248" t="s">
        <v>793</v>
      </c>
      <c r="D248" t="s">
        <v>1291</v>
      </c>
      <c r="E248" t="s">
        <v>1292</v>
      </c>
      <c r="F248" t="s">
        <v>859</v>
      </c>
      <c r="G248">
        <v>656</v>
      </c>
      <c r="H248" t="s">
        <v>637</v>
      </c>
    </row>
    <row r="249" spans="1:8" x14ac:dyDescent="0.2">
      <c r="A249" t="s">
        <v>138</v>
      </c>
      <c r="B249" t="s">
        <v>1293</v>
      </c>
      <c r="C249" t="s">
        <v>1294</v>
      </c>
      <c r="D249" t="s">
        <v>1295</v>
      </c>
      <c r="E249" t="s">
        <v>1296</v>
      </c>
      <c r="F249" t="s">
        <v>927</v>
      </c>
      <c r="G249">
        <v>310</v>
      </c>
      <c r="H249" t="s">
        <v>523</v>
      </c>
    </row>
    <row r="250" spans="1:8" x14ac:dyDescent="0.2">
      <c r="A250" s="7">
        <v>45635</v>
      </c>
      <c r="B250" t="s">
        <v>1297</v>
      </c>
      <c r="C250" t="s">
        <v>797</v>
      </c>
      <c r="D250" t="s">
        <v>1298</v>
      </c>
      <c r="E250" t="s">
        <v>1299</v>
      </c>
      <c r="F250" t="s">
        <v>223</v>
      </c>
      <c r="G250">
        <v>892</v>
      </c>
      <c r="H250" t="s">
        <v>756</v>
      </c>
    </row>
    <row r="251" spans="1:8" x14ac:dyDescent="0.2">
      <c r="A251" s="7">
        <v>45605</v>
      </c>
      <c r="B251" t="s">
        <v>1300</v>
      </c>
      <c r="C251" t="s">
        <v>1301</v>
      </c>
      <c r="D251" t="s">
        <v>1302</v>
      </c>
      <c r="E251" t="s">
        <v>1303</v>
      </c>
      <c r="F251" t="s">
        <v>660</v>
      </c>
      <c r="G251">
        <v>248</v>
      </c>
      <c r="H251" t="s">
        <v>707</v>
      </c>
    </row>
    <row r="252" spans="1:8" x14ac:dyDescent="0.2">
      <c r="A252" s="7">
        <v>45574</v>
      </c>
      <c r="B252" t="s">
        <v>1304</v>
      </c>
      <c r="C252" t="s">
        <v>1305</v>
      </c>
      <c r="D252" t="s">
        <v>1306</v>
      </c>
      <c r="E252" t="s">
        <v>1307</v>
      </c>
      <c r="F252" t="s">
        <v>859</v>
      </c>
      <c r="G252">
        <v>394</v>
      </c>
      <c r="H252" t="s">
        <v>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A5F2-9F13-344F-9024-8960E48FF30D}">
  <dimension ref="A1:H252"/>
  <sheetViews>
    <sheetView workbookViewId="0">
      <selection activeCell="K42" sqref="K42"/>
    </sheetView>
  </sheetViews>
  <sheetFormatPr baseColWidth="10" defaultRowHeight="16" x14ac:dyDescent="0.2"/>
  <cols>
    <col min="1" max="1" width="10.5" bestFit="1" customWidth="1"/>
    <col min="2" max="5" width="8" bestFit="1" customWidth="1"/>
    <col min="6" max="6" width="7.1640625" bestFit="1" customWidth="1"/>
    <col min="7" max="7" width="4.1640625" bestFit="1" customWidth="1"/>
    <col min="8" max="8" width="4.83203125" bestFit="1" customWidth="1"/>
  </cols>
  <sheetData>
    <row r="1" spans="1:8" x14ac:dyDescent="0.2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8" x14ac:dyDescent="0.2">
      <c r="A2" s="7">
        <v>45939</v>
      </c>
      <c r="B2" t="s">
        <v>1308</v>
      </c>
      <c r="C2" t="s">
        <v>1309</v>
      </c>
      <c r="D2" t="s">
        <v>1310</v>
      </c>
      <c r="E2" t="s">
        <v>1311</v>
      </c>
      <c r="F2" t="s">
        <v>1312</v>
      </c>
      <c r="G2">
        <v>437</v>
      </c>
      <c r="H2" t="s">
        <v>213</v>
      </c>
    </row>
    <row r="3" spans="1:8" x14ac:dyDescent="0.2">
      <c r="A3" s="7">
        <v>45909</v>
      </c>
      <c r="B3" t="s">
        <v>1313</v>
      </c>
      <c r="C3" t="s">
        <v>1314</v>
      </c>
      <c r="D3" t="s">
        <v>1315</v>
      </c>
      <c r="E3" t="s">
        <v>162</v>
      </c>
      <c r="F3" t="s">
        <v>1316</v>
      </c>
      <c r="G3">
        <v>556</v>
      </c>
      <c r="H3" t="s">
        <v>1317</v>
      </c>
    </row>
    <row r="4" spans="1:8" x14ac:dyDescent="0.2">
      <c r="A4" s="7">
        <v>45878</v>
      </c>
      <c r="B4" t="s">
        <v>1318</v>
      </c>
      <c r="C4" t="s">
        <v>1319</v>
      </c>
      <c r="D4" t="s">
        <v>1315</v>
      </c>
      <c r="E4" t="s">
        <v>1320</v>
      </c>
      <c r="F4" t="s">
        <v>1321</v>
      </c>
      <c r="G4">
        <v>228</v>
      </c>
      <c r="H4" t="s">
        <v>1322</v>
      </c>
    </row>
    <row r="5" spans="1:8" x14ac:dyDescent="0.2">
      <c r="A5" s="7">
        <v>45786</v>
      </c>
      <c r="B5" t="s">
        <v>1323</v>
      </c>
      <c r="C5" t="s">
        <v>1324</v>
      </c>
      <c r="D5" t="s">
        <v>1325</v>
      </c>
      <c r="E5" t="s">
        <v>1326</v>
      </c>
      <c r="F5" t="s">
        <v>1327</v>
      </c>
      <c r="G5">
        <v>575</v>
      </c>
      <c r="H5" t="s">
        <v>1328</v>
      </c>
    </row>
    <row r="6" spans="1:8" x14ac:dyDescent="0.2">
      <c r="A6" s="7">
        <v>45756</v>
      </c>
      <c r="B6" t="s">
        <v>1329</v>
      </c>
      <c r="C6" t="s">
        <v>1330</v>
      </c>
      <c r="D6" t="s">
        <v>1331</v>
      </c>
      <c r="E6" t="s">
        <v>165</v>
      </c>
      <c r="F6" t="s">
        <v>1321</v>
      </c>
      <c r="G6">
        <v>855</v>
      </c>
      <c r="H6" t="s">
        <v>1332</v>
      </c>
    </row>
    <row r="7" spans="1:8" x14ac:dyDescent="0.2">
      <c r="A7" s="7">
        <v>45725</v>
      </c>
      <c r="B7" t="s">
        <v>1333</v>
      </c>
      <c r="C7" t="s">
        <v>1334</v>
      </c>
      <c r="D7" t="s">
        <v>1335</v>
      </c>
      <c r="E7" t="s">
        <v>1336</v>
      </c>
      <c r="F7" t="s">
        <v>1327</v>
      </c>
      <c r="G7">
        <v>886</v>
      </c>
      <c r="H7" t="s">
        <v>1337</v>
      </c>
    </row>
    <row r="8" spans="1:8" x14ac:dyDescent="0.2">
      <c r="A8" s="7">
        <v>45697</v>
      </c>
      <c r="B8" t="s">
        <v>1338</v>
      </c>
      <c r="C8" t="s">
        <v>1335</v>
      </c>
      <c r="D8" t="s">
        <v>1339</v>
      </c>
      <c r="E8" t="s">
        <v>1340</v>
      </c>
      <c r="F8" t="s">
        <v>1321</v>
      </c>
      <c r="G8">
        <v>796</v>
      </c>
      <c r="H8" t="s">
        <v>1341</v>
      </c>
    </row>
    <row r="9" spans="1:8" x14ac:dyDescent="0.2">
      <c r="A9" t="s">
        <v>141</v>
      </c>
      <c r="B9" t="s">
        <v>1342</v>
      </c>
      <c r="C9" t="s">
        <v>1343</v>
      </c>
      <c r="D9" t="s">
        <v>1344</v>
      </c>
      <c r="E9" t="s">
        <v>1345</v>
      </c>
      <c r="F9" t="s">
        <v>1327</v>
      </c>
      <c r="G9">
        <v>709</v>
      </c>
      <c r="H9" t="s">
        <v>208</v>
      </c>
    </row>
    <row r="10" spans="1:8" x14ac:dyDescent="0.2">
      <c r="A10" t="s">
        <v>142</v>
      </c>
      <c r="B10" t="s">
        <v>1346</v>
      </c>
      <c r="C10" t="s">
        <v>1347</v>
      </c>
      <c r="D10" t="s">
        <v>1348</v>
      </c>
      <c r="E10" t="s">
        <v>1349</v>
      </c>
      <c r="F10" t="s">
        <v>1327</v>
      </c>
      <c r="G10">
        <v>384</v>
      </c>
      <c r="H10" t="s">
        <v>1350</v>
      </c>
    </row>
    <row r="11" spans="1:8" x14ac:dyDescent="0.2">
      <c r="A11" t="s">
        <v>143</v>
      </c>
      <c r="B11" t="s">
        <v>1351</v>
      </c>
      <c r="C11" t="s">
        <v>1352</v>
      </c>
      <c r="D11" t="s">
        <v>1353</v>
      </c>
      <c r="E11" t="s">
        <v>1354</v>
      </c>
      <c r="F11" t="s">
        <v>1327</v>
      </c>
      <c r="G11">
        <v>679</v>
      </c>
      <c r="H11" t="s">
        <v>1355</v>
      </c>
    </row>
    <row r="12" spans="1:8" x14ac:dyDescent="0.2">
      <c r="A12" t="s">
        <v>144</v>
      </c>
      <c r="B12" t="s">
        <v>210</v>
      </c>
      <c r="C12" t="s">
        <v>1356</v>
      </c>
      <c r="D12" t="s">
        <v>1357</v>
      </c>
      <c r="E12" t="s">
        <v>1358</v>
      </c>
      <c r="F12" t="s">
        <v>1327</v>
      </c>
      <c r="G12">
        <v>301</v>
      </c>
      <c r="H12" t="s">
        <v>1359</v>
      </c>
    </row>
    <row r="13" spans="1:8" x14ac:dyDescent="0.2">
      <c r="A13" t="s">
        <v>145</v>
      </c>
      <c r="B13" t="s">
        <v>176</v>
      </c>
      <c r="C13" t="s">
        <v>1360</v>
      </c>
      <c r="D13" t="s">
        <v>1361</v>
      </c>
      <c r="E13" t="s">
        <v>1362</v>
      </c>
      <c r="F13" t="s">
        <v>1327</v>
      </c>
      <c r="G13">
        <v>811</v>
      </c>
      <c r="H13" t="s">
        <v>1363</v>
      </c>
    </row>
    <row r="14" spans="1:8" x14ac:dyDescent="0.2">
      <c r="A14" t="s">
        <v>146</v>
      </c>
      <c r="B14" t="s">
        <v>1364</v>
      </c>
      <c r="C14" t="s">
        <v>1365</v>
      </c>
      <c r="D14" t="s">
        <v>1366</v>
      </c>
      <c r="E14" t="s">
        <v>1367</v>
      </c>
      <c r="F14" t="s">
        <v>1368</v>
      </c>
      <c r="G14">
        <v>24</v>
      </c>
      <c r="H14" t="s">
        <v>1369</v>
      </c>
    </row>
    <row r="15" spans="1:8" x14ac:dyDescent="0.2">
      <c r="A15" t="s">
        <v>147</v>
      </c>
      <c r="B15" t="s">
        <v>1370</v>
      </c>
      <c r="C15" t="s">
        <v>1371</v>
      </c>
      <c r="D15" t="s">
        <v>1372</v>
      </c>
      <c r="E15" t="s">
        <v>1373</v>
      </c>
      <c r="F15" t="s">
        <v>1374</v>
      </c>
      <c r="G15">
        <v>680</v>
      </c>
      <c r="H15" t="s">
        <v>1375</v>
      </c>
    </row>
    <row r="16" spans="1:8" x14ac:dyDescent="0.2">
      <c r="A16" t="s">
        <v>148</v>
      </c>
      <c r="B16" t="s">
        <v>1376</v>
      </c>
      <c r="C16" t="s">
        <v>1377</v>
      </c>
      <c r="D16" t="s">
        <v>1378</v>
      </c>
      <c r="E16" t="s">
        <v>1379</v>
      </c>
      <c r="F16" t="s">
        <v>1327</v>
      </c>
      <c r="G16">
        <v>876</v>
      </c>
      <c r="H16" t="s">
        <v>1380</v>
      </c>
    </row>
    <row r="17" spans="1:8" x14ac:dyDescent="0.2">
      <c r="A17" t="s">
        <v>149</v>
      </c>
      <c r="B17" t="s">
        <v>1381</v>
      </c>
      <c r="C17" t="s">
        <v>1382</v>
      </c>
      <c r="D17" t="s">
        <v>1383</v>
      </c>
      <c r="E17" t="s">
        <v>1384</v>
      </c>
      <c r="F17" t="s">
        <v>1374</v>
      </c>
      <c r="G17">
        <v>958</v>
      </c>
      <c r="H17" t="s">
        <v>1385</v>
      </c>
    </row>
    <row r="18" spans="1:8" x14ac:dyDescent="0.2">
      <c r="A18" t="s">
        <v>150</v>
      </c>
      <c r="B18" t="s">
        <v>1386</v>
      </c>
      <c r="C18" t="s">
        <v>1387</v>
      </c>
      <c r="D18" t="s">
        <v>1388</v>
      </c>
      <c r="E18" t="s">
        <v>1389</v>
      </c>
      <c r="F18" t="s">
        <v>1368</v>
      </c>
      <c r="G18">
        <v>463</v>
      </c>
      <c r="H18" t="s">
        <v>1390</v>
      </c>
    </row>
    <row r="19" spans="1:8" x14ac:dyDescent="0.2">
      <c r="A19" t="s">
        <v>151</v>
      </c>
      <c r="B19" t="s">
        <v>1391</v>
      </c>
      <c r="C19" t="s">
        <v>1392</v>
      </c>
      <c r="D19" t="s">
        <v>1393</v>
      </c>
      <c r="E19" t="s">
        <v>1394</v>
      </c>
      <c r="F19" t="s">
        <v>1327</v>
      </c>
      <c r="G19">
        <v>113</v>
      </c>
      <c r="H19" t="s">
        <v>1395</v>
      </c>
    </row>
    <row r="20" spans="1:8" x14ac:dyDescent="0.2">
      <c r="A20" t="s">
        <v>152</v>
      </c>
      <c r="B20" t="s">
        <v>260</v>
      </c>
      <c r="C20" t="s">
        <v>1396</v>
      </c>
      <c r="D20" t="s">
        <v>220</v>
      </c>
      <c r="E20" t="s">
        <v>1397</v>
      </c>
      <c r="F20" t="s">
        <v>1327</v>
      </c>
      <c r="G20">
        <v>210</v>
      </c>
      <c r="H20" t="s">
        <v>1398</v>
      </c>
    </row>
    <row r="21" spans="1:8" x14ac:dyDescent="0.2">
      <c r="A21" t="s">
        <v>153</v>
      </c>
      <c r="B21" t="s">
        <v>1399</v>
      </c>
      <c r="C21" t="s">
        <v>1400</v>
      </c>
      <c r="D21" t="s">
        <v>1401</v>
      </c>
      <c r="E21" t="s">
        <v>1402</v>
      </c>
      <c r="F21" t="s">
        <v>1327</v>
      </c>
      <c r="G21">
        <v>643</v>
      </c>
      <c r="H21" t="s">
        <v>332</v>
      </c>
    </row>
    <row r="22" spans="1:8" x14ac:dyDescent="0.2">
      <c r="A22" s="7">
        <v>45999</v>
      </c>
      <c r="B22" t="s">
        <v>1403</v>
      </c>
      <c r="C22" t="s">
        <v>260</v>
      </c>
      <c r="D22" t="s">
        <v>1404</v>
      </c>
      <c r="E22" t="s">
        <v>1405</v>
      </c>
      <c r="F22" t="s">
        <v>1368</v>
      </c>
      <c r="G22">
        <v>499</v>
      </c>
      <c r="H22" t="s">
        <v>1406</v>
      </c>
    </row>
    <row r="23" spans="1:8" x14ac:dyDescent="0.2">
      <c r="A23" s="7">
        <v>45969</v>
      </c>
      <c r="B23" t="s">
        <v>1407</v>
      </c>
      <c r="C23" t="s">
        <v>1408</v>
      </c>
      <c r="D23" t="s">
        <v>1409</v>
      </c>
      <c r="E23" t="s">
        <v>1410</v>
      </c>
      <c r="F23" t="s">
        <v>1327</v>
      </c>
      <c r="G23">
        <v>625</v>
      </c>
      <c r="H23" t="s">
        <v>1411</v>
      </c>
    </row>
    <row r="24" spans="1:8" x14ac:dyDescent="0.2">
      <c r="A24" s="7">
        <v>45877</v>
      </c>
      <c r="B24" t="s">
        <v>1412</v>
      </c>
      <c r="C24" t="s">
        <v>1413</v>
      </c>
      <c r="D24" t="s">
        <v>1414</v>
      </c>
      <c r="E24" t="s">
        <v>1415</v>
      </c>
      <c r="F24" t="s">
        <v>1374</v>
      </c>
      <c r="G24">
        <v>898</v>
      </c>
      <c r="H24" t="s">
        <v>1416</v>
      </c>
    </row>
    <row r="25" spans="1:8" x14ac:dyDescent="0.2">
      <c r="A25" s="7">
        <v>45846</v>
      </c>
      <c r="B25" t="s">
        <v>1417</v>
      </c>
      <c r="C25" t="s">
        <v>1418</v>
      </c>
      <c r="D25" t="s">
        <v>1419</v>
      </c>
      <c r="E25" t="s">
        <v>1420</v>
      </c>
      <c r="F25" t="s">
        <v>1321</v>
      </c>
      <c r="G25">
        <v>354</v>
      </c>
      <c r="H25" t="s">
        <v>327</v>
      </c>
    </row>
    <row r="26" spans="1:8" x14ac:dyDescent="0.2">
      <c r="A26" s="7">
        <v>45816</v>
      </c>
      <c r="B26" t="s">
        <v>1421</v>
      </c>
      <c r="C26" t="s">
        <v>1422</v>
      </c>
      <c r="D26" t="s">
        <v>1423</v>
      </c>
      <c r="E26" t="s">
        <v>1424</v>
      </c>
      <c r="F26" t="s">
        <v>1327</v>
      </c>
      <c r="G26">
        <v>85</v>
      </c>
      <c r="H26" t="s">
        <v>1425</v>
      </c>
    </row>
    <row r="27" spans="1:8" x14ac:dyDescent="0.2">
      <c r="A27" s="7">
        <v>45785</v>
      </c>
      <c r="B27" t="s">
        <v>1426</v>
      </c>
      <c r="C27" t="s">
        <v>1427</v>
      </c>
      <c r="D27" t="s">
        <v>1428</v>
      </c>
      <c r="E27" t="s">
        <v>1429</v>
      </c>
      <c r="F27" t="s">
        <v>1327</v>
      </c>
      <c r="G27">
        <v>641</v>
      </c>
      <c r="H27" t="s">
        <v>1430</v>
      </c>
    </row>
    <row r="28" spans="1:8" x14ac:dyDescent="0.2">
      <c r="A28" s="7">
        <v>45755</v>
      </c>
      <c r="B28" t="s">
        <v>1431</v>
      </c>
      <c r="C28" t="s">
        <v>1432</v>
      </c>
      <c r="D28" t="s">
        <v>1433</v>
      </c>
      <c r="E28" t="s">
        <v>1434</v>
      </c>
      <c r="F28" t="s">
        <v>1368</v>
      </c>
      <c r="G28">
        <v>654</v>
      </c>
      <c r="H28" t="s">
        <v>1435</v>
      </c>
    </row>
    <row r="29" spans="1:8" x14ac:dyDescent="0.2">
      <c r="A29" s="7">
        <v>45665</v>
      </c>
      <c r="B29" t="s">
        <v>1436</v>
      </c>
      <c r="C29" t="s">
        <v>1436</v>
      </c>
      <c r="D29" t="s">
        <v>1437</v>
      </c>
      <c r="E29" t="s">
        <v>1438</v>
      </c>
      <c r="F29" t="s">
        <v>1439</v>
      </c>
      <c r="G29">
        <v>864</v>
      </c>
      <c r="H29" t="s">
        <v>1440</v>
      </c>
    </row>
    <row r="30" spans="1:8" x14ac:dyDescent="0.2">
      <c r="A30" t="s">
        <v>1</v>
      </c>
      <c r="B30" t="s">
        <v>1441</v>
      </c>
      <c r="C30" t="s">
        <v>1442</v>
      </c>
      <c r="D30" t="s">
        <v>1443</v>
      </c>
      <c r="E30" t="s">
        <v>1444</v>
      </c>
      <c r="F30" t="s">
        <v>1445</v>
      </c>
      <c r="G30">
        <v>730</v>
      </c>
      <c r="H30" t="s">
        <v>1446</v>
      </c>
    </row>
    <row r="31" spans="1:8" x14ac:dyDescent="0.2">
      <c r="A31" t="s">
        <v>2</v>
      </c>
      <c r="B31" t="s">
        <v>1447</v>
      </c>
      <c r="C31" t="s">
        <v>1448</v>
      </c>
      <c r="D31" t="s">
        <v>1449</v>
      </c>
      <c r="E31" t="s">
        <v>1450</v>
      </c>
      <c r="F31" t="s">
        <v>1368</v>
      </c>
      <c r="G31">
        <v>588</v>
      </c>
      <c r="H31" t="s">
        <v>1451</v>
      </c>
    </row>
    <row r="32" spans="1:8" x14ac:dyDescent="0.2">
      <c r="A32" t="s">
        <v>3</v>
      </c>
      <c r="B32" t="s">
        <v>1452</v>
      </c>
      <c r="C32" t="s">
        <v>1453</v>
      </c>
      <c r="D32" t="s">
        <v>1454</v>
      </c>
      <c r="E32" t="s">
        <v>1455</v>
      </c>
      <c r="F32" t="s">
        <v>1368</v>
      </c>
      <c r="G32">
        <v>958</v>
      </c>
      <c r="H32" t="s">
        <v>1456</v>
      </c>
    </row>
    <row r="33" spans="1:8" x14ac:dyDescent="0.2">
      <c r="A33" t="s">
        <v>4</v>
      </c>
      <c r="B33" t="s">
        <v>1457</v>
      </c>
      <c r="C33" t="s">
        <v>1458</v>
      </c>
      <c r="D33" t="s">
        <v>1459</v>
      </c>
      <c r="E33" t="s">
        <v>1460</v>
      </c>
      <c r="F33" t="s">
        <v>1461</v>
      </c>
      <c r="G33">
        <v>580</v>
      </c>
      <c r="H33" t="s">
        <v>1462</v>
      </c>
    </row>
    <row r="34" spans="1:8" x14ac:dyDescent="0.2">
      <c r="A34" t="s">
        <v>5</v>
      </c>
      <c r="B34" t="s">
        <v>1463</v>
      </c>
      <c r="C34" t="s">
        <v>1338</v>
      </c>
      <c r="D34" t="s">
        <v>1464</v>
      </c>
      <c r="E34" t="s">
        <v>1465</v>
      </c>
      <c r="F34" t="s">
        <v>1327</v>
      </c>
      <c r="G34">
        <v>306</v>
      </c>
      <c r="H34" t="s">
        <v>1466</v>
      </c>
    </row>
    <row r="35" spans="1:8" x14ac:dyDescent="0.2">
      <c r="A35" t="s">
        <v>6</v>
      </c>
      <c r="B35" t="s">
        <v>291</v>
      </c>
      <c r="C35" t="s">
        <v>1467</v>
      </c>
      <c r="D35" t="s">
        <v>1468</v>
      </c>
      <c r="E35" t="s">
        <v>343</v>
      </c>
      <c r="F35" t="s">
        <v>1327</v>
      </c>
      <c r="G35">
        <v>952</v>
      </c>
      <c r="H35" t="s">
        <v>1469</v>
      </c>
    </row>
    <row r="36" spans="1:8" x14ac:dyDescent="0.2">
      <c r="A36" t="s">
        <v>7</v>
      </c>
      <c r="B36" t="s">
        <v>1470</v>
      </c>
      <c r="C36" t="s">
        <v>1471</v>
      </c>
      <c r="D36" t="s">
        <v>1472</v>
      </c>
      <c r="E36" t="s">
        <v>1471</v>
      </c>
      <c r="F36" t="s">
        <v>1321</v>
      </c>
      <c r="G36">
        <v>836</v>
      </c>
      <c r="H36" t="s">
        <v>523</v>
      </c>
    </row>
    <row r="37" spans="1:8" x14ac:dyDescent="0.2">
      <c r="A37" t="s">
        <v>8</v>
      </c>
      <c r="B37" t="s">
        <v>1473</v>
      </c>
      <c r="C37" t="s">
        <v>303</v>
      </c>
      <c r="D37" t="s">
        <v>1474</v>
      </c>
      <c r="E37" t="s">
        <v>1475</v>
      </c>
      <c r="F37" t="s">
        <v>1368</v>
      </c>
      <c r="G37">
        <v>955</v>
      </c>
      <c r="H37" t="s">
        <v>1476</v>
      </c>
    </row>
    <row r="38" spans="1:8" x14ac:dyDescent="0.2">
      <c r="A38" t="s">
        <v>9</v>
      </c>
      <c r="B38" t="s">
        <v>1477</v>
      </c>
      <c r="C38" t="s">
        <v>348</v>
      </c>
      <c r="D38" t="s">
        <v>1478</v>
      </c>
      <c r="E38" t="s">
        <v>1479</v>
      </c>
      <c r="F38" t="s">
        <v>1327</v>
      </c>
      <c r="G38">
        <v>558</v>
      </c>
      <c r="H38" t="s">
        <v>1480</v>
      </c>
    </row>
    <row r="39" spans="1:8" x14ac:dyDescent="0.2">
      <c r="A39" t="s">
        <v>10</v>
      </c>
      <c r="B39" t="s">
        <v>1481</v>
      </c>
      <c r="C39" t="s">
        <v>1482</v>
      </c>
      <c r="D39" t="s">
        <v>366</v>
      </c>
      <c r="E39" t="s">
        <v>1483</v>
      </c>
      <c r="F39" t="s">
        <v>1327</v>
      </c>
      <c r="G39">
        <v>970</v>
      </c>
      <c r="H39" t="s">
        <v>1484</v>
      </c>
    </row>
    <row r="40" spans="1:8" x14ac:dyDescent="0.2">
      <c r="A40" t="s">
        <v>11</v>
      </c>
      <c r="B40" t="s">
        <v>1485</v>
      </c>
      <c r="C40" t="s">
        <v>1486</v>
      </c>
      <c r="D40" t="s">
        <v>1487</v>
      </c>
      <c r="E40" t="s">
        <v>1488</v>
      </c>
      <c r="F40" t="s">
        <v>1327</v>
      </c>
      <c r="G40">
        <v>575</v>
      </c>
      <c r="H40" t="s">
        <v>1489</v>
      </c>
    </row>
    <row r="41" spans="1:8" x14ac:dyDescent="0.2">
      <c r="A41" t="s">
        <v>12</v>
      </c>
      <c r="B41" t="s">
        <v>1490</v>
      </c>
      <c r="C41" t="s">
        <v>1491</v>
      </c>
      <c r="D41" t="s">
        <v>1492</v>
      </c>
      <c r="E41" t="s">
        <v>1487</v>
      </c>
      <c r="F41" t="s">
        <v>1368</v>
      </c>
      <c r="G41">
        <v>667</v>
      </c>
      <c r="H41" t="s">
        <v>1493</v>
      </c>
    </row>
    <row r="42" spans="1:8" x14ac:dyDescent="0.2">
      <c r="A42" t="s">
        <v>13</v>
      </c>
      <c r="B42" t="s">
        <v>1494</v>
      </c>
      <c r="C42" t="s">
        <v>1495</v>
      </c>
      <c r="D42" t="s">
        <v>1496</v>
      </c>
      <c r="E42" t="s">
        <v>1496</v>
      </c>
      <c r="F42" t="s">
        <v>1327</v>
      </c>
      <c r="G42">
        <v>813</v>
      </c>
      <c r="H42" t="s">
        <v>1497</v>
      </c>
    </row>
    <row r="43" spans="1:8" x14ac:dyDescent="0.2">
      <c r="A43" t="s">
        <v>14</v>
      </c>
      <c r="B43" t="s">
        <v>1498</v>
      </c>
      <c r="C43" t="s">
        <v>1499</v>
      </c>
      <c r="D43" t="s">
        <v>1500</v>
      </c>
      <c r="E43" t="s">
        <v>1501</v>
      </c>
      <c r="F43" t="s">
        <v>1374</v>
      </c>
      <c r="G43">
        <v>590</v>
      </c>
      <c r="H43" t="s">
        <v>1502</v>
      </c>
    </row>
    <row r="44" spans="1:8" x14ac:dyDescent="0.2">
      <c r="A44" s="7">
        <v>45968</v>
      </c>
      <c r="B44" t="s">
        <v>1503</v>
      </c>
      <c r="C44" t="s">
        <v>1504</v>
      </c>
      <c r="D44" t="s">
        <v>1505</v>
      </c>
      <c r="E44" t="s">
        <v>1506</v>
      </c>
      <c r="F44" t="s">
        <v>1374</v>
      </c>
      <c r="G44">
        <v>739</v>
      </c>
      <c r="H44" t="s">
        <v>1507</v>
      </c>
    </row>
    <row r="45" spans="1:8" x14ac:dyDescent="0.2">
      <c r="A45" s="7">
        <v>45937</v>
      </c>
      <c r="B45" t="s">
        <v>1508</v>
      </c>
      <c r="C45" t="s">
        <v>1509</v>
      </c>
      <c r="D45" t="s">
        <v>1510</v>
      </c>
      <c r="E45" t="s">
        <v>1511</v>
      </c>
      <c r="F45" t="s">
        <v>1374</v>
      </c>
      <c r="G45">
        <v>559</v>
      </c>
      <c r="H45" t="s">
        <v>947</v>
      </c>
    </row>
    <row r="46" spans="1:8" x14ac:dyDescent="0.2">
      <c r="A46" s="7">
        <v>45907</v>
      </c>
      <c r="B46" t="s">
        <v>1512</v>
      </c>
      <c r="C46" t="s">
        <v>1491</v>
      </c>
      <c r="D46" t="s">
        <v>1513</v>
      </c>
      <c r="E46" t="s">
        <v>1514</v>
      </c>
      <c r="F46" t="s">
        <v>1327</v>
      </c>
      <c r="G46">
        <v>19</v>
      </c>
      <c r="H46" t="s">
        <v>1515</v>
      </c>
    </row>
    <row r="47" spans="1:8" x14ac:dyDescent="0.2">
      <c r="A47" s="7">
        <v>45876</v>
      </c>
      <c r="B47" t="s">
        <v>1516</v>
      </c>
      <c r="C47" t="s">
        <v>1517</v>
      </c>
      <c r="D47" t="s">
        <v>1518</v>
      </c>
      <c r="E47" t="s">
        <v>1519</v>
      </c>
      <c r="F47" t="s">
        <v>1368</v>
      </c>
      <c r="G47">
        <v>685</v>
      </c>
      <c r="H47" t="s">
        <v>1520</v>
      </c>
    </row>
    <row r="48" spans="1:8" x14ac:dyDescent="0.2">
      <c r="A48" s="7">
        <v>45845</v>
      </c>
      <c r="B48" t="s">
        <v>317</v>
      </c>
      <c r="C48" t="s">
        <v>1521</v>
      </c>
      <c r="D48" t="s">
        <v>1522</v>
      </c>
      <c r="E48" t="s">
        <v>1523</v>
      </c>
      <c r="F48" t="s">
        <v>1445</v>
      </c>
      <c r="G48">
        <v>472</v>
      </c>
      <c r="H48" t="s">
        <v>1524</v>
      </c>
    </row>
    <row r="49" spans="1:8" x14ac:dyDescent="0.2">
      <c r="A49" s="7">
        <v>45723</v>
      </c>
      <c r="B49" t="s">
        <v>1525</v>
      </c>
      <c r="C49" t="s">
        <v>1474</v>
      </c>
      <c r="D49" t="s">
        <v>1525</v>
      </c>
      <c r="E49" t="s">
        <v>1526</v>
      </c>
      <c r="F49" t="s">
        <v>1368</v>
      </c>
      <c r="G49">
        <v>229</v>
      </c>
      <c r="H49" t="s">
        <v>1527</v>
      </c>
    </row>
    <row r="50" spans="1:8" x14ac:dyDescent="0.2">
      <c r="A50" s="7">
        <v>45695</v>
      </c>
      <c r="B50" t="s">
        <v>1528</v>
      </c>
      <c r="C50" t="s">
        <v>1529</v>
      </c>
      <c r="D50" t="s">
        <v>1530</v>
      </c>
      <c r="E50" t="s">
        <v>1531</v>
      </c>
      <c r="F50" t="s">
        <v>1368</v>
      </c>
      <c r="G50">
        <v>920</v>
      </c>
      <c r="H50" t="s">
        <v>1532</v>
      </c>
    </row>
    <row r="51" spans="1:8" x14ac:dyDescent="0.2">
      <c r="A51" s="7">
        <v>45664</v>
      </c>
      <c r="B51" t="s">
        <v>1533</v>
      </c>
      <c r="C51" t="s">
        <v>1534</v>
      </c>
      <c r="D51" t="s">
        <v>1535</v>
      </c>
      <c r="E51" t="s">
        <v>1536</v>
      </c>
      <c r="F51" t="s">
        <v>1439</v>
      </c>
      <c r="G51">
        <v>39</v>
      </c>
      <c r="H51" t="s">
        <v>1489</v>
      </c>
    </row>
    <row r="52" spans="1:8" x14ac:dyDescent="0.2">
      <c r="A52" t="s">
        <v>15</v>
      </c>
      <c r="B52" t="s">
        <v>1537</v>
      </c>
      <c r="C52" t="s">
        <v>1538</v>
      </c>
      <c r="D52" t="s">
        <v>1539</v>
      </c>
      <c r="E52" t="s">
        <v>1540</v>
      </c>
      <c r="F52" t="s">
        <v>1439</v>
      </c>
      <c r="G52">
        <v>552</v>
      </c>
      <c r="H52" t="s">
        <v>1541</v>
      </c>
    </row>
    <row r="53" spans="1:8" x14ac:dyDescent="0.2">
      <c r="A53" t="s">
        <v>16</v>
      </c>
      <c r="B53" t="s">
        <v>1542</v>
      </c>
      <c r="C53" t="s">
        <v>1533</v>
      </c>
      <c r="D53" t="s">
        <v>1543</v>
      </c>
      <c r="E53" t="s">
        <v>1544</v>
      </c>
      <c r="F53" t="s">
        <v>1445</v>
      </c>
      <c r="G53">
        <v>933</v>
      </c>
      <c r="H53" t="s">
        <v>1545</v>
      </c>
    </row>
    <row r="54" spans="1:8" x14ac:dyDescent="0.2">
      <c r="A54" t="s">
        <v>17</v>
      </c>
      <c r="B54" t="s">
        <v>1546</v>
      </c>
      <c r="C54" t="s">
        <v>1547</v>
      </c>
      <c r="D54" t="s">
        <v>1548</v>
      </c>
      <c r="E54" t="s">
        <v>1549</v>
      </c>
      <c r="F54" t="s">
        <v>1368</v>
      </c>
      <c r="G54">
        <v>955</v>
      </c>
      <c r="H54" t="s">
        <v>1550</v>
      </c>
    </row>
    <row r="55" spans="1:8" x14ac:dyDescent="0.2">
      <c r="A55" t="s">
        <v>18</v>
      </c>
      <c r="B55" t="s">
        <v>1551</v>
      </c>
      <c r="C55" t="s">
        <v>1552</v>
      </c>
      <c r="D55" t="s">
        <v>1553</v>
      </c>
      <c r="E55" t="s">
        <v>919</v>
      </c>
      <c r="F55" t="s">
        <v>1316</v>
      </c>
      <c r="G55">
        <v>558</v>
      </c>
      <c r="H55" t="s">
        <v>1554</v>
      </c>
    </row>
    <row r="56" spans="1:8" x14ac:dyDescent="0.2">
      <c r="A56" t="s">
        <v>19</v>
      </c>
      <c r="B56" t="s">
        <v>1555</v>
      </c>
      <c r="C56" t="s">
        <v>1556</v>
      </c>
      <c r="D56" t="s">
        <v>1077</v>
      </c>
      <c r="E56" t="s">
        <v>1557</v>
      </c>
      <c r="F56" t="s">
        <v>1445</v>
      </c>
      <c r="G56">
        <v>360</v>
      </c>
      <c r="H56" t="s">
        <v>1558</v>
      </c>
    </row>
    <row r="57" spans="1:8" x14ac:dyDescent="0.2">
      <c r="A57" t="s">
        <v>20</v>
      </c>
      <c r="B57" t="s">
        <v>1559</v>
      </c>
      <c r="C57" t="s">
        <v>1082</v>
      </c>
      <c r="D57" t="s">
        <v>1560</v>
      </c>
      <c r="E57" t="s">
        <v>1561</v>
      </c>
      <c r="F57" t="s">
        <v>1439</v>
      </c>
      <c r="G57">
        <v>750</v>
      </c>
      <c r="H57" t="s">
        <v>1562</v>
      </c>
    </row>
    <row r="58" spans="1:8" x14ac:dyDescent="0.2">
      <c r="A58" t="s">
        <v>21</v>
      </c>
      <c r="B58" t="s">
        <v>1563</v>
      </c>
      <c r="C58" t="s">
        <v>1564</v>
      </c>
      <c r="D58" t="s">
        <v>1565</v>
      </c>
      <c r="E58" t="s">
        <v>1566</v>
      </c>
      <c r="F58" t="s">
        <v>1445</v>
      </c>
      <c r="G58">
        <v>447</v>
      </c>
      <c r="H58" t="s">
        <v>1567</v>
      </c>
    </row>
    <row r="59" spans="1:8" x14ac:dyDescent="0.2">
      <c r="A59" t="s">
        <v>22</v>
      </c>
      <c r="B59" t="s">
        <v>1019</v>
      </c>
      <c r="C59" t="s">
        <v>1564</v>
      </c>
      <c r="D59" t="s">
        <v>1568</v>
      </c>
      <c r="E59" t="s">
        <v>1569</v>
      </c>
      <c r="F59" t="s">
        <v>1368</v>
      </c>
      <c r="G59">
        <v>192</v>
      </c>
      <c r="H59" t="s">
        <v>548</v>
      </c>
    </row>
    <row r="60" spans="1:8" x14ac:dyDescent="0.2">
      <c r="A60" t="s">
        <v>23</v>
      </c>
      <c r="B60" t="s">
        <v>1570</v>
      </c>
      <c r="C60" t="s">
        <v>1571</v>
      </c>
      <c r="D60" t="s">
        <v>1572</v>
      </c>
      <c r="E60" t="s">
        <v>1145</v>
      </c>
      <c r="F60" t="s">
        <v>1573</v>
      </c>
      <c r="G60">
        <v>753</v>
      </c>
      <c r="H60" t="s">
        <v>1574</v>
      </c>
    </row>
    <row r="61" spans="1:8" x14ac:dyDescent="0.2">
      <c r="A61" t="s">
        <v>24</v>
      </c>
      <c r="B61" t="s">
        <v>1575</v>
      </c>
      <c r="C61" t="s">
        <v>1576</v>
      </c>
      <c r="D61" t="s">
        <v>1577</v>
      </c>
      <c r="E61" t="s">
        <v>1578</v>
      </c>
      <c r="F61" t="s">
        <v>1579</v>
      </c>
      <c r="G61">
        <v>221</v>
      </c>
      <c r="H61" t="s">
        <v>1580</v>
      </c>
    </row>
    <row r="62" spans="1:8" x14ac:dyDescent="0.2">
      <c r="A62" t="s">
        <v>25</v>
      </c>
      <c r="B62" t="s">
        <v>1581</v>
      </c>
      <c r="C62" t="s">
        <v>1582</v>
      </c>
      <c r="D62" t="s">
        <v>1583</v>
      </c>
      <c r="E62" t="s">
        <v>1584</v>
      </c>
      <c r="F62" t="s">
        <v>1445</v>
      </c>
      <c r="G62">
        <v>231</v>
      </c>
      <c r="H62" t="s">
        <v>553</v>
      </c>
    </row>
    <row r="63" spans="1:8" x14ac:dyDescent="0.2">
      <c r="A63" s="7">
        <v>45997</v>
      </c>
      <c r="B63" t="s">
        <v>1087</v>
      </c>
      <c r="C63" t="s">
        <v>1078</v>
      </c>
      <c r="D63" t="s">
        <v>1089</v>
      </c>
      <c r="E63" t="s">
        <v>1585</v>
      </c>
      <c r="F63" t="s">
        <v>1439</v>
      </c>
      <c r="G63">
        <v>968</v>
      </c>
      <c r="H63" t="s">
        <v>1586</v>
      </c>
    </row>
    <row r="64" spans="1:8" x14ac:dyDescent="0.2">
      <c r="A64" s="7">
        <v>45967</v>
      </c>
      <c r="B64" t="s">
        <v>1587</v>
      </c>
      <c r="C64" t="s">
        <v>1588</v>
      </c>
      <c r="D64" t="s">
        <v>1589</v>
      </c>
      <c r="E64" t="s">
        <v>1590</v>
      </c>
      <c r="F64" t="s">
        <v>1591</v>
      </c>
      <c r="G64">
        <v>207</v>
      </c>
      <c r="H64" t="s">
        <v>869</v>
      </c>
    </row>
    <row r="65" spans="1:8" x14ac:dyDescent="0.2">
      <c r="A65" s="7">
        <v>45936</v>
      </c>
      <c r="B65" t="s">
        <v>1592</v>
      </c>
      <c r="C65" t="s">
        <v>1593</v>
      </c>
      <c r="D65" t="s">
        <v>1594</v>
      </c>
      <c r="E65" t="s">
        <v>1595</v>
      </c>
      <c r="F65" t="s">
        <v>1439</v>
      </c>
      <c r="G65">
        <v>921</v>
      </c>
      <c r="H65" t="s">
        <v>1596</v>
      </c>
    </row>
    <row r="66" spans="1:8" x14ac:dyDescent="0.2">
      <c r="A66" s="7">
        <v>45906</v>
      </c>
      <c r="B66" t="s">
        <v>900</v>
      </c>
      <c r="C66" t="s">
        <v>1083</v>
      </c>
      <c r="D66" t="s">
        <v>1597</v>
      </c>
      <c r="E66" t="s">
        <v>1598</v>
      </c>
      <c r="F66" t="s">
        <v>1327</v>
      </c>
      <c r="G66">
        <v>883</v>
      </c>
      <c r="H66" t="s">
        <v>1599</v>
      </c>
    </row>
    <row r="67" spans="1:8" x14ac:dyDescent="0.2">
      <c r="A67" s="7">
        <v>45814</v>
      </c>
      <c r="B67" t="s">
        <v>1600</v>
      </c>
      <c r="C67" t="s">
        <v>1601</v>
      </c>
      <c r="D67" t="s">
        <v>1602</v>
      </c>
      <c r="E67" t="s">
        <v>1603</v>
      </c>
      <c r="F67" t="s">
        <v>1327</v>
      </c>
      <c r="G67">
        <v>624</v>
      </c>
      <c r="H67" t="s">
        <v>1604</v>
      </c>
    </row>
    <row r="68" spans="1:8" x14ac:dyDescent="0.2">
      <c r="A68" s="7">
        <v>45783</v>
      </c>
      <c r="B68" t="s">
        <v>1605</v>
      </c>
      <c r="C68" t="s">
        <v>1606</v>
      </c>
      <c r="D68" t="s">
        <v>1607</v>
      </c>
      <c r="E68" t="s">
        <v>1608</v>
      </c>
      <c r="F68" t="s">
        <v>1321</v>
      </c>
      <c r="G68">
        <v>142</v>
      </c>
      <c r="H68" t="s">
        <v>1609</v>
      </c>
    </row>
    <row r="69" spans="1:8" x14ac:dyDescent="0.2">
      <c r="A69" s="7">
        <v>45753</v>
      </c>
      <c r="B69" t="s">
        <v>1610</v>
      </c>
      <c r="C69" t="s">
        <v>502</v>
      </c>
      <c r="D69" t="s">
        <v>1611</v>
      </c>
      <c r="E69" t="s">
        <v>1612</v>
      </c>
      <c r="F69" t="s">
        <v>1327</v>
      </c>
      <c r="G69">
        <v>686</v>
      </c>
      <c r="H69" t="s">
        <v>1613</v>
      </c>
    </row>
    <row r="70" spans="1:8" x14ac:dyDescent="0.2">
      <c r="A70" s="7">
        <v>45722</v>
      </c>
      <c r="B70" t="s">
        <v>1614</v>
      </c>
      <c r="C70" t="s">
        <v>1615</v>
      </c>
      <c r="D70" t="s">
        <v>1616</v>
      </c>
      <c r="E70" t="s">
        <v>1617</v>
      </c>
      <c r="F70" t="s">
        <v>1327</v>
      </c>
      <c r="G70">
        <v>773</v>
      </c>
      <c r="H70" t="s">
        <v>1618</v>
      </c>
    </row>
    <row r="71" spans="1:8" x14ac:dyDescent="0.2">
      <c r="A71" s="7">
        <v>45694</v>
      </c>
      <c r="B71" t="s">
        <v>1619</v>
      </c>
      <c r="C71" t="s">
        <v>1620</v>
      </c>
      <c r="D71" t="s">
        <v>1621</v>
      </c>
      <c r="E71" t="s">
        <v>1622</v>
      </c>
      <c r="F71" t="s">
        <v>1327</v>
      </c>
      <c r="G71">
        <v>678</v>
      </c>
      <c r="H71" t="s">
        <v>1462</v>
      </c>
    </row>
    <row r="72" spans="1:8" x14ac:dyDescent="0.2">
      <c r="A72" t="s">
        <v>26</v>
      </c>
      <c r="B72" t="s">
        <v>1011</v>
      </c>
      <c r="C72" t="s">
        <v>1623</v>
      </c>
      <c r="D72" t="s">
        <v>1624</v>
      </c>
      <c r="E72" t="s">
        <v>1625</v>
      </c>
      <c r="F72" t="s">
        <v>1321</v>
      </c>
      <c r="G72">
        <v>930</v>
      </c>
      <c r="H72" t="s">
        <v>1626</v>
      </c>
    </row>
    <row r="73" spans="1:8" x14ac:dyDescent="0.2">
      <c r="A73" t="s">
        <v>27</v>
      </c>
      <c r="B73" t="s">
        <v>1627</v>
      </c>
      <c r="C73" t="s">
        <v>1628</v>
      </c>
      <c r="D73" t="s">
        <v>1629</v>
      </c>
      <c r="E73" t="s">
        <v>971</v>
      </c>
      <c r="F73" t="s">
        <v>1327</v>
      </c>
      <c r="G73">
        <v>833</v>
      </c>
      <c r="H73" t="s">
        <v>1630</v>
      </c>
    </row>
    <row r="74" spans="1:8" x14ac:dyDescent="0.2">
      <c r="A74" t="s">
        <v>28</v>
      </c>
      <c r="B74" t="s">
        <v>1631</v>
      </c>
      <c r="C74" t="s">
        <v>1620</v>
      </c>
      <c r="D74" t="s">
        <v>1632</v>
      </c>
      <c r="E74" t="s">
        <v>1633</v>
      </c>
      <c r="F74" t="s">
        <v>1321</v>
      </c>
      <c r="G74">
        <v>337</v>
      </c>
      <c r="H74" t="s">
        <v>1634</v>
      </c>
    </row>
    <row r="75" spans="1:8" x14ac:dyDescent="0.2">
      <c r="A75" t="s">
        <v>29</v>
      </c>
      <c r="B75" t="s">
        <v>1635</v>
      </c>
      <c r="C75" t="s">
        <v>1636</v>
      </c>
      <c r="D75" t="s">
        <v>1637</v>
      </c>
      <c r="E75" t="s">
        <v>969</v>
      </c>
      <c r="F75" t="s">
        <v>1368</v>
      </c>
      <c r="G75">
        <v>533</v>
      </c>
      <c r="H75" t="s">
        <v>1638</v>
      </c>
    </row>
    <row r="76" spans="1:8" x14ac:dyDescent="0.2">
      <c r="A76" t="s">
        <v>30</v>
      </c>
      <c r="B76" t="s">
        <v>1639</v>
      </c>
      <c r="C76" t="s">
        <v>1640</v>
      </c>
      <c r="D76" t="s">
        <v>1641</v>
      </c>
      <c r="E76" t="s">
        <v>1642</v>
      </c>
      <c r="F76" t="s">
        <v>1439</v>
      </c>
      <c r="G76">
        <v>303</v>
      </c>
      <c r="H76" t="s">
        <v>1643</v>
      </c>
    </row>
    <row r="77" spans="1:8" x14ac:dyDescent="0.2">
      <c r="A77" t="s">
        <v>31</v>
      </c>
      <c r="B77" t="s">
        <v>1644</v>
      </c>
      <c r="C77" t="s">
        <v>1645</v>
      </c>
      <c r="D77" t="s">
        <v>1646</v>
      </c>
      <c r="E77" t="s">
        <v>1647</v>
      </c>
      <c r="F77" t="s">
        <v>1439</v>
      </c>
      <c r="G77">
        <v>368</v>
      </c>
      <c r="H77" t="s">
        <v>1648</v>
      </c>
    </row>
    <row r="78" spans="1:8" x14ac:dyDescent="0.2">
      <c r="A78" t="s">
        <v>32</v>
      </c>
      <c r="B78" t="s">
        <v>1649</v>
      </c>
      <c r="C78" t="s">
        <v>1650</v>
      </c>
      <c r="D78" t="s">
        <v>1651</v>
      </c>
      <c r="E78" t="s">
        <v>1652</v>
      </c>
      <c r="F78" t="s">
        <v>1445</v>
      </c>
      <c r="G78">
        <v>124</v>
      </c>
      <c r="H78" t="s">
        <v>1653</v>
      </c>
    </row>
    <row r="79" spans="1:8" x14ac:dyDescent="0.2">
      <c r="A79" t="s">
        <v>33</v>
      </c>
      <c r="B79" t="s">
        <v>1608</v>
      </c>
      <c r="C79" t="s">
        <v>1654</v>
      </c>
      <c r="D79" t="s">
        <v>1655</v>
      </c>
      <c r="E79" t="s">
        <v>1656</v>
      </c>
      <c r="F79" t="s">
        <v>1657</v>
      </c>
      <c r="G79">
        <v>340</v>
      </c>
      <c r="H79" t="s">
        <v>1658</v>
      </c>
    </row>
    <row r="80" spans="1:8" x14ac:dyDescent="0.2">
      <c r="A80" t="s">
        <v>34</v>
      </c>
      <c r="B80" t="s">
        <v>1659</v>
      </c>
      <c r="C80" t="s">
        <v>1660</v>
      </c>
      <c r="D80" t="s">
        <v>1661</v>
      </c>
      <c r="E80" t="s">
        <v>1662</v>
      </c>
      <c r="F80" t="s">
        <v>1368</v>
      </c>
      <c r="G80">
        <v>753</v>
      </c>
      <c r="H80" t="s">
        <v>1663</v>
      </c>
    </row>
    <row r="81" spans="1:8" x14ac:dyDescent="0.2">
      <c r="A81" t="s">
        <v>35</v>
      </c>
      <c r="B81" t="s">
        <v>1664</v>
      </c>
      <c r="C81" t="s">
        <v>1665</v>
      </c>
      <c r="D81" t="s">
        <v>1666</v>
      </c>
      <c r="E81" t="s">
        <v>1667</v>
      </c>
      <c r="F81" t="s">
        <v>1327</v>
      </c>
      <c r="G81">
        <v>596</v>
      </c>
      <c r="H81" t="s">
        <v>1668</v>
      </c>
    </row>
    <row r="82" spans="1:8" x14ac:dyDescent="0.2">
      <c r="A82" t="s">
        <v>36</v>
      </c>
      <c r="B82" t="s">
        <v>1669</v>
      </c>
      <c r="C82" t="s">
        <v>1670</v>
      </c>
      <c r="D82" t="s">
        <v>1671</v>
      </c>
      <c r="E82" t="s">
        <v>1672</v>
      </c>
      <c r="F82" t="s">
        <v>1327</v>
      </c>
      <c r="G82">
        <v>84</v>
      </c>
      <c r="H82" t="s">
        <v>1673</v>
      </c>
    </row>
    <row r="83" spans="1:8" x14ac:dyDescent="0.2">
      <c r="A83" t="s">
        <v>37</v>
      </c>
      <c r="B83" t="s">
        <v>1674</v>
      </c>
      <c r="C83" t="s">
        <v>1675</v>
      </c>
      <c r="D83" t="s">
        <v>1676</v>
      </c>
      <c r="E83" t="s">
        <v>1677</v>
      </c>
      <c r="F83" t="s">
        <v>1439</v>
      </c>
      <c r="G83">
        <v>298</v>
      </c>
      <c r="H83" t="s">
        <v>218</v>
      </c>
    </row>
    <row r="84" spans="1:8" x14ac:dyDescent="0.2">
      <c r="A84" t="s">
        <v>38</v>
      </c>
      <c r="B84" t="s">
        <v>1678</v>
      </c>
      <c r="C84" t="s">
        <v>1679</v>
      </c>
      <c r="D84" t="s">
        <v>1680</v>
      </c>
      <c r="E84" t="s">
        <v>1681</v>
      </c>
      <c r="F84" t="s">
        <v>1445</v>
      </c>
      <c r="G84">
        <v>68</v>
      </c>
      <c r="H84" t="s">
        <v>1668</v>
      </c>
    </row>
    <row r="85" spans="1:8" x14ac:dyDescent="0.2">
      <c r="A85" s="7">
        <v>45996</v>
      </c>
      <c r="B85" t="s">
        <v>1682</v>
      </c>
      <c r="C85" t="s">
        <v>1683</v>
      </c>
      <c r="D85" t="s">
        <v>1684</v>
      </c>
      <c r="E85" t="s">
        <v>1685</v>
      </c>
      <c r="F85" t="s">
        <v>1321</v>
      </c>
      <c r="G85">
        <v>95</v>
      </c>
      <c r="H85" t="s">
        <v>1686</v>
      </c>
    </row>
    <row r="86" spans="1:8" x14ac:dyDescent="0.2">
      <c r="A86" s="7">
        <v>45905</v>
      </c>
      <c r="B86" t="s">
        <v>1687</v>
      </c>
      <c r="C86" t="s">
        <v>813</v>
      </c>
      <c r="D86" t="s">
        <v>1688</v>
      </c>
      <c r="E86" t="s">
        <v>1689</v>
      </c>
      <c r="F86" t="s">
        <v>1374</v>
      </c>
      <c r="G86">
        <v>782</v>
      </c>
      <c r="H86" t="s">
        <v>1456</v>
      </c>
    </row>
    <row r="87" spans="1:8" x14ac:dyDescent="0.2">
      <c r="A87" s="7">
        <v>45874</v>
      </c>
      <c r="B87" t="s">
        <v>1690</v>
      </c>
      <c r="C87" t="s">
        <v>1691</v>
      </c>
      <c r="D87" t="s">
        <v>1692</v>
      </c>
      <c r="E87" t="s">
        <v>1693</v>
      </c>
      <c r="F87" t="s">
        <v>1321</v>
      </c>
      <c r="G87">
        <v>915</v>
      </c>
      <c r="H87" t="s">
        <v>1694</v>
      </c>
    </row>
    <row r="88" spans="1:8" x14ac:dyDescent="0.2">
      <c r="A88" s="7">
        <v>45843</v>
      </c>
      <c r="B88" t="s">
        <v>785</v>
      </c>
      <c r="C88" t="s">
        <v>1695</v>
      </c>
      <c r="D88" t="s">
        <v>1696</v>
      </c>
      <c r="E88" t="s">
        <v>1697</v>
      </c>
      <c r="F88" t="s">
        <v>1368</v>
      </c>
      <c r="G88">
        <v>837</v>
      </c>
      <c r="H88" t="s">
        <v>1698</v>
      </c>
    </row>
    <row r="89" spans="1:8" x14ac:dyDescent="0.2">
      <c r="A89" s="7">
        <v>45813</v>
      </c>
      <c r="B89" t="s">
        <v>1699</v>
      </c>
      <c r="C89" t="s">
        <v>1251</v>
      </c>
      <c r="D89" t="s">
        <v>736</v>
      </c>
      <c r="E89" t="s">
        <v>1700</v>
      </c>
      <c r="F89" t="s">
        <v>1368</v>
      </c>
      <c r="G89">
        <v>470</v>
      </c>
      <c r="H89" t="s">
        <v>1701</v>
      </c>
    </row>
    <row r="90" spans="1:8" x14ac:dyDescent="0.2">
      <c r="A90" s="7">
        <v>45782</v>
      </c>
      <c r="B90" t="s">
        <v>1702</v>
      </c>
      <c r="C90" t="s">
        <v>1269</v>
      </c>
      <c r="D90" t="s">
        <v>1703</v>
      </c>
      <c r="E90" t="s">
        <v>1704</v>
      </c>
      <c r="F90" t="s">
        <v>1327</v>
      </c>
      <c r="G90">
        <v>190</v>
      </c>
      <c r="H90" t="s">
        <v>1705</v>
      </c>
    </row>
    <row r="91" spans="1:8" x14ac:dyDescent="0.2">
      <c r="A91" s="7">
        <v>45693</v>
      </c>
      <c r="B91" t="s">
        <v>1706</v>
      </c>
      <c r="C91" t="s">
        <v>1707</v>
      </c>
      <c r="D91" t="s">
        <v>1708</v>
      </c>
      <c r="E91" t="s">
        <v>1269</v>
      </c>
      <c r="F91" t="s">
        <v>1327</v>
      </c>
      <c r="G91">
        <v>569</v>
      </c>
      <c r="H91" t="s">
        <v>1709</v>
      </c>
    </row>
    <row r="92" spans="1:8" x14ac:dyDescent="0.2">
      <c r="A92" s="7">
        <v>45662</v>
      </c>
      <c r="B92" t="s">
        <v>1710</v>
      </c>
      <c r="C92" t="s">
        <v>1711</v>
      </c>
      <c r="D92" t="s">
        <v>1712</v>
      </c>
      <c r="E92" t="s">
        <v>1713</v>
      </c>
      <c r="F92" t="s">
        <v>1321</v>
      </c>
      <c r="G92">
        <v>403</v>
      </c>
      <c r="H92" t="s">
        <v>869</v>
      </c>
    </row>
    <row r="93" spans="1:8" x14ac:dyDescent="0.2">
      <c r="A93" t="s">
        <v>39</v>
      </c>
      <c r="B93" t="s">
        <v>1714</v>
      </c>
      <c r="C93" t="s">
        <v>1715</v>
      </c>
      <c r="D93" t="s">
        <v>1716</v>
      </c>
      <c r="E93" t="s">
        <v>1717</v>
      </c>
      <c r="F93" t="s">
        <v>1718</v>
      </c>
      <c r="G93">
        <v>939</v>
      </c>
      <c r="H93" t="s">
        <v>1719</v>
      </c>
    </row>
    <row r="94" spans="1:8" x14ac:dyDescent="0.2">
      <c r="A94" t="s">
        <v>40</v>
      </c>
      <c r="B94" t="s">
        <v>1720</v>
      </c>
      <c r="C94" t="s">
        <v>1721</v>
      </c>
      <c r="D94" t="s">
        <v>1722</v>
      </c>
      <c r="E94" t="s">
        <v>1723</v>
      </c>
      <c r="F94" t="s">
        <v>1374</v>
      </c>
      <c r="G94">
        <v>676</v>
      </c>
      <c r="H94" t="s">
        <v>1724</v>
      </c>
    </row>
    <row r="95" spans="1:8" x14ac:dyDescent="0.2">
      <c r="A95" t="s">
        <v>41</v>
      </c>
      <c r="B95" t="s">
        <v>1725</v>
      </c>
      <c r="C95" t="s">
        <v>1726</v>
      </c>
      <c r="D95" t="s">
        <v>1727</v>
      </c>
      <c r="E95" t="s">
        <v>1728</v>
      </c>
      <c r="F95" t="s">
        <v>1321</v>
      </c>
      <c r="G95">
        <v>443</v>
      </c>
      <c r="H95" t="s">
        <v>1385</v>
      </c>
    </row>
    <row r="96" spans="1:8" x14ac:dyDescent="0.2">
      <c r="A96" t="s">
        <v>42</v>
      </c>
      <c r="B96" t="s">
        <v>1729</v>
      </c>
      <c r="C96" t="s">
        <v>1730</v>
      </c>
      <c r="D96" t="s">
        <v>1731</v>
      </c>
      <c r="E96" t="s">
        <v>1732</v>
      </c>
      <c r="F96" t="s">
        <v>1327</v>
      </c>
      <c r="G96">
        <v>717</v>
      </c>
      <c r="H96" t="s">
        <v>1733</v>
      </c>
    </row>
    <row r="97" spans="1:8" x14ac:dyDescent="0.2">
      <c r="A97" t="s">
        <v>43</v>
      </c>
      <c r="B97" t="s">
        <v>1734</v>
      </c>
      <c r="C97" t="s">
        <v>1735</v>
      </c>
      <c r="D97" t="s">
        <v>1736</v>
      </c>
      <c r="E97" t="s">
        <v>1737</v>
      </c>
      <c r="F97" t="s">
        <v>1439</v>
      </c>
      <c r="G97">
        <v>139</v>
      </c>
      <c r="H97" t="s">
        <v>1738</v>
      </c>
    </row>
    <row r="98" spans="1:8" x14ac:dyDescent="0.2">
      <c r="A98" t="s">
        <v>44</v>
      </c>
      <c r="B98" t="s">
        <v>1739</v>
      </c>
      <c r="C98" t="s">
        <v>1740</v>
      </c>
      <c r="D98" t="s">
        <v>1741</v>
      </c>
      <c r="E98" t="s">
        <v>1742</v>
      </c>
      <c r="F98" t="s">
        <v>1439</v>
      </c>
      <c r="G98">
        <v>854</v>
      </c>
      <c r="H98" t="s">
        <v>1743</v>
      </c>
    </row>
    <row r="99" spans="1:8" x14ac:dyDescent="0.2">
      <c r="A99" t="s">
        <v>45</v>
      </c>
      <c r="B99" t="s">
        <v>1744</v>
      </c>
      <c r="C99" t="s">
        <v>1745</v>
      </c>
      <c r="D99" t="s">
        <v>1746</v>
      </c>
      <c r="E99" t="s">
        <v>1747</v>
      </c>
      <c r="F99" t="s">
        <v>1439</v>
      </c>
      <c r="G99">
        <v>635</v>
      </c>
      <c r="H99" t="s">
        <v>1748</v>
      </c>
    </row>
    <row r="100" spans="1:8" x14ac:dyDescent="0.2">
      <c r="A100" t="s">
        <v>46</v>
      </c>
      <c r="B100" t="s">
        <v>1749</v>
      </c>
      <c r="C100" t="s">
        <v>1750</v>
      </c>
      <c r="D100" t="s">
        <v>1751</v>
      </c>
      <c r="E100" t="s">
        <v>1752</v>
      </c>
      <c r="F100" t="s">
        <v>1368</v>
      </c>
      <c r="G100">
        <v>588</v>
      </c>
      <c r="H100" t="s">
        <v>1753</v>
      </c>
    </row>
    <row r="101" spans="1:8" x14ac:dyDescent="0.2">
      <c r="A101" t="s">
        <v>47</v>
      </c>
      <c r="B101" t="s">
        <v>1754</v>
      </c>
      <c r="C101" t="s">
        <v>1755</v>
      </c>
      <c r="D101" t="s">
        <v>1756</v>
      </c>
      <c r="E101" t="s">
        <v>1757</v>
      </c>
      <c r="F101" t="s">
        <v>1368</v>
      </c>
      <c r="G101">
        <v>320</v>
      </c>
      <c r="H101" t="s">
        <v>889</v>
      </c>
    </row>
    <row r="102" spans="1:8" x14ac:dyDescent="0.2">
      <c r="A102" t="s">
        <v>48</v>
      </c>
      <c r="B102" t="s">
        <v>1758</v>
      </c>
      <c r="C102" t="s">
        <v>1759</v>
      </c>
      <c r="D102" t="s">
        <v>1760</v>
      </c>
      <c r="E102" t="s">
        <v>1761</v>
      </c>
      <c r="F102" t="s">
        <v>1439</v>
      </c>
      <c r="G102">
        <v>763</v>
      </c>
      <c r="H102" t="s">
        <v>1762</v>
      </c>
    </row>
    <row r="103" spans="1:8" x14ac:dyDescent="0.2">
      <c r="A103" t="s">
        <v>49</v>
      </c>
      <c r="B103" t="s">
        <v>1763</v>
      </c>
      <c r="C103" t="s">
        <v>1764</v>
      </c>
      <c r="D103" t="s">
        <v>1765</v>
      </c>
      <c r="E103" t="s">
        <v>1766</v>
      </c>
      <c r="F103" t="s">
        <v>1368</v>
      </c>
      <c r="G103">
        <v>528</v>
      </c>
      <c r="H103" t="s">
        <v>1767</v>
      </c>
    </row>
    <row r="104" spans="1:8" x14ac:dyDescent="0.2">
      <c r="A104" t="s">
        <v>50</v>
      </c>
      <c r="B104" t="s">
        <v>1768</v>
      </c>
      <c r="C104" t="s">
        <v>1769</v>
      </c>
      <c r="D104" t="s">
        <v>1770</v>
      </c>
      <c r="E104" t="s">
        <v>628</v>
      </c>
      <c r="F104" t="s">
        <v>1321</v>
      </c>
      <c r="G104">
        <v>791</v>
      </c>
      <c r="H104" t="s">
        <v>1771</v>
      </c>
    </row>
    <row r="105" spans="1:8" x14ac:dyDescent="0.2">
      <c r="A105" s="7">
        <v>45965</v>
      </c>
      <c r="B105" t="s">
        <v>1772</v>
      </c>
      <c r="C105" t="s">
        <v>1773</v>
      </c>
      <c r="D105" t="s">
        <v>1774</v>
      </c>
      <c r="E105" t="s">
        <v>1775</v>
      </c>
      <c r="F105" t="s">
        <v>1573</v>
      </c>
      <c r="G105">
        <v>196</v>
      </c>
      <c r="H105" t="s">
        <v>1776</v>
      </c>
    </row>
    <row r="106" spans="1:8" x14ac:dyDescent="0.2">
      <c r="A106" s="7">
        <v>45934</v>
      </c>
      <c r="B106" t="s">
        <v>1777</v>
      </c>
      <c r="C106" t="s">
        <v>1778</v>
      </c>
      <c r="D106" t="s">
        <v>1779</v>
      </c>
      <c r="E106" t="s">
        <v>1780</v>
      </c>
      <c r="F106" t="s">
        <v>1579</v>
      </c>
      <c r="G106">
        <v>186</v>
      </c>
      <c r="H106" t="s">
        <v>1781</v>
      </c>
    </row>
    <row r="107" spans="1:8" x14ac:dyDescent="0.2">
      <c r="A107" s="7">
        <v>45904</v>
      </c>
      <c r="B107" t="s">
        <v>1782</v>
      </c>
      <c r="C107" t="s">
        <v>1783</v>
      </c>
      <c r="D107" t="s">
        <v>1784</v>
      </c>
      <c r="E107" t="s">
        <v>1785</v>
      </c>
      <c r="F107" t="s">
        <v>1657</v>
      </c>
      <c r="G107">
        <v>339</v>
      </c>
      <c r="H107" t="s">
        <v>1786</v>
      </c>
    </row>
    <row r="108" spans="1:8" x14ac:dyDescent="0.2">
      <c r="A108" s="7">
        <v>45873</v>
      </c>
      <c r="B108" t="s">
        <v>1787</v>
      </c>
      <c r="C108" t="s">
        <v>1788</v>
      </c>
      <c r="D108" t="s">
        <v>1789</v>
      </c>
      <c r="E108" t="s">
        <v>1790</v>
      </c>
      <c r="F108" t="s">
        <v>1791</v>
      </c>
      <c r="G108">
        <v>62</v>
      </c>
      <c r="H108" t="s">
        <v>1792</v>
      </c>
    </row>
    <row r="109" spans="1:8" x14ac:dyDescent="0.2">
      <c r="A109" s="7">
        <v>45842</v>
      </c>
      <c r="B109" t="s">
        <v>1793</v>
      </c>
      <c r="C109" t="s">
        <v>1794</v>
      </c>
      <c r="D109" t="s">
        <v>1795</v>
      </c>
      <c r="E109" t="s">
        <v>1796</v>
      </c>
      <c r="F109" t="s">
        <v>1797</v>
      </c>
      <c r="G109">
        <v>219</v>
      </c>
      <c r="H109" t="s">
        <v>1798</v>
      </c>
    </row>
    <row r="110" spans="1:8" x14ac:dyDescent="0.2">
      <c r="A110" s="7">
        <v>45751</v>
      </c>
      <c r="B110" t="s">
        <v>1799</v>
      </c>
      <c r="C110" t="s">
        <v>1800</v>
      </c>
      <c r="D110" t="s">
        <v>1801</v>
      </c>
      <c r="E110" t="s">
        <v>1802</v>
      </c>
      <c r="F110" t="s">
        <v>1803</v>
      </c>
      <c r="G110">
        <v>517</v>
      </c>
      <c r="H110" t="s">
        <v>1804</v>
      </c>
    </row>
    <row r="111" spans="1:8" x14ac:dyDescent="0.2">
      <c r="A111" s="7">
        <v>45720</v>
      </c>
      <c r="B111" t="s">
        <v>1727</v>
      </c>
      <c r="C111" t="s">
        <v>1805</v>
      </c>
      <c r="D111" t="s">
        <v>1806</v>
      </c>
      <c r="E111" t="s">
        <v>1807</v>
      </c>
      <c r="F111" t="s">
        <v>1791</v>
      </c>
      <c r="G111">
        <v>111</v>
      </c>
      <c r="H111" t="s">
        <v>1808</v>
      </c>
    </row>
    <row r="112" spans="1:8" x14ac:dyDescent="0.2">
      <c r="A112" s="7">
        <v>45692</v>
      </c>
      <c r="B112" t="s">
        <v>1809</v>
      </c>
      <c r="C112" t="s">
        <v>1265</v>
      </c>
      <c r="D112" t="s">
        <v>1810</v>
      </c>
      <c r="E112" t="s">
        <v>1811</v>
      </c>
      <c r="F112" t="s">
        <v>1327</v>
      </c>
      <c r="G112">
        <v>745</v>
      </c>
      <c r="H112" t="s">
        <v>1812</v>
      </c>
    </row>
    <row r="113" spans="1:8" x14ac:dyDescent="0.2">
      <c r="A113" s="7">
        <v>45661</v>
      </c>
      <c r="B113" t="s">
        <v>1813</v>
      </c>
      <c r="C113" t="s">
        <v>768</v>
      </c>
      <c r="D113" t="s">
        <v>1814</v>
      </c>
      <c r="E113" t="s">
        <v>1815</v>
      </c>
      <c r="F113" t="s">
        <v>1368</v>
      </c>
      <c r="G113">
        <v>466</v>
      </c>
      <c r="H113" t="s">
        <v>1816</v>
      </c>
    </row>
    <row r="114" spans="1:8" x14ac:dyDescent="0.2">
      <c r="A114" t="s">
        <v>51</v>
      </c>
      <c r="B114" t="s">
        <v>1817</v>
      </c>
      <c r="C114" t="s">
        <v>1818</v>
      </c>
      <c r="D114" t="s">
        <v>1819</v>
      </c>
      <c r="E114" t="s">
        <v>1820</v>
      </c>
      <c r="F114" t="s">
        <v>1439</v>
      </c>
      <c r="G114">
        <v>451</v>
      </c>
      <c r="H114" t="s">
        <v>1821</v>
      </c>
    </row>
    <row r="115" spans="1:8" x14ac:dyDescent="0.2">
      <c r="A115" t="s">
        <v>52</v>
      </c>
      <c r="B115" t="s">
        <v>1822</v>
      </c>
      <c r="C115" t="s">
        <v>1823</v>
      </c>
      <c r="D115" t="s">
        <v>1824</v>
      </c>
      <c r="E115" t="s">
        <v>1825</v>
      </c>
      <c r="F115" t="s">
        <v>1445</v>
      </c>
      <c r="G115">
        <v>466</v>
      </c>
      <c r="H115" t="s">
        <v>1826</v>
      </c>
    </row>
    <row r="116" spans="1:8" x14ac:dyDescent="0.2">
      <c r="A116" t="s">
        <v>53</v>
      </c>
      <c r="B116" t="s">
        <v>1827</v>
      </c>
      <c r="C116" t="s">
        <v>1828</v>
      </c>
      <c r="D116" t="s">
        <v>1829</v>
      </c>
      <c r="E116" t="s">
        <v>1830</v>
      </c>
      <c r="F116" t="s">
        <v>1327</v>
      </c>
      <c r="G116">
        <v>680</v>
      </c>
      <c r="H116" t="s">
        <v>1831</v>
      </c>
    </row>
    <row r="117" spans="1:8" x14ac:dyDescent="0.2">
      <c r="A117" t="s">
        <v>54</v>
      </c>
      <c r="B117" t="s">
        <v>1832</v>
      </c>
      <c r="C117" t="s">
        <v>1833</v>
      </c>
      <c r="D117" t="s">
        <v>1834</v>
      </c>
      <c r="E117" t="s">
        <v>1835</v>
      </c>
      <c r="F117" t="s">
        <v>1327</v>
      </c>
      <c r="G117">
        <v>442</v>
      </c>
      <c r="H117" t="s">
        <v>1836</v>
      </c>
    </row>
    <row r="118" spans="1:8" x14ac:dyDescent="0.2">
      <c r="A118" t="s">
        <v>55</v>
      </c>
      <c r="B118" t="s">
        <v>1837</v>
      </c>
      <c r="C118" t="s">
        <v>1838</v>
      </c>
      <c r="D118" t="s">
        <v>1839</v>
      </c>
      <c r="E118" t="s">
        <v>1840</v>
      </c>
      <c r="F118" t="s">
        <v>1327</v>
      </c>
      <c r="G118">
        <v>640</v>
      </c>
      <c r="H118" t="s">
        <v>196</v>
      </c>
    </row>
    <row r="119" spans="1:8" x14ac:dyDescent="0.2">
      <c r="A119" t="s">
        <v>56</v>
      </c>
      <c r="B119" t="s">
        <v>1841</v>
      </c>
      <c r="C119" t="s">
        <v>1842</v>
      </c>
      <c r="D119" t="s">
        <v>1843</v>
      </c>
      <c r="E119" t="s">
        <v>1844</v>
      </c>
      <c r="F119" t="s">
        <v>1845</v>
      </c>
      <c r="G119">
        <v>735</v>
      </c>
      <c r="H119" t="s">
        <v>1846</v>
      </c>
    </row>
    <row r="120" spans="1:8" x14ac:dyDescent="0.2">
      <c r="A120" t="s">
        <v>57</v>
      </c>
      <c r="B120" t="s">
        <v>1847</v>
      </c>
      <c r="C120" t="s">
        <v>592</v>
      </c>
      <c r="D120" t="s">
        <v>1848</v>
      </c>
      <c r="E120" t="s">
        <v>1287</v>
      </c>
      <c r="F120" t="s">
        <v>1445</v>
      </c>
      <c r="G120">
        <v>306</v>
      </c>
      <c r="H120" t="s">
        <v>1849</v>
      </c>
    </row>
    <row r="121" spans="1:8" x14ac:dyDescent="0.2">
      <c r="A121" t="s">
        <v>58</v>
      </c>
      <c r="B121" t="s">
        <v>1850</v>
      </c>
      <c r="C121" t="s">
        <v>1851</v>
      </c>
      <c r="D121" t="s">
        <v>1852</v>
      </c>
      <c r="E121" t="s">
        <v>1853</v>
      </c>
      <c r="F121" t="s">
        <v>1445</v>
      </c>
      <c r="G121">
        <v>660</v>
      </c>
      <c r="H121" t="s">
        <v>1854</v>
      </c>
    </row>
    <row r="122" spans="1:8" x14ac:dyDescent="0.2">
      <c r="A122" t="s">
        <v>59</v>
      </c>
      <c r="B122" t="s">
        <v>1855</v>
      </c>
      <c r="C122" t="s">
        <v>1856</v>
      </c>
      <c r="D122" t="s">
        <v>1857</v>
      </c>
      <c r="E122" t="s">
        <v>1858</v>
      </c>
      <c r="F122" t="s">
        <v>1859</v>
      </c>
      <c r="G122">
        <v>95</v>
      </c>
      <c r="H122" t="s">
        <v>374</v>
      </c>
    </row>
    <row r="123" spans="1:8" x14ac:dyDescent="0.2">
      <c r="A123" t="s">
        <v>60</v>
      </c>
      <c r="B123" t="s">
        <v>1860</v>
      </c>
      <c r="C123" t="s">
        <v>1861</v>
      </c>
      <c r="D123" t="s">
        <v>1862</v>
      </c>
      <c r="E123" t="s">
        <v>1863</v>
      </c>
      <c r="F123" t="s">
        <v>1312</v>
      </c>
      <c r="G123">
        <v>534</v>
      </c>
      <c r="H123" t="s">
        <v>1864</v>
      </c>
    </row>
    <row r="124" spans="1:8" x14ac:dyDescent="0.2">
      <c r="A124" t="s">
        <v>61</v>
      </c>
      <c r="B124" t="s">
        <v>1865</v>
      </c>
      <c r="C124" t="s">
        <v>1866</v>
      </c>
      <c r="D124" t="s">
        <v>1867</v>
      </c>
      <c r="E124" t="s">
        <v>1868</v>
      </c>
      <c r="F124" t="s">
        <v>1573</v>
      </c>
      <c r="G124">
        <v>698</v>
      </c>
      <c r="H124" t="s">
        <v>1836</v>
      </c>
    </row>
    <row r="125" spans="1:8" x14ac:dyDescent="0.2">
      <c r="A125" t="s">
        <v>62</v>
      </c>
      <c r="B125" t="s">
        <v>1696</v>
      </c>
      <c r="C125" t="s">
        <v>1869</v>
      </c>
      <c r="D125" t="s">
        <v>1870</v>
      </c>
      <c r="E125" t="s">
        <v>1871</v>
      </c>
      <c r="F125" t="s">
        <v>1461</v>
      </c>
      <c r="G125">
        <v>823</v>
      </c>
      <c r="H125" t="s">
        <v>1872</v>
      </c>
    </row>
    <row r="126" spans="1:8" x14ac:dyDescent="0.2">
      <c r="A126" t="s">
        <v>63</v>
      </c>
      <c r="B126" t="s">
        <v>1873</v>
      </c>
      <c r="C126" t="s">
        <v>1874</v>
      </c>
      <c r="D126" t="s">
        <v>1875</v>
      </c>
      <c r="E126" t="s">
        <v>1876</v>
      </c>
      <c r="F126" t="s">
        <v>868</v>
      </c>
      <c r="G126">
        <v>587</v>
      </c>
      <c r="H126" t="s">
        <v>1877</v>
      </c>
    </row>
    <row r="127" spans="1:8" x14ac:dyDescent="0.2">
      <c r="A127" s="7">
        <v>45994</v>
      </c>
      <c r="B127" t="s">
        <v>1878</v>
      </c>
      <c r="C127" t="s">
        <v>1879</v>
      </c>
      <c r="D127" t="s">
        <v>1880</v>
      </c>
      <c r="E127" t="s">
        <v>1881</v>
      </c>
      <c r="F127" t="s">
        <v>1573</v>
      </c>
      <c r="G127">
        <v>461</v>
      </c>
      <c r="H127" t="s">
        <v>1846</v>
      </c>
    </row>
    <row r="128" spans="1:8" x14ac:dyDescent="0.2">
      <c r="A128" s="7">
        <v>45964</v>
      </c>
      <c r="B128" t="s">
        <v>1882</v>
      </c>
      <c r="C128" t="s">
        <v>1688</v>
      </c>
      <c r="D128" t="s">
        <v>1883</v>
      </c>
      <c r="E128" t="s">
        <v>1884</v>
      </c>
      <c r="F128" t="s">
        <v>1316</v>
      </c>
      <c r="G128">
        <v>308</v>
      </c>
      <c r="H128" t="s">
        <v>1885</v>
      </c>
    </row>
    <row r="129" spans="1:8" x14ac:dyDescent="0.2">
      <c r="A129" s="7">
        <v>45933</v>
      </c>
      <c r="B129" t="s">
        <v>1886</v>
      </c>
      <c r="C129" t="s">
        <v>1887</v>
      </c>
      <c r="D129" t="s">
        <v>1888</v>
      </c>
      <c r="E129" t="s">
        <v>1889</v>
      </c>
      <c r="F129" t="s">
        <v>1445</v>
      </c>
      <c r="G129">
        <v>935</v>
      </c>
      <c r="H129" t="s">
        <v>1890</v>
      </c>
    </row>
    <row r="130" spans="1:8" x14ac:dyDescent="0.2">
      <c r="A130" s="7">
        <v>45841</v>
      </c>
      <c r="B130" t="s">
        <v>1891</v>
      </c>
      <c r="C130" t="s">
        <v>1892</v>
      </c>
      <c r="D130" t="s">
        <v>1893</v>
      </c>
      <c r="E130" t="s">
        <v>1894</v>
      </c>
      <c r="F130" t="s">
        <v>1439</v>
      </c>
      <c r="G130">
        <v>534</v>
      </c>
      <c r="H130" t="s">
        <v>1895</v>
      </c>
    </row>
    <row r="131" spans="1:8" x14ac:dyDescent="0.2">
      <c r="A131" s="7">
        <v>45811</v>
      </c>
      <c r="B131" t="s">
        <v>1896</v>
      </c>
      <c r="C131" t="s">
        <v>1897</v>
      </c>
      <c r="D131" t="s">
        <v>1898</v>
      </c>
      <c r="E131" t="s">
        <v>1899</v>
      </c>
      <c r="F131" t="s">
        <v>1321</v>
      </c>
      <c r="G131">
        <v>6</v>
      </c>
      <c r="H131" t="s">
        <v>1900</v>
      </c>
    </row>
    <row r="132" spans="1:8" x14ac:dyDescent="0.2">
      <c r="A132" s="7">
        <v>45780</v>
      </c>
      <c r="B132" t="s">
        <v>1901</v>
      </c>
      <c r="C132" t="s">
        <v>1902</v>
      </c>
      <c r="D132" t="s">
        <v>1903</v>
      </c>
      <c r="E132" t="s">
        <v>1904</v>
      </c>
      <c r="F132" t="s">
        <v>1439</v>
      </c>
      <c r="G132">
        <v>225</v>
      </c>
      <c r="H132" t="s">
        <v>1905</v>
      </c>
    </row>
    <row r="133" spans="1:8" x14ac:dyDescent="0.2">
      <c r="A133" s="7">
        <v>45750</v>
      </c>
      <c r="B133" t="s">
        <v>1906</v>
      </c>
      <c r="C133" t="s">
        <v>1907</v>
      </c>
      <c r="D133" t="s">
        <v>1908</v>
      </c>
      <c r="E133" t="s">
        <v>820</v>
      </c>
      <c r="F133" t="s">
        <v>1321</v>
      </c>
      <c r="G133">
        <v>683</v>
      </c>
      <c r="H133" t="s">
        <v>1909</v>
      </c>
    </row>
    <row r="134" spans="1:8" x14ac:dyDescent="0.2">
      <c r="A134" s="7">
        <v>45719</v>
      </c>
      <c r="B134" t="s">
        <v>1910</v>
      </c>
      <c r="C134" t="s">
        <v>1911</v>
      </c>
      <c r="D134" t="s">
        <v>1912</v>
      </c>
      <c r="E134" t="s">
        <v>1913</v>
      </c>
      <c r="F134" t="s">
        <v>1439</v>
      </c>
      <c r="G134">
        <v>730</v>
      </c>
      <c r="H134" t="s">
        <v>1914</v>
      </c>
    </row>
    <row r="135" spans="1:8" x14ac:dyDescent="0.2">
      <c r="A135" t="s">
        <v>64</v>
      </c>
      <c r="B135" t="s">
        <v>1915</v>
      </c>
      <c r="C135" t="s">
        <v>1916</v>
      </c>
      <c r="D135" t="s">
        <v>1917</v>
      </c>
      <c r="E135" t="s">
        <v>1667</v>
      </c>
      <c r="F135" t="s">
        <v>1321</v>
      </c>
      <c r="G135">
        <v>788</v>
      </c>
      <c r="H135" t="s">
        <v>1466</v>
      </c>
    </row>
    <row r="136" spans="1:8" x14ac:dyDescent="0.2">
      <c r="A136" t="s">
        <v>65</v>
      </c>
      <c r="B136" t="s">
        <v>1918</v>
      </c>
      <c r="C136" t="s">
        <v>1919</v>
      </c>
      <c r="D136" t="s">
        <v>1920</v>
      </c>
      <c r="E136" t="s">
        <v>1921</v>
      </c>
      <c r="F136" t="s">
        <v>1718</v>
      </c>
      <c r="G136">
        <v>190</v>
      </c>
      <c r="H136" t="s">
        <v>1922</v>
      </c>
    </row>
    <row r="137" spans="1:8" x14ac:dyDescent="0.2">
      <c r="A137" t="s">
        <v>66</v>
      </c>
      <c r="B137" t="s">
        <v>1923</v>
      </c>
      <c r="C137" t="s">
        <v>1924</v>
      </c>
      <c r="D137" t="s">
        <v>1616</v>
      </c>
      <c r="E137" t="s">
        <v>910</v>
      </c>
      <c r="F137" t="s">
        <v>1368</v>
      </c>
      <c r="G137">
        <v>111</v>
      </c>
      <c r="H137" t="s">
        <v>1925</v>
      </c>
    </row>
    <row r="138" spans="1:8" x14ac:dyDescent="0.2">
      <c r="A138" t="s">
        <v>67</v>
      </c>
      <c r="B138" t="s">
        <v>1926</v>
      </c>
      <c r="C138" t="s">
        <v>897</v>
      </c>
      <c r="D138" t="s">
        <v>1655</v>
      </c>
      <c r="E138" t="s">
        <v>516</v>
      </c>
      <c r="F138" t="s">
        <v>1368</v>
      </c>
      <c r="G138">
        <v>592</v>
      </c>
      <c r="H138" t="s">
        <v>572</v>
      </c>
    </row>
    <row r="139" spans="1:8" x14ac:dyDescent="0.2">
      <c r="A139" t="s">
        <v>68</v>
      </c>
      <c r="B139" t="s">
        <v>1927</v>
      </c>
      <c r="C139" t="s">
        <v>1928</v>
      </c>
      <c r="D139" t="s">
        <v>1929</v>
      </c>
      <c r="E139" t="s">
        <v>1930</v>
      </c>
      <c r="F139" t="s">
        <v>1321</v>
      </c>
      <c r="G139">
        <v>666</v>
      </c>
      <c r="H139" t="s">
        <v>1658</v>
      </c>
    </row>
    <row r="140" spans="1:8" x14ac:dyDescent="0.2">
      <c r="A140" t="s">
        <v>69</v>
      </c>
      <c r="B140" t="s">
        <v>1931</v>
      </c>
      <c r="C140" t="s">
        <v>1932</v>
      </c>
      <c r="D140" t="s">
        <v>1933</v>
      </c>
      <c r="E140" t="s">
        <v>1934</v>
      </c>
      <c r="F140" t="s">
        <v>1327</v>
      </c>
      <c r="G140">
        <v>615</v>
      </c>
      <c r="H140" t="s">
        <v>1804</v>
      </c>
    </row>
    <row r="141" spans="1:8" x14ac:dyDescent="0.2">
      <c r="A141" t="s">
        <v>70</v>
      </c>
      <c r="B141" t="s">
        <v>1935</v>
      </c>
      <c r="C141" t="s">
        <v>1936</v>
      </c>
      <c r="D141" t="s">
        <v>1937</v>
      </c>
      <c r="E141" t="s">
        <v>1938</v>
      </c>
      <c r="F141" t="s">
        <v>1374</v>
      </c>
      <c r="G141">
        <v>625</v>
      </c>
      <c r="H141" t="s">
        <v>1939</v>
      </c>
    </row>
    <row r="142" spans="1:8" x14ac:dyDescent="0.2">
      <c r="A142" t="s">
        <v>71</v>
      </c>
      <c r="B142" t="s">
        <v>1940</v>
      </c>
      <c r="C142" t="s">
        <v>1941</v>
      </c>
      <c r="D142" t="s">
        <v>1942</v>
      </c>
      <c r="E142" t="s">
        <v>1943</v>
      </c>
      <c r="F142" t="s">
        <v>1327</v>
      </c>
      <c r="G142">
        <v>210</v>
      </c>
      <c r="H142" t="s">
        <v>1944</v>
      </c>
    </row>
    <row r="143" spans="1:8" x14ac:dyDescent="0.2">
      <c r="A143" t="s">
        <v>72</v>
      </c>
      <c r="B143" t="s">
        <v>1945</v>
      </c>
      <c r="C143" t="s">
        <v>1946</v>
      </c>
      <c r="D143" t="s">
        <v>1947</v>
      </c>
      <c r="E143" t="s">
        <v>1946</v>
      </c>
      <c r="F143" t="s">
        <v>1327</v>
      </c>
      <c r="G143">
        <v>723</v>
      </c>
      <c r="H143" t="s">
        <v>1948</v>
      </c>
    </row>
    <row r="144" spans="1:8" x14ac:dyDescent="0.2">
      <c r="A144" t="s">
        <v>73</v>
      </c>
      <c r="B144" t="s">
        <v>1949</v>
      </c>
      <c r="C144" t="s">
        <v>1950</v>
      </c>
      <c r="D144" t="s">
        <v>1951</v>
      </c>
      <c r="E144" t="s">
        <v>1952</v>
      </c>
      <c r="F144" t="s">
        <v>1374</v>
      </c>
      <c r="G144">
        <v>797</v>
      </c>
      <c r="H144" t="s">
        <v>1332</v>
      </c>
    </row>
    <row r="145" spans="1:8" x14ac:dyDescent="0.2">
      <c r="A145" t="s">
        <v>74</v>
      </c>
      <c r="B145" t="s">
        <v>1953</v>
      </c>
      <c r="C145" t="s">
        <v>1954</v>
      </c>
      <c r="D145" t="s">
        <v>1955</v>
      </c>
      <c r="E145" t="s">
        <v>1956</v>
      </c>
      <c r="F145" t="s">
        <v>1327</v>
      </c>
      <c r="G145">
        <v>370</v>
      </c>
      <c r="H145" t="s">
        <v>1957</v>
      </c>
    </row>
    <row r="146" spans="1:8" x14ac:dyDescent="0.2">
      <c r="A146" s="7">
        <v>45993</v>
      </c>
      <c r="B146" t="s">
        <v>1958</v>
      </c>
      <c r="C146" t="s">
        <v>1064</v>
      </c>
      <c r="D146" t="s">
        <v>1959</v>
      </c>
      <c r="E146" t="s">
        <v>1960</v>
      </c>
      <c r="F146" t="s">
        <v>1368</v>
      </c>
      <c r="G146">
        <v>839</v>
      </c>
      <c r="H146" t="s">
        <v>1961</v>
      </c>
    </row>
    <row r="147" spans="1:8" x14ac:dyDescent="0.2">
      <c r="A147" s="7">
        <v>45963</v>
      </c>
      <c r="B147" t="s">
        <v>1962</v>
      </c>
      <c r="C147" t="s">
        <v>1963</v>
      </c>
      <c r="D147" t="s">
        <v>1964</v>
      </c>
      <c r="E147" t="s">
        <v>1965</v>
      </c>
      <c r="F147" t="s">
        <v>1327</v>
      </c>
      <c r="G147">
        <v>962</v>
      </c>
      <c r="H147" t="s">
        <v>1604</v>
      </c>
    </row>
    <row r="148" spans="1:8" x14ac:dyDescent="0.2">
      <c r="A148" s="7">
        <v>45932</v>
      </c>
      <c r="B148" t="s">
        <v>1966</v>
      </c>
      <c r="C148" t="s">
        <v>1967</v>
      </c>
      <c r="D148" t="s">
        <v>1968</v>
      </c>
      <c r="E148" t="s">
        <v>1969</v>
      </c>
      <c r="F148" t="s">
        <v>1374</v>
      </c>
      <c r="G148">
        <v>91</v>
      </c>
      <c r="H148" t="s">
        <v>1970</v>
      </c>
    </row>
    <row r="149" spans="1:8" x14ac:dyDescent="0.2">
      <c r="A149" s="7">
        <v>45840</v>
      </c>
      <c r="B149" t="s">
        <v>1971</v>
      </c>
      <c r="C149" t="s">
        <v>1972</v>
      </c>
      <c r="D149" t="s">
        <v>1973</v>
      </c>
      <c r="E149" t="s">
        <v>1974</v>
      </c>
      <c r="F149" t="s">
        <v>1368</v>
      </c>
      <c r="G149">
        <v>828</v>
      </c>
      <c r="H149" t="s">
        <v>1975</v>
      </c>
    </row>
    <row r="150" spans="1:8" x14ac:dyDescent="0.2">
      <c r="A150" s="7">
        <v>45810</v>
      </c>
      <c r="B150" t="s">
        <v>1976</v>
      </c>
      <c r="C150" t="s">
        <v>1977</v>
      </c>
      <c r="D150" t="s">
        <v>1978</v>
      </c>
      <c r="E150" t="s">
        <v>1977</v>
      </c>
      <c r="F150" t="s">
        <v>1321</v>
      </c>
      <c r="G150">
        <v>303</v>
      </c>
      <c r="H150" t="s">
        <v>1948</v>
      </c>
    </row>
    <row r="151" spans="1:8" x14ac:dyDescent="0.2">
      <c r="A151" s="7">
        <v>45779</v>
      </c>
      <c r="B151" t="s">
        <v>1979</v>
      </c>
      <c r="C151" t="s">
        <v>1980</v>
      </c>
      <c r="D151" t="s">
        <v>1981</v>
      </c>
      <c r="E151" t="s">
        <v>1982</v>
      </c>
      <c r="F151" t="s">
        <v>1374</v>
      </c>
      <c r="G151">
        <v>787</v>
      </c>
      <c r="H151" t="s">
        <v>839</v>
      </c>
    </row>
    <row r="152" spans="1:8" x14ac:dyDescent="0.2">
      <c r="A152" s="7">
        <v>45749</v>
      </c>
      <c r="B152" t="s">
        <v>956</v>
      </c>
      <c r="C152" t="s">
        <v>1983</v>
      </c>
      <c r="D152" t="s">
        <v>1984</v>
      </c>
      <c r="E152" t="s">
        <v>1985</v>
      </c>
      <c r="F152" t="s">
        <v>1327</v>
      </c>
      <c r="G152">
        <v>340</v>
      </c>
      <c r="H152" t="s">
        <v>1944</v>
      </c>
    </row>
    <row r="153" spans="1:8" x14ac:dyDescent="0.2">
      <c r="A153" s="7">
        <v>45718</v>
      </c>
      <c r="B153" t="s">
        <v>1986</v>
      </c>
      <c r="C153" t="s">
        <v>1987</v>
      </c>
      <c r="D153" t="s">
        <v>1988</v>
      </c>
      <c r="E153" t="s">
        <v>1989</v>
      </c>
      <c r="F153" t="s">
        <v>1368</v>
      </c>
      <c r="G153">
        <v>540</v>
      </c>
      <c r="H153" t="s">
        <v>1990</v>
      </c>
    </row>
    <row r="154" spans="1:8" x14ac:dyDescent="0.2">
      <c r="A154" t="s">
        <v>75</v>
      </c>
      <c r="B154" t="s">
        <v>1991</v>
      </c>
      <c r="C154" t="s">
        <v>1992</v>
      </c>
      <c r="D154" t="s">
        <v>923</v>
      </c>
      <c r="E154" t="s">
        <v>1993</v>
      </c>
      <c r="F154" t="s">
        <v>1321</v>
      </c>
      <c r="G154">
        <v>419</v>
      </c>
      <c r="H154" t="s">
        <v>1961</v>
      </c>
    </row>
    <row r="155" spans="1:8" x14ac:dyDescent="0.2">
      <c r="A155" t="s">
        <v>76</v>
      </c>
      <c r="B155" t="s">
        <v>1994</v>
      </c>
      <c r="C155" t="s">
        <v>1995</v>
      </c>
      <c r="D155" t="s">
        <v>1090</v>
      </c>
      <c r="E155" t="s">
        <v>1996</v>
      </c>
      <c r="F155" t="s">
        <v>1374</v>
      </c>
      <c r="G155">
        <v>901</v>
      </c>
      <c r="H155" t="s">
        <v>1997</v>
      </c>
    </row>
    <row r="156" spans="1:8" x14ac:dyDescent="0.2">
      <c r="A156" t="s">
        <v>77</v>
      </c>
      <c r="B156" t="s">
        <v>1998</v>
      </c>
      <c r="C156" t="s">
        <v>1999</v>
      </c>
      <c r="D156" t="s">
        <v>2000</v>
      </c>
      <c r="E156" t="s">
        <v>1927</v>
      </c>
      <c r="F156" t="s">
        <v>1321</v>
      </c>
      <c r="G156">
        <v>827</v>
      </c>
      <c r="H156" t="s">
        <v>2001</v>
      </c>
    </row>
    <row r="157" spans="1:8" x14ac:dyDescent="0.2">
      <c r="A157" t="s">
        <v>78</v>
      </c>
      <c r="B157" t="s">
        <v>2002</v>
      </c>
      <c r="C157" t="s">
        <v>2003</v>
      </c>
      <c r="D157" t="s">
        <v>454</v>
      </c>
      <c r="E157" t="s">
        <v>2004</v>
      </c>
      <c r="F157" t="s">
        <v>1321</v>
      </c>
      <c r="G157">
        <v>644</v>
      </c>
      <c r="H157" t="s">
        <v>1900</v>
      </c>
    </row>
    <row r="158" spans="1:8" x14ac:dyDescent="0.2">
      <c r="A158" t="s">
        <v>79</v>
      </c>
      <c r="B158" t="s">
        <v>2005</v>
      </c>
      <c r="C158" t="s">
        <v>2006</v>
      </c>
      <c r="D158" t="s">
        <v>2007</v>
      </c>
      <c r="E158" t="s">
        <v>2008</v>
      </c>
      <c r="F158" t="s">
        <v>1368</v>
      </c>
      <c r="G158">
        <v>649</v>
      </c>
      <c r="H158" t="s">
        <v>2009</v>
      </c>
    </row>
    <row r="159" spans="1:8" x14ac:dyDescent="0.2">
      <c r="A159" t="s">
        <v>80</v>
      </c>
      <c r="B159" t="s">
        <v>2010</v>
      </c>
      <c r="C159" t="s">
        <v>1543</v>
      </c>
      <c r="D159" t="s">
        <v>2011</v>
      </c>
      <c r="E159" t="s">
        <v>2012</v>
      </c>
      <c r="F159" t="s">
        <v>1368</v>
      </c>
      <c r="G159">
        <v>319</v>
      </c>
      <c r="H159" t="s">
        <v>2013</v>
      </c>
    </row>
    <row r="160" spans="1:8" x14ac:dyDescent="0.2">
      <c r="A160" t="s">
        <v>81</v>
      </c>
      <c r="B160" t="s">
        <v>2014</v>
      </c>
      <c r="C160" t="s">
        <v>2015</v>
      </c>
      <c r="D160" t="s">
        <v>1553</v>
      </c>
      <c r="E160" t="s">
        <v>2015</v>
      </c>
      <c r="F160" t="s">
        <v>1368</v>
      </c>
      <c r="G160">
        <v>935</v>
      </c>
      <c r="H160" t="s">
        <v>2016</v>
      </c>
    </row>
    <row r="161" spans="1:8" x14ac:dyDescent="0.2">
      <c r="A161" t="s">
        <v>82</v>
      </c>
      <c r="B161" t="s">
        <v>1976</v>
      </c>
      <c r="C161" t="s">
        <v>2017</v>
      </c>
      <c r="D161" t="s">
        <v>2018</v>
      </c>
      <c r="E161" t="s">
        <v>2019</v>
      </c>
      <c r="F161" t="s">
        <v>1327</v>
      </c>
      <c r="G161">
        <v>865</v>
      </c>
      <c r="H161" t="s">
        <v>2020</v>
      </c>
    </row>
    <row r="162" spans="1:8" x14ac:dyDescent="0.2">
      <c r="A162" t="s">
        <v>83</v>
      </c>
      <c r="B162" t="s">
        <v>2021</v>
      </c>
      <c r="C162" t="s">
        <v>2022</v>
      </c>
      <c r="D162" t="s">
        <v>2023</v>
      </c>
      <c r="E162" t="s">
        <v>2024</v>
      </c>
      <c r="F162" t="s">
        <v>1445</v>
      </c>
      <c r="G162">
        <v>109</v>
      </c>
      <c r="H162" t="s">
        <v>1031</v>
      </c>
    </row>
    <row r="163" spans="1:8" x14ac:dyDescent="0.2">
      <c r="A163" t="s">
        <v>84</v>
      </c>
      <c r="B163" t="s">
        <v>2025</v>
      </c>
      <c r="C163" t="s">
        <v>1589</v>
      </c>
      <c r="D163" t="s">
        <v>881</v>
      </c>
      <c r="E163" t="s">
        <v>2026</v>
      </c>
      <c r="F163" t="s">
        <v>1368</v>
      </c>
      <c r="G163">
        <v>3</v>
      </c>
      <c r="H163" t="s">
        <v>1895</v>
      </c>
    </row>
    <row r="164" spans="1:8" x14ac:dyDescent="0.2">
      <c r="A164" t="s">
        <v>85</v>
      </c>
      <c r="B164" t="s">
        <v>2027</v>
      </c>
      <c r="C164" t="s">
        <v>2028</v>
      </c>
      <c r="D164" t="s">
        <v>2029</v>
      </c>
      <c r="E164" t="s">
        <v>2030</v>
      </c>
      <c r="F164" t="s">
        <v>1368</v>
      </c>
      <c r="G164">
        <v>562</v>
      </c>
      <c r="H164" t="s">
        <v>2031</v>
      </c>
    </row>
    <row r="165" spans="1:8" x14ac:dyDescent="0.2">
      <c r="A165" t="s">
        <v>86</v>
      </c>
      <c r="B165" t="s">
        <v>1672</v>
      </c>
      <c r="C165" t="s">
        <v>2032</v>
      </c>
      <c r="D165" t="s">
        <v>2033</v>
      </c>
      <c r="E165" t="s">
        <v>2034</v>
      </c>
      <c r="F165" t="s">
        <v>1321</v>
      </c>
      <c r="G165">
        <v>156</v>
      </c>
      <c r="H165" t="s">
        <v>2035</v>
      </c>
    </row>
    <row r="166" spans="1:8" x14ac:dyDescent="0.2">
      <c r="A166" t="s">
        <v>87</v>
      </c>
      <c r="B166" t="s">
        <v>2036</v>
      </c>
      <c r="C166" t="s">
        <v>2037</v>
      </c>
      <c r="D166" t="s">
        <v>2038</v>
      </c>
      <c r="E166" t="s">
        <v>2033</v>
      </c>
      <c r="F166" t="s">
        <v>1368</v>
      </c>
      <c r="G166">
        <v>63</v>
      </c>
      <c r="H166" t="s">
        <v>1241</v>
      </c>
    </row>
    <row r="167" spans="1:8" x14ac:dyDescent="0.2">
      <c r="A167" t="s">
        <v>88</v>
      </c>
      <c r="B167" t="s">
        <v>1894</v>
      </c>
      <c r="C167" t="s">
        <v>2039</v>
      </c>
      <c r="D167" t="s">
        <v>2040</v>
      </c>
      <c r="E167" t="s">
        <v>1646</v>
      </c>
      <c r="F167" t="s">
        <v>1327</v>
      </c>
      <c r="G167">
        <v>658</v>
      </c>
      <c r="H167" t="s">
        <v>2041</v>
      </c>
    </row>
    <row r="168" spans="1:8" x14ac:dyDescent="0.2">
      <c r="A168" s="7">
        <v>45931</v>
      </c>
      <c r="B168" t="s">
        <v>2042</v>
      </c>
      <c r="C168" t="s">
        <v>2042</v>
      </c>
      <c r="D168" t="s">
        <v>2043</v>
      </c>
      <c r="E168" t="s">
        <v>2044</v>
      </c>
      <c r="F168" t="s">
        <v>1321</v>
      </c>
      <c r="G168">
        <v>881</v>
      </c>
      <c r="H168" t="s">
        <v>615</v>
      </c>
    </row>
    <row r="169" spans="1:8" x14ac:dyDescent="0.2">
      <c r="A169" s="7">
        <v>45870</v>
      </c>
      <c r="B169" t="s">
        <v>2045</v>
      </c>
      <c r="C169" t="s">
        <v>2046</v>
      </c>
      <c r="D169" t="s">
        <v>2047</v>
      </c>
      <c r="E169" t="s">
        <v>2048</v>
      </c>
      <c r="F169" t="s">
        <v>1321</v>
      </c>
      <c r="G169">
        <v>303</v>
      </c>
      <c r="H169" t="s">
        <v>1609</v>
      </c>
    </row>
    <row r="170" spans="1:8" x14ac:dyDescent="0.2">
      <c r="A170" s="7">
        <v>45839</v>
      </c>
      <c r="B170" t="s">
        <v>914</v>
      </c>
      <c r="C170" t="s">
        <v>2049</v>
      </c>
      <c r="D170" t="s">
        <v>562</v>
      </c>
      <c r="E170" t="s">
        <v>2050</v>
      </c>
      <c r="F170" t="s">
        <v>1327</v>
      </c>
      <c r="G170">
        <v>810</v>
      </c>
      <c r="H170" t="s">
        <v>2051</v>
      </c>
    </row>
    <row r="171" spans="1:8" x14ac:dyDescent="0.2">
      <c r="A171" s="7">
        <v>45809</v>
      </c>
      <c r="B171" t="s">
        <v>2052</v>
      </c>
      <c r="C171" t="s">
        <v>2053</v>
      </c>
      <c r="D171" t="s">
        <v>2054</v>
      </c>
      <c r="E171" t="s">
        <v>2055</v>
      </c>
      <c r="F171" t="s">
        <v>1368</v>
      </c>
      <c r="G171">
        <v>188</v>
      </c>
      <c r="H171" t="s">
        <v>2056</v>
      </c>
    </row>
    <row r="172" spans="1:8" x14ac:dyDescent="0.2">
      <c r="A172" s="7">
        <v>45717</v>
      </c>
      <c r="B172" t="s">
        <v>2057</v>
      </c>
      <c r="C172" t="s">
        <v>2058</v>
      </c>
      <c r="D172" t="s">
        <v>2059</v>
      </c>
      <c r="E172" t="s">
        <v>2060</v>
      </c>
      <c r="F172" t="s">
        <v>1321</v>
      </c>
      <c r="G172">
        <v>868</v>
      </c>
      <c r="H172" t="s">
        <v>990</v>
      </c>
    </row>
    <row r="173" spans="1:8" x14ac:dyDescent="0.2">
      <c r="A173" s="7">
        <v>45689</v>
      </c>
      <c r="B173" t="s">
        <v>2061</v>
      </c>
      <c r="C173" t="s">
        <v>2062</v>
      </c>
      <c r="D173" t="s">
        <v>2044</v>
      </c>
      <c r="E173" t="s">
        <v>1111</v>
      </c>
      <c r="F173" t="s">
        <v>1461</v>
      </c>
      <c r="G173">
        <v>403</v>
      </c>
      <c r="H173" t="s">
        <v>2063</v>
      </c>
    </row>
    <row r="174" spans="1:8" x14ac:dyDescent="0.2">
      <c r="A174" t="s">
        <v>89</v>
      </c>
      <c r="B174" t="s">
        <v>2064</v>
      </c>
      <c r="C174" t="s">
        <v>2065</v>
      </c>
      <c r="D174" t="s">
        <v>2066</v>
      </c>
      <c r="E174" t="s">
        <v>2067</v>
      </c>
      <c r="F174" t="s">
        <v>1445</v>
      </c>
      <c r="G174">
        <v>228</v>
      </c>
      <c r="H174" t="s">
        <v>2068</v>
      </c>
    </row>
    <row r="175" spans="1:8" x14ac:dyDescent="0.2">
      <c r="A175" t="s">
        <v>90</v>
      </c>
      <c r="B175" t="s">
        <v>2069</v>
      </c>
      <c r="C175" t="s">
        <v>2070</v>
      </c>
      <c r="D175" t="s">
        <v>2071</v>
      </c>
      <c r="E175" t="s">
        <v>1659</v>
      </c>
      <c r="F175" t="s">
        <v>1327</v>
      </c>
      <c r="G175">
        <v>730</v>
      </c>
      <c r="H175" t="s">
        <v>2072</v>
      </c>
    </row>
    <row r="176" spans="1:8" x14ac:dyDescent="0.2">
      <c r="A176" t="s">
        <v>91</v>
      </c>
      <c r="B176" t="s">
        <v>2073</v>
      </c>
      <c r="C176" t="s">
        <v>2049</v>
      </c>
      <c r="D176" t="s">
        <v>2074</v>
      </c>
      <c r="E176" t="s">
        <v>470</v>
      </c>
      <c r="F176" t="s">
        <v>1445</v>
      </c>
      <c r="G176">
        <v>34</v>
      </c>
      <c r="H176" t="s">
        <v>2075</v>
      </c>
    </row>
    <row r="177" spans="1:8" x14ac:dyDescent="0.2">
      <c r="A177" t="s">
        <v>92</v>
      </c>
      <c r="B177" t="s">
        <v>2076</v>
      </c>
      <c r="C177" t="s">
        <v>2077</v>
      </c>
      <c r="D177" t="s">
        <v>2078</v>
      </c>
      <c r="E177" t="s">
        <v>2079</v>
      </c>
      <c r="F177" t="s">
        <v>1579</v>
      </c>
      <c r="G177">
        <v>376</v>
      </c>
      <c r="H177" t="s">
        <v>2080</v>
      </c>
    </row>
    <row r="178" spans="1:8" x14ac:dyDescent="0.2">
      <c r="A178" t="s">
        <v>93</v>
      </c>
      <c r="B178" t="s">
        <v>2081</v>
      </c>
      <c r="C178" t="s">
        <v>2082</v>
      </c>
      <c r="D178" t="s">
        <v>2083</v>
      </c>
      <c r="E178" t="s">
        <v>2082</v>
      </c>
      <c r="F178" t="s">
        <v>1374</v>
      </c>
      <c r="G178">
        <v>365</v>
      </c>
      <c r="H178" t="s">
        <v>2084</v>
      </c>
    </row>
    <row r="179" spans="1:8" x14ac:dyDescent="0.2">
      <c r="A179" t="s">
        <v>94</v>
      </c>
      <c r="B179" t="s">
        <v>2085</v>
      </c>
      <c r="C179" t="s">
        <v>2086</v>
      </c>
      <c r="D179" t="s">
        <v>2087</v>
      </c>
      <c r="E179" t="s">
        <v>2088</v>
      </c>
      <c r="F179" t="s">
        <v>1859</v>
      </c>
      <c r="G179">
        <v>542</v>
      </c>
      <c r="H179" t="s">
        <v>2089</v>
      </c>
    </row>
    <row r="180" spans="1:8" x14ac:dyDescent="0.2">
      <c r="A180" t="s">
        <v>95</v>
      </c>
      <c r="B180" t="s">
        <v>2090</v>
      </c>
      <c r="C180" t="s">
        <v>2091</v>
      </c>
      <c r="D180" t="s">
        <v>2092</v>
      </c>
      <c r="E180" t="s">
        <v>2093</v>
      </c>
      <c r="F180" t="s">
        <v>1859</v>
      </c>
      <c r="G180">
        <v>783</v>
      </c>
      <c r="H180" t="s">
        <v>2094</v>
      </c>
    </row>
    <row r="181" spans="1:8" x14ac:dyDescent="0.2">
      <c r="A181" t="s">
        <v>96</v>
      </c>
      <c r="B181" t="s">
        <v>2095</v>
      </c>
      <c r="C181" t="s">
        <v>1670</v>
      </c>
      <c r="D181" t="s">
        <v>2096</v>
      </c>
      <c r="E181" t="s">
        <v>2097</v>
      </c>
      <c r="F181" t="s">
        <v>1845</v>
      </c>
      <c r="G181">
        <v>20</v>
      </c>
      <c r="H181" t="s">
        <v>889</v>
      </c>
    </row>
    <row r="182" spans="1:8" x14ac:dyDescent="0.2">
      <c r="A182" t="s">
        <v>97</v>
      </c>
      <c r="B182" t="s">
        <v>2098</v>
      </c>
      <c r="C182" t="s">
        <v>2099</v>
      </c>
      <c r="D182" t="s">
        <v>2100</v>
      </c>
      <c r="E182" t="s">
        <v>2101</v>
      </c>
      <c r="F182" t="s">
        <v>912</v>
      </c>
      <c r="G182">
        <v>342</v>
      </c>
      <c r="H182" t="s">
        <v>167</v>
      </c>
    </row>
    <row r="183" spans="1:8" x14ac:dyDescent="0.2">
      <c r="A183" t="s">
        <v>98</v>
      </c>
      <c r="B183" t="s">
        <v>2102</v>
      </c>
      <c r="C183" t="s">
        <v>2103</v>
      </c>
      <c r="D183" t="s">
        <v>1578</v>
      </c>
      <c r="E183" t="s">
        <v>2104</v>
      </c>
      <c r="F183" t="s">
        <v>1591</v>
      </c>
      <c r="G183">
        <v>235</v>
      </c>
      <c r="H183" t="s">
        <v>1259</v>
      </c>
    </row>
    <row r="184" spans="1:8" x14ac:dyDescent="0.2">
      <c r="A184" t="s">
        <v>99</v>
      </c>
      <c r="B184" t="s">
        <v>2105</v>
      </c>
      <c r="C184" t="s">
        <v>2106</v>
      </c>
      <c r="D184" t="s">
        <v>2107</v>
      </c>
      <c r="E184" t="s">
        <v>2108</v>
      </c>
      <c r="F184" t="s">
        <v>2109</v>
      </c>
      <c r="G184">
        <v>494</v>
      </c>
      <c r="H184" t="s">
        <v>2110</v>
      </c>
    </row>
    <row r="185" spans="1:8" x14ac:dyDescent="0.2">
      <c r="A185" t="s">
        <v>100</v>
      </c>
      <c r="B185" t="s">
        <v>2111</v>
      </c>
      <c r="C185" t="s">
        <v>2112</v>
      </c>
      <c r="D185" t="s">
        <v>2113</v>
      </c>
      <c r="E185" t="s">
        <v>2114</v>
      </c>
      <c r="F185" t="s">
        <v>1461</v>
      </c>
      <c r="G185">
        <v>729</v>
      </c>
      <c r="H185" t="s">
        <v>2115</v>
      </c>
    </row>
    <row r="186" spans="1:8" x14ac:dyDescent="0.2">
      <c r="A186" s="7">
        <v>45638</v>
      </c>
      <c r="B186" t="s">
        <v>2116</v>
      </c>
      <c r="C186" t="s">
        <v>2117</v>
      </c>
      <c r="D186" t="s">
        <v>2118</v>
      </c>
      <c r="E186" t="s">
        <v>2118</v>
      </c>
      <c r="F186" t="s">
        <v>1321</v>
      </c>
      <c r="G186">
        <v>830</v>
      </c>
      <c r="H186" t="s">
        <v>2119</v>
      </c>
    </row>
    <row r="187" spans="1:8" x14ac:dyDescent="0.2">
      <c r="A187" s="7">
        <v>45608</v>
      </c>
      <c r="B187" t="s">
        <v>2120</v>
      </c>
      <c r="C187" t="s">
        <v>2121</v>
      </c>
      <c r="D187" t="s">
        <v>2122</v>
      </c>
      <c r="E187" t="s">
        <v>2123</v>
      </c>
      <c r="F187" t="s">
        <v>1368</v>
      </c>
      <c r="G187">
        <v>892</v>
      </c>
      <c r="H187" t="s">
        <v>2124</v>
      </c>
    </row>
    <row r="188" spans="1:8" x14ac:dyDescent="0.2">
      <c r="A188" s="7">
        <v>45577</v>
      </c>
      <c r="B188" t="s">
        <v>2125</v>
      </c>
      <c r="C188" t="s">
        <v>2126</v>
      </c>
      <c r="D188" t="s">
        <v>2127</v>
      </c>
      <c r="E188" t="s">
        <v>952</v>
      </c>
      <c r="F188" t="s">
        <v>1368</v>
      </c>
      <c r="G188">
        <v>489</v>
      </c>
      <c r="H188" t="s">
        <v>2128</v>
      </c>
    </row>
    <row r="189" spans="1:8" x14ac:dyDescent="0.2">
      <c r="A189" s="7">
        <v>45547</v>
      </c>
      <c r="B189" t="s">
        <v>2129</v>
      </c>
      <c r="C189" t="s">
        <v>2130</v>
      </c>
      <c r="D189" t="s">
        <v>2131</v>
      </c>
      <c r="E189" t="s">
        <v>2132</v>
      </c>
      <c r="F189" t="s">
        <v>1374</v>
      </c>
      <c r="G189">
        <v>973</v>
      </c>
      <c r="H189" t="s">
        <v>2133</v>
      </c>
    </row>
    <row r="190" spans="1:8" x14ac:dyDescent="0.2">
      <c r="A190" s="7">
        <v>45455</v>
      </c>
      <c r="B190" t="s">
        <v>2134</v>
      </c>
      <c r="C190" t="s">
        <v>2135</v>
      </c>
      <c r="D190" t="s">
        <v>2136</v>
      </c>
      <c r="E190" t="s">
        <v>433</v>
      </c>
      <c r="F190" t="s">
        <v>1368</v>
      </c>
      <c r="G190">
        <v>985</v>
      </c>
      <c r="H190" t="s">
        <v>686</v>
      </c>
    </row>
    <row r="191" spans="1:8" x14ac:dyDescent="0.2">
      <c r="A191" s="7">
        <v>45424</v>
      </c>
      <c r="B191" t="s">
        <v>2137</v>
      </c>
      <c r="C191" t="s">
        <v>855</v>
      </c>
      <c r="D191" t="s">
        <v>2138</v>
      </c>
      <c r="E191" t="s">
        <v>877</v>
      </c>
      <c r="F191" t="s">
        <v>1327</v>
      </c>
      <c r="G191">
        <v>118</v>
      </c>
      <c r="H191" t="s">
        <v>2139</v>
      </c>
    </row>
    <row r="192" spans="1:8" x14ac:dyDescent="0.2">
      <c r="A192" s="7">
        <v>45394</v>
      </c>
      <c r="B192" t="s">
        <v>2140</v>
      </c>
      <c r="C192" t="s">
        <v>2141</v>
      </c>
      <c r="D192" t="s">
        <v>1588</v>
      </c>
      <c r="E192" t="s">
        <v>2142</v>
      </c>
      <c r="F192" t="s">
        <v>1445</v>
      </c>
      <c r="G192">
        <v>524</v>
      </c>
      <c r="H192" t="s">
        <v>922</v>
      </c>
    </row>
    <row r="193" spans="1:8" x14ac:dyDescent="0.2">
      <c r="A193" s="7">
        <v>45363</v>
      </c>
      <c r="B193" t="s">
        <v>1042</v>
      </c>
      <c r="C193" t="s">
        <v>2143</v>
      </c>
      <c r="D193" t="s">
        <v>1964</v>
      </c>
      <c r="E193" t="s">
        <v>2144</v>
      </c>
      <c r="F193" t="s">
        <v>1368</v>
      </c>
      <c r="G193">
        <v>839</v>
      </c>
      <c r="H193" t="s">
        <v>2145</v>
      </c>
    </row>
    <row r="194" spans="1:8" x14ac:dyDescent="0.2">
      <c r="A194" s="7">
        <v>45334</v>
      </c>
      <c r="B194" t="s">
        <v>2146</v>
      </c>
      <c r="C194" t="s">
        <v>2147</v>
      </c>
      <c r="D194" t="s">
        <v>2148</v>
      </c>
      <c r="E194" t="s">
        <v>2149</v>
      </c>
      <c r="F194" t="s">
        <v>1439</v>
      </c>
      <c r="G194">
        <v>48</v>
      </c>
      <c r="H194" t="s">
        <v>2150</v>
      </c>
    </row>
    <row r="195" spans="1:8" x14ac:dyDescent="0.2">
      <c r="A195" t="s">
        <v>101</v>
      </c>
      <c r="B195" t="s">
        <v>900</v>
      </c>
      <c r="C195" t="s">
        <v>901</v>
      </c>
      <c r="D195" t="s">
        <v>2151</v>
      </c>
      <c r="E195" t="s">
        <v>2102</v>
      </c>
      <c r="F195" t="s">
        <v>1327</v>
      </c>
      <c r="G195">
        <v>132</v>
      </c>
      <c r="H195" t="s">
        <v>2152</v>
      </c>
    </row>
    <row r="196" spans="1:8" x14ac:dyDescent="0.2">
      <c r="A196" t="s">
        <v>102</v>
      </c>
      <c r="B196" t="s">
        <v>491</v>
      </c>
      <c r="C196" t="s">
        <v>2153</v>
      </c>
      <c r="D196" t="s">
        <v>2026</v>
      </c>
      <c r="E196" t="s">
        <v>921</v>
      </c>
      <c r="F196" t="s">
        <v>1368</v>
      </c>
      <c r="G196">
        <v>669</v>
      </c>
      <c r="H196" t="s">
        <v>2154</v>
      </c>
    </row>
    <row r="197" spans="1:8" x14ac:dyDescent="0.2">
      <c r="A197" t="s">
        <v>103</v>
      </c>
      <c r="B197" t="s">
        <v>468</v>
      </c>
      <c r="C197" t="s">
        <v>2155</v>
      </c>
      <c r="D197" t="s">
        <v>2156</v>
      </c>
      <c r="E197" t="s">
        <v>1578</v>
      </c>
      <c r="F197" t="s">
        <v>1368</v>
      </c>
      <c r="G197">
        <v>413</v>
      </c>
      <c r="H197" t="s">
        <v>2157</v>
      </c>
    </row>
    <row r="198" spans="1:8" x14ac:dyDescent="0.2">
      <c r="A198" t="s">
        <v>104</v>
      </c>
      <c r="B198" t="s">
        <v>1089</v>
      </c>
      <c r="C198" t="s">
        <v>2158</v>
      </c>
      <c r="D198" t="s">
        <v>2159</v>
      </c>
      <c r="E198" t="s">
        <v>474</v>
      </c>
      <c r="F198" t="s">
        <v>1368</v>
      </c>
      <c r="G198">
        <v>637</v>
      </c>
      <c r="H198" t="s">
        <v>1532</v>
      </c>
    </row>
    <row r="199" spans="1:8" x14ac:dyDescent="0.2">
      <c r="A199" t="s">
        <v>105</v>
      </c>
      <c r="B199" t="s">
        <v>2160</v>
      </c>
      <c r="C199" t="s">
        <v>1910</v>
      </c>
      <c r="D199" t="s">
        <v>1106</v>
      </c>
      <c r="E199" t="s">
        <v>2161</v>
      </c>
      <c r="F199" t="s">
        <v>1327</v>
      </c>
      <c r="G199">
        <v>302</v>
      </c>
      <c r="H199" t="s">
        <v>2162</v>
      </c>
    </row>
    <row r="200" spans="1:8" x14ac:dyDescent="0.2">
      <c r="A200" t="s">
        <v>106</v>
      </c>
      <c r="B200" t="s">
        <v>2163</v>
      </c>
      <c r="C200" t="s">
        <v>833</v>
      </c>
      <c r="D200" t="s">
        <v>2164</v>
      </c>
      <c r="E200" t="s">
        <v>2165</v>
      </c>
      <c r="F200" t="s">
        <v>1368</v>
      </c>
      <c r="G200">
        <v>175</v>
      </c>
      <c r="H200" t="s">
        <v>2166</v>
      </c>
    </row>
    <row r="201" spans="1:8" x14ac:dyDescent="0.2">
      <c r="A201" t="s">
        <v>107</v>
      </c>
      <c r="B201" t="s">
        <v>2167</v>
      </c>
      <c r="C201" t="s">
        <v>1112</v>
      </c>
      <c r="D201" t="s">
        <v>2168</v>
      </c>
      <c r="E201" t="s">
        <v>2169</v>
      </c>
      <c r="F201" t="s">
        <v>1368</v>
      </c>
      <c r="G201">
        <v>696</v>
      </c>
      <c r="H201" t="s">
        <v>2170</v>
      </c>
    </row>
    <row r="202" spans="1:8" x14ac:dyDescent="0.2">
      <c r="A202" t="s">
        <v>108</v>
      </c>
      <c r="B202" t="s">
        <v>2171</v>
      </c>
      <c r="C202" t="s">
        <v>2172</v>
      </c>
      <c r="D202" t="s">
        <v>537</v>
      </c>
      <c r="E202" t="s">
        <v>2173</v>
      </c>
      <c r="F202" t="s">
        <v>1327</v>
      </c>
      <c r="G202">
        <v>747</v>
      </c>
      <c r="H202" t="s">
        <v>2174</v>
      </c>
    </row>
    <row r="203" spans="1:8" x14ac:dyDescent="0.2">
      <c r="A203" t="s">
        <v>109</v>
      </c>
      <c r="B203" t="s">
        <v>2175</v>
      </c>
      <c r="C203" t="s">
        <v>2176</v>
      </c>
      <c r="D203" t="s">
        <v>2177</v>
      </c>
      <c r="E203" t="s">
        <v>2178</v>
      </c>
      <c r="F203" t="s">
        <v>1321</v>
      </c>
      <c r="G203">
        <v>778</v>
      </c>
      <c r="H203" t="s">
        <v>383</v>
      </c>
    </row>
    <row r="204" spans="1:8" x14ac:dyDescent="0.2">
      <c r="A204" t="s">
        <v>110</v>
      </c>
      <c r="B204" t="s">
        <v>2179</v>
      </c>
      <c r="C204" t="s">
        <v>530</v>
      </c>
      <c r="D204" t="s">
        <v>2180</v>
      </c>
      <c r="E204" t="s">
        <v>2181</v>
      </c>
      <c r="F204" t="s">
        <v>1321</v>
      </c>
      <c r="G204">
        <v>426</v>
      </c>
      <c r="H204" t="s">
        <v>2182</v>
      </c>
    </row>
    <row r="205" spans="1:8" x14ac:dyDescent="0.2">
      <c r="A205" t="s">
        <v>111</v>
      </c>
      <c r="B205" t="s">
        <v>2026</v>
      </c>
      <c r="C205" t="s">
        <v>2183</v>
      </c>
      <c r="D205" t="s">
        <v>2034</v>
      </c>
      <c r="E205" t="s">
        <v>2184</v>
      </c>
      <c r="F205" t="s">
        <v>1374</v>
      </c>
      <c r="G205">
        <v>687</v>
      </c>
      <c r="H205" t="s">
        <v>1035</v>
      </c>
    </row>
    <row r="206" spans="1:8" x14ac:dyDescent="0.2">
      <c r="A206" t="s">
        <v>112</v>
      </c>
      <c r="B206" t="s">
        <v>914</v>
      </c>
      <c r="C206" t="s">
        <v>2185</v>
      </c>
      <c r="D206" t="s">
        <v>2186</v>
      </c>
      <c r="E206" t="s">
        <v>1911</v>
      </c>
      <c r="F206" t="s">
        <v>1327</v>
      </c>
      <c r="G206">
        <v>593</v>
      </c>
      <c r="H206" t="s">
        <v>2187</v>
      </c>
    </row>
    <row r="207" spans="1:8" x14ac:dyDescent="0.2">
      <c r="A207" s="7">
        <v>45637</v>
      </c>
      <c r="B207" t="s">
        <v>2188</v>
      </c>
      <c r="C207" t="s">
        <v>2189</v>
      </c>
      <c r="D207" t="s">
        <v>1665</v>
      </c>
      <c r="E207" t="s">
        <v>1918</v>
      </c>
      <c r="F207" t="s">
        <v>1439</v>
      </c>
      <c r="G207">
        <v>450</v>
      </c>
      <c r="H207" t="s">
        <v>2190</v>
      </c>
    </row>
    <row r="208" spans="1:8" x14ac:dyDescent="0.2">
      <c r="A208" s="7">
        <v>45607</v>
      </c>
      <c r="B208" t="s">
        <v>1068</v>
      </c>
      <c r="C208" t="s">
        <v>2191</v>
      </c>
      <c r="D208" t="s">
        <v>2192</v>
      </c>
      <c r="E208" t="s">
        <v>2193</v>
      </c>
      <c r="F208" t="s">
        <v>1327</v>
      </c>
      <c r="G208">
        <v>995</v>
      </c>
      <c r="H208" t="s">
        <v>1648</v>
      </c>
    </row>
    <row r="209" spans="1:8" x14ac:dyDescent="0.2">
      <c r="A209" s="7">
        <v>45515</v>
      </c>
      <c r="B209" t="s">
        <v>2194</v>
      </c>
      <c r="C209" t="s">
        <v>2053</v>
      </c>
      <c r="D209" t="s">
        <v>2194</v>
      </c>
      <c r="E209" t="s">
        <v>2195</v>
      </c>
      <c r="F209" t="s">
        <v>1321</v>
      </c>
      <c r="G209">
        <v>485</v>
      </c>
      <c r="H209" t="s">
        <v>2196</v>
      </c>
    </row>
    <row r="210" spans="1:8" x14ac:dyDescent="0.2">
      <c r="A210" s="7">
        <v>45484</v>
      </c>
      <c r="B210" t="s">
        <v>2197</v>
      </c>
      <c r="C210" t="s">
        <v>2198</v>
      </c>
      <c r="D210" t="s">
        <v>2199</v>
      </c>
      <c r="E210" t="s">
        <v>881</v>
      </c>
      <c r="F210" t="s">
        <v>1327</v>
      </c>
      <c r="G210">
        <v>892</v>
      </c>
      <c r="H210" t="s">
        <v>2200</v>
      </c>
    </row>
    <row r="211" spans="1:8" x14ac:dyDescent="0.2">
      <c r="A211" s="7">
        <v>45454</v>
      </c>
      <c r="B211" t="s">
        <v>2201</v>
      </c>
      <c r="C211" t="s">
        <v>2202</v>
      </c>
      <c r="D211" t="s">
        <v>2203</v>
      </c>
      <c r="E211" t="s">
        <v>2204</v>
      </c>
      <c r="F211" t="s">
        <v>1321</v>
      </c>
      <c r="G211">
        <v>260</v>
      </c>
      <c r="H211" t="s">
        <v>2205</v>
      </c>
    </row>
    <row r="212" spans="1:8" x14ac:dyDescent="0.2">
      <c r="A212" s="7">
        <v>45423</v>
      </c>
      <c r="B212" t="s">
        <v>2206</v>
      </c>
      <c r="C212" t="s">
        <v>2207</v>
      </c>
      <c r="D212" t="s">
        <v>1238</v>
      </c>
      <c r="E212" t="s">
        <v>2208</v>
      </c>
      <c r="F212" t="s">
        <v>1374</v>
      </c>
      <c r="G212">
        <v>988</v>
      </c>
      <c r="H212" t="s">
        <v>2209</v>
      </c>
    </row>
    <row r="213" spans="1:8" x14ac:dyDescent="0.2">
      <c r="A213" s="7">
        <v>45393</v>
      </c>
      <c r="B213" t="s">
        <v>2210</v>
      </c>
      <c r="C213" t="s">
        <v>2211</v>
      </c>
      <c r="D213" t="s">
        <v>2212</v>
      </c>
      <c r="E213" t="s">
        <v>2213</v>
      </c>
      <c r="F213" t="s">
        <v>1327</v>
      </c>
      <c r="G213">
        <v>495</v>
      </c>
      <c r="H213" t="s">
        <v>2214</v>
      </c>
    </row>
    <row r="214" spans="1:8" x14ac:dyDescent="0.2">
      <c r="A214" s="7">
        <v>45302</v>
      </c>
      <c r="B214" t="s">
        <v>2215</v>
      </c>
      <c r="C214" t="s">
        <v>1641</v>
      </c>
      <c r="D214" t="s">
        <v>1256</v>
      </c>
      <c r="E214" t="s">
        <v>2216</v>
      </c>
      <c r="F214" t="s">
        <v>1327</v>
      </c>
      <c r="G214">
        <v>188</v>
      </c>
      <c r="H214" t="s">
        <v>1411</v>
      </c>
    </row>
    <row r="215" spans="1:8" x14ac:dyDescent="0.2">
      <c r="A215" t="s">
        <v>113</v>
      </c>
      <c r="B215" t="s">
        <v>2217</v>
      </c>
      <c r="C215" t="s">
        <v>2218</v>
      </c>
      <c r="D215" t="s">
        <v>1157</v>
      </c>
      <c r="E215" t="s">
        <v>2219</v>
      </c>
      <c r="F215" t="s">
        <v>1718</v>
      </c>
      <c r="G215">
        <v>318</v>
      </c>
      <c r="H215" t="s">
        <v>2220</v>
      </c>
    </row>
    <row r="216" spans="1:8" x14ac:dyDescent="0.2">
      <c r="A216" t="s">
        <v>114</v>
      </c>
      <c r="B216" t="s">
        <v>2221</v>
      </c>
      <c r="C216" t="s">
        <v>2222</v>
      </c>
      <c r="D216" t="s">
        <v>1205</v>
      </c>
      <c r="E216" t="s">
        <v>2223</v>
      </c>
      <c r="F216" t="s">
        <v>1327</v>
      </c>
      <c r="G216">
        <v>831</v>
      </c>
      <c r="H216" t="s">
        <v>357</v>
      </c>
    </row>
    <row r="217" spans="1:8" x14ac:dyDescent="0.2">
      <c r="A217" t="s">
        <v>115</v>
      </c>
      <c r="B217" t="s">
        <v>2223</v>
      </c>
      <c r="C217" t="s">
        <v>1685</v>
      </c>
      <c r="D217" t="s">
        <v>2224</v>
      </c>
      <c r="E217" t="s">
        <v>2225</v>
      </c>
      <c r="F217" t="s">
        <v>1327</v>
      </c>
      <c r="G217">
        <v>912</v>
      </c>
      <c r="H217" t="s">
        <v>756</v>
      </c>
    </row>
    <row r="218" spans="1:8" x14ac:dyDescent="0.2">
      <c r="A218" t="s">
        <v>116</v>
      </c>
      <c r="B218" t="s">
        <v>2226</v>
      </c>
      <c r="C218" t="s">
        <v>2227</v>
      </c>
      <c r="D218" t="s">
        <v>2228</v>
      </c>
      <c r="E218" t="s">
        <v>2229</v>
      </c>
      <c r="F218" t="s">
        <v>1327</v>
      </c>
      <c r="G218">
        <v>635</v>
      </c>
      <c r="H218" t="s">
        <v>2230</v>
      </c>
    </row>
    <row r="219" spans="1:8" x14ac:dyDescent="0.2">
      <c r="A219" t="s">
        <v>117</v>
      </c>
      <c r="B219" t="s">
        <v>2231</v>
      </c>
      <c r="C219" t="s">
        <v>2232</v>
      </c>
      <c r="D219" t="s">
        <v>1034</v>
      </c>
      <c r="E219" t="s">
        <v>2233</v>
      </c>
      <c r="F219" t="s">
        <v>1327</v>
      </c>
      <c r="G219">
        <v>781</v>
      </c>
      <c r="H219" t="s">
        <v>1658</v>
      </c>
    </row>
    <row r="220" spans="1:8" x14ac:dyDescent="0.2">
      <c r="A220" t="s">
        <v>118</v>
      </c>
      <c r="B220" t="s">
        <v>1208</v>
      </c>
      <c r="C220" t="s">
        <v>1208</v>
      </c>
      <c r="D220" t="s">
        <v>2234</v>
      </c>
      <c r="E220" t="s">
        <v>2235</v>
      </c>
      <c r="F220" t="s">
        <v>1368</v>
      </c>
      <c r="G220">
        <v>80</v>
      </c>
      <c r="H220" t="s">
        <v>2236</v>
      </c>
    </row>
    <row r="221" spans="1:8" x14ac:dyDescent="0.2">
      <c r="A221" t="s">
        <v>119</v>
      </c>
      <c r="B221" t="s">
        <v>1119</v>
      </c>
      <c r="C221" t="s">
        <v>2237</v>
      </c>
      <c r="D221" t="s">
        <v>2238</v>
      </c>
      <c r="E221" t="s">
        <v>2239</v>
      </c>
      <c r="F221" t="s">
        <v>1374</v>
      </c>
      <c r="G221">
        <v>912</v>
      </c>
      <c r="H221" t="s">
        <v>1200</v>
      </c>
    </row>
    <row r="222" spans="1:8" x14ac:dyDescent="0.2">
      <c r="A222" t="s">
        <v>120</v>
      </c>
      <c r="B222" t="s">
        <v>1126</v>
      </c>
      <c r="C222" t="s">
        <v>2240</v>
      </c>
      <c r="D222" t="s">
        <v>2241</v>
      </c>
      <c r="E222" t="s">
        <v>2242</v>
      </c>
      <c r="F222" t="s">
        <v>1374</v>
      </c>
      <c r="G222">
        <v>640</v>
      </c>
      <c r="H222" t="s">
        <v>2243</v>
      </c>
    </row>
    <row r="223" spans="1:8" x14ac:dyDescent="0.2">
      <c r="A223" t="s">
        <v>121</v>
      </c>
      <c r="B223" t="s">
        <v>2244</v>
      </c>
      <c r="C223" t="s">
        <v>2245</v>
      </c>
      <c r="D223" t="s">
        <v>2246</v>
      </c>
      <c r="E223" t="s">
        <v>2247</v>
      </c>
      <c r="F223" t="s">
        <v>1327</v>
      </c>
      <c r="G223">
        <v>512</v>
      </c>
      <c r="H223" t="s">
        <v>2009</v>
      </c>
    </row>
    <row r="224" spans="1:8" x14ac:dyDescent="0.2">
      <c r="A224" t="s">
        <v>122</v>
      </c>
      <c r="B224" t="s">
        <v>2248</v>
      </c>
      <c r="C224" t="s">
        <v>1013</v>
      </c>
      <c r="D224" t="s">
        <v>1644</v>
      </c>
      <c r="E224" t="s">
        <v>2249</v>
      </c>
      <c r="F224" t="s">
        <v>1368</v>
      </c>
      <c r="G224">
        <v>120</v>
      </c>
      <c r="H224" t="s">
        <v>2250</v>
      </c>
    </row>
    <row r="225" spans="1:8" x14ac:dyDescent="0.2">
      <c r="A225" t="s">
        <v>123</v>
      </c>
      <c r="B225" t="s">
        <v>2251</v>
      </c>
      <c r="C225" t="s">
        <v>524</v>
      </c>
      <c r="D225" t="s">
        <v>2252</v>
      </c>
      <c r="E225" t="s">
        <v>2253</v>
      </c>
      <c r="F225" t="s">
        <v>1374</v>
      </c>
      <c r="G225">
        <v>730</v>
      </c>
      <c r="H225" t="s">
        <v>2254</v>
      </c>
    </row>
    <row r="226" spans="1:8" x14ac:dyDescent="0.2">
      <c r="A226" t="s">
        <v>124</v>
      </c>
      <c r="B226" t="s">
        <v>2255</v>
      </c>
      <c r="C226" t="s">
        <v>2256</v>
      </c>
      <c r="D226" t="s">
        <v>1032</v>
      </c>
      <c r="E226" t="s">
        <v>2257</v>
      </c>
      <c r="F226" t="s">
        <v>2258</v>
      </c>
      <c r="G226">
        <v>842</v>
      </c>
      <c r="H226" t="s">
        <v>388</v>
      </c>
    </row>
    <row r="227" spans="1:8" x14ac:dyDescent="0.2">
      <c r="A227" t="s">
        <v>125</v>
      </c>
      <c r="B227" t="s">
        <v>2249</v>
      </c>
      <c r="C227" t="s">
        <v>2259</v>
      </c>
      <c r="D227" t="s">
        <v>551</v>
      </c>
      <c r="E227" t="s">
        <v>2260</v>
      </c>
      <c r="F227" t="s">
        <v>1327</v>
      </c>
      <c r="G227">
        <v>872</v>
      </c>
      <c r="H227" t="s">
        <v>2261</v>
      </c>
    </row>
    <row r="228" spans="1:8" x14ac:dyDescent="0.2">
      <c r="A228" t="s">
        <v>126</v>
      </c>
      <c r="B228" t="s">
        <v>1119</v>
      </c>
      <c r="C228" t="s">
        <v>2262</v>
      </c>
      <c r="D228" t="s">
        <v>2263</v>
      </c>
      <c r="E228" t="s">
        <v>2264</v>
      </c>
      <c r="F228" t="s">
        <v>2258</v>
      </c>
      <c r="G228">
        <v>679</v>
      </c>
      <c r="H228" t="s">
        <v>2265</v>
      </c>
    </row>
    <row r="229" spans="1:8" x14ac:dyDescent="0.2">
      <c r="A229" s="7">
        <v>45606</v>
      </c>
      <c r="B229" t="s">
        <v>2266</v>
      </c>
      <c r="C229" t="s">
        <v>552</v>
      </c>
      <c r="D229" t="s">
        <v>2267</v>
      </c>
      <c r="E229" t="s">
        <v>1206</v>
      </c>
      <c r="F229" t="s">
        <v>1374</v>
      </c>
      <c r="G229">
        <v>591</v>
      </c>
      <c r="H229" t="s">
        <v>2268</v>
      </c>
    </row>
    <row r="230" spans="1:8" x14ac:dyDescent="0.2">
      <c r="A230" s="7">
        <v>45575</v>
      </c>
      <c r="B230" t="s">
        <v>2269</v>
      </c>
      <c r="C230" t="s">
        <v>1218</v>
      </c>
      <c r="D230" t="s">
        <v>2270</v>
      </c>
      <c r="E230" t="s">
        <v>2271</v>
      </c>
      <c r="F230" t="s">
        <v>1374</v>
      </c>
      <c r="G230">
        <v>197</v>
      </c>
      <c r="H230" t="s">
        <v>2272</v>
      </c>
    </row>
    <row r="231" spans="1:8" x14ac:dyDescent="0.2">
      <c r="A231" s="7">
        <v>45545</v>
      </c>
      <c r="B231" t="s">
        <v>2273</v>
      </c>
      <c r="C231" t="s">
        <v>2274</v>
      </c>
      <c r="D231" t="s">
        <v>2275</v>
      </c>
      <c r="E231" t="s">
        <v>1174</v>
      </c>
      <c r="F231" t="s">
        <v>1374</v>
      </c>
      <c r="G231">
        <v>48</v>
      </c>
      <c r="H231" t="s">
        <v>2276</v>
      </c>
    </row>
    <row r="232" spans="1:8" x14ac:dyDescent="0.2">
      <c r="A232" s="7">
        <v>45514</v>
      </c>
      <c r="B232" t="s">
        <v>2277</v>
      </c>
      <c r="C232" t="s">
        <v>2278</v>
      </c>
      <c r="D232" t="s">
        <v>2279</v>
      </c>
      <c r="E232" t="s">
        <v>2273</v>
      </c>
      <c r="F232" t="s">
        <v>1374</v>
      </c>
      <c r="G232">
        <v>307</v>
      </c>
      <c r="H232" t="s">
        <v>2280</v>
      </c>
    </row>
    <row r="233" spans="1:8" x14ac:dyDescent="0.2">
      <c r="A233" s="7">
        <v>45483</v>
      </c>
      <c r="B233" t="s">
        <v>2215</v>
      </c>
      <c r="C233" t="s">
        <v>2281</v>
      </c>
      <c r="D233" t="s">
        <v>2282</v>
      </c>
      <c r="E233" t="s">
        <v>2283</v>
      </c>
      <c r="F233" t="s">
        <v>1374</v>
      </c>
      <c r="G233">
        <v>664</v>
      </c>
      <c r="H233" t="s">
        <v>2284</v>
      </c>
    </row>
    <row r="234" spans="1:8" x14ac:dyDescent="0.2">
      <c r="A234" s="7">
        <v>45392</v>
      </c>
      <c r="B234" t="s">
        <v>2285</v>
      </c>
      <c r="C234" t="s">
        <v>2286</v>
      </c>
      <c r="D234" t="s">
        <v>2287</v>
      </c>
      <c r="E234" t="s">
        <v>2288</v>
      </c>
      <c r="F234" t="s">
        <v>1374</v>
      </c>
      <c r="G234">
        <v>433</v>
      </c>
      <c r="H234" t="s">
        <v>2289</v>
      </c>
    </row>
    <row r="235" spans="1:8" x14ac:dyDescent="0.2">
      <c r="A235" s="7">
        <v>45361</v>
      </c>
      <c r="B235" t="s">
        <v>2290</v>
      </c>
      <c r="C235" t="s">
        <v>2291</v>
      </c>
      <c r="D235" t="s">
        <v>2292</v>
      </c>
      <c r="E235" t="s">
        <v>2293</v>
      </c>
      <c r="F235" t="s">
        <v>1374</v>
      </c>
      <c r="G235">
        <v>553</v>
      </c>
      <c r="H235" t="s">
        <v>2294</v>
      </c>
    </row>
    <row r="236" spans="1:8" x14ac:dyDescent="0.2">
      <c r="A236" s="7">
        <v>45332</v>
      </c>
      <c r="B236" t="s">
        <v>2295</v>
      </c>
      <c r="C236" t="s">
        <v>2296</v>
      </c>
      <c r="D236" t="s">
        <v>2297</v>
      </c>
      <c r="E236" t="s">
        <v>2298</v>
      </c>
      <c r="F236" t="s">
        <v>1368</v>
      </c>
      <c r="G236">
        <v>400</v>
      </c>
      <c r="H236" t="s">
        <v>1328</v>
      </c>
    </row>
    <row r="237" spans="1:8" x14ac:dyDescent="0.2">
      <c r="A237" s="7">
        <v>45301</v>
      </c>
      <c r="B237" t="s">
        <v>2299</v>
      </c>
      <c r="C237" t="s">
        <v>2300</v>
      </c>
      <c r="D237" t="s">
        <v>2301</v>
      </c>
      <c r="E237" t="s">
        <v>2302</v>
      </c>
      <c r="F237" t="s">
        <v>1321</v>
      </c>
      <c r="G237">
        <v>475</v>
      </c>
      <c r="H237" t="s">
        <v>2303</v>
      </c>
    </row>
    <row r="238" spans="1:8" x14ac:dyDescent="0.2">
      <c r="A238" t="s">
        <v>127</v>
      </c>
      <c r="B238" t="s">
        <v>2304</v>
      </c>
      <c r="C238" t="s">
        <v>2305</v>
      </c>
      <c r="D238" t="s">
        <v>2306</v>
      </c>
      <c r="E238" t="s">
        <v>2307</v>
      </c>
      <c r="F238" t="s">
        <v>1439</v>
      </c>
      <c r="G238">
        <v>99</v>
      </c>
      <c r="H238" t="s">
        <v>922</v>
      </c>
    </row>
    <row r="239" spans="1:8" x14ac:dyDescent="0.2">
      <c r="A239" t="s">
        <v>128</v>
      </c>
      <c r="B239" t="s">
        <v>2308</v>
      </c>
      <c r="C239" t="s">
        <v>2309</v>
      </c>
      <c r="D239" t="s">
        <v>2310</v>
      </c>
      <c r="E239" t="s">
        <v>2311</v>
      </c>
      <c r="F239" t="s">
        <v>1445</v>
      </c>
      <c r="G239">
        <v>128</v>
      </c>
      <c r="H239" t="s">
        <v>1877</v>
      </c>
    </row>
    <row r="240" spans="1:8" x14ac:dyDescent="0.2">
      <c r="A240" t="s">
        <v>129</v>
      </c>
      <c r="B240" t="s">
        <v>2305</v>
      </c>
      <c r="C240" t="s">
        <v>2312</v>
      </c>
      <c r="D240" t="s">
        <v>2313</v>
      </c>
      <c r="E240" t="s">
        <v>2314</v>
      </c>
      <c r="F240" t="s">
        <v>1718</v>
      </c>
      <c r="G240">
        <v>915</v>
      </c>
      <c r="H240" t="s">
        <v>2315</v>
      </c>
    </row>
    <row r="241" spans="1:8" x14ac:dyDescent="0.2">
      <c r="A241" t="s">
        <v>130</v>
      </c>
      <c r="B241" t="s">
        <v>2316</v>
      </c>
      <c r="C241" t="s">
        <v>2317</v>
      </c>
      <c r="D241" t="s">
        <v>2318</v>
      </c>
      <c r="E241" t="s">
        <v>2319</v>
      </c>
      <c r="F241" t="s">
        <v>864</v>
      </c>
      <c r="G241">
        <v>448</v>
      </c>
      <c r="H241" t="s">
        <v>361</v>
      </c>
    </row>
    <row r="242" spans="1:8" x14ac:dyDescent="0.2">
      <c r="A242" t="s">
        <v>131</v>
      </c>
      <c r="B242" t="s">
        <v>2320</v>
      </c>
      <c r="C242" t="s">
        <v>2321</v>
      </c>
      <c r="D242" t="s">
        <v>2322</v>
      </c>
      <c r="E242" t="s">
        <v>2323</v>
      </c>
      <c r="F242" t="s">
        <v>1445</v>
      </c>
      <c r="G242">
        <v>325</v>
      </c>
      <c r="H242" t="s">
        <v>2324</v>
      </c>
    </row>
    <row r="243" spans="1:8" x14ac:dyDescent="0.2">
      <c r="A243" t="s">
        <v>132</v>
      </c>
      <c r="B243" t="s">
        <v>2325</v>
      </c>
      <c r="C243" t="s">
        <v>2326</v>
      </c>
      <c r="D243" t="s">
        <v>2327</v>
      </c>
      <c r="E243" t="s">
        <v>2281</v>
      </c>
      <c r="F243" t="s">
        <v>864</v>
      </c>
      <c r="G243">
        <v>440</v>
      </c>
      <c r="H243" t="s">
        <v>610</v>
      </c>
    </row>
    <row r="244" spans="1:8" x14ac:dyDescent="0.2">
      <c r="A244" t="s">
        <v>133</v>
      </c>
      <c r="B244" t="s">
        <v>2328</v>
      </c>
      <c r="C244" t="s">
        <v>2329</v>
      </c>
      <c r="D244" t="s">
        <v>2330</v>
      </c>
      <c r="E244" t="s">
        <v>2331</v>
      </c>
      <c r="F244" t="s">
        <v>1718</v>
      </c>
      <c r="G244">
        <v>763</v>
      </c>
      <c r="H244" t="s">
        <v>2332</v>
      </c>
    </row>
    <row r="245" spans="1:8" x14ac:dyDescent="0.2">
      <c r="A245" t="s">
        <v>134</v>
      </c>
      <c r="B245" t="s">
        <v>1257</v>
      </c>
      <c r="C245" t="s">
        <v>2333</v>
      </c>
      <c r="D245" t="s">
        <v>1161</v>
      </c>
      <c r="E245" t="s">
        <v>2334</v>
      </c>
      <c r="F245" t="s">
        <v>1327</v>
      </c>
      <c r="G245">
        <v>623</v>
      </c>
      <c r="H245" t="s">
        <v>2335</v>
      </c>
    </row>
    <row r="246" spans="1:8" x14ac:dyDescent="0.2">
      <c r="A246" t="s">
        <v>135</v>
      </c>
      <c r="B246" t="s">
        <v>1689</v>
      </c>
      <c r="C246" t="s">
        <v>2336</v>
      </c>
      <c r="D246" t="s">
        <v>2337</v>
      </c>
      <c r="E246" t="s">
        <v>2338</v>
      </c>
      <c r="F246" t="s">
        <v>1321</v>
      </c>
      <c r="G246">
        <v>198</v>
      </c>
      <c r="H246" t="s">
        <v>2339</v>
      </c>
    </row>
    <row r="247" spans="1:8" x14ac:dyDescent="0.2">
      <c r="A247" t="s">
        <v>136</v>
      </c>
      <c r="B247" t="s">
        <v>2340</v>
      </c>
      <c r="C247" t="s">
        <v>2341</v>
      </c>
      <c r="D247" t="s">
        <v>2342</v>
      </c>
      <c r="E247" t="s">
        <v>2343</v>
      </c>
      <c r="F247" t="s">
        <v>1327</v>
      </c>
      <c r="G247">
        <v>725</v>
      </c>
      <c r="H247" t="s">
        <v>2344</v>
      </c>
    </row>
    <row r="248" spans="1:8" x14ac:dyDescent="0.2">
      <c r="A248" t="s">
        <v>137</v>
      </c>
      <c r="B248" t="s">
        <v>2345</v>
      </c>
      <c r="C248" t="s">
        <v>2346</v>
      </c>
      <c r="D248" t="s">
        <v>1294</v>
      </c>
      <c r="E248" t="s">
        <v>2347</v>
      </c>
      <c r="F248" t="s">
        <v>1374</v>
      </c>
      <c r="G248">
        <v>453</v>
      </c>
      <c r="H248" t="s">
        <v>2348</v>
      </c>
    </row>
    <row r="249" spans="1:8" x14ac:dyDescent="0.2">
      <c r="A249" t="s">
        <v>138</v>
      </c>
      <c r="B249" t="s">
        <v>2349</v>
      </c>
      <c r="C249" t="s">
        <v>2350</v>
      </c>
      <c r="D249" t="s">
        <v>1857</v>
      </c>
      <c r="E249" t="s">
        <v>2351</v>
      </c>
      <c r="F249" t="s">
        <v>1327</v>
      </c>
      <c r="G249">
        <v>953</v>
      </c>
      <c r="H249" t="s">
        <v>2352</v>
      </c>
    </row>
    <row r="250" spans="1:8" x14ac:dyDescent="0.2">
      <c r="A250" s="7">
        <v>45635</v>
      </c>
      <c r="B250" t="s">
        <v>2353</v>
      </c>
      <c r="C250" t="s">
        <v>2354</v>
      </c>
      <c r="D250" t="s">
        <v>2355</v>
      </c>
      <c r="E250" t="s">
        <v>792</v>
      </c>
      <c r="F250" t="s">
        <v>1327</v>
      </c>
      <c r="G250">
        <v>481</v>
      </c>
      <c r="H250" t="s">
        <v>2356</v>
      </c>
    </row>
    <row r="251" spans="1:8" x14ac:dyDescent="0.2">
      <c r="A251" s="7">
        <v>45605</v>
      </c>
      <c r="B251" t="s">
        <v>2357</v>
      </c>
      <c r="C251" t="s">
        <v>2358</v>
      </c>
      <c r="D251" t="s">
        <v>2359</v>
      </c>
      <c r="E251" t="s">
        <v>728</v>
      </c>
      <c r="F251" t="s">
        <v>1368</v>
      </c>
      <c r="G251">
        <v>691</v>
      </c>
      <c r="H251" t="s">
        <v>2324</v>
      </c>
    </row>
    <row r="252" spans="1:8" x14ac:dyDescent="0.2">
      <c r="A252" s="7">
        <v>45574</v>
      </c>
      <c r="B252" t="s">
        <v>638</v>
      </c>
      <c r="C252" t="s">
        <v>2360</v>
      </c>
      <c r="D252" t="s">
        <v>2361</v>
      </c>
      <c r="E252" t="s">
        <v>2362</v>
      </c>
      <c r="F252" t="s">
        <v>1321</v>
      </c>
      <c r="G252">
        <v>964</v>
      </c>
      <c r="H252" t="s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8874-65A7-6F43-ADE3-BE50DE6B9BD7}">
  <dimension ref="A1:F252"/>
  <sheetViews>
    <sheetView workbookViewId="0">
      <selection activeCell="I21" sqref="I21"/>
    </sheetView>
  </sheetViews>
  <sheetFormatPr baseColWidth="10" defaultRowHeight="16" x14ac:dyDescent="0.2"/>
  <cols>
    <col min="1" max="1" width="10.5" bestFit="1" customWidth="1"/>
    <col min="2" max="5" width="6.1640625" bestFit="1" customWidth="1"/>
    <col min="6" max="6" width="10.1640625" bestFit="1" customWidth="1"/>
  </cols>
  <sheetData>
    <row r="1" spans="1:6" x14ac:dyDescent="0.2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2">
      <c r="A2" s="7">
        <v>45939</v>
      </c>
      <c r="B2">
        <v>51.6</v>
      </c>
      <c r="C2">
        <v>51.75</v>
      </c>
      <c r="D2">
        <v>51.5</v>
      </c>
      <c r="E2">
        <v>51.54</v>
      </c>
      <c r="F2" s="9">
        <v>27151980</v>
      </c>
    </row>
    <row r="3" spans="1:6" x14ac:dyDescent="0.2">
      <c r="A3" s="7">
        <v>45909</v>
      </c>
      <c r="B3">
        <v>51.11</v>
      </c>
      <c r="C3">
        <v>51.29</v>
      </c>
      <c r="D3">
        <v>51.1</v>
      </c>
      <c r="E3">
        <v>51.19</v>
      </c>
      <c r="F3" s="9">
        <v>23818570</v>
      </c>
    </row>
    <row r="4" spans="1:6" x14ac:dyDescent="0.2">
      <c r="A4" s="7">
        <v>45878</v>
      </c>
      <c r="B4">
        <v>50.71</v>
      </c>
      <c r="C4">
        <v>50.92</v>
      </c>
      <c r="D4">
        <v>50.63</v>
      </c>
      <c r="E4">
        <v>50.91</v>
      </c>
      <c r="F4" s="9">
        <v>23345119</v>
      </c>
    </row>
    <row r="5" spans="1:6" x14ac:dyDescent="0.2">
      <c r="A5" s="7">
        <v>45786</v>
      </c>
      <c r="B5">
        <v>50.53</v>
      </c>
      <c r="C5">
        <v>50.62</v>
      </c>
      <c r="D5">
        <v>50.18</v>
      </c>
      <c r="E5">
        <v>50.45</v>
      </c>
      <c r="F5" s="9">
        <v>24805859</v>
      </c>
    </row>
    <row r="6" spans="1:6" x14ac:dyDescent="0.2">
      <c r="A6" s="7">
        <v>45756</v>
      </c>
      <c r="B6">
        <v>49.69</v>
      </c>
      <c r="C6">
        <v>49.85</v>
      </c>
      <c r="D6">
        <v>49.53</v>
      </c>
      <c r="E6">
        <v>49.85</v>
      </c>
      <c r="F6" s="9">
        <v>14791960</v>
      </c>
    </row>
    <row r="7" spans="1:6" x14ac:dyDescent="0.2">
      <c r="A7" s="7">
        <v>45725</v>
      </c>
      <c r="B7">
        <v>49.97</v>
      </c>
      <c r="C7">
        <v>50.07</v>
      </c>
      <c r="D7">
        <v>49.88</v>
      </c>
      <c r="E7">
        <v>50.01</v>
      </c>
      <c r="F7" s="9">
        <v>29036029</v>
      </c>
    </row>
    <row r="8" spans="1:6" x14ac:dyDescent="0.2">
      <c r="A8" s="7">
        <v>45697</v>
      </c>
      <c r="B8">
        <v>49.41</v>
      </c>
      <c r="C8">
        <v>49.83</v>
      </c>
      <c r="D8">
        <v>49.35</v>
      </c>
      <c r="E8">
        <v>49.82</v>
      </c>
      <c r="F8" s="9">
        <v>24343881</v>
      </c>
    </row>
    <row r="9" spans="1:6" x14ac:dyDescent="0.2">
      <c r="A9" t="s">
        <v>141</v>
      </c>
      <c r="B9">
        <v>49.81</v>
      </c>
      <c r="C9">
        <v>49.9</v>
      </c>
      <c r="D9">
        <v>49.65</v>
      </c>
      <c r="E9">
        <v>49.86</v>
      </c>
      <c r="F9" s="9">
        <v>24867359</v>
      </c>
    </row>
    <row r="10" spans="1:6" x14ac:dyDescent="0.2">
      <c r="A10" t="s">
        <v>142</v>
      </c>
      <c r="B10">
        <v>49.86</v>
      </c>
      <c r="C10">
        <v>50.12</v>
      </c>
      <c r="D10">
        <v>49.84</v>
      </c>
      <c r="E10">
        <v>50.1</v>
      </c>
      <c r="F10" s="9">
        <v>21353961</v>
      </c>
    </row>
    <row r="11" spans="1:6" x14ac:dyDescent="0.2">
      <c r="A11" t="s">
        <v>143</v>
      </c>
      <c r="B11">
        <v>49.63</v>
      </c>
      <c r="C11">
        <v>49.93</v>
      </c>
      <c r="D11">
        <v>49.59</v>
      </c>
      <c r="E11">
        <v>49.91</v>
      </c>
      <c r="F11" s="9">
        <v>31452900</v>
      </c>
    </row>
    <row r="12" spans="1:6" x14ac:dyDescent="0.2">
      <c r="A12" t="s">
        <v>144</v>
      </c>
      <c r="B12">
        <v>50.29</v>
      </c>
      <c r="C12">
        <v>50.36</v>
      </c>
      <c r="D12">
        <v>50.16</v>
      </c>
      <c r="E12">
        <v>50.21</v>
      </c>
      <c r="F12" s="9">
        <v>25684051</v>
      </c>
    </row>
    <row r="13" spans="1:6" x14ac:dyDescent="0.2">
      <c r="A13" t="s">
        <v>145</v>
      </c>
      <c r="B13">
        <v>50.54</v>
      </c>
      <c r="C13">
        <v>50.67</v>
      </c>
      <c r="D13">
        <v>50.33</v>
      </c>
      <c r="E13">
        <v>50.34</v>
      </c>
      <c r="F13" s="9">
        <v>23701439</v>
      </c>
    </row>
    <row r="14" spans="1:6" x14ac:dyDescent="0.2">
      <c r="A14" t="s">
        <v>146</v>
      </c>
      <c r="B14">
        <v>49.93</v>
      </c>
      <c r="C14">
        <v>50.63</v>
      </c>
      <c r="D14">
        <v>49.89</v>
      </c>
      <c r="E14">
        <v>50.63</v>
      </c>
      <c r="F14" s="9">
        <v>31264250</v>
      </c>
    </row>
    <row r="15" spans="1:6" x14ac:dyDescent="0.2">
      <c r="A15" t="s">
        <v>147</v>
      </c>
      <c r="B15">
        <v>49.58</v>
      </c>
      <c r="C15">
        <v>49.74</v>
      </c>
      <c r="D15">
        <v>49.54</v>
      </c>
      <c r="E15">
        <v>49.64</v>
      </c>
      <c r="F15" s="9">
        <v>14428470</v>
      </c>
    </row>
    <row r="16" spans="1:6" x14ac:dyDescent="0.2">
      <c r="A16" t="s">
        <v>148</v>
      </c>
      <c r="B16">
        <v>49.73</v>
      </c>
      <c r="C16">
        <v>49.8</v>
      </c>
      <c r="D16">
        <v>49.45</v>
      </c>
      <c r="E16">
        <v>49.75</v>
      </c>
      <c r="F16" s="9">
        <v>20299189</v>
      </c>
    </row>
    <row r="17" spans="1:6" x14ac:dyDescent="0.2">
      <c r="A17" t="s">
        <v>149</v>
      </c>
      <c r="B17">
        <v>50.1</v>
      </c>
      <c r="C17">
        <v>50.1</v>
      </c>
      <c r="D17">
        <v>49.76</v>
      </c>
      <c r="E17">
        <v>49.82</v>
      </c>
      <c r="F17" s="9">
        <v>17227000</v>
      </c>
    </row>
    <row r="18" spans="1:6" x14ac:dyDescent="0.2">
      <c r="A18" t="s">
        <v>150</v>
      </c>
      <c r="B18">
        <v>50.16</v>
      </c>
      <c r="C18">
        <v>50.24</v>
      </c>
      <c r="D18">
        <v>50.1</v>
      </c>
      <c r="E18">
        <v>50.23</v>
      </c>
      <c r="F18" s="9">
        <v>19212461</v>
      </c>
    </row>
    <row r="19" spans="1:6" x14ac:dyDescent="0.2">
      <c r="A19" t="s">
        <v>151</v>
      </c>
      <c r="B19">
        <v>50.03</v>
      </c>
      <c r="C19">
        <v>50.08</v>
      </c>
      <c r="D19">
        <v>49.88</v>
      </c>
      <c r="E19">
        <v>49.94</v>
      </c>
      <c r="F19" s="9">
        <v>24042561</v>
      </c>
    </row>
    <row r="20" spans="1:6" x14ac:dyDescent="0.2">
      <c r="A20" t="s">
        <v>152</v>
      </c>
      <c r="B20">
        <v>49.87</v>
      </c>
      <c r="C20">
        <v>50.01</v>
      </c>
      <c r="D20">
        <v>49.74</v>
      </c>
      <c r="E20">
        <v>49.88</v>
      </c>
      <c r="F20" s="9">
        <v>28016609</v>
      </c>
    </row>
    <row r="21" spans="1:6" x14ac:dyDescent="0.2">
      <c r="A21" t="s">
        <v>153</v>
      </c>
      <c r="B21">
        <v>50.45</v>
      </c>
      <c r="C21">
        <v>50.59</v>
      </c>
      <c r="D21">
        <v>50.41</v>
      </c>
      <c r="E21">
        <v>50.5</v>
      </c>
      <c r="F21" s="9">
        <v>28585670</v>
      </c>
    </row>
    <row r="22" spans="1:6" x14ac:dyDescent="0.2">
      <c r="A22" s="7">
        <v>45999</v>
      </c>
      <c r="B22">
        <v>49.51</v>
      </c>
      <c r="C22">
        <v>49.93</v>
      </c>
      <c r="D22">
        <v>49.47</v>
      </c>
      <c r="E22">
        <v>49.9</v>
      </c>
      <c r="F22" s="9">
        <v>22908721</v>
      </c>
    </row>
    <row r="23" spans="1:6" x14ac:dyDescent="0.2">
      <c r="A23" s="7">
        <v>45969</v>
      </c>
      <c r="B23">
        <v>49.4</v>
      </c>
      <c r="C23">
        <v>49.46</v>
      </c>
      <c r="D23">
        <v>49.23</v>
      </c>
      <c r="E23">
        <v>49.3</v>
      </c>
      <c r="F23" s="9">
        <v>15176100</v>
      </c>
    </row>
    <row r="24" spans="1:6" x14ac:dyDescent="0.2">
      <c r="A24" s="7">
        <v>45877</v>
      </c>
      <c r="B24">
        <v>49.33</v>
      </c>
      <c r="C24">
        <v>49.46</v>
      </c>
      <c r="D24">
        <v>49.29</v>
      </c>
      <c r="E24">
        <v>49.44</v>
      </c>
      <c r="F24" s="9">
        <v>16926910</v>
      </c>
    </row>
    <row r="25" spans="1:6" x14ac:dyDescent="0.2">
      <c r="A25" s="7">
        <v>45846</v>
      </c>
      <c r="B25">
        <v>49.6</v>
      </c>
      <c r="C25">
        <v>49.68</v>
      </c>
      <c r="D25">
        <v>49.35</v>
      </c>
      <c r="E25">
        <v>49.48</v>
      </c>
      <c r="F25" s="9">
        <v>23379230</v>
      </c>
    </row>
    <row r="26" spans="1:6" x14ac:dyDescent="0.2">
      <c r="A26" s="7">
        <v>45816</v>
      </c>
      <c r="B26">
        <v>48.9</v>
      </c>
      <c r="C26">
        <v>49.1</v>
      </c>
      <c r="D26">
        <v>48.8</v>
      </c>
      <c r="E26">
        <v>49.07</v>
      </c>
      <c r="F26" s="9">
        <v>17094080</v>
      </c>
    </row>
    <row r="27" spans="1:6" x14ac:dyDescent="0.2">
      <c r="A27" s="7">
        <v>45785</v>
      </c>
      <c r="B27">
        <v>48.96</v>
      </c>
      <c r="C27">
        <v>49.02</v>
      </c>
      <c r="D27">
        <v>48.73</v>
      </c>
      <c r="E27">
        <v>48.84</v>
      </c>
      <c r="F27" s="9">
        <v>18709199</v>
      </c>
    </row>
    <row r="28" spans="1:6" x14ac:dyDescent="0.2">
      <c r="A28" s="7">
        <v>45755</v>
      </c>
      <c r="B28">
        <v>48.74</v>
      </c>
      <c r="C28">
        <v>48.79</v>
      </c>
      <c r="D28">
        <v>48.56</v>
      </c>
      <c r="E28">
        <v>48.7</v>
      </c>
      <c r="F28" s="9">
        <v>32920391</v>
      </c>
    </row>
    <row r="29" spans="1:6" x14ac:dyDescent="0.2">
      <c r="A29" s="7">
        <v>45665</v>
      </c>
      <c r="B29">
        <v>48.38</v>
      </c>
      <c r="C29">
        <v>48.38</v>
      </c>
      <c r="D29">
        <v>47.98</v>
      </c>
      <c r="E29">
        <v>48.2</v>
      </c>
      <c r="F29" s="9">
        <v>27234650</v>
      </c>
    </row>
    <row r="30" spans="1:6" x14ac:dyDescent="0.2">
      <c r="A30" t="s">
        <v>1</v>
      </c>
      <c r="B30">
        <v>48.73</v>
      </c>
      <c r="C30">
        <v>48.81</v>
      </c>
      <c r="D30">
        <v>48.48</v>
      </c>
      <c r="E30">
        <v>48.56</v>
      </c>
      <c r="F30" s="9">
        <v>30587090</v>
      </c>
    </row>
    <row r="31" spans="1:6" x14ac:dyDescent="0.2">
      <c r="A31" t="s">
        <v>2</v>
      </c>
      <c r="B31">
        <v>49.04</v>
      </c>
      <c r="C31">
        <v>49.13</v>
      </c>
      <c r="D31">
        <v>48.74</v>
      </c>
      <c r="E31">
        <v>48.84</v>
      </c>
      <c r="F31" s="9">
        <v>37855500</v>
      </c>
    </row>
    <row r="32" spans="1:6" x14ac:dyDescent="0.2">
      <c r="A32" t="s">
        <v>3</v>
      </c>
      <c r="B32">
        <v>49.29</v>
      </c>
      <c r="C32">
        <v>49.35</v>
      </c>
      <c r="D32">
        <v>49.13</v>
      </c>
      <c r="E32">
        <v>49.2</v>
      </c>
      <c r="F32" s="9">
        <v>24742730</v>
      </c>
    </row>
    <row r="33" spans="1:6" x14ac:dyDescent="0.2">
      <c r="A33" t="s">
        <v>4</v>
      </c>
      <c r="B33">
        <v>49.29</v>
      </c>
      <c r="C33">
        <v>49.34</v>
      </c>
      <c r="D33">
        <v>49.09</v>
      </c>
      <c r="E33">
        <v>49.18</v>
      </c>
      <c r="F33" s="9">
        <v>27703381</v>
      </c>
    </row>
    <row r="34" spans="1:6" x14ac:dyDescent="0.2">
      <c r="A34" t="s">
        <v>5</v>
      </c>
      <c r="B34">
        <v>49.38</v>
      </c>
      <c r="C34">
        <v>49.54</v>
      </c>
      <c r="D34">
        <v>49.31</v>
      </c>
      <c r="E34">
        <v>49.51</v>
      </c>
      <c r="F34" s="9">
        <v>15605040</v>
      </c>
    </row>
    <row r="35" spans="1:6" x14ac:dyDescent="0.2">
      <c r="A35" t="s">
        <v>6</v>
      </c>
      <c r="B35">
        <v>49.78</v>
      </c>
      <c r="C35">
        <v>49.85</v>
      </c>
      <c r="D35">
        <v>49.63</v>
      </c>
      <c r="E35">
        <v>49.66</v>
      </c>
      <c r="F35" s="9">
        <v>18948010</v>
      </c>
    </row>
    <row r="36" spans="1:6" x14ac:dyDescent="0.2">
      <c r="A36" t="s">
        <v>7</v>
      </c>
      <c r="B36">
        <v>49.74</v>
      </c>
      <c r="C36">
        <v>49.96</v>
      </c>
      <c r="D36">
        <v>49.69</v>
      </c>
      <c r="E36">
        <v>49.93</v>
      </c>
      <c r="F36" s="9">
        <v>23744641</v>
      </c>
    </row>
    <row r="37" spans="1:6" x14ac:dyDescent="0.2">
      <c r="A37" t="s">
        <v>8</v>
      </c>
      <c r="B37">
        <v>49.26</v>
      </c>
      <c r="C37">
        <v>49.44</v>
      </c>
      <c r="D37">
        <v>49.05</v>
      </c>
      <c r="E37">
        <v>49.43</v>
      </c>
      <c r="F37" s="9">
        <v>22316600</v>
      </c>
    </row>
    <row r="38" spans="1:6" x14ac:dyDescent="0.2">
      <c r="A38" t="s">
        <v>9</v>
      </c>
      <c r="B38">
        <v>49.33</v>
      </c>
      <c r="C38">
        <v>49.6</v>
      </c>
      <c r="D38">
        <v>49.25</v>
      </c>
      <c r="E38">
        <v>49.4</v>
      </c>
      <c r="F38" s="9">
        <v>16861660</v>
      </c>
    </row>
    <row r="39" spans="1:6" x14ac:dyDescent="0.2">
      <c r="A39" t="s">
        <v>10</v>
      </c>
      <c r="B39">
        <v>49.33</v>
      </c>
      <c r="C39">
        <v>49.42</v>
      </c>
      <c r="D39">
        <v>49.05</v>
      </c>
      <c r="E39">
        <v>49.08</v>
      </c>
      <c r="F39" s="9">
        <v>23407971</v>
      </c>
    </row>
    <row r="40" spans="1:6" x14ac:dyDescent="0.2">
      <c r="A40" t="s">
        <v>11</v>
      </c>
      <c r="B40">
        <v>48.85</v>
      </c>
      <c r="C40">
        <v>49.22</v>
      </c>
      <c r="D40">
        <v>48.8</v>
      </c>
      <c r="E40">
        <v>49.19</v>
      </c>
      <c r="F40" s="9">
        <v>22323869</v>
      </c>
    </row>
    <row r="41" spans="1:6" x14ac:dyDescent="0.2">
      <c r="A41" t="s">
        <v>12</v>
      </c>
      <c r="B41">
        <v>48.66</v>
      </c>
      <c r="C41">
        <v>48.92</v>
      </c>
      <c r="D41">
        <v>48.48</v>
      </c>
      <c r="E41">
        <v>48.91</v>
      </c>
      <c r="F41" s="9">
        <v>32619961</v>
      </c>
    </row>
    <row r="42" spans="1:6" x14ac:dyDescent="0.2">
      <c r="A42" t="s">
        <v>13</v>
      </c>
      <c r="B42">
        <v>48.84</v>
      </c>
      <c r="C42">
        <v>48.88</v>
      </c>
      <c r="D42">
        <v>48.61</v>
      </c>
      <c r="E42">
        <v>48.68</v>
      </c>
      <c r="F42" s="9">
        <v>24890619</v>
      </c>
    </row>
    <row r="43" spans="1:6" x14ac:dyDescent="0.2">
      <c r="A43" t="s">
        <v>14</v>
      </c>
      <c r="B43">
        <v>48.27</v>
      </c>
      <c r="C43">
        <v>48.37</v>
      </c>
      <c r="D43">
        <v>48.2</v>
      </c>
      <c r="E43">
        <v>48.33</v>
      </c>
      <c r="F43" s="9">
        <v>16882109</v>
      </c>
    </row>
    <row r="44" spans="1:6" x14ac:dyDescent="0.2">
      <c r="A44" s="7">
        <v>45968</v>
      </c>
      <c r="B44">
        <v>48.34</v>
      </c>
      <c r="C44">
        <v>48.39</v>
      </c>
      <c r="D44">
        <v>48.22</v>
      </c>
      <c r="E44">
        <v>48.26</v>
      </c>
      <c r="F44" s="9">
        <v>27338381</v>
      </c>
    </row>
    <row r="45" spans="1:6" x14ac:dyDescent="0.2">
      <c r="A45" s="7">
        <v>45937</v>
      </c>
      <c r="B45">
        <v>48.38</v>
      </c>
      <c r="C45">
        <v>48.43</v>
      </c>
      <c r="D45">
        <v>48.2</v>
      </c>
      <c r="E45">
        <v>48.42</v>
      </c>
      <c r="F45" s="9">
        <v>21892230</v>
      </c>
    </row>
    <row r="46" spans="1:6" x14ac:dyDescent="0.2">
      <c r="A46" s="7">
        <v>45907</v>
      </c>
      <c r="B46">
        <v>48.38</v>
      </c>
      <c r="C46">
        <v>48.38</v>
      </c>
      <c r="D46">
        <v>48.15</v>
      </c>
      <c r="E46">
        <v>48.29</v>
      </c>
      <c r="F46" s="9">
        <v>14846200</v>
      </c>
    </row>
    <row r="47" spans="1:6" x14ac:dyDescent="0.2">
      <c r="A47" s="7">
        <v>45876</v>
      </c>
      <c r="B47">
        <v>48.37</v>
      </c>
      <c r="C47">
        <v>48.42</v>
      </c>
      <c r="D47">
        <v>48.24</v>
      </c>
      <c r="E47">
        <v>48.37</v>
      </c>
      <c r="F47" s="9">
        <v>16317190</v>
      </c>
    </row>
    <row r="48" spans="1:6" x14ac:dyDescent="0.2">
      <c r="A48" s="7">
        <v>45845</v>
      </c>
      <c r="B48">
        <v>48.28</v>
      </c>
      <c r="C48">
        <v>48.39</v>
      </c>
      <c r="D48">
        <v>47.96</v>
      </c>
      <c r="E48">
        <v>48.07</v>
      </c>
      <c r="F48" s="9">
        <v>24462510</v>
      </c>
    </row>
    <row r="49" spans="1:6" x14ac:dyDescent="0.2">
      <c r="A49" s="7">
        <v>45723</v>
      </c>
      <c r="B49">
        <v>48.58</v>
      </c>
      <c r="C49">
        <v>48.8</v>
      </c>
      <c r="D49">
        <v>48.58</v>
      </c>
      <c r="E49">
        <v>48.76</v>
      </c>
      <c r="F49" s="9">
        <v>20080100</v>
      </c>
    </row>
    <row r="50" spans="1:6" x14ac:dyDescent="0.2">
      <c r="A50" s="7">
        <v>45695</v>
      </c>
      <c r="B50">
        <v>48.17</v>
      </c>
      <c r="C50">
        <v>48.54</v>
      </c>
      <c r="D50">
        <v>48.13</v>
      </c>
      <c r="E50">
        <v>48.54</v>
      </c>
      <c r="F50" s="9">
        <v>23950641</v>
      </c>
    </row>
    <row r="51" spans="1:6" x14ac:dyDescent="0.2">
      <c r="A51" s="7">
        <v>45664</v>
      </c>
      <c r="B51">
        <v>48.35</v>
      </c>
      <c r="C51">
        <v>48.42</v>
      </c>
      <c r="D51">
        <v>48.19</v>
      </c>
      <c r="E51">
        <v>48.33</v>
      </c>
      <c r="F51" s="9">
        <v>25392971</v>
      </c>
    </row>
    <row r="52" spans="1:6" x14ac:dyDescent="0.2">
      <c r="A52" t="s">
        <v>15</v>
      </c>
      <c r="B52">
        <v>48</v>
      </c>
      <c r="C52">
        <v>48.27</v>
      </c>
      <c r="D52">
        <v>47.9</v>
      </c>
      <c r="E52">
        <v>48.24</v>
      </c>
      <c r="F52" s="9">
        <v>32966309</v>
      </c>
    </row>
    <row r="53" spans="1:6" x14ac:dyDescent="0.2">
      <c r="A53" t="s">
        <v>16</v>
      </c>
      <c r="B53">
        <v>48.04</v>
      </c>
      <c r="C53">
        <v>48.25</v>
      </c>
      <c r="D53">
        <v>47.96</v>
      </c>
      <c r="E53">
        <v>48.09</v>
      </c>
      <c r="F53" s="9">
        <v>37593391</v>
      </c>
    </row>
    <row r="54" spans="1:6" x14ac:dyDescent="0.2">
      <c r="A54" t="s">
        <v>17</v>
      </c>
      <c r="B54">
        <v>48.18</v>
      </c>
      <c r="C54">
        <v>48.36</v>
      </c>
      <c r="D54">
        <v>48.05</v>
      </c>
      <c r="E54">
        <v>48.28</v>
      </c>
      <c r="F54" s="9">
        <v>21962150</v>
      </c>
    </row>
    <row r="55" spans="1:6" x14ac:dyDescent="0.2">
      <c r="A55" t="s">
        <v>18</v>
      </c>
      <c r="B55">
        <v>47.9</v>
      </c>
      <c r="C55">
        <v>47.99</v>
      </c>
      <c r="D55">
        <v>47.82</v>
      </c>
      <c r="E55">
        <v>47.96</v>
      </c>
      <c r="F55" s="9">
        <v>23739150</v>
      </c>
    </row>
    <row r="56" spans="1:6" x14ac:dyDescent="0.2">
      <c r="A56" t="s">
        <v>19</v>
      </c>
      <c r="B56">
        <v>47.44</v>
      </c>
      <c r="C56">
        <v>47.94</v>
      </c>
      <c r="D56">
        <v>47.41</v>
      </c>
      <c r="E56">
        <v>47.92</v>
      </c>
      <c r="F56" s="9">
        <v>36113992</v>
      </c>
    </row>
    <row r="57" spans="1:6" x14ac:dyDescent="0.2">
      <c r="A57" t="s">
        <v>20</v>
      </c>
      <c r="B57">
        <v>46.25</v>
      </c>
      <c r="C57">
        <v>46.72</v>
      </c>
      <c r="D57">
        <v>46.15</v>
      </c>
      <c r="E57">
        <v>46.71</v>
      </c>
      <c r="F57" s="9">
        <v>22233170</v>
      </c>
    </row>
    <row r="58" spans="1:6" x14ac:dyDescent="0.2">
      <c r="A58" t="s">
        <v>21</v>
      </c>
      <c r="B58">
        <v>46.78</v>
      </c>
      <c r="C58">
        <v>46.78</v>
      </c>
      <c r="D58">
        <v>46.29</v>
      </c>
      <c r="E58">
        <v>46.33</v>
      </c>
      <c r="F58" s="9">
        <v>32783289</v>
      </c>
    </row>
    <row r="59" spans="1:6" x14ac:dyDescent="0.2">
      <c r="A59" t="s">
        <v>22</v>
      </c>
      <c r="B59">
        <v>46.62</v>
      </c>
      <c r="C59">
        <v>46.79</v>
      </c>
      <c r="D59">
        <v>46.48</v>
      </c>
      <c r="E59">
        <v>46.6</v>
      </c>
      <c r="F59" s="9">
        <v>26286881</v>
      </c>
    </row>
    <row r="60" spans="1:6" x14ac:dyDescent="0.2">
      <c r="A60" t="s">
        <v>23</v>
      </c>
      <c r="B60">
        <v>46.91</v>
      </c>
      <c r="C60">
        <v>47.01</v>
      </c>
      <c r="D60">
        <v>46.54</v>
      </c>
      <c r="E60">
        <v>46.61</v>
      </c>
      <c r="F60" s="9">
        <v>35176871</v>
      </c>
    </row>
    <row r="61" spans="1:6" x14ac:dyDescent="0.2">
      <c r="A61" t="s">
        <v>24</v>
      </c>
      <c r="B61">
        <v>47.18</v>
      </c>
      <c r="C61">
        <v>47.5</v>
      </c>
      <c r="D61">
        <v>47.18</v>
      </c>
      <c r="E61">
        <v>47.23</v>
      </c>
      <c r="F61" s="9">
        <v>26995891</v>
      </c>
    </row>
    <row r="62" spans="1:6" x14ac:dyDescent="0.2">
      <c r="A62" t="s">
        <v>25</v>
      </c>
      <c r="B62">
        <v>47</v>
      </c>
      <c r="C62">
        <v>47.3</v>
      </c>
      <c r="D62">
        <v>46.98</v>
      </c>
      <c r="E62">
        <v>47.11</v>
      </c>
      <c r="F62" s="9">
        <v>35198047</v>
      </c>
    </row>
    <row r="63" spans="1:6" x14ac:dyDescent="0.2">
      <c r="A63" s="7">
        <v>45997</v>
      </c>
      <c r="B63">
        <v>47.73</v>
      </c>
      <c r="C63">
        <v>47.9</v>
      </c>
      <c r="D63">
        <v>47.69</v>
      </c>
      <c r="E63">
        <v>47.87</v>
      </c>
      <c r="F63" s="9">
        <v>19734400</v>
      </c>
    </row>
    <row r="64" spans="1:6" x14ac:dyDescent="0.2">
      <c r="A64" s="7">
        <v>45967</v>
      </c>
      <c r="B64">
        <v>47.84</v>
      </c>
      <c r="C64">
        <v>47.97</v>
      </c>
      <c r="D64">
        <v>47.73</v>
      </c>
      <c r="E64">
        <v>47.79</v>
      </c>
      <c r="F64" s="9">
        <v>28230760</v>
      </c>
    </row>
    <row r="65" spans="1:6" x14ac:dyDescent="0.2">
      <c r="A65" s="7">
        <v>45936</v>
      </c>
      <c r="B65">
        <v>47.55</v>
      </c>
      <c r="C65">
        <v>47.63</v>
      </c>
      <c r="D65">
        <v>47.34</v>
      </c>
      <c r="E65">
        <v>47.59</v>
      </c>
      <c r="F65" s="9">
        <v>26583561</v>
      </c>
    </row>
    <row r="66" spans="1:6" x14ac:dyDescent="0.2">
      <c r="A66" s="7">
        <v>45906</v>
      </c>
      <c r="B66">
        <v>47.17</v>
      </c>
      <c r="C66">
        <v>47.39</v>
      </c>
      <c r="D66">
        <v>47.11</v>
      </c>
      <c r="E66">
        <v>47.32</v>
      </c>
      <c r="F66" s="9">
        <v>22715150</v>
      </c>
    </row>
    <row r="67" spans="1:6" x14ac:dyDescent="0.2">
      <c r="A67" s="7">
        <v>45814</v>
      </c>
      <c r="B67">
        <v>46.81</v>
      </c>
      <c r="C67">
        <v>46.95</v>
      </c>
      <c r="D67">
        <v>46.72</v>
      </c>
      <c r="E67">
        <v>46.92</v>
      </c>
      <c r="F67" s="9">
        <v>16629850</v>
      </c>
    </row>
    <row r="68" spans="1:6" x14ac:dyDescent="0.2">
      <c r="A68" s="7">
        <v>45783</v>
      </c>
      <c r="B68">
        <v>46.93</v>
      </c>
      <c r="C68">
        <v>46.98</v>
      </c>
      <c r="D68">
        <v>46.65</v>
      </c>
      <c r="E68">
        <v>46.77</v>
      </c>
      <c r="F68" s="9">
        <v>26294170</v>
      </c>
    </row>
    <row r="69" spans="1:6" x14ac:dyDescent="0.2">
      <c r="A69" s="7">
        <v>45753</v>
      </c>
      <c r="B69">
        <v>46.4</v>
      </c>
      <c r="C69">
        <v>46.59</v>
      </c>
      <c r="D69">
        <v>46.35</v>
      </c>
      <c r="E69">
        <v>46.53</v>
      </c>
      <c r="F69" s="9">
        <v>26497820</v>
      </c>
    </row>
    <row r="70" spans="1:6" x14ac:dyDescent="0.2">
      <c r="A70" s="7">
        <v>45722</v>
      </c>
      <c r="B70">
        <v>45.84</v>
      </c>
      <c r="C70">
        <v>46.01</v>
      </c>
      <c r="D70">
        <v>45.74</v>
      </c>
      <c r="E70">
        <v>45.96</v>
      </c>
      <c r="F70" s="9">
        <v>20943359</v>
      </c>
    </row>
    <row r="71" spans="1:6" x14ac:dyDescent="0.2">
      <c r="A71" s="7">
        <v>45694</v>
      </c>
      <c r="B71">
        <v>45.69</v>
      </c>
      <c r="C71">
        <v>45.87</v>
      </c>
      <c r="D71">
        <v>45.52</v>
      </c>
      <c r="E71">
        <v>45.85</v>
      </c>
      <c r="F71" s="9">
        <v>20576510</v>
      </c>
    </row>
    <row r="72" spans="1:6" x14ac:dyDescent="0.2">
      <c r="A72" t="s">
        <v>26</v>
      </c>
      <c r="B72">
        <v>45.66</v>
      </c>
      <c r="C72">
        <v>45.66</v>
      </c>
      <c r="D72">
        <v>45.23</v>
      </c>
      <c r="E72">
        <v>45.52</v>
      </c>
      <c r="F72" s="9">
        <v>42291621</v>
      </c>
    </row>
    <row r="73" spans="1:6" x14ac:dyDescent="0.2">
      <c r="A73" t="s">
        <v>27</v>
      </c>
      <c r="B73">
        <v>46.32</v>
      </c>
      <c r="C73">
        <v>46.34</v>
      </c>
      <c r="D73">
        <v>45.93</v>
      </c>
      <c r="E73">
        <v>46.08</v>
      </c>
      <c r="F73" s="9">
        <v>24292350</v>
      </c>
    </row>
    <row r="74" spans="1:6" x14ac:dyDescent="0.2">
      <c r="A74" t="s">
        <v>28</v>
      </c>
      <c r="B74">
        <v>46</v>
      </c>
      <c r="C74">
        <v>46.02</v>
      </c>
      <c r="D74">
        <v>45.87</v>
      </c>
      <c r="E74">
        <v>45.91</v>
      </c>
      <c r="F74" s="9">
        <v>26970520</v>
      </c>
    </row>
    <row r="75" spans="1:6" x14ac:dyDescent="0.2">
      <c r="A75" t="s">
        <v>29</v>
      </c>
      <c r="B75">
        <v>46.07</v>
      </c>
      <c r="C75">
        <v>46.18</v>
      </c>
      <c r="D75">
        <v>45.97</v>
      </c>
      <c r="E75">
        <v>46.12</v>
      </c>
      <c r="F75" s="9">
        <v>26279260</v>
      </c>
    </row>
    <row r="76" spans="1:6" x14ac:dyDescent="0.2">
      <c r="A76" t="s">
        <v>30</v>
      </c>
      <c r="B76">
        <v>45.91</v>
      </c>
      <c r="C76">
        <v>46.31</v>
      </c>
      <c r="D76">
        <v>45.87</v>
      </c>
      <c r="E76">
        <v>46.23</v>
      </c>
      <c r="F76" s="9">
        <v>22018910</v>
      </c>
    </row>
    <row r="77" spans="1:6" x14ac:dyDescent="0.2">
      <c r="A77" t="s">
        <v>31</v>
      </c>
      <c r="B77">
        <v>45.97</v>
      </c>
      <c r="C77">
        <v>46.15</v>
      </c>
      <c r="D77">
        <v>45.9</v>
      </c>
      <c r="E77">
        <v>46.04</v>
      </c>
      <c r="F77" s="9">
        <v>16773039</v>
      </c>
    </row>
    <row r="78" spans="1:6" x14ac:dyDescent="0.2">
      <c r="A78" t="s">
        <v>32</v>
      </c>
      <c r="B78">
        <v>46.49</v>
      </c>
      <c r="C78">
        <v>46.6</v>
      </c>
      <c r="D78">
        <v>46.12</v>
      </c>
      <c r="E78">
        <v>46.19</v>
      </c>
      <c r="F78" s="9">
        <v>25570461</v>
      </c>
    </row>
    <row r="79" spans="1:6" x14ac:dyDescent="0.2">
      <c r="A79" t="s">
        <v>33</v>
      </c>
      <c r="B79">
        <v>46.17</v>
      </c>
      <c r="C79">
        <v>46.32</v>
      </c>
      <c r="D79">
        <v>46.13</v>
      </c>
      <c r="E79">
        <v>46.31</v>
      </c>
      <c r="F79" s="9">
        <v>20233680</v>
      </c>
    </row>
    <row r="80" spans="1:6" x14ac:dyDescent="0.2">
      <c r="A80" t="s">
        <v>34</v>
      </c>
      <c r="B80">
        <v>45.94</v>
      </c>
      <c r="C80">
        <v>46.37</v>
      </c>
      <c r="D80">
        <v>45.94</v>
      </c>
      <c r="E80">
        <v>46.36</v>
      </c>
      <c r="F80" s="9">
        <v>16823029</v>
      </c>
    </row>
    <row r="81" spans="1:6" x14ac:dyDescent="0.2">
      <c r="A81" t="s">
        <v>35</v>
      </c>
      <c r="B81">
        <v>46.21</v>
      </c>
      <c r="C81">
        <v>46.3</v>
      </c>
      <c r="D81">
        <v>46.06</v>
      </c>
      <c r="E81">
        <v>46.26</v>
      </c>
      <c r="F81" s="9">
        <v>23296900</v>
      </c>
    </row>
    <row r="82" spans="1:6" x14ac:dyDescent="0.2">
      <c r="A82" t="s">
        <v>36</v>
      </c>
      <c r="B82">
        <v>46.23</v>
      </c>
      <c r="C82">
        <v>46.29</v>
      </c>
      <c r="D82">
        <v>46.04</v>
      </c>
      <c r="E82">
        <v>46.29</v>
      </c>
      <c r="F82" s="9">
        <v>21682480</v>
      </c>
    </row>
    <row r="83" spans="1:6" x14ac:dyDescent="0.2">
      <c r="A83" t="s">
        <v>37</v>
      </c>
      <c r="B83">
        <v>46.41</v>
      </c>
      <c r="C83">
        <v>46.46</v>
      </c>
      <c r="D83">
        <v>46.25</v>
      </c>
      <c r="E83">
        <v>46.31</v>
      </c>
      <c r="F83" s="9">
        <v>22561721</v>
      </c>
    </row>
    <row r="84" spans="1:6" x14ac:dyDescent="0.2">
      <c r="A84" t="s">
        <v>38</v>
      </c>
      <c r="B84">
        <v>45.57</v>
      </c>
      <c r="C84">
        <v>46.13</v>
      </c>
      <c r="D84">
        <v>45.54</v>
      </c>
      <c r="E84">
        <v>45.96</v>
      </c>
      <c r="F84" s="9">
        <v>23970301</v>
      </c>
    </row>
    <row r="85" spans="1:6" x14ac:dyDescent="0.2">
      <c r="A85" s="7">
        <v>45996</v>
      </c>
      <c r="B85">
        <v>46.02</v>
      </c>
      <c r="C85">
        <v>46.02</v>
      </c>
      <c r="D85">
        <v>45.71</v>
      </c>
      <c r="E85">
        <v>45.88</v>
      </c>
      <c r="F85" s="9">
        <v>26843539</v>
      </c>
    </row>
    <row r="86" spans="1:6" x14ac:dyDescent="0.2">
      <c r="A86" s="7">
        <v>45905</v>
      </c>
      <c r="B86">
        <v>45.1</v>
      </c>
      <c r="C86">
        <v>45.16</v>
      </c>
      <c r="D86">
        <v>44.83</v>
      </c>
      <c r="E86">
        <v>44.91</v>
      </c>
      <c r="F86" s="9">
        <v>16091120</v>
      </c>
    </row>
    <row r="87" spans="1:6" x14ac:dyDescent="0.2">
      <c r="A87" s="7">
        <v>45874</v>
      </c>
      <c r="B87">
        <v>44.79</v>
      </c>
      <c r="C87">
        <v>44.87</v>
      </c>
      <c r="D87">
        <v>44.56</v>
      </c>
      <c r="E87">
        <v>44.61</v>
      </c>
      <c r="F87" s="9">
        <v>17573750</v>
      </c>
    </row>
    <row r="88" spans="1:6" x14ac:dyDescent="0.2">
      <c r="A88" s="7">
        <v>45843</v>
      </c>
      <c r="B88">
        <v>44.82</v>
      </c>
      <c r="C88">
        <v>44.83</v>
      </c>
      <c r="D88">
        <v>44.52</v>
      </c>
      <c r="E88">
        <v>44.64</v>
      </c>
      <c r="F88" s="9">
        <v>23390689</v>
      </c>
    </row>
    <row r="89" spans="1:6" x14ac:dyDescent="0.2">
      <c r="A89" s="7">
        <v>45813</v>
      </c>
      <c r="B89">
        <v>45</v>
      </c>
      <c r="C89">
        <v>45.34</v>
      </c>
      <c r="D89">
        <v>44.98</v>
      </c>
      <c r="E89">
        <v>45.16</v>
      </c>
      <c r="F89" s="9">
        <v>17418670</v>
      </c>
    </row>
    <row r="90" spans="1:6" x14ac:dyDescent="0.2">
      <c r="A90" s="7">
        <v>45782</v>
      </c>
      <c r="B90">
        <v>45.46</v>
      </c>
      <c r="C90">
        <v>45.53</v>
      </c>
      <c r="D90">
        <v>45.34</v>
      </c>
      <c r="E90">
        <v>45.34</v>
      </c>
      <c r="F90" s="9">
        <v>22661090</v>
      </c>
    </row>
    <row r="91" spans="1:6" x14ac:dyDescent="0.2">
      <c r="A91" s="7">
        <v>45693</v>
      </c>
      <c r="B91">
        <v>45.15</v>
      </c>
      <c r="C91">
        <v>45.17</v>
      </c>
      <c r="D91">
        <v>44.84</v>
      </c>
      <c r="E91">
        <v>45</v>
      </c>
      <c r="F91" s="9">
        <v>33945930</v>
      </c>
    </row>
    <row r="92" spans="1:6" x14ac:dyDescent="0.2">
      <c r="A92" s="7">
        <v>45662</v>
      </c>
      <c r="B92">
        <v>43.93</v>
      </c>
      <c r="C92">
        <v>43.96</v>
      </c>
      <c r="D92">
        <v>43.71</v>
      </c>
      <c r="E92">
        <v>43.75</v>
      </c>
      <c r="F92" s="9">
        <v>14740510</v>
      </c>
    </row>
    <row r="93" spans="1:6" x14ac:dyDescent="0.2">
      <c r="A93" t="s">
        <v>39</v>
      </c>
      <c r="B93">
        <v>43.59</v>
      </c>
      <c r="C93">
        <v>43.83</v>
      </c>
      <c r="D93">
        <v>43.41</v>
      </c>
      <c r="E93">
        <v>43.76</v>
      </c>
      <c r="F93" s="9">
        <v>20928830</v>
      </c>
    </row>
    <row r="94" spans="1:6" x14ac:dyDescent="0.2">
      <c r="A94" t="s">
        <v>40</v>
      </c>
      <c r="B94">
        <v>43.59</v>
      </c>
      <c r="C94">
        <v>43.76</v>
      </c>
      <c r="D94">
        <v>43.56</v>
      </c>
      <c r="E94">
        <v>43.65</v>
      </c>
      <c r="F94" s="9">
        <v>12809120</v>
      </c>
    </row>
    <row r="95" spans="1:6" x14ac:dyDescent="0.2">
      <c r="A95" t="s">
        <v>41</v>
      </c>
      <c r="B95">
        <v>43.51</v>
      </c>
      <c r="C95">
        <v>43.59</v>
      </c>
      <c r="D95">
        <v>43.32</v>
      </c>
      <c r="E95">
        <v>43.53</v>
      </c>
      <c r="F95" s="9">
        <v>11002240</v>
      </c>
    </row>
    <row r="96" spans="1:6" x14ac:dyDescent="0.2">
      <c r="A96" t="s">
        <v>42</v>
      </c>
      <c r="B96">
        <v>43.22</v>
      </c>
      <c r="C96">
        <v>43.45</v>
      </c>
      <c r="D96">
        <v>43.14</v>
      </c>
      <c r="E96">
        <v>43.45</v>
      </c>
      <c r="F96" s="9">
        <v>18363721</v>
      </c>
    </row>
    <row r="97" spans="1:6" x14ac:dyDescent="0.2">
      <c r="A97" t="s">
        <v>43</v>
      </c>
      <c r="B97">
        <v>43.15</v>
      </c>
      <c r="C97">
        <v>43.58</v>
      </c>
      <c r="D97">
        <v>43.1</v>
      </c>
      <c r="E97">
        <v>43.53</v>
      </c>
      <c r="F97" s="9">
        <v>28843539</v>
      </c>
    </row>
    <row r="98" spans="1:6" x14ac:dyDescent="0.2">
      <c r="A98" t="s">
        <v>44</v>
      </c>
      <c r="B98">
        <v>43.29</v>
      </c>
      <c r="C98">
        <v>43.52</v>
      </c>
      <c r="D98">
        <v>42.98</v>
      </c>
      <c r="E98">
        <v>43.03</v>
      </c>
      <c r="F98" s="9">
        <v>24787369</v>
      </c>
    </row>
    <row r="99" spans="1:6" x14ac:dyDescent="0.2">
      <c r="A99" t="s">
        <v>45</v>
      </c>
      <c r="B99">
        <v>42.38</v>
      </c>
      <c r="C99">
        <v>42.83</v>
      </c>
      <c r="D99">
        <v>42.34</v>
      </c>
      <c r="E99">
        <v>42.54</v>
      </c>
      <c r="F99" s="9">
        <v>25716061</v>
      </c>
    </row>
    <row r="100" spans="1:6" x14ac:dyDescent="0.2">
      <c r="A100" t="s">
        <v>46</v>
      </c>
      <c r="B100">
        <v>42.17</v>
      </c>
      <c r="C100">
        <v>42.22</v>
      </c>
      <c r="D100">
        <v>41.61</v>
      </c>
      <c r="E100">
        <v>41.91</v>
      </c>
      <c r="F100" s="9">
        <v>16440711</v>
      </c>
    </row>
    <row r="101" spans="1:6" x14ac:dyDescent="0.2">
      <c r="A101" t="s">
        <v>47</v>
      </c>
      <c r="B101">
        <v>42.06</v>
      </c>
      <c r="C101">
        <v>42.23</v>
      </c>
      <c r="D101">
        <v>41.88</v>
      </c>
      <c r="E101">
        <v>41.92</v>
      </c>
      <c r="F101" s="9">
        <v>23264391</v>
      </c>
    </row>
    <row r="102" spans="1:6" x14ac:dyDescent="0.2">
      <c r="A102" t="s">
        <v>48</v>
      </c>
      <c r="B102">
        <v>41.79</v>
      </c>
      <c r="C102">
        <v>42.03</v>
      </c>
      <c r="D102">
        <v>41.43</v>
      </c>
      <c r="E102">
        <v>41.6</v>
      </c>
      <c r="F102" s="9">
        <v>19984740</v>
      </c>
    </row>
    <row r="103" spans="1:6" x14ac:dyDescent="0.2">
      <c r="A103" t="s">
        <v>49</v>
      </c>
      <c r="B103">
        <v>42.2</v>
      </c>
      <c r="C103">
        <v>42.35</v>
      </c>
      <c r="D103">
        <v>42.08</v>
      </c>
      <c r="E103">
        <v>42.09</v>
      </c>
      <c r="F103" s="9">
        <v>18077529</v>
      </c>
    </row>
    <row r="104" spans="1:6" x14ac:dyDescent="0.2">
      <c r="A104" t="s">
        <v>50</v>
      </c>
      <c r="B104">
        <v>42.03</v>
      </c>
      <c r="C104">
        <v>42.38</v>
      </c>
      <c r="D104">
        <v>41.86</v>
      </c>
      <c r="E104">
        <v>42.13</v>
      </c>
      <c r="F104" s="9">
        <v>22549561</v>
      </c>
    </row>
    <row r="105" spans="1:6" x14ac:dyDescent="0.2">
      <c r="A105" s="7">
        <v>45965</v>
      </c>
      <c r="B105">
        <v>41.12</v>
      </c>
      <c r="C105">
        <v>41.81</v>
      </c>
      <c r="D105">
        <v>40.97</v>
      </c>
      <c r="E105">
        <v>41.75</v>
      </c>
      <c r="F105" s="9">
        <v>43956500</v>
      </c>
    </row>
    <row r="106" spans="1:6" x14ac:dyDescent="0.2">
      <c r="A106" s="7">
        <v>45934</v>
      </c>
      <c r="B106">
        <v>40.83</v>
      </c>
      <c r="C106">
        <v>40.89</v>
      </c>
      <c r="D106">
        <v>39.83</v>
      </c>
      <c r="E106">
        <v>40.479999999999997</v>
      </c>
      <c r="F106" s="9">
        <v>44475848</v>
      </c>
    </row>
    <row r="107" spans="1:6" x14ac:dyDescent="0.2">
      <c r="A107" s="7">
        <v>45904</v>
      </c>
      <c r="B107">
        <v>38.74</v>
      </c>
      <c r="C107">
        <v>41.33</v>
      </c>
      <c r="D107">
        <v>38.46</v>
      </c>
      <c r="E107">
        <v>41.19</v>
      </c>
      <c r="F107" s="9">
        <v>71100625</v>
      </c>
    </row>
    <row r="108" spans="1:6" x14ac:dyDescent="0.2">
      <c r="A108" s="7">
        <v>45873</v>
      </c>
      <c r="B108">
        <v>40.22</v>
      </c>
      <c r="C108">
        <v>40.25</v>
      </c>
      <c r="D108">
        <v>38.19</v>
      </c>
      <c r="E108">
        <v>38.520000000000003</v>
      </c>
      <c r="F108" s="9">
        <v>57879102</v>
      </c>
    </row>
    <row r="109" spans="1:6" x14ac:dyDescent="0.2">
      <c r="A109" s="7">
        <v>45842</v>
      </c>
      <c r="B109">
        <v>38.840000000000003</v>
      </c>
      <c r="C109">
        <v>40.54</v>
      </c>
      <c r="D109">
        <v>38.57</v>
      </c>
      <c r="E109">
        <v>39.07</v>
      </c>
      <c r="F109" s="9">
        <v>87724883</v>
      </c>
    </row>
    <row r="110" spans="1:6" x14ac:dyDescent="0.2">
      <c r="A110" s="7">
        <v>45751</v>
      </c>
      <c r="B110">
        <v>41.35</v>
      </c>
      <c r="C110">
        <v>41.48</v>
      </c>
      <c r="D110">
        <v>40.14</v>
      </c>
      <c r="E110">
        <v>40.58</v>
      </c>
      <c r="F110" s="9">
        <v>75852969</v>
      </c>
    </row>
    <row r="111" spans="1:6" x14ac:dyDescent="0.2">
      <c r="A111" s="7">
        <v>45720</v>
      </c>
      <c r="B111">
        <v>42.98</v>
      </c>
      <c r="C111">
        <v>43.29</v>
      </c>
      <c r="D111">
        <v>42.96</v>
      </c>
      <c r="E111">
        <v>42.97</v>
      </c>
      <c r="F111" s="9">
        <v>26997520</v>
      </c>
    </row>
    <row r="112" spans="1:6" x14ac:dyDescent="0.2">
      <c r="A112" s="7">
        <v>45692</v>
      </c>
      <c r="B112">
        <v>43.72</v>
      </c>
      <c r="C112">
        <v>44.04</v>
      </c>
      <c r="D112">
        <v>43.71</v>
      </c>
      <c r="E112">
        <v>43.9</v>
      </c>
      <c r="F112" s="9">
        <v>18068119</v>
      </c>
    </row>
    <row r="113" spans="1:6" x14ac:dyDescent="0.2">
      <c r="A113" s="7">
        <v>45661</v>
      </c>
      <c r="B113">
        <v>43.65</v>
      </c>
      <c r="C113">
        <v>43.96</v>
      </c>
      <c r="D113">
        <v>43.51</v>
      </c>
      <c r="E113">
        <v>43.84</v>
      </c>
      <c r="F113" s="9">
        <v>21530330</v>
      </c>
    </row>
    <row r="114" spans="1:6" x14ac:dyDescent="0.2">
      <c r="A114" t="s">
        <v>51</v>
      </c>
      <c r="B114">
        <v>43.31</v>
      </c>
      <c r="C114">
        <v>43.74</v>
      </c>
      <c r="D114">
        <v>43.16</v>
      </c>
      <c r="E114">
        <v>43.7</v>
      </c>
      <c r="F114" s="9">
        <v>25638320</v>
      </c>
    </row>
    <row r="115" spans="1:6" x14ac:dyDescent="0.2">
      <c r="A115" t="s">
        <v>52</v>
      </c>
      <c r="B115">
        <v>44.17</v>
      </c>
      <c r="C115">
        <v>44.22</v>
      </c>
      <c r="D115">
        <v>43.7</v>
      </c>
      <c r="E115">
        <v>43.77</v>
      </c>
      <c r="F115" s="9">
        <v>27866490</v>
      </c>
    </row>
    <row r="116" spans="1:6" x14ac:dyDescent="0.2">
      <c r="A116" t="s">
        <v>53</v>
      </c>
      <c r="B116">
        <v>44.42</v>
      </c>
      <c r="C116">
        <v>44.76</v>
      </c>
      <c r="D116">
        <v>44.42</v>
      </c>
      <c r="E116">
        <v>44.6</v>
      </c>
      <c r="F116" s="9">
        <v>15749100</v>
      </c>
    </row>
    <row r="117" spans="1:6" x14ac:dyDescent="0.2">
      <c r="A117" t="s">
        <v>54</v>
      </c>
      <c r="B117">
        <v>44.62</v>
      </c>
      <c r="C117">
        <v>44.68</v>
      </c>
      <c r="D117">
        <v>44.32</v>
      </c>
      <c r="E117">
        <v>44.38</v>
      </c>
      <c r="F117" s="9">
        <v>22050039</v>
      </c>
    </row>
    <row r="118" spans="1:6" x14ac:dyDescent="0.2">
      <c r="A118" t="s">
        <v>55</v>
      </c>
      <c r="B118">
        <v>44.74</v>
      </c>
      <c r="C118">
        <v>44.86</v>
      </c>
      <c r="D118">
        <v>44.61</v>
      </c>
      <c r="E118">
        <v>44.65</v>
      </c>
      <c r="F118" s="9">
        <v>29535910</v>
      </c>
    </row>
    <row r="119" spans="1:6" x14ac:dyDescent="0.2">
      <c r="A119" t="s">
        <v>56</v>
      </c>
      <c r="B119">
        <v>44.75</v>
      </c>
      <c r="C119">
        <v>44.9</v>
      </c>
      <c r="D119">
        <v>44.66</v>
      </c>
      <c r="E119">
        <v>44.78</v>
      </c>
      <c r="F119" s="9">
        <v>20478980</v>
      </c>
    </row>
    <row r="120" spans="1:6" x14ac:dyDescent="0.2">
      <c r="A120" t="s">
        <v>57</v>
      </c>
      <c r="B120">
        <v>44.44</v>
      </c>
      <c r="C120">
        <v>44.65</v>
      </c>
      <c r="D120">
        <v>44.4</v>
      </c>
      <c r="E120">
        <v>44.58</v>
      </c>
      <c r="F120" s="9">
        <v>19403830</v>
      </c>
    </row>
    <row r="121" spans="1:6" x14ac:dyDescent="0.2">
      <c r="A121" t="s">
        <v>58</v>
      </c>
      <c r="B121">
        <v>44.6</v>
      </c>
      <c r="C121">
        <v>44.87</v>
      </c>
      <c r="D121">
        <v>44.54</v>
      </c>
      <c r="E121">
        <v>44.8</v>
      </c>
      <c r="F121" s="9">
        <v>25180930</v>
      </c>
    </row>
    <row r="122" spans="1:6" x14ac:dyDescent="0.2">
      <c r="A122" t="s">
        <v>59</v>
      </c>
      <c r="B122">
        <v>45.29</v>
      </c>
      <c r="C122">
        <v>45.38</v>
      </c>
      <c r="D122">
        <v>45</v>
      </c>
      <c r="E122">
        <v>45.22</v>
      </c>
      <c r="F122" s="9">
        <v>31657449</v>
      </c>
    </row>
    <row r="123" spans="1:6" x14ac:dyDescent="0.2">
      <c r="A123" t="s">
        <v>60</v>
      </c>
      <c r="B123">
        <v>45.25</v>
      </c>
      <c r="C123">
        <v>45.28</v>
      </c>
      <c r="D123">
        <v>44.94</v>
      </c>
      <c r="E123">
        <v>45.11</v>
      </c>
      <c r="F123" s="9">
        <v>19974230</v>
      </c>
    </row>
    <row r="124" spans="1:6" x14ac:dyDescent="0.2">
      <c r="A124" t="s">
        <v>61</v>
      </c>
      <c r="B124">
        <v>44.74</v>
      </c>
      <c r="C124">
        <v>45.4</v>
      </c>
      <c r="D124">
        <v>44.74</v>
      </c>
      <c r="E124">
        <v>45.34</v>
      </c>
      <c r="F124" s="9">
        <v>37712441</v>
      </c>
    </row>
    <row r="125" spans="1:6" x14ac:dyDescent="0.2">
      <c r="A125" t="s">
        <v>62</v>
      </c>
      <c r="B125">
        <v>44.31</v>
      </c>
      <c r="C125">
        <v>44.59</v>
      </c>
      <c r="D125">
        <v>44.26</v>
      </c>
      <c r="E125">
        <v>44.58</v>
      </c>
      <c r="F125" s="9">
        <v>21858449</v>
      </c>
    </row>
    <row r="126" spans="1:6" x14ac:dyDescent="0.2">
      <c r="A126" t="s">
        <v>63</v>
      </c>
      <c r="B126">
        <v>43.52</v>
      </c>
      <c r="C126">
        <v>43.91</v>
      </c>
      <c r="D126">
        <v>43.49</v>
      </c>
      <c r="E126">
        <v>43.78</v>
      </c>
      <c r="F126" s="9">
        <v>17870350</v>
      </c>
    </row>
    <row r="127" spans="1:6" x14ac:dyDescent="0.2">
      <c r="A127" s="7">
        <v>45994</v>
      </c>
      <c r="B127">
        <v>43.91</v>
      </c>
      <c r="C127">
        <v>44.02</v>
      </c>
      <c r="D127">
        <v>43.63</v>
      </c>
      <c r="E127">
        <v>43.96</v>
      </c>
      <c r="F127" s="9">
        <v>17731650</v>
      </c>
    </row>
    <row r="128" spans="1:6" x14ac:dyDescent="0.2">
      <c r="A128" s="7">
        <v>45964</v>
      </c>
      <c r="B128">
        <v>43.73</v>
      </c>
      <c r="C128">
        <v>43.95</v>
      </c>
      <c r="D128">
        <v>43.42</v>
      </c>
      <c r="E128">
        <v>43.72</v>
      </c>
      <c r="F128" s="9">
        <v>21184080</v>
      </c>
    </row>
    <row r="129" spans="1:6" x14ac:dyDescent="0.2">
      <c r="A129" s="7">
        <v>45933</v>
      </c>
      <c r="B129">
        <v>43.75</v>
      </c>
      <c r="C129">
        <v>43.88</v>
      </c>
      <c r="D129">
        <v>43.09</v>
      </c>
      <c r="E129">
        <v>43.36</v>
      </c>
      <c r="F129" s="9">
        <v>29502641</v>
      </c>
    </row>
    <row r="130" spans="1:6" x14ac:dyDescent="0.2">
      <c r="A130" s="7">
        <v>45841</v>
      </c>
      <c r="B130">
        <v>44.34</v>
      </c>
      <c r="C130">
        <v>44.54</v>
      </c>
      <c r="D130">
        <v>44.01</v>
      </c>
      <c r="E130">
        <v>44.42</v>
      </c>
      <c r="F130" s="9">
        <v>23474500</v>
      </c>
    </row>
    <row r="131" spans="1:6" x14ac:dyDescent="0.2">
      <c r="A131" s="7">
        <v>45811</v>
      </c>
      <c r="B131">
        <v>44.45</v>
      </c>
      <c r="C131">
        <v>44.64</v>
      </c>
      <c r="D131">
        <v>44.16</v>
      </c>
      <c r="E131">
        <v>44.2</v>
      </c>
      <c r="F131" s="9">
        <v>33544539</v>
      </c>
    </row>
    <row r="132" spans="1:6" x14ac:dyDescent="0.2">
      <c r="A132" s="7">
        <v>45780</v>
      </c>
      <c r="B132">
        <v>43.96</v>
      </c>
      <c r="C132">
        <v>44.55</v>
      </c>
      <c r="D132">
        <v>43.83</v>
      </c>
      <c r="E132">
        <v>44.48</v>
      </c>
      <c r="F132" s="9">
        <v>47763449</v>
      </c>
    </row>
    <row r="133" spans="1:6" x14ac:dyDescent="0.2">
      <c r="A133" s="7">
        <v>45750</v>
      </c>
      <c r="B133">
        <v>42.98</v>
      </c>
      <c r="C133">
        <v>43.56</v>
      </c>
      <c r="D133">
        <v>42.71</v>
      </c>
      <c r="E133">
        <v>43.19</v>
      </c>
      <c r="F133" s="9">
        <v>30082449</v>
      </c>
    </row>
    <row r="134" spans="1:6" x14ac:dyDescent="0.2">
      <c r="A134" s="7">
        <v>45719</v>
      </c>
      <c r="B134">
        <v>43.46</v>
      </c>
      <c r="C134">
        <v>43.6</v>
      </c>
      <c r="D134">
        <v>42.68</v>
      </c>
      <c r="E134">
        <v>42.83</v>
      </c>
      <c r="F134" s="9">
        <v>45587738</v>
      </c>
    </row>
    <row r="135" spans="1:6" x14ac:dyDescent="0.2">
      <c r="A135" t="s">
        <v>64</v>
      </c>
      <c r="B135">
        <v>43.05</v>
      </c>
      <c r="C135">
        <v>43.26</v>
      </c>
      <c r="D135">
        <v>42.86</v>
      </c>
      <c r="E135">
        <v>43.21</v>
      </c>
      <c r="F135" s="9">
        <v>52402340</v>
      </c>
    </row>
    <row r="136" spans="1:6" x14ac:dyDescent="0.2">
      <c r="A136" t="s">
        <v>65</v>
      </c>
      <c r="B136">
        <v>44.3</v>
      </c>
      <c r="C136">
        <v>44.4</v>
      </c>
      <c r="D136">
        <v>43.78</v>
      </c>
      <c r="E136">
        <v>43.81</v>
      </c>
      <c r="F136" s="9">
        <v>30518891</v>
      </c>
    </row>
    <row r="137" spans="1:6" x14ac:dyDescent="0.2">
      <c r="A137" t="s">
        <v>66</v>
      </c>
      <c r="B137">
        <v>44.75</v>
      </c>
      <c r="C137">
        <v>44.99</v>
      </c>
      <c r="D137">
        <v>44.57</v>
      </c>
      <c r="E137">
        <v>44.68</v>
      </c>
      <c r="F137" s="9">
        <v>25170980</v>
      </c>
    </row>
    <row r="138" spans="1:6" x14ac:dyDescent="0.2">
      <c r="A138" t="s">
        <v>67</v>
      </c>
      <c r="B138">
        <v>44.35</v>
      </c>
      <c r="C138">
        <v>44.37</v>
      </c>
      <c r="D138">
        <v>44.06</v>
      </c>
      <c r="E138">
        <v>44.24</v>
      </c>
      <c r="F138" s="9">
        <v>19955551</v>
      </c>
    </row>
    <row r="139" spans="1:6" x14ac:dyDescent="0.2">
      <c r="A139" t="s">
        <v>68</v>
      </c>
      <c r="B139">
        <v>44.65</v>
      </c>
      <c r="C139">
        <v>44.66</v>
      </c>
      <c r="D139">
        <v>44.19</v>
      </c>
      <c r="E139">
        <v>44.21</v>
      </c>
      <c r="F139" s="9">
        <v>38306961</v>
      </c>
    </row>
    <row r="140" spans="1:6" x14ac:dyDescent="0.2">
      <c r="A140" t="s">
        <v>69</v>
      </c>
      <c r="B140">
        <v>45.26</v>
      </c>
      <c r="C140">
        <v>45.42</v>
      </c>
      <c r="D140">
        <v>44.74</v>
      </c>
      <c r="E140">
        <v>44.9</v>
      </c>
      <c r="F140" s="9">
        <v>33974727</v>
      </c>
    </row>
    <row r="141" spans="1:6" x14ac:dyDescent="0.2">
      <c r="A141" t="s">
        <v>70</v>
      </c>
      <c r="B141">
        <v>44.95</v>
      </c>
      <c r="C141">
        <v>45.23</v>
      </c>
      <c r="D141">
        <v>44.8</v>
      </c>
      <c r="E141">
        <v>45.03</v>
      </c>
      <c r="F141" s="9">
        <v>29210500</v>
      </c>
    </row>
    <row r="142" spans="1:6" x14ac:dyDescent="0.2">
      <c r="A142" t="s">
        <v>71</v>
      </c>
      <c r="B142">
        <v>44.65</v>
      </c>
      <c r="C142">
        <v>44.69</v>
      </c>
      <c r="D142">
        <v>44.52</v>
      </c>
      <c r="E142">
        <v>44.62</v>
      </c>
      <c r="F142" s="9">
        <v>20275250</v>
      </c>
    </row>
    <row r="143" spans="1:6" x14ac:dyDescent="0.2">
      <c r="A143" t="s">
        <v>72</v>
      </c>
      <c r="B143">
        <v>44.76</v>
      </c>
      <c r="C143">
        <v>44.79</v>
      </c>
      <c r="D143">
        <v>44.59</v>
      </c>
      <c r="E143">
        <v>44.69</v>
      </c>
      <c r="F143" s="9">
        <v>23037141</v>
      </c>
    </row>
    <row r="144" spans="1:6" x14ac:dyDescent="0.2">
      <c r="A144" t="s">
        <v>73</v>
      </c>
      <c r="B144">
        <v>44.36</v>
      </c>
      <c r="C144">
        <v>44.41</v>
      </c>
      <c r="D144">
        <v>44.19</v>
      </c>
      <c r="E144">
        <v>44.41</v>
      </c>
      <c r="F144" s="9">
        <v>24329381</v>
      </c>
    </row>
    <row r="145" spans="1:6" x14ac:dyDescent="0.2">
      <c r="A145" t="s">
        <v>74</v>
      </c>
      <c r="B145">
        <v>43.49</v>
      </c>
      <c r="C145">
        <v>44.07</v>
      </c>
      <c r="D145">
        <v>43.48</v>
      </c>
      <c r="E145">
        <v>44.07</v>
      </c>
      <c r="F145" s="9">
        <v>22840971</v>
      </c>
    </row>
    <row r="146" spans="1:6" x14ac:dyDescent="0.2">
      <c r="A146" s="7">
        <v>45993</v>
      </c>
      <c r="B146">
        <v>43.49</v>
      </c>
      <c r="C146">
        <v>43.95</v>
      </c>
      <c r="D146">
        <v>43.38</v>
      </c>
      <c r="E146">
        <v>43.79</v>
      </c>
      <c r="F146" s="9">
        <v>19985961</v>
      </c>
    </row>
    <row r="147" spans="1:6" x14ac:dyDescent="0.2">
      <c r="A147" s="7">
        <v>45963</v>
      </c>
      <c r="B147">
        <v>43.42</v>
      </c>
      <c r="C147">
        <v>43.65</v>
      </c>
      <c r="D147">
        <v>43.35</v>
      </c>
      <c r="E147">
        <v>43.55</v>
      </c>
      <c r="F147" s="9">
        <v>19596770</v>
      </c>
    </row>
    <row r="148" spans="1:6" x14ac:dyDescent="0.2">
      <c r="A148" s="7">
        <v>45932</v>
      </c>
      <c r="B148">
        <v>43.62</v>
      </c>
      <c r="C148">
        <v>43.72</v>
      </c>
      <c r="D148">
        <v>43.51</v>
      </c>
      <c r="E148">
        <v>43.72</v>
      </c>
      <c r="F148" s="9">
        <v>19596699</v>
      </c>
    </row>
    <row r="149" spans="1:6" x14ac:dyDescent="0.2">
      <c r="A149" s="7">
        <v>45840</v>
      </c>
      <c r="B149">
        <v>43.62</v>
      </c>
      <c r="C149">
        <v>43.72</v>
      </c>
      <c r="D149">
        <v>43.16</v>
      </c>
      <c r="E149">
        <v>43.2</v>
      </c>
      <c r="F149" s="9">
        <v>32804391</v>
      </c>
    </row>
    <row r="150" spans="1:6" x14ac:dyDescent="0.2">
      <c r="A150" s="7">
        <v>45810</v>
      </c>
      <c r="B150">
        <v>43.2</v>
      </c>
      <c r="C150">
        <v>43.26</v>
      </c>
      <c r="D150">
        <v>43.11</v>
      </c>
      <c r="E150">
        <v>43.24</v>
      </c>
      <c r="F150" s="9">
        <v>19365680</v>
      </c>
    </row>
    <row r="151" spans="1:6" x14ac:dyDescent="0.2">
      <c r="A151" s="7">
        <v>45779</v>
      </c>
      <c r="B151">
        <v>43.01</v>
      </c>
      <c r="C151">
        <v>43.17</v>
      </c>
      <c r="D151">
        <v>42.95</v>
      </c>
      <c r="E151">
        <v>43.06</v>
      </c>
      <c r="F151" s="9">
        <v>21829250</v>
      </c>
    </row>
    <row r="152" spans="1:6" x14ac:dyDescent="0.2">
      <c r="A152" s="7">
        <v>45749</v>
      </c>
      <c r="B152">
        <v>42.94</v>
      </c>
      <c r="C152">
        <v>43.31</v>
      </c>
      <c r="D152">
        <v>42.88</v>
      </c>
      <c r="E152">
        <v>43.17</v>
      </c>
      <c r="F152" s="9">
        <v>26992859</v>
      </c>
    </row>
    <row r="153" spans="1:6" x14ac:dyDescent="0.2">
      <c r="A153" s="7">
        <v>45718</v>
      </c>
      <c r="B153">
        <v>42.02</v>
      </c>
      <c r="C153">
        <v>42.67</v>
      </c>
      <c r="D153">
        <v>41.97</v>
      </c>
      <c r="E153">
        <v>42.41</v>
      </c>
      <c r="F153" s="9">
        <v>37505719</v>
      </c>
    </row>
    <row r="154" spans="1:6" x14ac:dyDescent="0.2">
      <c r="A154" t="s">
        <v>75</v>
      </c>
      <c r="B154">
        <v>43.22</v>
      </c>
      <c r="C154">
        <v>43.32</v>
      </c>
      <c r="D154">
        <v>42.65</v>
      </c>
      <c r="E154">
        <v>42.72</v>
      </c>
      <c r="F154" s="9">
        <v>29988410</v>
      </c>
    </row>
    <row r="155" spans="1:6" x14ac:dyDescent="0.2">
      <c r="A155" t="s">
        <v>76</v>
      </c>
      <c r="B155">
        <v>42.82</v>
      </c>
      <c r="C155">
        <v>43.34</v>
      </c>
      <c r="D155">
        <v>42.8</v>
      </c>
      <c r="E155">
        <v>43.21</v>
      </c>
      <c r="F155" s="9">
        <v>30450279</v>
      </c>
    </row>
    <row r="156" spans="1:6" x14ac:dyDescent="0.2">
      <c r="A156" t="s">
        <v>77</v>
      </c>
      <c r="B156">
        <v>42.73</v>
      </c>
      <c r="C156">
        <v>42.82</v>
      </c>
      <c r="D156">
        <v>42.44</v>
      </c>
      <c r="E156">
        <v>42.49</v>
      </c>
      <c r="F156" s="9">
        <v>24922391</v>
      </c>
    </row>
    <row r="157" spans="1:6" x14ac:dyDescent="0.2">
      <c r="A157" t="s">
        <v>78</v>
      </c>
      <c r="B157">
        <v>42.24</v>
      </c>
      <c r="C157">
        <v>42.5</v>
      </c>
      <c r="D157">
        <v>41.99</v>
      </c>
      <c r="E157">
        <v>42.48</v>
      </c>
      <c r="F157" s="9">
        <v>22438230</v>
      </c>
    </row>
    <row r="158" spans="1:6" x14ac:dyDescent="0.2">
      <c r="A158" t="s">
        <v>79</v>
      </c>
      <c r="B158">
        <v>42.2</v>
      </c>
      <c r="C158">
        <v>42.32</v>
      </c>
      <c r="D158">
        <v>42.08</v>
      </c>
      <c r="E158">
        <v>42.17</v>
      </c>
      <c r="F158" s="9">
        <v>25964230</v>
      </c>
    </row>
    <row r="159" spans="1:6" x14ac:dyDescent="0.2">
      <c r="A159" t="s">
        <v>80</v>
      </c>
      <c r="B159">
        <v>42.91</v>
      </c>
      <c r="C159">
        <v>43.05</v>
      </c>
      <c r="D159">
        <v>42.75</v>
      </c>
      <c r="E159">
        <v>42.95</v>
      </c>
      <c r="F159" s="9">
        <v>20962770</v>
      </c>
    </row>
    <row r="160" spans="1:6" x14ac:dyDescent="0.2">
      <c r="A160" t="s">
        <v>81</v>
      </c>
      <c r="B160">
        <v>42.48</v>
      </c>
      <c r="C160">
        <v>42.71</v>
      </c>
      <c r="D160">
        <v>42.4</v>
      </c>
      <c r="E160">
        <v>42.67</v>
      </c>
      <c r="F160" s="9">
        <v>15212770</v>
      </c>
    </row>
    <row r="161" spans="1:6" x14ac:dyDescent="0.2">
      <c r="A161" t="s">
        <v>82</v>
      </c>
      <c r="B161">
        <v>42.6</v>
      </c>
      <c r="C161">
        <v>42.68</v>
      </c>
      <c r="D161">
        <v>42.45</v>
      </c>
      <c r="E161">
        <v>42.57</v>
      </c>
      <c r="F161" s="9">
        <v>16894930</v>
      </c>
    </row>
    <row r="162" spans="1:6" x14ac:dyDescent="0.2">
      <c r="A162" t="s">
        <v>83</v>
      </c>
      <c r="B162">
        <v>42.46</v>
      </c>
      <c r="C162">
        <v>42.6</v>
      </c>
      <c r="D162">
        <v>42.29</v>
      </c>
      <c r="E162">
        <v>42.54</v>
      </c>
      <c r="F162" s="9">
        <v>16728150</v>
      </c>
    </row>
    <row r="163" spans="1:6" x14ac:dyDescent="0.2">
      <c r="A163" t="s">
        <v>84</v>
      </c>
      <c r="B163">
        <v>41.96</v>
      </c>
      <c r="C163">
        <v>42.38</v>
      </c>
      <c r="D163">
        <v>41.9</v>
      </c>
      <c r="E163">
        <v>42.09</v>
      </c>
      <c r="F163" s="9">
        <v>30692270</v>
      </c>
    </row>
    <row r="164" spans="1:6" x14ac:dyDescent="0.2">
      <c r="A164" t="s">
        <v>85</v>
      </c>
      <c r="B164">
        <v>41.94</v>
      </c>
      <c r="C164">
        <v>41.95</v>
      </c>
      <c r="D164">
        <v>41.75</v>
      </c>
      <c r="E164">
        <v>41.76</v>
      </c>
      <c r="F164" s="9">
        <v>17711439</v>
      </c>
    </row>
    <row r="165" spans="1:6" x14ac:dyDescent="0.2">
      <c r="A165" t="s">
        <v>86</v>
      </c>
      <c r="B165">
        <v>41.71</v>
      </c>
      <c r="C165">
        <v>41.83</v>
      </c>
      <c r="D165">
        <v>41.62</v>
      </c>
      <c r="E165">
        <v>41.81</v>
      </c>
      <c r="F165" s="9">
        <v>22557029</v>
      </c>
    </row>
    <row r="166" spans="1:6" x14ac:dyDescent="0.2">
      <c r="A166" t="s">
        <v>87</v>
      </c>
      <c r="B166">
        <v>41.34</v>
      </c>
      <c r="C166">
        <v>41.39</v>
      </c>
      <c r="D166">
        <v>41.14</v>
      </c>
      <c r="E166">
        <v>41.27</v>
      </c>
      <c r="F166" s="9">
        <v>23438551</v>
      </c>
    </row>
    <row r="167" spans="1:6" x14ac:dyDescent="0.2">
      <c r="A167" t="s">
        <v>88</v>
      </c>
      <c r="B167">
        <v>40.630000000000003</v>
      </c>
      <c r="C167">
        <v>40.83</v>
      </c>
      <c r="D167">
        <v>40.61</v>
      </c>
      <c r="E167">
        <v>40.81</v>
      </c>
      <c r="F167" s="9">
        <v>28154910</v>
      </c>
    </row>
    <row r="168" spans="1:6" x14ac:dyDescent="0.2">
      <c r="A168" s="7">
        <v>45931</v>
      </c>
      <c r="B168">
        <v>41.27</v>
      </c>
      <c r="C168">
        <v>41.27</v>
      </c>
      <c r="D168">
        <v>41.02</v>
      </c>
      <c r="E168">
        <v>41.09</v>
      </c>
      <c r="F168" s="9">
        <v>42204320</v>
      </c>
    </row>
    <row r="169" spans="1:6" x14ac:dyDescent="0.2">
      <c r="A169" s="7">
        <v>45870</v>
      </c>
      <c r="B169">
        <v>41.74</v>
      </c>
      <c r="C169">
        <v>41.85</v>
      </c>
      <c r="D169">
        <v>41.61</v>
      </c>
      <c r="E169">
        <v>41.8</v>
      </c>
      <c r="F169" s="9">
        <v>20257510</v>
      </c>
    </row>
    <row r="170" spans="1:6" x14ac:dyDescent="0.2">
      <c r="A170" s="7">
        <v>45839</v>
      </c>
      <c r="B170">
        <v>42.46</v>
      </c>
      <c r="C170">
        <v>42.47</v>
      </c>
      <c r="D170">
        <v>41.96</v>
      </c>
      <c r="E170">
        <v>42</v>
      </c>
      <c r="F170" s="9">
        <v>30912461</v>
      </c>
    </row>
    <row r="171" spans="1:6" x14ac:dyDescent="0.2">
      <c r="A171" s="7">
        <v>45809</v>
      </c>
      <c r="B171">
        <v>42.6</v>
      </c>
      <c r="C171">
        <v>42.73</v>
      </c>
      <c r="D171">
        <v>42.28</v>
      </c>
      <c r="E171">
        <v>42.3</v>
      </c>
      <c r="F171" s="9">
        <v>26200900</v>
      </c>
    </row>
    <row r="172" spans="1:6" x14ac:dyDescent="0.2">
      <c r="A172" s="7">
        <v>45717</v>
      </c>
      <c r="B172">
        <v>42.09</v>
      </c>
      <c r="C172">
        <v>42.19</v>
      </c>
      <c r="D172">
        <v>41.96</v>
      </c>
      <c r="E172">
        <v>42.15</v>
      </c>
      <c r="F172" s="9">
        <v>17705971</v>
      </c>
    </row>
    <row r="173" spans="1:6" x14ac:dyDescent="0.2">
      <c r="A173" s="7">
        <v>45689</v>
      </c>
      <c r="B173">
        <v>41.87</v>
      </c>
      <c r="C173">
        <v>41.99</v>
      </c>
      <c r="D173">
        <v>41.68</v>
      </c>
      <c r="E173">
        <v>41.76</v>
      </c>
      <c r="F173" s="9">
        <v>25287211</v>
      </c>
    </row>
    <row r="174" spans="1:6" x14ac:dyDescent="0.2">
      <c r="A174" t="s">
        <v>89</v>
      </c>
      <c r="B174">
        <v>41.94</v>
      </c>
      <c r="C174">
        <v>42.04</v>
      </c>
      <c r="D174">
        <v>41.79</v>
      </c>
      <c r="E174">
        <v>41.82</v>
      </c>
      <c r="F174" s="9">
        <v>40524000</v>
      </c>
    </row>
    <row r="175" spans="1:6" x14ac:dyDescent="0.2">
      <c r="A175" t="s">
        <v>90</v>
      </c>
      <c r="B175">
        <v>42.04</v>
      </c>
      <c r="C175">
        <v>42.09</v>
      </c>
      <c r="D175">
        <v>41.84</v>
      </c>
      <c r="E175">
        <v>41.96</v>
      </c>
      <c r="F175" s="9">
        <v>25055029</v>
      </c>
    </row>
    <row r="176" spans="1:6" x14ac:dyDescent="0.2">
      <c r="A176" t="s">
        <v>91</v>
      </c>
      <c r="B176">
        <v>42.23</v>
      </c>
      <c r="C176">
        <v>42.33</v>
      </c>
      <c r="D176">
        <v>42.11</v>
      </c>
      <c r="E176">
        <v>42.3</v>
      </c>
      <c r="F176" s="9">
        <v>22672391</v>
      </c>
    </row>
    <row r="177" spans="1:6" x14ac:dyDescent="0.2">
      <c r="A177" t="s">
        <v>92</v>
      </c>
      <c r="B177">
        <v>42.36</v>
      </c>
      <c r="C177">
        <v>42.58</v>
      </c>
      <c r="D177">
        <v>42.34</v>
      </c>
      <c r="E177">
        <v>42.49</v>
      </c>
      <c r="F177" s="9">
        <v>16152230</v>
      </c>
    </row>
    <row r="178" spans="1:6" x14ac:dyDescent="0.2">
      <c r="A178" t="s">
        <v>93</v>
      </c>
      <c r="B178">
        <v>42.51</v>
      </c>
      <c r="C178">
        <v>42.67</v>
      </c>
      <c r="D178">
        <v>42.46</v>
      </c>
      <c r="E178">
        <v>42.64</v>
      </c>
      <c r="F178" s="9">
        <v>7066781</v>
      </c>
    </row>
    <row r="179" spans="1:6" x14ac:dyDescent="0.2">
      <c r="A179" t="s">
        <v>94</v>
      </c>
      <c r="B179">
        <v>42.28</v>
      </c>
      <c r="C179">
        <v>42.55</v>
      </c>
      <c r="D179">
        <v>42.21</v>
      </c>
      <c r="E179">
        <v>42.51</v>
      </c>
      <c r="F179" s="9">
        <v>17955500</v>
      </c>
    </row>
    <row r="180" spans="1:6" x14ac:dyDescent="0.2">
      <c r="A180" t="s">
        <v>95</v>
      </c>
      <c r="B180">
        <v>41.96</v>
      </c>
      <c r="C180">
        <v>42.49</v>
      </c>
      <c r="D180">
        <v>41.93</v>
      </c>
      <c r="E180">
        <v>42.27</v>
      </c>
      <c r="F180" s="9">
        <v>25512211</v>
      </c>
    </row>
    <row r="181" spans="1:6" x14ac:dyDescent="0.2">
      <c r="A181" t="s">
        <v>96</v>
      </c>
      <c r="B181">
        <v>42.37</v>
      </c>
      <c r="C181">
        <v>42.41</v>
      </c>
      <c r="D181">
        <v>42.1</v>
      </c>
      <c r="E181">
        <v>42.1</v>
      </c>
      <c r="F181" s="9">
        <v>31146859</v>
      </c>
    </row>
    <row r="182" spans="1:6" x14ac:dyDescent="0.2">
      <c r="A182" t="s">
        <v>97</v>
      </c>
      <c r="B182">
        <v>42.9</v>
      </c>
      <c r="C182">
        <v>43.01</v>
      </c>
      <c r="D182">
        <v>41.88</v>
      </c>
      <c r="E182">
        <v>41.96</v>
      </c>
      <c r="F182" s="9">
        <v>33249480</v>
      </c>
    </row>
    <row r="183" spans="1:6" x14ac:dyDescent="0.2">
      <c r="A183" t="s">
        <v>98</v>
      </c>
      <c r="B183">
        <v>42.72</v>
      </c>
      <c r="C183">
        <v>43.01</v>
      </c>
      <c r="D183">
        <v>42.69</v>
      </c>
      <c r="E183">
        <v>42.96</v>
      </c>
      <c r="F183" s="9">
        <v>30224029</v>
      </c>
    </row>
    <row r="184" spans="1:6" x14ac:dyDescent="0.2">
      <c r="A184" t="s">
        <v>99</v>
      </c>
      <c r="B184">
        <v>43.83</v>
      </c>
      <c r="C184">
        <v>43.96</v>
      </c>
      <c r="D184">
        <v>43.78</v>
      </c>
      <c r="E184">
        <v>43.79</v>
      </c>
      <c r="F184" s="9">
        <v>32259830</v>
      </c>
    </row>
    <row r="185" spans="1:6" x14ac:dyDescent="0.2">
      <c r="A185" t="s">
        <v>100</v>
      </c>
      <c r="B185">
        <v>44.1</v>
      </c>
      <c r="C185">
        <v>44.11</v>
      </c>
      <c r="D185">
        <v>43.88</v>
      </c>
      <c r="E185">
        <v>44.03</v>
      </c>
      <c r="F185" s="9">
        <v>19381230</v>
      </c>
    </row>
    <row r="186" spans="1:6" x14ac:dyDescent="0.2">
      <c r="A186" s="7">
        <v>45638</v>
      </c>
      <c r="B186">
        <v>44.06</v>
      </c>
      <c r="C186">
        <v>44.22</v>
      </c>
      <c r="D186">
        <v>43.93</v>
      </c>
      <c r="E186">
        <v>43.99</v>
      </c>
      <c r="F186" s="9">
        <v>17662980</v>
      </c>
    </row>
    <row r="187" spans="1:6" x14ac:dyDescent="0.2">
      <c r="A187" s="7">
        <v>45608</v>
      </c>
      <c r="B187">
        <v>44.13</v>
      </c>
      <c r="C187">
        <v>44.24</v>
      </c>
      <c r="D187">
        <v>43.99</v>
      </c>
      <c r="E187">
        <v>44.21</v>
      </c>
      <c r="F187" s="9">
        <v>20405590</v>
      </c>
    </row>
    <row r="188" spans="1:6" x14ac:dyDescent="0.2">
      <c r="A188" s="7">
        <v>45577</v>
      </c>
      <c r="B188">
        <v>44.28</v>
      </c>
      <c r="C188">
        <v>44.32</v>
      </c>
      <c r="D188">
        <v>44</v>
      </c>
      <c r="E188">
        <v>44.03</v>
      </c>
      <c r="F188" s="9">
        <v>26979801</v>
      </c>
    </row>
    <row r="189" spans="1:6" x14ac:dyDescent="0.2">
      <c r="A189" s="7">
        <v>45547</v>
      </c>
      <c r="B189">
        <v>44.79</v>
      </c>
      <c r="C189">
        <v>45.1</v>
      </c>
      <c r="D189">
        <v>44.73</v>
      </c>
      <c r="E189">
        <v>44.75</v>
      </c>
      <c r="F189" s="9">
        <v>34841461</v>
      </c>
    </row>
    <row r="190" spans="1:6" x14ac:dyDescent="0.2">
      <c r="A190" s="7">
        <v>45455</v>
      </c>
      <c r="B190">
        <v>44.03</v>
      </c>
      <c r="C190">
        <v>44.06</v>
      </c>
      <c r="D190">
        <v>43.79</v>
      </c>
      <c r="E190">
        <v>43.85</v>
      </c>
      <c r="F190" s="9">
        <v>13142370</v>
      </c>
    </row>
    <row r="191" spans="1:6" x14ac:dyDescent="0.2">
      <c r="A191" s="7">
        <v>45424</v>
      </c>
      <c r="B191">
        <v>43.85</v>
      </c>
      <c r="C191">
        <v>43.97</v>
      </c>
      <c r="D191">
        <v>43.83</v>
      </c>
      <c r="E191">
        <v>43.92</v>
      </c>
      <c r="F191" s="9">
        <v>23736141</v>
      </c>
    </row>
    <row r="192" spans="1:6" x14ac:dyDescent="0.2">
      <c r="A192" s="7">
        <v>45394</v>
      </c>
      <c r="B192">
        <v>43.66</v>
      </c>
      <c r="C192">
        <v>43.7</v>
      </c>
      <c r="D192">
        <v>43.49</v>
      </c>
      <c r="E192">
        <v>43.63</v>
      </c>
      <c r="F192" s="9">
        <v>21339141</v>
      </c>
    </row>
    <row r="193" spans="1:6" x14ac:dyDescent="0.2">
      <c r="A193" s="7">
        <v>45363</v>
      </c>
      <c r="B193">
        <v>43.26</v>
      </c>
      <c r="C193">
        <v>43.55</v>
      </c>
      <c r="D193">
        <v>43.1</v>
      </c>
      <c r="E193">
        <v>43.52</v>
      </c>
      <c r="F193" s="9">
        <v>49462527</v>
      </c>
    </row>
    <row r="194" spans="1:6" x14ac:dyDescent="0.2">
      <c r="A194" s="7">
        <v>45334</v>
      </c>
      <c r="B194">
        <v>43.36</v>
      </c>
      <c r="C194">
        <v>43.49</v>
      </c>
      <c r="D194">
        <v>43.21</v>
      </c>
      <c r="E194">
        <v>43.43</v>
      </c>
      <c r="F194" s="9">
        <v>16508740</v>
      </c>
    </row>
    <row r="195" spans="1:6" x14ac:dyDescent="0.2">
      <c r="A195" t="s">
        <v>101</v>
      </c>
      <c r="B195">
        <v>42.81</v>
      </c>
      <c r="C195">
        <v>43.3</v>
      </c>
      <c r="D195">
        <v>42.8</v>
      </c>
      <c r="E195">
        <v>43.26</v>
      </c>
      <c r="F195" s="9">
        <v>17372221</v>
      </c>
    </row>
    <row r="196" spans="1:6" x14ac:dyDescent="0.2">
      <c r="A196" t="s">
        <v>102</v>
      </c>
      <c r="B196">
        <v>43.39</v>
      </c>
      <c r="C196">
        <v>43.44</v>
      </c>
      <c r="D196">
        <v>43.03</v>
      </c>
      <c r="E196">
        <v>43.19</v>
      </c>
      <c r="F196" s="9">
        <v>17921971</v>
      </c>
    </row>
    <row r="197" spans="1:6" x14ac:dyDescent="0.2">
      <c r="A197" t="s">
        <v>103</v>
      </c>
      <c r="B197">
        <v>43.31</v>
      </c>
      <c r="C197">
        <v>43.32</v>
      </c>
      <c r="D197">
        <v>43.08</v>
      </c>
      <c r="E197">
        <v>43.13</v>
      </c>
      <c r="F197" s="9">
        <v>19119680</v>
      </c>
    </row>
    <row r="198" spans="1:6" x14ac:dyDescent="0.2">
      <c r="A198" t="s">
        <v>104</v>
      </c>
      <c r="B198">
        <v>43.46</v>
      </c>
      <c r="C198">
        <v>43.48</v>
      </c>
      <c r="D198">
        <v>43.19</v>
      </c>
      <c r="E198">
        <v>43.31</v>
      </c>
      <c r="F198" s="9">
        <v>18855119</v>
      </c>
    </row>
    <row r="199" spans="1:6" x14ac:dyDescent="0.2">
      <c r="A199" t="s">
        <v>105</v>
      </c>
      <c r="B199">
        <v>43.11</v>
      </c>
      <c r="C199">
        <v>43.29</v>
      </c>
      <c r="D199">
        <v>43.1</v>
      </c>
      <c r="E199">
        <v>43.28</v>
      </c>
      <c r="F199" s="9">
        <v>14104100</v>
      </c>
    </row>
    <row r="200" spans="1:6" x14ac:dyDescent="0.2">
      <c r="A200" t="s">
        <v>106</v>
      </c>
      <c r="B200">
        <v>43.22</v>
      </c>
      <c r="C200">
        <v>43.31</v>
      </c>
      <c r="D200">
        <v>43.07</v>
      </c>
      <c r="E200">
        <v>43.27</v>
      </c>
      <c r="F200" s="9">
        <v>16086870</v>
      </c>
    </row>
    <row r="201" spans="1:6" x14ac:dyDescent="0.2">
      <c r="A201" t="s">
        <v>107</v>
      </c>
      <c r="B201">
        <v>43.35</v>
      </c>
      <c r="C201">
        <v>43.39</v>
      </c>
      <c r="D201">
        <v>43.13</v>
      </c>
      <c r="E201">
        <v>43.36</v>
      </c>
      <c r="F201" s="9">
        <v>18358020</v>
      </c>
    </row>
    <row r="202" spans="1:6" x14ac:dyDescent="0.2">
      <c r="A202" t="s">
        <v>108</v>
      </c>
      <c r="B202">
        <v>43.3</v>
      </c>
      <c r="C202">
        <v>43.52</v>
      </c>
      <c r="D202">
        <v>43.27</v>
      </c>
      <c r="E202">
        <v>43.41</v>
      </c>
      <c r="F202" s="9">
        <v>16624490</v>
      </c>
    </row>
    <row r="203" spans="1:6" x14ac:dyDescent="0.2">
      <c r="A203" t="s">
        <v>109</v>
      </c>
      <c r="B203">
        <v>43.16</v>
      </c>
      <c r="C203">
        <v>43.46</v>
      </c>
      <c r="D203">
        <v>43.16</v>
      </c>
      <c r="E203">
        <v>43.44</v>
      </c>
      <c r="F203" s="9">
        <v>27785160</v>
      </c>
    </row>
    <row r="204" spans="1:6" x14ac:dyDescent="0.2">
      <c r="A204" t="s">
        <v>110</v>
      </c>
      <c r="B204">
        <v>43.09</v>
      </c>
      <c r="C204">
        <v>43.12</v>
      </c>
      <c r="D204">
        <v>42.85</v>
      </c>
      <c r="E204">
        <v>42.95</v>
      </c>
      <c r="F204" s="9">
        <v>29127820</v>
      </c>
    </row>
    <row r="205" spans="1:6" x14ac:dyDescent="0.2">
      <c r="A205" t="s">
        <v>111</v>
      </c>
      <c r="B205">
        <v>43.13</v>
      </c>
      <c r="C205">
        <v>43.23</v>
      </c>
      <c r="D205">
        <v>42.94</v>
      </c>
      <c r="E205">
        <v>42.95</v>
      </c>
      <c r="F205" s="9">
        <v>34443160</v>
      </c>
    </row>
    <row r="206" spans="1:6" x14ac:dyDescent="0.2">
      <c r="A206" t="s">
        <v>112</v>
      </c>
      <c r="B206">
        <v>43.52</v>
      </c>
      <c r="C206">
        <v>43.53</v>
      </c>
      <c r="D206">
        <v>43.12</v>
      </c>
      <c r="E206">
        <v>43.19</v>
      </c>
      <c r="F206" s="9">
        <v>26586779</v>
      </c>
    </row>
    <row r="207" spans="1:6" x14ac:dyDescent="0.2">
      <c r="A207" s="7">
        <v>45637</v>
      </c>
      <c r="B207">
        <v>43.69</v>
      </c>
      <c r="C207">
        <v>43.73</v>
      </c>
      <c r="D207">
        <v>43.33</v>
      </c>
      <c r="E207">
        <v>43.47</v>
      </c>
      <c r="F207" s="9">
        <v>33946699</v>
      </c>
    </row>
    <row r="208" spans="1:6" x14ac:dyDescent="0.2">
      <c r="A208" s="7">
        <v>45607</v>
      </c>
      <c r="B208">
        <v>44.48</v>
      </c>
      <c r="C208">
        <v>44.5</v>
      </c>
      <c r="D208">
        <v>44.17</v>
      </c>
      <c r="E208">
        <v>44.31</v>
      </c>
      <c r="F208" s="9">
        <v>21342330</v>
      </c>
    </row>
    <row r="209" spans="1:6" x14ac:dyDescent="0.2">
      <c r="A209" s="7">
        <v>45515</v>
      </c>
      <c r="B209">
        <v>45.01</v>
      </c>
      <c r="C209">
        <v>45.09</v>
      </c>
      <c r="D209">
        <v>44.46</v>
      </c>
      <c r="E209">
        <v>44.65</v>
      </c>
      <c r="F209" s="9">
        <v>44833793</v>
      </c>
    </row>
    <row r="210" spans="1:6" x14ac:dyDescent="0.2">
      <c r="A210" s="7">
        <v>45484</v>
      </c>
      <c r="B210">
        <v>45.55</v>
      </c>
      <c r="C210">
        <v>45.91</v>
      </c>
      <c r="D210">
        <v>45.53</v>
      </c>
      <c r="E210">
        <v>45.78</v>
      </c>
      <c r="F210" s="9">
        <v>39247609</v>
      </c>
    </row>
    <row r="211" spans="1:6" x14ac:dyDescent="0.2">
      <c r="A211" s="7">
        <v>45454</v>
      </c>
      <c r="B211">
        <v>44.53</v>
      </c>
      <c r="C211">
        <v>44.94</v>
      </c>
      <c r="D211">
        <v>44.35</v>
      </c>
      <c r="E211">
        <v>44.79</v>
      </c>
      <c r="F211" s="9">
        <v>37143328</v>
      </c>
    </row>
    <row r="212" spans="1:6" x14ac:dyDescent="0.2">
      <c r="A212" s="7">
        <v>45423</v>
      </c>
      <c r="B212">
        <v>45.23</v>
      </c>
      <c r="C212">
        <v>45.41</v>
      </c>
      <c r="D212">
        <v>45.19</v>
      </c>
      <c r="E212">
        <v>45.35</v>
      </c>
      <c r="F212" s="9">
        <v>21398320</v>
      </c>
    </row>
    <row r="213" spans="1:6" x14ac:dyDescent="0.2">
      <c r="A213" s="7">
        <v>45393</v>
      </c>
      <c r="B213">
        <v>44.94</v>
      </c>
      <c r="C213">
        <v>45.08</v>
      </c>
      <c r="D213">
        <v>44.72</v>
      </c>
      <c r="E213">
        <v>44.74</v>
      </c>
      <c r="F213" s="9">
        <v>24674240</v>
      </c>
    </row>
    <row r="214" spans="1:6" x14ac:dyDescent="0.2">
      <c r="A214" s="7">
        <v>45302</v>
      </c>
      <c r="B214">
        <v>44.78</v>
      </c>
      <c r="C214">
        <v>44.91</v>
      </c>
      <c r="D214">
        <v>44.48</v>
      </c>
      <c r="E214">
        <v>44.49</v>
      </c>
      <c r="F214" s="9">
        <v>17525910</v>
      </c>
    </row>
    <row r="215" spans="1:6" x14ac:dyDescent="0.2">
      <c r="A215" t="s">
        <v>113</v>
      </c>
      <c r="B215">
        <v>44.6</v>
      </c>
      <c r="C215">
        <v>44.6</v>
      </c>
      <c r="D215">
        <v>44.19</v>
      </c>
      <c r="E215">
        <v>44.45</v>
      </c>
      <c r="F215" s="9">
        <v>43988770</v>
      </c>
    </row>
    <row r="216" spans="1:6" x14ac:dyDescent="0.2">
      <c r="A216" t="s">
        <v>114</v>
      </c>
      <c r="B216">
        <v>44.72</v>
      </c>
      <c r="C216">
        <v>44.93</v>
      </c>
      <c r="D216">
        <v>44.65</v>
      </c>
      <c r="E216">
        <v>44.74</v>
      </c>
      <c r="F216" s="9">
        <v>24150150</v>
      </c>
    </row>
    <row r="217" spans="1:6" x14ac:dyDescent="0.2">
      <c r="A217" t="s">
        <v>115</v>
      </c>
      <c r="B217">
        <v>45.3</v>
      </c>
      <c r="C217">
        <v>45.34</v>
      </c>
      <c r="D217">
        <v>45.14</v>
      </c>
      <c r="E217">
        <v>45.18</v>
      </c>
      <c r="F217" s="9">
        <v>15439310</v>
      </c>
    </row>
    <row r="218" spans="1:6" x14ac:dyDescent="0.2">
      <c r="A218" t="s">
        <v>116</v>
      </c>
      <c r="B218">
        <v>45.22</v>
      </c>
      <c r="C218">
        <v>45.42</v>
      </c>
      <c r="D218">
        <v>45.16</v>
      </c>
      <c r="E218">
        <v>45.32</v>
      </c>
      <c r="F218" s="9">
        <v>15169360</v>
      </c>
    </row>
    <row r="219" spans="1:6" x14ac:dyDescent="0.2">
      <c r="A219" t="s">
        <v>117</v>
      </c>
      <c r="B219">
        <v>45.31</v>
      </c>
      <c r="C219">
        <v>45.46</v>
      </c>
      <c r="D219">
        <v>45.05</v>
      </c>
      <c r="E219">
        <v>45.12</v>
      </c>
      <c r="F219" s="9">
        <v>21428471</v>
      </c>
    </row>
    <row r="220" spans="1:6" x14ac:dyDescent="0.2">
      <c r="A220" t="s">
        <v>118</v>
      </c>
      <c r="B220">
        <v>45.18</v>
      </c>
      <c r="C220">
        <v>45.24</v>
      </c>
      <c r="D220">
        <v>44.95</v>
      </c>
      <c r="E220">
        <v>45.16</v>
      </c>
      <c r="F220" s="9">
        <v>16257060</v>
      </c>
    </row>
    <row r="221" spans="1:6" x14ac:dyDescent="0.2">
      <c r="A221" t="s">
        <v>119</v>
      </c>
      <c r="B221">
        <v>45.34</v>
      </c>
      <c r="C221">
        <v>45.47</v>
      </c>
      <c r="D221">
        <v>45.06</v>
      </c>
      <c r="E221">
        <v>45.23</v>
      </c>
      <c r="F221" s="9">
        <v>19822010</v>
      </c>
    </row>
    <row r="222" spans="1:6" x14ac:dyDescent="0.2">
      <c r="A222" t="s">
        <v>120</v>
      </c>
      <c r="B222">
        <v>45.38</v>
      </c>
      <c r="C222">
        <v>45.6</v>
      </c>
      <c r="D222">
        <v>45.36</v>
      </c>
      <c r="E222">
        <v>45.5</v>
      </c>
      <c r="F222" s="9">
        <v>19243449</v>
      </c>
    </row>
    <row r="223" spans="1:6" x14ac:dyDescent="0.2">
      <c r="A223" t="s">
        <v>121</v>
      </c>
      <c r="B223">
        <v>45.54</v>
      </c>
      <c r="C223">
        <v>45.71</v>
      </c>
      <c r="D223">
        <v>45.34</v>
      </c>
      <c r="E223">
        <v>45.6</v>
      </c>
      <c r="F223" s="9">
        <v>19614869</v>
      </c>
    </row>
    <row r="224" spans="1:6" x14ac:dyDescent="0.2">
      <c r="A224" t="s">
        <v>122</v>
      </c>
      <c r="B224">
        <v>46.17</v>
      </c>
      <c r="C224">
        <v>46.18</v>
      </c>
      <c r="D224">
        <v>45.87</v>
      </c>
      <c r="E224">
        <v>45.92</v>
      </c>
      <c r="F224" s="9">
        <v>30391600</v>
      </c>
    </row>
    <row r="225" spans="1:6" x14ac:dyDescent="0.2">
      <c r="A225" t="s">
        <v>123</v>
      </c>
      <c r="B225">
        <v>45.4</v>
      </c>
      <c r="C225">
        <v>45.56</v>
      </c>
      <c r="D225">
        <v>45.24</v>
      </c>
      <c r="E225">
        <v>45.47</v>
      </c>
      <c r="F225" s="9">
        <v>36885770</v>
      </c>
    </row>
    <row r="226" spans="1:6" x14ac:dyDescent="0.2">
      <c r="A226" t="s">
        <v>124</v>
      </c>
      <c r="B226">
        <v>45.51</v>
      </c>
      <c r="C226">
        <v>45.7</v>
      </c>
      <c r="D226">
        <v>45.45</v>
      </c>
      <c r="E226">
        <v>45.54</v>
      </c>
      <c r="F226" s="9">
        <v>25111189</v>
      </c>
    </row>
    <row r="227" spans="1:6" x14ac:dyDescent="0.2">
      <c r="A227" t="s">
        <v>125</v>
      </c>
      <c r="B227">
        <v>45.75</v>
      </c>
      <c r="C227">
        <v>45.78</v>
      </c>
      <c r="D227">
        <v>45.08</v>
      </c>
      <c r="E227">
        <v>45.19</v>
      </c>
      <c r="F227" s="9">
        <v>31227551</v>
      </c>
    </row>
    <row r="228" spans="1:6" x14ac:dyDescent="0.2">
      <c r="A228" t="s">
        <v>126</v>
      </c>
      <c r="B228">
        <v>46.01</v>
      </c>
      <c r="C228">
        <v>46.43</v>
      </c>
      <c r="D228">
        <v>45.89</v>
      </c>
      <c r="E228">
        <v>46.17</v>
      </c>
      <c r="F228" s="9">
        <v>20415391</v>
      </c>
    </row>
    <row r="229" spans="1:6" x14ac:dyDescent="0.2">
      <c r="A229" s="7">
        <v>45606</v>
      </c>
      <c r="B229">
        <v>45.75</v>
      </c>
      <c r="C229">
        <v>46.38</v>
      </c>
      <c r="D229">
        <v>45.7</v>
      </c>
      <c r="E229">
        <v>46.36</v>
      </c>
      <c r="F229" s="9">
        <v>28389199</v>
      </c>
    </row>
    <row r="230" spans="1:6" x14ac:dyDescent="0.2">
      <c r="A230" s="7">
        <v>45575</v>
      </c>
      <c r="B230">
        <v>46.02</v>
      </c>
      <c r="C230">
        <v>46.13</v>
      </c>
      <c r="D230">
        <v>45.64</v>
      </c>
      <c r="E230">
        <v>46.03</v>
      </c>
      <c r="F230" s="9">
        <v>18052359</v>
      </c>
    </row>
    <row r="231" spans="1:6" x14ac:dyDescent="0.2">
      <c r="A231" s="7">
        <v>45545</v>
      </c>
      <c r="B231">
        <v>45.58</v>
      </c>
      <c r="C231">
        <v>46.06</v>
      </c>
      <c r="D231">
        <v>45.53</v>
      </c>
      <c r="E231">
        <v>45.94</v>
      </c>
      <c r="F231" s="9">
        <v>35395832</v>
      </c>
    </row>
    <row r="232" spans="1:6" x14ac:dyDescent="0.2">
      <c r="A232" s="7">
        <v>45514</v>
      </c>
      <c r="B232">
        <v>46.14</v>
      </c>
      <c r="C232">
        <v>46.29</v>
      </c>
      <c r="D232">
        <v>45.79</v>
      </c>
      <c r="E232">
        <v>46.19</v>
      </c>
      <c r="F232" s="9">
        <v>47817312</v>
      </c>
    </row>
    <row r="233" spans="1:6" x14ac:dyDescent="0.2">
      <c r="A233" s="7">
        <v>45483</v>
      </c>
      <c r="B233">
        <v>47.3</v>
      </c>
      <c r="C233">
        <v>47.44</v>
      </c>
      <c r="D233">
        <v>47.02</v>
      </c>
      <c r="E233">
        <v>47.36</v>
      </c>
      <c r="F233" s="9">
        <v>42198008</v>
      </c>
    </row>
    <row r="234" spans="1:6" x14ac:dyDescent="0.2">
      <c r="A234" s="7">
        <v>45392</v>
      </c>
      <c r="B234">
        <v>46.88</v>
      </c>
      <c r="C234">
        <v>46.99</v>
      </c>
      <c r="D234">
        <v>46.68</v>
      </c>
      <c r="E234">
        <v>46.97</v>
      </c>
      <c r="F234" s="9">
        <v>29483869</v>
      </c>
    </row>
    <row r="235" spans="1:6" x14ac:dyDescent="0.2">
      <c r="A235" s="7">
        <v>45361</v>
      </c>
      <c r="B235">
        <v>46.25</v>
      </c>
      <c r="C235">
        <v>46.72</v>
      </c>
      <c r="D235">
        <v>46.2</v>
      </c>
      <c r="E235">
        <v>46.54</v>
      </c>
      <c r="F235" s="9">
        <v>31198330</v>
      </c>
    </row>
    <row r="236" spans="1:6" x14ac:dyDescent="0.2">
      <c r="A236" s="7">
        <v>45332</v>
      </c>
      <c r="B236">
        <v>47.1</v>
      </c>
      <c r="C236">
        <v>47.15</v>
      </c>
      <c r="D236">
        <v>46.73</v>
      </c>
      <c r="E236">
        <v>47.1</v>
      </c>
      <c r="F236" s="9">
        <v>55790352</v>
      </c>
    </row>
    <row r="237" spans="1:6" x14ac:dyDescent="0.2">
      <c r="A237" s="7">
        <v>45301</v>
      </c>
      <c r="B237">
        <v>46.1</v>
      </c>
      <c r="C237">
        <v>46.21</v>
      </c>
      <c r="D237">
        <v>45.59</v>
      </c>
      <c r="E237">
        <v>46.19</v>
      </c>
      <c r="F237" s="9">
        <v>38648953</v>
      </c>
    </row>
    <row r="238" spans="1:6" x14ac:dyDescent="0.2">
      <c r="A238" t="s">
        <v>127</v>
      </c>
      <c r="B238">
        <v>46.35</v>
      </c>
      <c r="C238">
        <v>46.38</v>
      </c>
      <c r="D238">
        <v>45.75</v>
      </c>
      <c r="E238">
        <v>45.86</v>
      </c>
      <c r="F238" s="9">
        <v>61400539</v>
      </c>
    </row>
    <row r="239" spans="1:6" x14ac:dyDescent="0.2">
      <c r="A239" t="s">
        <v>128</v>
      </c>
      <c r="B239">
        <v>46.67</v>
      </c>
      <c r="C239">
        <v>46.95</v>
      </c>
      <c r="D239">
        <v>46.53</v>
      </c>
      <c r="E239">
        <v>46.61</v>
      </c>
      <c r="F239" s="9">
        <v>51540078</v>
      </c>
    </row>
    <row r="240" spans="1:6" x14ac:dyDescent="0.2">
      <c r="A240" t="s">
        <v>129</v>
      </c>
      <c r="B240">
        <v>46.72</v>
      </c>
      <c r="C240">
        <v>46.88</v>
      </c>
      <c r="D240">
        <v>46.3</v>
      </c>
      <c r="E240">
        <v>46.7</v>
      </c>
      <c r="F240" s="9">
        <v>80876312</v>
      </c>
    </row>
    <row r="241" spans="1:6" x14ac:dyDescent="0.2">
      <c r="A241" t="s">
        <v>130</v>
      </c>
      <c r="B241">
        <v>45.25</v>
      </c>
      <c r="C241">
        <v>45.37</v>
      </c>
      <c r="D241">
        <v>45.02</v>
      </c>
      <c r="E241">
        <v>45.05</v>
      </c>
      <c r="F241" s="9">
        <v>41967762</v>
      </c>
    </row>
    <row r="242" spans="1:6" x14ac:dyDescent="0.2">
      <c r="A242" t="s">
        <v>131</v>
      </c>
      <c r="B242">
        <v>45.16</v>
      </c>
      <c r="C242">
        <v>45.64</v>
      </c>
      <c r="D242">
        <v>44.99</v>
      </c>
      <c r="E242">
        <v>45.53</v>
      </c>
      <c r="F242" s="9">
        <v>64472680</v>
      </c>
    </row>
    <row r="243" spans="1:6" x14ac:dyDescent="0.2">
      <c r="A243" t="s">
        <v>132</v>
      </c>
      <c r="B243">
        <v>43.92</v>
      </c>
      <c r="C243">
        <v>44.17</v>
      </c>
      <c r="D243">
        <v>43.89</v>
      </c>
      <c r="E243">
        <v>44.03</v>
      </c>
      <c r="F243" s="9">
        <v>24891689</v>
      </c>
    </row>
    <row r="244" spans="1:6" x14ac:dyDescent="0.2">
      <c r="A244" t="s">
        <v>133</v>
      </c>
      <c r="B244">
        <v>43.81</v>
      </c>
      <c r="C244">
        <v>43.85</v>
      </c>
      <c r="D244">
        <v>43.54</v>
      </c>
      <c r="E244">
        <v>43.69</v>
      </c>
      <c r="F244" s="9">
        <v>33038059</v>
      </c>
    </row>
    <row r="245" spans="1:6" x14ac:dyDescent="0.2">
      <c r="A245" t="s">
        <v>134</v>
      </c>
      <c r="B245">
        <v>43.62</v>
      </c>
      <c r="C245">
        <v>43.88</v>
      </c>
      <c r="D245">
        <v>43.37</v>
      </c>
      <c r="E245">
        <v>43.78</v>
      </c>
      <c r="F245" s="9">
        <v>41025480</v>
      </c>
    </row>
    <row r="246" spans="1:6" x14ac:dyDescent="0.2">
      <c r="A246" t="s">
        <v>135</v>
      </c>
      <c r="B246">
        <v>43.1</v>
      </c>
      <c r="C246">
        <v>43.44</v>
      </c>
      <c r="D246">
        <v>42.81</v>
      </c>
      <c r="E246">
        <v>42.87</v>
      </c>
      <c r="F246" s="9">
        <v>26010480</v>
      </c>
    </row>
    <row r="247" spans="1:6" x14ac:dyDescent="0.2">
      <c r="A247" t="s">
        <v>136</v>
      </c>
      <c r="B247">
        <v>43.19</v>
      </c>
      <c r="C247">
        <v>43.22</v>
      </c>
      <c r="D247">
        <v>42.91</v>
      </c>
      <c r="E247">
        <v>43.02</v>
      </c>
      <c r="F247" s="9">
        <v>20623711</v>
      </c>
    </row>
    <row r="248" spans="1:6" x14ac:dyDescent="0.2">
      <c r="A248" t="s">
        <v>137</v>
      </c>
      <c r="B248">
        <v>42.99</v>
      </c>
      <c r="C248">
        <v>43.01</v>
      </c>
      <c r="D248">
        <v>42.78</v>
      </c>
      <c r="E248">
        <v>42.97</v>
      </c>
      <c r="F248" s="9">
        <v>14733160</v>
      </c>
    </row>
    <row r="249" spans="1:6" x14ac:dyDescent="0.2">
      <c r="A249" t="s">
        <v>138</v>
      </c>
      <c r="B249">
        <v>42.77</v>
      </c>
      <c r="C249">
        <v>42.9</v>
      </c>
      <c r="D249">
        <v>42.75</v>
      </c>
      <c r="E249">
        <v>42.83</v>
      </c>
      <c r="F249" s="9">
        <v>16882289</v>
      </c>
    </row>
    <row r="250" spans="1:6" x14ac:dyDescent="0.2">
      <c r="A250" s="7">
        <v>45635</v>
      </c>
      <c r="B250">
        <v>42.37</v>
      </c>
      <c r="C250">
        <v>42.64</v>
      </c>
      <c r="D250">
        <v>42.26</v>
      </c>
      <c r="E250">
        <v>42.63</v>
      </c>
      <c r="F250" s="9">
        <v>19998590</v>
      </c>
    </row>
    <row r="251" spans="1:6" x14ac:dyDescent="0.2">
      <c r="A251" s="7">
        <v>45605</v>
      </c>
      <c r="B251">
        <v>41.9</v>
      </c>
      <c r="C251">
        <v>42.3</v>
      </c>
      <c r="D251">
        <v>41.56</v>
      </c>
      <c r="E251">
        <v>42.28</v>
      </c>
      <c r="F251" s="9">
        <v>26253320</v>
      </c>
    </row>
    <row r="252" spans="1:6" x14ac:dyDescent="0.2">
      <c r="A252" s="7">
        <v>45574</v>
      </c>
      <c r="B252">
        <v>42.05</v>
      </c>
      <c r="C252">
        <v>42.05</v>
      </c>
      <c r="D252">
        <v>41.69</v>
      </c>
      <c r="E252">
        <v>41.97</v>
      </c>
      <c r="F252" s="9">
        <v>19700410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9298-06B1-8C4A-BB19-2BD8B45D1B14}">
  <dimension ref="A1:F252"/>
  <sheetViews>
    <sheetView workbookViewId="0">
      <selection activeCell="I225" sqref="I225"/>
    </sheetView>
  </sheetViews>
  <sheetFormatPr baseColWidth="10" defaultRowHeight="16" x14ac:dyDescent="0.2"/>
  <cols>
    <col min="1" max="1" width="11.33203125" customWidth="1"/>
    <col min="4" max="4" width="12.1640625" customWidth="1"/>
    <col min="5" max="5" width="20.83203125" customWidth="1"/>
    <col min="6" max="6" width="19.6640625" customWidth="1"/>
  </cols>
  <sheetData>
    <row r="1" spans="1:6" x14ac:dyDescent="0.2">
      <c r="A1" t="s">
        <v>0</v>
      </c>
      <c r="B1" t="s">
        <v>139</v>
      </c>
      <c r="C1" t="s">
        <v>140</v>
      </c>
      <c r="D1" t="s">
        <v>154</v>
      </c>
      <c r="E1" t="s">
        <v>155</v>
      </c>
      <c r="F1" t="s">
        <v>156</v>
      </c>
    </row>
    <row r="2" spans="1:6" x14ac:dyDescent="0.2">
      <c r="A2" s="2">
        <f>SPY_raw!A2</f>
        <v>45939</v>
      </c>
      <c r="B2" s="3" t="str" cm="1">
        <f t="array" ref="B2">_xlfn.XLOOKUP(_xlfn.ANCHORARRAY(A2),SPY_raw!A:A,SPY_raw!E:E,"")</f>
        <v>"652.21"</v>
      </c>
      <c r="C2" s="3" t="str" cm="1">
        <f t="array" ref="C2">_xlfn.XLOOKUP(_xlfn.ANCHORARRAY(A2),IVV_raw!A:A,IVV_raw!E:E,"")</f>
        <v>"655.49"</v>
      </c>
      <c r="D2" s="3" cm="1">
        <f t="array" ref="D2">_xlfn.XLOOKUP(_xlfn.ANCHORARRAY(A2),EEM_raw!A:A,EEM_raw!E:E,"")</f>
        <v>51.54</v>
      </c>
      <c r="E2" t="b" cm="1">
        <f t="array" ref="E2">(_xlfn.ANCHORARRAY(B2)&lt;&gt;"")*(_xlfn.ANCHORARRAY(C2)&lt;&gt;"")&gt;0</f>
        <v>1</v>
      </c>
      <c r="F2" t="b" cm="1">
        <f t="array" ref="F2">(_xlfn.ANCHORARRAY(B2)&lt;&gt;"")*(_xlfn.ANCHORARRAY(D2)&lt;&gt;"")&gt;0</f>
        <v>1</v>
      </c>
    </row>
    <row r="3" spans="1:6" x14ac:dyDescent="0.2">
      <c r="A3" s="2">
        <f>SPY_raw!A3</f>
        <v>45909</v>
      </c>
      <c r="B3" s="3" t="str" cm="1">
        <f t="array" ref="B3">_xlfn.XLOOKUP(_xlfn.ANCHORARRAY(A3),SPY_raw!A:A,SPY_raw!E:E,"")</f>
        <v>"650.33"</v>
      </c>
      <c r="C3" s="3" t="str" cm="1">
        <f t="array" ref="C3">_xlfn.XLOOKUP(_xlfn.ANCHORARRAY(A3),IVV_raw!A:A,IVV_raw!E:E,"")</f>
        <v>"653.62"</v>
      </c>
      <c r="D3" s="3" cm="1">
        <f t="array" ref="D3">_xlfn.XLOOKUP(_xlfn.ANCHORARRAY(A3),EEM_raw!A:A,EEM_raw!E:E,"")</f>
        <v>51.19</v>
      </c>
      <c r="E3" t="b" cm="1">
        <f t="array" ref="E3">(_xlfn.ANCHORARRAY(B3)&lt;&gt;"")*(_xlfn.ANCHORARRAY(C3)&lt;&gt;"")&gt;0</f>
        <v>1</v>
      </c>
      <c r="F3" t="b" cm="1">
        <f t="array" ref="F3">(_xlfn.ANCHORARRAY(B3)&lt;&gt;"")*(_xlfn.ANCHORARRAY(D3)&lt;&gt;"")&gt;0</f>
        <v>1</v>
      </c>
    </row>
    <row r="4" spans="1:6" x14ac:dyDescent="0.2">
      <c r="A4" s="2">
        <f>SPY_raw!A4</f>
        <v>45878</v>
      </c>
      <c r="B4" s="3" t="str" cm="1">
        <f t="array" ref="B4">_xlfn.XLOOKUP(_xlfn.ANCHORARRAY(A4),SPY_raw!A:A,SPY_raw!E:E,"")</f>
        <v>"648.83"</v>
      </c>
      <c r="C4" s="3" t="str" cm="1">
        <f t="array" ref="C4">_xlfn.XLOOKUP(_xlfn.ANCHORARRAY(A4),IVV_raw!A:A,IVV_raw!E:E,"")</f>
        <v>"652.12"</v>
      </c>
      <c r="D4" s="3" cm="1">
        <f t="array" ref="D4">_xlfn.XLOOKUP(_xlfn.ANCHORARRAY(A4),EEM_raw!A:A,EEM_raw!E:E,"")</f>
        <v>50.91</v>
      </c>
      <c r="E4" t="b" cm="1">
        <f t="array" ref="E4">(_xlfn.ANCHORARRAY(B4)&lt;&gt;"")*(_xlfn.ANCHORARRAY(C4)&lt;&gt;"")&gt;0</f>
        <v>1</v>
      </c>
      <c r="F4" t="b" cm="1">
        <f t="array" ref="F4">(_xlfn.ANCHORARRAY(B4)&lt;&gt;"")*(_xlfn.ANCHORARRAY(D4)&lt;&gt;"")&gt;0</f>
        <v>1</v>
      </c>
    </row>
    <row r="5" spans="1:6" x14ac:dyDescent="0.2">
      <c r="A5" s="2">
        <f>SPY_raw!A5</f>
        <v>45786</v>
      </c>
      <c r="B5" s="3" t="str" cm="1">
        <f t="array" ref="B5">_xlfn.XLOOKUP(_xlfn.ANCHORARRAY(A5),SPY_raw!A:A,SPY_raw!E:E,"")</f>
        <v>"647.24"</v>
      </c>
      <c r="C5" s="3" t="str" cm="1">
        <f t="array" ref="C5">_xlfn.XLOOKUP(_xlfn.ANCHORARRAY(A5),IVV_raw!A:A,IVV_raw!E:E,"")</f>
        <v>"650.47"</v>
      </c>
      <c r="D5" s="3" cm="1">
        <f t="array" ref="D5">_xlfn.XLOOKUP(_xlfn.ANCHORARRAY(A5),EEM_raw!A:A,EEM_raw!E:E,"")</f>
        <v>50.45</v>
      </c>
      <c r="E5" t="b" cm="1">
        <f t="array" ref="E5">(_xlfn.ANCHORARRAY(B5)&lt;&gt;"")*(_xlfn.ANCHORARRAY(C5)&lt;&gt;"")&gt;0</f>
        <v>1</v>
      </c>
      <c r="F5" t="b" cm="1">
        <f t="array" ref="F5">(_xlfn.ANCHORARRAY(B5)&lt;&gt;"")*(_xlfn.ANCHORARRAY(D5)&lt;&gt;"")&gt;0</f>
        <v>1</v>
      </c>
    </row>
    <row r="6" spans="1:6" x14ac:dyDescent="0.2">
      <c r="A6" s="2">
        <f>SPY_raw!A6</f>
        <v>45756</v>
      </c>
      <c r="B6" s="3" t="str" cm="1">
        <f t="array" ref="B6">_xlfn.XLOOKUP(_xlfn.ANCHORARRAY(A6),SPY_raw!A:A,SPY_raw!E:E,"")</f>
        <v>"649.12"</v>
      </c>
      <c r="C6" s="3" t="str" cm="1">
        <f t="array" ref="C6">_xlfn.XLOOKUP(_xlfn.ANCHORARRAY(A6),IVV_raw!A:A,IVV_raw!E:E,"")</f>
        <v>"652.21"</v>
      </c>
      <c r="D6" s="3" cm="1">
        <f t="array" ref="D6">_xlfn.XLOOKUP(_xlfn.ANCHORARRAY(A6),EEM_raw!A:A,EEM_raw!E:E,"")</f>
        <v>49.85</v>
      </c>
      <c r="E6" t="b" cm="1">
        <f t="array" ref="E6">(_xlfn.ANCHORARRAY(B6)&lt;&gt;"")*(_xlfn.ANCHORARRAY(C6)&lt;&gt;"")&gt;0</f>
        <v>1</v>
      </c>
      <c r="F6" t="b" cm="1">
        <f t="array" ref="F6">(_xlfn.ANCHORARRAY(B6)&lt;&gt;"")*(_xlfn.ANCHORARRAY(D6)&lt;&gt;"")&gt;0</f>
        <v>1</v>
      </c>
    </row>
    <row r="7" spans="1:6" x14ac:dyDescent="0.2">
      <c r="A7" s="2">
        <f>SPY_raw!A7</f>
        <v>45725</v>
      </c>
      <c r="B7" s="3" t="str" cm="1">
        <f t="array" ref="B7">_xlfn.XLOOKUP(_xlfn.ANCHORARRAY(A7),SPY_raw!A:A,SPY_raw!E:E,"")</f>
        <v>"643.74"</v>
      </c>
      <c r="C7" s="3" t="str" cm="1">
        <f t="array" ref="C7">_xlfn.XLOOKUP(_xlfn.ANCHORARRAY(A7),IVV_raw!A:A,IVV_raw!E:E,"")</f>
        <v>"646.88"</v>
      </c>
      <c r="D7" s="3" cm="1">
        <f t="array" ref="D7">_xlfn.XLOOKUP(_xlfn.ANCHORARRAY(A7),EEM_raw!A:A,EEM_raw!E:E,"")</f>
        <v>50.01</v>
      </c>
      <c r="E7" t="b" cm="1">
        <f t="array" ref="E7">(_xlfn.ANCHORARRAY(B7)&lt;&gt;"")*(_xlfn.ANCHORARRAY(C7)&lt;&gt;"")&gt;0</f>
        <v>1</v>
      </c>
      <c r="F7" t="b" cm="1">
        <f t="array" ref="F7">(_xlfn.ANCHORARRAY(B7)&lt;&gt;"")*(_xlfn.ANCHORARRAY(D7)&lt;&gt;"")&gt;0</f>
        <v>1</v>
      </c>
    </row>
    <row r="8" spans="1:6" x14ac:dyDescent="0.2">
      <c r="A8" s="2">
        <f>SPY_raw!A8</f>
        <v>45697</v>
      </c>
      <c r="B8" s="3" t="str" cm="1">
        <f t="array" ref="B8">_xlfn.XLOOKUP(_xlfn.ANCHORARRAY(A8),SPY_raw!A:A,SPY_raw!E:E,"")</f>
        <v>"640.27"</v>
      </c>
      <c r="C8" s="3" t="str" cm="1">
        <f t="array" ref="C8">_xlfn.XLOOKUP(_xlfn.ANCHORARRAY(A8),IVV_raw!A:A,IVV_raw!E:E,"")</f>
        <v>"643.42"</v>
      </c>
      <c r="D8" s="3" cm="1">
        <f t="array" ref="D8">_xlfn.XLOOKUP(_xlfn.ANCHORARRAY(A8),EEM_raw!A:A,EEM_raw!E:E,"")</f>
        <v>49.82</v>
      </c>
      <c r="E8" t="b" cm="1">
        <f t="array" ref="E8">(_xlfn.ANCHORARRAY(B8)&lt;&gt;"")*(_xlfn.ANCHORARRAY(C8)&lt;&gt;"")&gt;0</f>
        <v>1</v>
      </c>
      <c r="F8" t="b" cm="1">
        <f t="array" ref="F8">(_xlfn.ANCHORARRAY(B8)&lt;&gt;"")*(_xlfn.ANCHORARRAY(D8)&lt;&gt;"")&gt;0</f>
        <v>1</v>
      </c>
    </row>
    <row r="9" spans="1:6" x14ac:dyDescent="0.2">
      <c r="A9" s="2" t="str">
        <f>SPY_raw!A9</f>
        <v>08/29/2025</v>
      </c>
      <c r="B9" s="3" t="str" cm="1">
        <f t="array" ref="B9">_xlfn.XLOOKUP(_xlfn.ANCHORARRAY(A9),SPY_raw!A:A,SPY_raw!E:E,"")</f>
        <v>"645.05"</v>
      </c>
      <c r="C9" s="3" t="str" cm="1">
        <f t="array" ref="C9">_xlfn.XLOOKUP(_xlfn.ANCHORARRAY(A9),IVV_raw!A:A,IVV_raw!E:E,"")</f>
        <v>"648.32"</v>
      </c>
      <c r="D9" s="3" cm="1">
        <f t="array" ref="D9">_xlfn.XLOOKUP(_xlfn.ANCHORARRAY(A9),EEM_raw!A:A,EEM_raw!E:E,"")</f>
        <v>49.86</v>
      </c>
      <c r="E9" t="b" cm="1">
        <f t="array" ref="E9">(_xlfn.ANCHORARRAY(B9)&lt;&gt;"")*(_xlfn.ANCHORARRAY(C9)&lt;&gt;"")&gt;0</f>
        <v>1</v>
      </c>
      <c r="F9" t="b" cm="1">
        <f t="array" ref="F9">(_xlfn.ANCHORARRAY(B9)&lt;&gt;"")*(_xlfn.ANCHORARRAY(D9)&lt;&gt;"")&gt;0</f>
        <v>1</v>
      </c>
    </row>
    <row r="10" spans="1:6" x14ac:dyDescent="0.2">
      <c r="A10" s="2" t="str">
        <f>SPY_raw!A10</f>
        <v>08/28/2025</v>
      </c>
      <c r="B10" s="3" t="str" cm="1">
        <f t="array" ref="B10">_xlfn.XLOOKUP(_xlfn.ANCHORARRAY(A10),SPY_raw!A:A,SPY_raw!E:E,"")</f>
        <v>"648.92"</v>
      </c>
      <c r="C10" s="3" t="str" cm="1">
        <f t="array" ref="C10">_xlfn.XLOOKUP(_xlfn.ANCHORARRAY(A10),IVV_raw!A:A,IVV_raw!E:E,"")</f>
        <v>"652.14"</v>
      </c>
      <c r="D10" s="3" cm="1">
        <f t="array" ref="D10">_xlfn.XLOOKUP(_xlfn.ANCHORARRAY(A10),EEM_raw!A:A,EEM_raw!E:E,"")</f>
        <v>50.1</v>
      </c>
      <c r="E10" t="b" cm="1">
        <f t="array" ref="E10">(_xlfn.ANCHORARRAY(B10)&lt;&gt;"")*(_xlfn.ANCHORARRAY(C10)&lt;&gt;"")&gt;0</f>
        <v>1</v>
      </c>
      <c r="F10" t="b" cm="1">
        <f t="array" ref="F10">(_xlfn.ANCHORARRAY(B10)&lt;&gt;"")*(_xlfn.ANCHORARRAY(D10)&lt;&gt;"")&gt;0</f>
        <v>1</v>
      </c>
    </row>
    <row r="11" spans="1:6" x14ac:dyDescent="0.2">
      <c r="A11" s="2" t="str">
        <f>SPY_raw!A11</f>
        <v>08/27/2025</v>
      </c>
      <c r="B11" s="3" t="str" cm="1">
        <f t="array" ref="B11">_xlfn.XLOOKUP(_xlfn.ANCHORARRAY(A11),SPY_raw!A:A,SPY_raw!E:E,"")</f>
        <v>"646.63"</v>
      </c>
      <c r="C11" s="3" t="str" cm="1">
        <f t="array" ref="C11">_xlfn.XLOOKUP(_xlfn.ANCHORARRAY(A11),IVV_raw!A:A,IVV_raw!E:E,"")</f>
        <v>"649.80"</v>
      </c>
      <c r="D11" s="3" cm="1">
        <f t="array" ref="D11">_xlfn.XLOOKUP(_xlfn.ANCHORARRAY(A11),EEM_raw!A:A,EEM_raw!E:E,"")</f>
        <v>49.91</v>
      </c>
      <c r="E11" t="b" cm="1">
        <f t="array" ref="E11">(_xlfn.ANCHORARRAY(B11)&lt;&gt;"")*(_xlfn.ANCHORARRAY(C11)&lt;&gt;"")&gt;0</f>
        <v>1</v>
      </c>
      <c r="F11" t="b" cm="1">
        <f t="array" ref="F11">(_xlfn.ANCHORARRAY(B11)&lt;&gt;"")*(_xlfn.ANCHORARRAY(D11)&lt;&gt;"")&gt;0</f>
        <v>1</v>
      </c>
    </row>
    <row r="12" spans="1:6" x14ac:dyDescent="0.2">
      <c r="A12" s="2" t="str">
        <f>SPY_raw!A12</f>
        <v>08/26/2025</v>
      </c>
      <c r="B12" s="3" t="str" cm="1">
        <f t="array" ref="B12">_xlfn.XLOOKUP(_xlfn.ANCHORARRAY(A12),SPY_raw!A:A,SPY_raw!E:E,"")</f>
        <v>"645.16"</v>
      </c>
      <c r="C12" s="3" t="str" cm="1">
        <f t="array" ref="C12">_xlfn.XLOOKUP(_xlfn.ANCHORARRAY(A12),IVV_raw!A:A,IVV_raw!E:E,"")</f>
        <v>"648.26"</v>
      </c>
      <c r="D12" s="3" cm="1">
        <f t="array" ref="D12">_xlfn.XLOOKUP(_xlfn.ANCHORARRAY(A12),EEM_raw!A:A,EEM_raw!E:E,"")</f>
        <v>50.21</v>
      </c>
      <c r="E12" t="b" cm="1">
        <f t="array" ref="E12">(_xlfn.ANCHORARRAY(B12)&lt;&gt;"")*(_xlfn.ANCHORARRAY(C12)&lt;&gt;"")&gt;0</f>
        <v>1</v>
      </c>
      <c r="F12" t="b" cm="1">
        <f t="array" ref="F12">(_xlfn.ANCHORARRAY(B12)&lt;&gt;"")*(_xlfn.ANCHORARRAY(D12)&lt;&gt;"")&gt;0</f>
        <v>1</v>
      </c>
    </row>
    <row r="13" spans="1:6" x14ac:dyDescent="0.2">
      <c r="A13" s="2" t="str">
        <f>SPY_raw!A13</f>
        <v>08/25/2025</v>
      </c>
      <c r="B13" s="3" t="str" cm="1">
        <f t="array" ref="B13">_xlfn.XLOOKUP(_xlfn.ANCHORARRAY(A13),SPY_raw!A:A,SPY_raw!E:E,"")</f>
        <v>"642.47"</v>
      </c>
      <c r="C13" s="3" t="str" cm="1">
        <f t="array" ref="C13">_xlfn.XLOOKUP(_xlfn.ANCHORARRAY(A13),IVV_raw!A:A,IVV_raw!E:E,"")</f>
        <v>"645.64"</v>
      </c>
      <c r="D13" s="3" cm="1">
        <f t="array" ref="D13">_xlfn.XLOOKUP(_xlfn.ANCHORARRAY(A13),EEM_raw!A:A,EEM_raw!E:E,"")</f>
        <v>50.34</v>
      </c>
      <c r="E13" t="b" cm="1">
        <f t="array" ref="E13">(_xlfn.ANCHORARRAY(B13)&lt;&gt;"")*(_xlfn.ANCHORARRAY(C13)&lt;&gt;"")&gt;0</f>
        <v>1</v>
      </c>
      <c r="F13" t="b" cm="1">
        <f t="array" ref="F13">(_xlfn.ANCHORARRAY(B13)&lt;&gt;"")*(_xlfn.ANCHORARRAY(D13)&lt;&gt;"")&gt;0</f>
        <v>1</v>
      </c>
    </row>
    <row r="14" spans="1:6" x14ac:dyDescent="0.2">
      <c r="A14" s="2" t="str">
        <f>SPY_raw!A14</f>
        <v>08/22/2025</v>
      </c>
      <c r="B14" s="3" t="str" cm="1">
        <f t="array" ref="B14">_xlfn.XLOOKUP(_xlfn.ANCHORARRAY(A14),SPY_raw!A:A,SPY_raw!E:E,"")</f>
        <v>"645.31"</v>
      </c>
      <c r="C14" s="3" t="str" cm="1">
        <f t="array" ref="C14">_xlfn.XLOOKUP(_xlfn.ANCHORARRAY(A14),IVV_raw!A:A,IVV_raw!E:E,"")</f>
        <v>"648.50"</v>
      </c>
      <c r="D14" s="3" cm="1">
        <f t="array" ref="D14">_xlfn.XLOOKUP(_xlfn.ANCHORARRAY(A14),EEM_raw!A:A,EEM_raw!E:E,"")</f>
        <v>50.63</v>
      </c>
      <c r="E14" t="b" cm="1">
        <f t="array" ref="E14">(_xlfn.ANCHORARRAY(B14)&lt;&gt;"")*(_xlfn.ANCHORARRAY(C14)&lt;&gt;"")&gt;0</f>
        <v>1</v>
      </c>
      <c r="F14" t="b" cm="1">
        <f t="array" ref="F14">(_xlfn.ANCHORARRAY(B14)&lt;&gt;"")*(_xlfn.ANCHORARRAY(D14)&lt;&gt;"")&gt;0</f>
        <v>1</v>
      </c>
    </row>
    <row r="15" spans="1:6" x14ac:dyDescent="0.2">
      <c r="A15" s="2" t="str">
        <f>SPY_raw!A15</f>
        <v>08/21/2025</v>
      </c>
      <c r="B15" s="3" t="str" cm="1">
        <f t="array" ref="B15">_xlfn.XLOOKUP(_xlfn.ANCHORARRAY(A15),SPY_raw!A:A,SPY_raw!E:E,"")</f>
        <v>"635.55"</v>
      </c>
      <c r="C15" s="3" t="str" cm="1">
        <f t="array" ref="C15">_xlfn.XLOOKUP(_xlfn.ANCHORARRAY(A15),IVV_raw!A:A,IVV_raw!E:E,"")</f>
        <v>"638.70"</v>
      </c>
      <c r="D15" s="3" cm="1">
        <f t="array" ref="D15">_xlfn.XLOOKUP(_xlfn.ANCHORARRAY(A15),EEM_raw!A:A,EEM_raw!E:E,"")</f>
        <v>49.64</v>
      </c>
      <c r="E15" t="b" cm="1">
        <f t="array" ref="E15">(_xlfn.ANCHORARRAY(B15)&lt;&gt;"")*(_xlfn.ANCHORARRAY(C15)&lt;&gt;"")&gt;0</f>
        <v>1</v>
      </c>
      <c r="F15" t="b" cm="1">
        <f t="array" ref="F15">(_xlfn.ANCHORARRAY(B15)&lt;&gt;"")*(_xlfn.ANCHORARRAY(D15)&lt;&gt;"")&gt;0</f>
        <v>1</v>
      </c>
    </row>
    <row r="16" spans="1:6" x14ac:dyDescent="0.2">
      <c r="A16" s="2" t="str">
        <f>SPY_raw!A16</f>
        <v>08/20/2025</v>
      </c>
      <c r="B16" s="3" t="str" cm="1">
        <f t="array" ref="B16">_xlfn.XLOOKUP(_xlfn.ANCHORARRAY(A16),SPY_raw!A:A,SPY_raw!E:E,"")</f>
        <v>"638.11"</v>
      </c>
      <c r="C16" s="3" t="str" cm="1">
        <f t="array" ref="C16">_xlfn.XLOOKUP(_xlfn.ANCHORARRAY(A16),IVV_raw!A:A,IVV_raw!E:E,"")</f>
        <v>"641.23"</v>
      </c>
      <c r="D16" s="3" cm="1">
        <f t="array" ref="D16">_xlfn.XLOOKUP(_xlfn.ANCHORARRAY(A16),EEM_raw!A:A,EEM_raw!E:E,"")</f>
        <v>49.75</v>
      </c>
      <c r="E16" t="b" cm="1">
        <f t="array" ref="E16">(_xlfn.ANCHORARRAY(B16)&lt;&gt;"")*(_xlfn.ANCHORARRAY(C16)&lt;&gt;"")&gt;0</f>
        <v>1</v>
      </c>
      <c r="F16" t="b" cm="1">
        <f t="array" ref="F16">(_xlfn.ANCHORARRAY(B16)&lt;&gt;"")*(_xlfn.ANCHORARRAY(D16)&lt;&gt;"")&gt;0</f>
        <v>1</v>
      </c>
    </row>
    <row r="17" spans="1:6" x14ac:dyDescent="0.2">
      <c r="A17" s="2" t="str">
        <f>SPY_raw!A17</f>
        <v>08/19/2025</v>
      </c>
      <c r="B17" s="3" t="str" cm="1">
        <f t="array" ref="B17">_xlfn.XLOOKUP(_xlfn.ANCHORARRAY(A17),SPY_raw!A:A,SPY_raw!E:E,"")</f>
        <v>"639.81"</v>
      </c>
      <c r="C17" s="3" t="str" cm="1">
        <f t="array" ref="C17">_xlfn.XLOOKUP(_xlfn.ANCHORARRAY(A17),IVV_raw!A:A,IVV_raw!E:E,"")</f>
        <v>"642.95"</v>
      </c>
      <c r="D17" s="3" cm="1">
        <f t="array" ref="D17">_xlfn.XLOOKUP(_xlfn.ANCHORARRAY(A17),EEM_raw!A:A,EEM_raw!E:E,"")</f>
        <v>49.82</v>
      </c>
      <c r="E17" t="b" cm="1">
        <f t="array" ref="E17">(_xlfn.ANCHORARRAY(B17)&lt;&gt;"")*(_xlfn.ANCHORARRAY(C17)&lt;&gt;"")&gt;0</f>
        <v>1</v>
      </c>
      <c r="F17" t="b" cm="1">
        <f t="array" ref="F17">(_xlfn.ANCHORARRAY(B17)&lt;&gt;"")*(_xlfn.ANCHORARRAY(D17)&lt;&gt;"")&gt;0</f>
        <v>1</v>
      </c>
    </row>
    <row r="18" spans="1:6" x14ac:dyDescent="0.2">
      <c r="A18" s="2" t="str">
        <f>SPY_raw!A18</f>
        <v>08/18/2025</v>
      </c>
      <c r="B18" s="3" t="str" cm="1">
        <f t="array" ref="B18">_xlfn.XLOOKUP(_xlfn.ANCHORARRAY(A18),SPY_raw!A:A,SPY_raw!E:E,"")</f>
        <v>"643.30"</v>
      </c>
      <c r="C18" s="3" t="str" cm="1">
        <f t="array" ref="C18">_xlfn.XLOOKUP(_xlfn.ANCHORARRAY(A18),IVV_raw!A:A,IVV_raw!E:E,"")</f>
        <v>"646.37"</v>
      </c>
      <c r="D18" s="3" cm="1">
        <f t="array" ref="D18">_xlfn.XLOOKUP(_xlfn.ANCHORARRAY(A18),EEM_raw!A:A,EEM_raw!E:E,"")</f>
        <v>50.23</v>
      </c>
      <c r="E18" t="b" cm="1">
        <f t="array" ref="E18">(_xlfn.ANCHORARRAY(B18)&lt;&gt;"")*(_xlfn.ANCHORARRAY(C18)&lt;&gt;"")&gt;0</f>
        <v>1</v>
      </c>
      <c r="F18" t="b" cm="1">
        <f t="array" ref="F18">(_xlfn.ANCHORARRAY(B18)&lt;&gt;"")*(_xlfn.ANCHORARRAY(D18)&lt;&gt;"")&gt;0</f>
        <v>1</v>
      </c>
    </row>
    <row r="19" spans="1:6" x14ac:dyDescent="0.2">
      <c r="A19" s="2" t="str">
        <f>SPY_raw!A19</f>
        <v>08/15/2025</v>
      </c>
      <c r="B19" s="3" t="str" cm="1">
        <f t="array" ref="B19">_xlfn.XLOOKUP(_xlfn.ANCHORARRAY(A19),SPY_raw!A:A,SPY_raw!E:E,"")</f>
        <v>"643.44"</v>
      </c>
      <c r="C19" s="3" t="str" cm="1">
        <f t="array" ref="C19">_xlfn.XLOOKUP(_xlfn.ANCHORARRAY(A19),IVV_raw!A:A,IVV_raw!E:E,"")</f>
        <v>"646.67"</v>
      </c>
      <c r="D19" s="3" cm="1">
        <f t="array" ref="D19">_xlfn.XLOOKUP(_xlfn.ANCHORARRAY(A19),EEM_raw!A:A,EEM_raw!E:E,"")</f>
        <v>49.94</v>
      </c>
      <c r="E19" t="b" cm="1">
        <f t="array" ref="E19">(_xlfn.ANCHORARRAY(B19)&lt;&gt;"")*(_xlfn.ANCHORARRAY(C19)&lt;&gt;"")&gt;0</f>
        <v>1</v>
      </c>
      <c r="F19" t="b" cm="1">
        <f t="array" ref="F19">(_xlfn.ANCHORARRAY(B19)&lt;&gt;"")*(_xlfn.ANCHORARRAY(D19)&lt;&gt;"")&gt;0</f>
        <v>1</v>
      </c>
    </row>
    <row r="20" spans="1:6" x14ac:dyDescent="0.2">
      <c r="A20" s="2" t="str">
        <f>SPY_raw!A20</f>
        <v>08/14/2025</v>
      </c>
      <c r="B20" s="3" t="str" cm="1">
        <f t="array" ref="B20">_xlfn.XLOOKUP(_xlfn.ANCHORARRAY(A20),SPY_raw!A:A,SPY_raw!E:E,"")</f>
        <v>"644.95"</v>
      </c>
      <c r="C20" s="3" t="str" cm="1">
        <f t="array" ref="C20">_xlfn.XLOOKUP(_xlfn.ANCHORARRAY(A20),IVV_raw!A:A,IVV_raw!E:E,"")</f>
        <v>"648.13"</v>
      </c>
      <c r="D20" s="3" cm="1">
        <f t="array" ref="D20">_xlfn.XLOOKUP(_xlfn.ANCHORARRAY(A20),EEM_raw!A:A,EEM_raw!E:E,"")</f>
        <v>49.88</v>
      </c>
      <c r="E20" t="b" cm="1">
        <f t="array" ref="E20">(_xlfn.ANCHORARRAY(B20)&lt;&gt;"")*(_xlfn.ANCHORARRAY(C20)&lt;&gt;"")&gt;0</f>
        <v>1</v>
      </c>
      <c r="F20" t="b" cm="1">
        <f t="array" ref="F20">(_xlfn.ANCHORARRAY(B20)&lt;&gt;"")*(_xlfn.ANCHORARRAY(D20)&lt;&gt;"")&gt;0</f>
        <v>1</v>
      </c>
    </row>
    <row r="21" spans="1:6" x14ac:dyDescent="0.2">
      <c r="A21" s="2" t="str">
        <f>SPY_raw!A21</f>
        <v>08/13/2025</v>
      </c>
      <c r="B21" s="3" t="str" cm="1">
        <f t="array" ref="B21">_xlfn.XLOOKUP(_xlfn.ANCHORARRAY(A21),SPY_raw!A:A,SPY_raw!E:E,"")</f>
        <v>"644.89"</v>
      </c>
      <c r="C21" s="3" t="str" cm="1">
        <f t="array" ref="C21">_xlfn.XLOOKUP(_xlfn.ANCHORARRAY(A21),IVV_raw!A:A,IVV_raw!E:E,"")</f>
        <v>"648.11"</v>
      </c>
      <c r="D21" s="3" cm="1">
        <f t="array" ref="D21">_xlfn.XLOOKUP(_xlfn.ANCHORARRAY(A21),EEM_raw!A:A,EEM_raw!E:E,"")</f>
        <v>50.5</v>
      </c>
      <c r="E21" t="b" cm="1">
        <f t="array" ref="E21">(_xlfn.ANCHORARRAY(B21)&lt;&gt;"")*(_xlfn.ANCHORARRAY(C21)&lt;&gt;"")&gt;0</f>
        <v>1</v>
      </c>
      <c r="F21" t="b" cm="1">
        <f t="array" ref="F21">(_xlfn.ANCHORARRAY(B21)&lt;&gt;"")*(_xlfn.ANCHORARRAY(D21)&lt;&gt;"")&gt;0</f>
        <v>1</v>
      </c>
    </row>
    <row r="22" spans="1:6" x14ac:dyDescent="0.2">
      <c r="A22" s="2">
        <f>SPY_raw!A22</f>
        <v>45999</v>
      </c>
      <c r="B22" s="3" t="str" cm="1">
        <f t="array" ref="B22">_xlfn.XLOOKUP(_xlfn.ANCHORARRAY(A22),SPY_raw!A:A,SPY_raw!E:E,"")</f>
        <v>"642.69"</v>
      </c>
      <c r="C22" s="3" t="str" cm="1">
        <f t="array" ref="C22">_xlfn.XLOOKUP(_xlfn.ANCHORARRAY(A22),IVV_raw!A:A,IVV_raw!E:E,"")</f>
        <v>"645.74"</v>
      </c>
      <c r="D22" s="3" cm="1">
        <f t="array" ref="D22">_xlfn.XLOOKUP(_xlfn.ANCHORARRAY(A22),EEM_raw!A:A,EEM_raw!E:E,"")</f>
        <v>49.9</v>
      </c>
      <c r="E22" t="b" cm="1">
        <f t="array" ref="E22">(_xlfn.ANCHORARRAY(B22)&lt;&gt;"")*(_xlfn.ANCHORARRAY(C22)&lt;&gt;"")&gt;0</f>
        <v>1</v>
      </c>
      <c r="F22" t="b" cm="1">
        <f t="array" ref="F22">(_xlfn.ANCHORARRAY(B22)&lt;&gt;"")*(_xlfn.ANCHORARRAY(D22)&lt;&gt;"")&gt;0</f>
        <v>1</v>
      </c>
    </row>
    <row r="23" spans="1:6" x14ac:dyDescent="0.2">
      <c r="A23" s="2">
        <f>SPY_raw!A23</f>
        <v>45969</v>
      </c>
      <c r="B23" s="3" t="str" cm="1">
        <f t="array" ref="B23">_xlfn.XLOOKUP(_xlfn.ANCHORARRAY(A23),SPY_raw!A:A,SPY_raw!E:E,"")</f>
        <v>"635.92"</v>
      </c>
      <c r="C23" s="3" t="str" cm="1">
        <f t="array" ref="C23">_xlfn.XLOOKUP(_xlfn.ANCHORARRAY(A23),IVV_raw!A:A,IVV_raw!E:E,"")</f>
        <v>"638.98"</v>
      </c>
      <c r="D23" s="3" cm="1">
        <f t="array" ref="D23">_xlfn.XLOOKUP(_xlfn.ANCHORARRAY(A23),EEM_raw!A:A,EEM_raw!E:E,"")</f>
        <v>49.3</v>
      </c>
      <c r="E23" t="b" cm="1">
        <f t="array" ref="E23">(_xlfn.ANCHORARRAY(B23)&lt;&gt;"")*(_xlfn.ANCHORARRAY(C23)&lt;&gt;"")&gt;0</f>
        <v>1</v>
      </c>
      <c r="F23" t="b" cm="1">
        <f t="array" ref="F23">(_xlfn.ANCHORARRAY(B23)&lt;&gt;"")*(_xlfn.ANCHORARRAY(D23)&lt;&gt;"")&gt;0</f>
        <v>1</v>
      </c>
    </row>
    <row r="24" spans="1:6" x14ac:dyDescent="0.2">
      <c r="A24" s="2">
        <f>SPY_raw!A24</f>
        <v>45877</v>
      </c>
      <c r="B24" s="3" t="str" cm="1">
        <f t="array" ref="B24">_xlfn.XLOOKUP(_xlfn.ANCHORARRAY(A24),SPY_raw!A:A,SPY_raw!E:E,"")</f>
        <v>"637.18"</v>
      </c>
      <c r="C24" s="3" t="str" cm="1">
        <f t="array" ref="C24">_xlfn.XLOOKUP(_xlfn.ANCHORARRAY(A24),IVV_raw!A:A,IVV_raw!E:E,"")</f>
        <v>"640.25"</v>
      </c>
      <c r="D24" s="3" cm="1">
        <f t="array" ref="D24">_xlfn.XLOOKUP(_xlfn.ANCHORARRAY(A24),EEM_raw!A:A,EEM_raw!E:E,"")</f>
        <v>49.44</v>
      </c>
      <c r="E24" t="b" cm="1">
        <f t="array" ref="E24">(_xlfn.ANCHORARRAY(B24)&lt;&gt;"")*(_xlfn.ANCHORARRAY(C24)&lt;&gt;"")&gt;0</f>
        <v>1</v>
      </c>
      <c r="F24" t="b" cm="1">
        <f t="array" ref="F24">(_xlfn.ANCHORARRAY(B24)&lt;&gt;"")*(_xlfn.ANCHORARRAY(D24)&lt;&gt;"")&gt;0</f>
        <v>1</v>
      </c>
    </row>
    <row r="25" spans="1:6" x14ac:dyDescent="0.2">
      <c r="A25" s="2">
        <f>SPY_raw!A25</f>
        <v>45846</v>
      </c>
      <c r="B25" s="3" t="str" cm="1">
        <f t="array" ref="B25">_xlfn.XLOOKUP(_xlfn.ANCHORARRAY(A25),SPY_raw!A:A,SPY_raw!E:E,"")</f>
        <v>"632.25"</v>
      </c>
      <c r="C25" s="3" t="str" cm="1">
        <f t="array" ref="C25">_xlfn.XLOOKUP(_xlfn.ANCHORARRAY(A25),IVV_raw!A:A,IVV_raw!E:E,"")</f>
        <v>"635.44"</v>
      </c>
      <c r="D25" s="3" cm="1">
        <f t="array" ref="D25">_xlfn.XLOOKUP(_xlfn.ANCHORARRAY(A25),EEM_raw!A:A,EEM_raw!E:E,"")</f>
        <v>49.48</v>
      </c>
      <c r="E25" t="b" cm="1">
        <f t="array" ref="E25">(_xlfn.ANCHORARRAY(B25)&lt;&gt;"")*(_xlfn.ANCHORARRAY(C25)&lt;&gt;"")&gt;0</f>
        <v>1</v>
      </c>
      <c r="F25" t="b" cm="1">
        <f t="array" ref="F25">(_xlfn.ANCHORARRAY(B25)&lt;&gt;"")*(_xlfn.ANCHORARRAY(D25)&lt;&gt;"")&gt;0</f>
        <v>1</v>
      </c>
    </row>
    <row r="26" spans="1:6" x14ac:dyDescent="0.2">
      <c r="A26" s="2">
        <f>SPY_raw!A26</f>
        <v>45816</v>
      </c>
      <c r="B26" s="3" t="str" cm="1">
        <f t="array" ref="B26">_xlfn.XLOOKUP(_xlfn.ANCHORARRAY(A26),SPY_raw!A:A,SPY_raw!E:E,"")</f>
        <v>"632.78"</v>
      </c>
      <c r="C26" s="3" t="str" cm="1">
        <f t="array" ref="C26">_xlfn.XLOOKUP(_xlfn.ANCHORARRAY(A26),IVV_raw!A:A,IVV_raw!E:E,"")</f>
        <v>"635.79"</v>
      </c>
      <c r="D26" s="3" cm="1">
        <f t="array" ref="D26">_xlfn.XLOOKUP(_xlfn.ANCHORARRAY(A26),EEM_raw!A:A,EEM_raw!E:E,"")</f>
        <v>49.07</v>
      </c>
      <c r="E26" t="b" cm="1">
        <f t="array" ref="E26">(_xlfn.ANCHORARRAY(B26)&lt;&gt;"")*(_xlfn.ANCHORARRAY(C26)&lt;&gt;"")&gt;0</f>
        <v>1</v>
      </c>
      <c r="F26" t="b" cm="1">
        <f t="array" ref="F26">(_xlfn.ANCHORARRAY(B26)&lt;&gt;"")*(_xlfn.ANCHORARRAY(D26)&lt;&gt;"")&gt;0</f>
        <v>1</v>
      </c>
    </row>
    <row r="27" spans="1:6" x14ac:dyDescent="0.2">
      <c r="A27" s="2">
        <f>SPY_raw!A27</f>
        <v>45785</v>
      </c>
      <c r="B27" s="3" t="str" cm="1">
        <f t="array" ref="B27">_xlfn.XLOOKUP(_xlfn.ANCHORARRAY(A27),SPY_raw!A:A,SPY_raw!E:E,"")</f>
        <v>"627.97"</v>
      </c>
      <c r="C27" s="3" t="str" cm="1">
        <f t="array" ref="C27">_xlfn.XLOOKUP(_xlfn.ANCHORARRAY(A27),IVV_raw!A:A,IVV_raw!E:E,"")</f>
        <v>"631.12"</v>
      </c>
      <c r="D27" s="3" cm="1">
        <f t="array" ref="D27">_xlfn.XLOOKUP(_xlfn.ANCHORARRAY(A27),EEM_raw!A:A,EEM_raw!E:E,"")</f>
        <v>48.84</v>
      </c>
      <c r="E27" t="b" cm="1">
        <f t="array" ref="E27">(_xlfn.ANCHORARRAY(B27)&lt;&gt;"")*(_xlfn.ANCHORARRAY(C27)&lt;&gt;"")&gt;0</f>
        <v>1</v>
      </c>
      <c r="F27" t="b" cm="1">
        <f t="array" ref="F27">(_xlfn.ANCHORARRAY(B27)&lt;&gt;"")*(_xlfn.ANCHORARRAY(D27)&lt;&gt;"")&gt;0</f>
        <v>1</v>
      </c>
    </row>
    <row r="28" spans="1:6" x14ac:dyDescent="0.2">
      <c r="A28" s="2">
        <f>SPY_raw!A28</f>
        <v>45755</v>
      </c>
      <c r="B28" s="3" t="str" cm="1">
        <f t="array" ref="B28">_xlfn.XLOOKUP(_xlfn.ANCHORARRAY(A28),SPY_raw!A:A,SPY_raw!E:E,"")</f>
        <v>"631.17"</v>
      </c>
      <c r="C28" s="3" t="str" cm="1">
        <f t="array" ref="C28">_xlfn.XLOOKUP(_xlfn.ANCHORARRAY(A28),IVV_raw!A:A,IVV_raw!E:E,"")</f>
        <v>"634.17"</v>
      </c>
      <c r="D28" s="3" cm="1">
        <f t="array" ref="D28">_xlfn.XLOOKUP(_xlfn.ANCHORARRAY(A28),EEM_raw!A:A,EEM_raw!E:E,"")</f>
        <v>48.7</v>
      </c>
      <c r="E28" t="b" cm="1">
        <f t="array" ref="E28">(_xlfn.ANCHORARRAY(B28)&lt;&gt;"")*(_xlfn.ANCHORARRAY(C28)&lt;&gt;"")&gt;0</f>
        <v>1</v>
      </c>
      <c r="F28" t="b" cm="1">
        <f t="array" ref="F28">(_xlfn.ANCHORARRAY(B28)&lt;&gt;"")*(_xlfn.ANCHORARRAY(D28)&lt;&gt;"")&gt;0</f>
        <v>1</v>
      </c>
    </row>
    <row r="29" spans="1:6" x14ac:dyDescent="0.2">
      <c r="A29" s="2">
        <f>SPY_raw!A29</f>
        <v>45665</v>
      </c>
      <c r="B29" s="3" t="str" cm="1">
        <f t="array" ref="B29">_xlfn.XLOOKUP(_xlfn.ANCHORARRAY(A29),SPY_raw!A:A,SPY_raw!E:E,"")</f>
        <v>"621.72"</v>
      </c>
      <c r="C29" s="3" t="str" cm="1">
        <f t="array" ref="C29">_xlfn.XLOOKUP(_xlfn.ANCHORARRAY(A29),IVV_raw!A:A,IVV_raw!E:E,"")</f>
        <v>"624.65"</v>
      </c>
      <c r="D29" s="3" cm="1">
        <f t="array" ref="D29">_xlfn.XLOOKUP(_xlfn.ANCHORARRAY(A29),EEM_raw!A:A,EEM_raw!E:E,"")</f>
        <v>48.2</v>
      </c>
      <c r="E29" t="b" cm="1">
        <f t="array" ref="E29">(_xlfn.ANCHORARRAY(B29)&lt;&gt;"")*(_xlfn.ANCHORARRAY(C29)&lt;&gt;"")&gt;0</f>
        <v>1</v>
      </c>
      <c r="F29" t="b" cm="1">
        <f t="array" ref="F29">(_xlfn.ANCHORARRAY(B29)&lt;&gt;"")*(_xlfn.ANCHORARRAY(D29)&lt;&gt;"")&gt;0</f>
        <v>1</v>
      </c>
    </row>
    <row r="30" spans="1:6" x14ac:dyDescent="0.2">
      <c r="A30" s="2" t="str">
        <f>SPY_raw!A30</f>
        <v>07/31/2025</v>
      </c>
      <c r="B30" s="3" t="str" cm="1">
        <f t="array" ref="B30">_xlfn.XLOOKUP(_xlfn.ANCHORARRAY(A30),SPY_raw!A:A,SPY_raw!E:E,"")</f>
        <v>"632.08"</v>
      </c>
      <c r="C30" s="3" t="str" cm="1">
        <f t="array" ref="C30">_xlfn.XLOOKUP(_xlfn.ANCHORARRAY(A30),IVV_raw!A:A,IVV_raw!E:E,"")</f>
        <v>"634.90"</v>
      </c>
      <c r="D30" s="3" cm="1">
        <f t="array" ref="D30">_xlfn.XLOOKUP(_xlfn.ANCHORARRAY(A30),EEM_raw!A:A,EEM_raw!E:E,"")</f>
        <v>48.56</v>
      </c>
      <c r="E30" t="b" cm="1">
        <f t="array" ref="E30">(_xlfn.ANCHORARRAY(B30)&lt;&gt;"")*(_xlfn.ANCHORARRAY(C30)&lt;&gt;"")&gt;0</f>
        <v>1</v>
      </c>
      <c r="F30" t="b" cm="1">
        <f t="array" ref="F30">(_xlfn.ANCHORARRAY(B30)&lt;&gt;"")*(_xlfn.ANCHORARRAY(D30)&lt;&gt;"")&gt;0</f>
        <v>1</v>
      </c>
    </row>
    <row r="31" spans="1:6" x14ac:dyDescent="0.2">
      <c r="A31" s="2" t="str">
        <f>SPY_raw!A31</f>
        <v>07/30/2025</v>
      </c>
      <c r="B31" s="3" t="str" cm="1">
        <f t="array" ref="B31">_xlfn.XLOOKUP(_xlfn.ANCHORARRAY(A31),SPY_raw!A:A,SPY_raw!E:E,"")</f>
        <v>"634.46"</v>
      </c>
      <c r="C31" s="3" t="str" cm="1">
        <f t="array" ref="C31">_xlfn.XLOOKUP(_xlfn.ANCHORARRAY(A31),IVV_raw!A:A,IVV_raw!E:E,"")</f>
        <v>"637.51"</v>
      </c>
      <c r="D31" s="3" cm="1">
        <f t="array" ref="D31">_xlfn.XLOOKUP(_xlfn.ANCHORARRAY(A31),EEM_raw!A:A,EEM_raw!E:E,"")</f>
        <v>48.84</v>
      </c>
      <c r="E31" t="b" cm="1">
        <f t="array" ref="E31">(_xlfn.ANCHORARRAY(B31)&lt;&gt;"")*(_xlfn.ANCHORARRAY(C31)&lt;&gt;"")&gt;0</f>
        <v>1</v>
      </c>
      <c r="F31" t="b" cm="1">
        <f t="array" ref="F31">(_xlfn.ANCHORARRAY(B31)&lt;&gt;"")*(_xlfn.ANCHORARRAY(D31)&lt;&gt;"")&gt;0</f>
        <v>1</v>
      </c>
    </row>
    <row r="32" spans="1:6" x14ac:dyDescent="0.2">
      <c r="A32" s="2" t="str">
        <f>SPY_raw!A32</f>
        <v>07/29/2025</v>
      </c>
      <c r="B32" s="3" t="str" cm="1">
        <f t="array" ref="B32">_xlfn.XLOOKUP(_xlfn.ANCHORARRAY(A32),SPY_raw!A:A,SPY_raw!E:E,"")</f>
        <v>"635.26"</v>
      </c>
      <c r="C32" s="3" t="str" cm="1">
        <f t="array" ref="C32">_xlfn.XLOOKUP(_xlfn.ANCHORARRAY(A32),IVV_raw!A:A,IVV_raw!E:E,"")</f>
        <v>"638.40"</v>
      </c>
      <c r="D32" s="3" cm="1">
        <f t="array" ref="D32">_xlfn.XLOOKUP(_xlfn.ANCHORARRAY(A32),EEM_raw!A:A,EEM_raw!E:E,"")</f>
        <v>49.2</v>
      </c>
      <c r="E32" t="b" cm="1">
        <f t="array" ref="E32">(_xlfn.ANCHORARRAY(B32)&lt;&gt;"")*(_xlfn.ANCHORARRAY(C32)&lt;&gt;"")&gt;0</f>
        <v>1</v>
      </c>
      <c r="F32" t="b" cm="1">
        <f t="array" ref="F32">(_xlfn.ANCHORARRAY(B32)&lt;&gt;"")*(_xlfn.ANCHORARRAY(D32)&lt;&gt;"")&gt;0</f>
        <v>1</v>
      </c>
    </row>
    <row r="33" spans="1:6" x14ac:dyDescent="0.2">
      <c r="A33" s="2" t="str">
        <f>SPY_raw!A33</f>
        <v>07/28/2025</v>
      </c>
      <c r="B33" s="3" t="str" cm="1">
        <f t="array" ref="B33">_xlfn.XLOOKUP(_xlfn.ANCHORARRAY(A33),SPY_raw!A:A,SPY_raw!E:E,"")</f>
        <v>"636.94"</v>
      </c>
      <c r="C33" s="3" t="str" cm="1">
        <f t="array" ref="C33">_xlfn.XLOOKUP(_xlfn.ANCHORARRAY(A33),IVV_raw!A:A,IVV_raw!E:E,"")</f>
        <v>"639.92"</v>
      </c>
      <c r="D33" s="3" cm="1">
        <f t="array" ref="D33">_xlfn.XLOOKUP(_xlfn.ANCHORARRAY(A33),EEM_raw!A:A,EEM_raw!E:E,"")</f>
        <v>49.18</v>
      </c>
      <c r="E33" t="b" cm="1">
        <f t="array" ref="E33">(_xlfn.ANCHORARRAY(B33)&lt;&gt;"")*(_xlfn.ANCHORARRAY(C33)&lt;&gt;"")&gt;0</f>
        <v>1</v>
      </c>
      <c r="F33" t="b" cm="1">
        <f t="array" ref="F33">(_xlfn.ANCHORARRAY(B33)&lt;&gt;"")*(_xlfn.ANCHORARRAY(D33)&lt;&gt;"")&gt;0</f>
        <v>1</v>
      </c>
    </row>
    <row r="34" spans="1:6" x14ac:dyDescent="0.2">
      <c r="A34" s="2" t="str">
        <f>SPY_raw!A34</f>
        <v>07/25/2025</v>
      </c>
      <c r="B34" s="3" t="str" cm="1">
        <f t="array" ref="B34">_xlfn.XLOOKUP(_xlfn.ANCHORARRAY(A34),SPY_raw!A:A,SPY_raw!E:E,"")</f>
        <v>"637.10"</v>
      </c>
      <c r="C34" s="3" t="str" cm="1">
        <f t="array" ref="C34">_xlfn.XLOOKUP(_xlfn.ANCHORARRAY(A34),IVV_raw!A:A,IVV_raw!E:E,"")</f>
        <v>"640.06"</v>
      </c>
      <c r="D34" s="3" cm="1">
        <f t="array" ref="D34">_xlfn.XLOOKUP(_xlfn.ANCHORARRAY(A34),EEM_raw!A:A,EEM_raw!E:E,"")</f>
        <v>49.51</v>
      </c>
      <c r="E34" t="b" cm="1">
        <f t="array" ref="E34">(_xlfn.ANCHORARRAY(B34)&lt;&gt;"")*(_xlfn.ANCHORARRAY(C34)&lt;&gt;"")&gt;0</f>
        <v>1</v>
      </c>
      <c r="F34" t="b" cm="1">
        <f t="array" ref="F34">(_xlfn.ANCHORARRAY(B34)&lt;&gt;"")*(_xlfn.ANCHORARRAY(D34)&lt;&gt;"")&gt;0</f>
        <v>1</v>
      </c>
    </row>
    <row r="35" spans="1:6" x14ac:dyDescent="0.2">
      <c r="A35" s="2" t="str">
        <f>SPY_raw!A35</f>
        <v>07/24/2025</v>
      </c>
      <c r="B35" s="3" t="str" cm="1">
        <f t="array" ref="B35">_xlfn.XLOOKUP(_xlfn.ANCHORARRAY(A35),SPY_raw!A:A,SPY_raw!E:E,"")</f>
        <v>"634.42"</v>
      </c>
      <c r="C35" s="3" t="str" cm="1">
        <f t="array" ref="C35">_xlfn.XLOOKUP(_xlfn.ANCHORARRAY(A35),IVV_raw!A:A,IVV_raw!E:E,"")</f>
        <v>"637.58"</v>
      </c>
      <c r="D35" s="3" cm="1">
        <f t="array" ref="D35">_xlfn.XLOOKUP(_xlfn.ANCHORARRAY(A35),EEM_raw!A:A,EEM_raw!E:E,"")</f>
        <v>49.66</v>
      </c>
      <c r="E35" t="b" cm="1">
        <f t="array" ref="E35">(_xlfn.ANCHORARRAY(B35)&lt;&gt;"")*(_xlfn.ANCHORARRAY(C35)&lt;&gt;"")&gt;0</f>
        <v>1</v>
      </c>
      <c r="F35" t="b" cm="1">
        <f t="array" ref="F35">(_xlfn.ANCHORARRAY(B35)&lt;&gt;"")*(_xlfn.ANCHORARRAY(D35)&lt;&gt;"")&gt;0</f>
        <v>1</v>
      </c>
    </row>
    <row r="36" spans="1:6" x14ac:dyDescent="0.2">
      <c r="A36" s="2" t="str">
        <f>SPY_raw!A36</f>
        <v>07/23/2025</v>
      </c>
      <c r="B36" s="3" t="str" cm="1">
        <f t="array" ref="B36">_xlfn.XLOOKUP(_xlfn.ANCHORARRAY(A36),SPY_raw!A:A,SPY_raw!E:E,"")</f>
        <v>"634.21"</v>
      </c>
      <c r="C36" s="3" t="str" cm="1">
        <f t="array" ref="C36">_xlfn.XLOOKUP(_xlfn.ANCHORARRAY(A36),IVV_raw!A:A,IVV_raw!E:E,"")</f>
        <v>"637.33"</v>
      </c>
      <c r="D36" s="3" cm="1">
        <f t="array" ref="D36">_xlfn.XLOOKUP(_xlfn.ANCHORARRAY(A36),EEM_raw!A:A,EEM_raw!E:E,"")</f>
        <v>49.93</v>
      </c>
      <c r="E36" t="b" cm="1">
        <f t="array" ref="E36">(_xlfn.ANCHORARRAY(B36)&lt;&gt;"")*(_xlfn.ANCHORARRAY(C36)&lt;&gt;"")&gt;0</f>
        <v>1</v>
      </c>
      <c r="F36" t="b" cm="1">
        <f t="array" ref="F36">(_xlfn.ANCHORARRAY(B36)&lt;&gt;"")*(_xlfn.ANCHORARRAY(D36)&lt;&gt;"")&gt;0</f>
        <v>1</v>
      </c>
    </row>
    <row r="37" spans="1:6" x14ac:dyDescent="0.2">
      <c r="A37" s="2" t="str">
        <f>SPY_raw!A37</f>
        <v>07/22/2025</v>
      </c>
      <c r="B37" s="3" t="str" cm="1">
        <f t="array" ref="B37">_xlfn.XLOOKUP(_xlfn.ANCHORARRAY(A37),SPY_raw!A:A,SPY_raw!E:E,"")</f>
        <v>"628.86"</v>
      </c>
      <c r="C37" s="3" t="str" cm="1">
        <f t="array" ref="C37">_xlfn.XLOOKUP(_xlfn.ANCHORARRAY(A37),IVV_raw!A:A,IVV_raw!E:E,"")</f>
        <v>"631.74"</v>
      </c>
      <c r="D37" s="3" cm="1">
        <f t="array" ref="D37">_xlfn.XLOOKUP(_xlfn.ANCHORARRAY(A37),EEM_raw!A:A,EEM_raw!E:E,"")</f>
        <v>49.43</v>
      </c>
      <c r="E37" t="b" cm="1">
        <f t="array" ref="E37">(_xlfn.ANCHORARRAY(B37)&lt;&gt;"")*(_xlfn.ANCHORARRAY(C37)&lt;&gt;"")&gt;0</f>
        <v>1</v>
      </c>
      <c r="F37" t="b" cm="1">
        <f t="array" ref="F37">(_xlfn.ANCHORARRAY(B37)&lt;&gt;"")*(_xlfn.ANCHORARRAY(D37)&lt;&gt;"")&gt;0</f>
        <v>1</v>
      </c>
    </row>
    <row r="38" spans="1:6" x14ac:dyDescent="0.2">
      <c r="A38" s="2" t="str">
        <f>SPY_raw!A38</f>
        <v>07/21/2025</v>
      </c>
      <c r="B38" s="3" t="str" cm="1">
        <f t="array" ref="B38">_xlfn.XLOOKUP(_xlfn.ANCHORARRAY(A38),SPY_raw!A:A,SPY_raw!E:E,"")</f>
        <v>"628.77"</v>
      </c>
      <c r="C38" s="3" t="str" cm="1">
        <f t="array" ref="C38">_xlfn.XLOOKUP(_xlfn.ANCHORARRAY(A38),IVV_raw!A:A,IVV_raw!E:E,"")</f>
        <v>"631.73"</v>
      </c>
      <c r="D38" s="3" cm="1">
        <f t="array" ref="D38">_xlfn.XLOOKUP(_xlfn.ANCHORARRAY(A38),EEM_raw!A:A,EEM_raw!E:E,"")</f>
        <v>49.4</v>
      </c>
      <c r="E38" t="b" cm="1">
        <f t="array" ref="E38">(_xlfn.ANCHORARRAY(B38)&lt;&gt;"")*(_xlfn.ANCHORARRAY(C38)&lt;&gt;"")&gt;0</f>
        <v>1</v>
      </c>
      <c r="F38" t="b" cm="1">
        <f t="array" ref="F38">(_xlfn.ANCHORARRAY(B38)&lt;&gt;"")*(_xlfn.ANCHORARRAY(D38)&lt;&gt;"")&gt;0</f>
        <v>1</v>
      </c>
    </row>
    <row r="39" spans="1:6" x14ac:dyDescent="0.2">
      <c r="A39" s="2" t="str">
        <f>SPY_raw!A39</f>
        <v>07/18/2025</v>
      </c>
      <c r="B39" s="3" t="str" cm="1">
        <f t="array" ref="B39">_xlfn.XLOOKUP(_xlfn.ANCHORARRAY(A39),SPY_raw!A:A,SPY_raw!E:E,"")</f>
        <v>"627.58"</v>
      </c>
      <c r="C39" s="3" t="str" cm="1">
        <f t="array" ref="C39">_xlfn.XLOOKUP(_xlfn.ANCHORARRAY(A39),IVV_raw!A:A,IVV_raw!E:E,"")</f>
        <v>"630.67"</v>
      </c>
      <c r="D39" s="3" cm="1">
        <f t="array" ref="D39">_xlfn.XLOOKUP(_xlfn.ANCHORARRAY(A39),EEM_raw!A:A,EEM_raw!E:E,"")</f>
        <v>49.08</v>
      </c>
      <c r="E39" t="b" cm="1">
        <f t="array" ref="E39">(_xlfn.ANCHORARRAY(B39)&lt;&gt;"")*(_xlfn.ANCHORARRAY(C39)&lt;&gt;"")&gt;0</f>
        <v>1</v>
      </c>
      <c r="F39" t="b" cm="1">
        <f t="array" ref="F39">(_xlfn.ANCHORARRAY(B39)&lt;&gt;"")*(_xlfn.ANCHORARRAY(D39)&lt;&gt;"")&gt;0</f>
        <v>1</v>
      </c>
    </row>
    <row r="40" spans="1:6" x14ac:dyDescent="0.2">
      <c r="A40" s="2" t="str">
        <f>SPY_raw!A40</f>
        <v>07/17/2025</v>
      </c>
      <c r="B40" s="3" t="str" cm="1">
        <f t="array" ref="B40">_xlfn.XLOOKUP(_xlfn.ANCHORARRAY(A40),SPY_raw!A:A,SPY_raw!E:E,"")</f>
        <v>"628.04"</v>
      </c>
      <c r="C40" s="3" t="str" cm="1">
        <f t="array" ref="C40">_xlfn.XLOOKUP(_xlfn.ANCHORARRAY(A40),IVV_raw!A:A,IVV_raw!E:E,"")</f>
        <v>"630.93"</v>
      </c>
      <c r="D40" s="3" cm="1">
        <f t="array" ref="D40">_xlfn.XLOOKUP(_xlfn.ANCHORARRAY(A40),EEM_raw!A:A,EEM_raw!E:E,"")</f>
        <v>49.19</v>
      </c>
      <c r="E40" t="b" cm="1">
        <f t="array" ref="E40">(_xlfn.ANCHORARRAY(B40)&lt;&gt;"")*(_xlfn.ANCHORARRAY(C40)&lt;&gt;"")&gt;0</f>
        <v>1</v>
      </c>
      <c r="F40" t="b" cm="1">
        <f t="array" ref="F40">(_xlfn.ANCHORARRAY(B40)&lt;&gt;"")*(_xlfn.ANCHORARRAY(D40)&lt;&gt;"")&gt;0</f>
        <v>1</v>
      </c>
    </row>
    <row r="41" spans="1:6" x14ac:dyDescent="0.2">
      <c r="A41" s="2" t="str">
        <f>SPY_raw!A41</f>
        <v>07/16/2025</v>
      </c>
      <c r="B41" s="3" t="str" cm="1">
        <f t="array" ref="B41">_xlfn.XLOOKUP(_xlfn.ANCHORARRAY(A41),SPY_raw!A:A,SPY_raw!E:E,"")</f>
        <v>"624.22"</v>
      </c>
      <c r="C41" s="3" t="str" cm="1">
        <f t="array" ref="C41">_xlfn.XLOOKUP(_xlfn.ANCHORARRAY(A41),IVV_raw!A:A,IVV_raw!E:E,"")</f>
        <v>"627.25"</v>
      </c>
      <c r="D41" s="3" cm="1">
        <f t="array" ref="D41">_xlfn.XLOOKUP(_xlfn.ANCHORARRAY(A41),EEM_raw!A:A,EEM_raw!E:E,"")</f>
        <v>48.91</v>
      </c>
      <c r="E41" t="b" cm="1">
        <f t="array" ref="E41">(_xlfn.ANCHORARRAY(B41)&lt;&gt;"")*(_xlfn.ANCHORARRAY(C41)&lt;&gt;"")&gt;0</f>
        <v>1</v>
      </c>
      <c r="F41" t="b" cm="1">
        <f t="array" ref="F41">(_xlfn.ANCHORARRAY(B41)&lt;&gt;"")*(_xlfn.ANCHORARRAY(D41)&lt;&gt;"")&gt;0</f>
        <v>1</v>
      </c>
    </row>
    <row r="42" spans="1:6" x14ac:dyDescent="0.2">
      <c r="A42" s="2" t="str">
        <f>SPY_raw!A42</f>
        <v>07/15/2025</v>
      </c>
      <c r="B42" s="3" t="str" cm="1">
        <f t="array" ref="B42">_xlfn.XLOOKUP(_xlfn.ANCHORARRAY(A42),SPY_raw!A:A,SPY_raw!E:E,"")</f>
        <v>"622.14"</v>
      </c>
      <c r="C42" s="3" t="str" cm="1">
        <f t="array" ref="C42">_xlfn.XLOOKUP(_xlfn.ANCHORARRAY(A42),IVV_raw!A:A,IVV_raw!E:E,"")</f>
        <v>"624.99"</v>
      </c>
      <c r="D42" s="3" cm="1">
        <f t="array" ref="D42">_xlfn.XLOOKUP(_xlfn.ANCHORARRAY(A42),EEM_raw!A:A,EEM_raw!E:E,"")</f>
        <v>48.68</v>
      </c>
      <c r="E42" t="b" cm="1">
        <f t="array" ref="E42">(_xlfn.ANCHORARRAY(B42)&lt;&gt;"")*(_xlfn.ANCHORARRAY(C42)&lt;&gt;"")&gt;0</f>
        <v>1</v>
      </c>
      <c r="F42" t="b" cm="1">
        <f t="array" ref="F42">(_xlfn.ANCHORARRAY(B42)&lt;&gt;"")*(_xlfn.ANCHORARRAY(D42)&lt;&gt;"")&gt;0</f>
        <v>1</v>
      </c>
    </row>
    <row r="43" spans="1:6" x14ac:dyDescent="0.2">
      <c r="A43" s="2" t="str">
        <f>SPY_raw!A43</f>
        <v>07/14/2025</v>
      </c>
      <c r="B43" s="3" t="str" cm="1">
        <f t="array" ref="B43">_xlfn.XLOOKUP(_xlfn.ANCHORARRAY(A43),SPY_raw!A:A,SPY_raw!E:E,"")</f>
        <v>"624.81"</v>
      </c>
      <c r="C43" s="3" t="str" cm="1">
        <f t="array" ref="C43">_xlfn.XLOOKUP(_xlfn.ANCHORARRAY(A43),IVV_raw!A:A,IVV_raw!E:E,"")</f>
        <v>"627.74"</v>
      </c>
      <c r="D43" s="3" cm="1">
        <f t="array" ref="D43">_xlfn.XLOOKUP(_xlfn.ANCHORARRAY(A43),EEM_raw!A:A,EEM_raw!E:E,"")</f>
        <v>48.33</v>
      </c>
      <c r="E43" t="b" cm="1">
        <f t="array" ref="E43">(_xlfn.ANCHORARRAY(B43)&lt;&gt;"")*(_xlfn.ANCHORARRAY(C43)&lt;&gt;"")&gt;0</f>
        <v>1</v>
      </c>
      <c r="F43" t="b" cm="1">
        <f t="array" ref="F43">(_xlfn.ANCHORARRAY(B43)&lt;&gt;"")*(_xlfn.ANCHORARRAY(D43)&lt;&gt;"")&gt;0</f>
        <v>1</v>
      </c>
    </row>
    <row r="44" spans="1:6" x14ac:dyDescent="0.2">
      <c r="A44" s="2">
        <f>SPY_raw!A44</f>
        <v>45968</v>
      </c>
      <c r="B44" s="3" t="str" cm="1">
        <f t="array" ref="B44">_xlfn.XLOOKUP(_xlfn.ANCHORARRAY(A44),SPY_raw!A:A,SPY_raw!E:E,"")</f>
        <v>"623.62"</v>
      </c>
      <c r="C44" s="3" t="str" cm="1">
        <f t="array" ref="C44">_xlfn.XLOOKUP(_xlfn.ANCHORARRAY(A44),IVV_raw!A:A,IVV_raw!E:E,"")</f>
        <v>"626.44"</v>
      </c>
      <c r="D44" s="3" cm="1">
        <f t="array" ref="D44">_xlfn.XLOOKUP(_xlfn.ANCHORARRAY(A44),EEM_raw!A:A,EEM_raw!E:E,"")</f>
        <v>48.26</v>
      </c>
      <c r="E44" t="b" cm="1">
        <f t="array" ref="E44">(_xlfn.ANCHORARRAY(B44)&lt;&gt;"")*(_xlfn.ANCHORARRAY(C44)&lt;&gt;"")&gt;0</f>
        <v>1</v>
      </c>
      <c r="F44" t="b" cm="1">
        <f t="array" ref="F44">(_xlfn.ANCHORARRAY(B44)&lt;&gt;"")*(_xlfn.ANCHORARRAY(D44)&lt;&gt;"")&gt;0</f>
        <v>1</v>
      </c>
    </row>
    <row r="45" spans="1:6" x14ac:dyDescent="0.2">
      <c r="A45" s="2">
        <f>SPY_raw!A45</f>
        <v>45937</v>
      </c>
      <c r="B45" s="3" t="str" cm="1">
        <f t="array" ref="B45">_xlfn.XLOOKUP(_xlfn.ANCHORARRAY(A45),SPY_raw!A:A,SPY_raw!E:E,"")</f>
        <v>"625.82"</v>
      </c>
      <c r="C45" s="3" t="str" cm="1">
        <f t="array" ref="C45">_xlfn.XLOOKUP(_xlfn.ANCHORARRAY(A45),IVV_raw!A:A,IVV_raw!E:E,"")</f>
        <v>"628.85"</v>
      </c>
      <c r="D45" s="3" cm="1">
        <f t="array" ref="D45">_xlfn.XLOOKUP(_xlfn.ANCHORARRAY(A45),EEM_raw!A:A,EEM_raw!E:E,"")</f>
        <v>48.42</v>
      </c>
      <c r="E45" t="b" cm="1">
        <f t="array" ref="E45">(_xlfn.ANCHORARRAY(B45)&lt;&gt;"")*(_xlfn.ANCHORARRAY(C45)&lt;&gt;"")&gt;0</f>
        <v>1</v>
      </c>
      <c r="F45" t="b" cm="1">
        <f t="array" ref="F45">(_xlfn.ANCHORARRAY(B45)&lt;&gt;"")*(_xlfn.ANCHORARRAY(D45)&lt;&gt;"")&gt;0</f>
        <v>1</v>
      </c>
    </row>
    <row r="46" spans="1:6" x14ac:dyDescent="0.2">
      <c r="A46" s="2">
        <f>SPY_raw!A46</f>
        <v>45907</v>
      </c>
      <c r="B46" s="3" t="str" cm="1">
        <f t="array" ref="B46">_xlfn.XLOOKUP(_xlfn.ANCHORARRAY(A46),SPY_raw!A:A,SPY_raw!E:E,"")</f>
        <v>"624.06"</v>
      </c>
      <c r="C46" s="3" t="str" cm="1">
        <f t="array" ref="C46">_xlfn.XLOOKUP(_xlfn.ANCHORARRAY(A46),IVV_raw!A:A,IVV_raw!E:E,"")</f>
        <v>"627.03"</v>
      </c>
      <c r="D46" s="3" cm="1">
        <f t="array" ref="D46">_xlfn.XLOOKUP(_xlfn.ANCHORARRAY(A46),EEM_raw!A:A,EEM_raw!E:E,"")</f>
        <v>48.29</v>
      </c>
      <c r="E46" t="b" cm="1">
        <f t="array" ref="E46">(_xlfn.ANCHORARRAY(B46)&lt;&gt;"")*(_xlfn.ANCHORARRAY(C46)&lt;&gt;"")&gt;0</f>
        <v>1</v>
      </c>
      <c r="F46" t="b" cm="1">
        <f t="array" ref="F46">(_xlfn.ANCHORARRAY(B46)&lt;&gt;"")*(_xlfn.ANCHORARRAY(D46)&lt;&gt;"")&gt;0</f>
        <v>1</v>
      </c>
    </row>
    <row r="47" spans="1:6" x14ac:dyDescent="0.2">
      <c r="A47" s="2">
        <f>SPY_raw!A47</f>
        <v>45876</v>
      </c>
      <c r="B47" s="3" t="str" cm="1">
        <f t="array" ref="B47">_xlfn.XLOOKUP(_xlfn.ANCHORARRAY(A47),SPY_raw!A:A,SPY_raw!E:E,"")</f>
        <v>"620.34"</v>
      </c>
      <c r="C47" s="3" t="str" cm="1">
        <f t="array" ref="C47">_xlfn.XLOOKUP(_xlfn.ANCHORARRAY(A47),IVV_raw!A:A,IVV_raw!E:E,"")</f>
        <v>"623.33"</v>
      </c>
      <c r="D47" s="3" cm="1">
        <f t="array" ref="D47">_xlfn.XLOOKUP(_xlfn.ANCHORARRAY(A47),EEM_raw!A:A,EEM_raw!E:E,"")</f>
        <v>48.37</v>
      </c>
      <c r="E47" t="b" cm="1">
        <f t="array" ref="E47">(_xlfn.ANCHORARRAY(B47)&lt;&gt;"")*(_xlfn.ANCHORARRAY(C47)&lt;&gt;"")&gt;0</f>
        <v>1</v>
      </c>
      <c r="F47" t="b" cm="1">
        <f t="array" ref="F47">(_xlfn.ANCHORARRAY(B47)&lt;&gt;"")*(_xlfn.ANCHORARRAY(D47)&lt;&gt;"")&gt;0</f>
        <v>1</v>
      </c>
    </row>
    <row r="48" spans="1:6" x14ac:dyDescent="0.2">
      <c r="A48" s="2">
        <f>SPY_raw!A48</f>
        <v>45845</v>
      </c>
      <c r="B48" s="3" t="str" cm="1">
        <f t="array" ref="B48">_xlfn.XLOOKUP(_xlfn.ANCHORARRAY(A48),SPY_raw!A:A,SPY_raw!E:E,"")</f>
        <v>"620.68"</v>
      </c>
      <c r="C48" s="3" t="str" cm="1">
        <f t="array" ref="C48">_xlfn.XLOOKUP(_xlfn.ANCHORARRAY(A48),IVV_raw!A:A,IVV_raw!E:E,"")</f>
        <v>"623.83"</v>
      </c>
      <c r="D48" s="3" cm="1">
        <f t="array" ref="D48">_xlfn.XLOOKUP(_xlfn.ANCHORARRAY(A48),EEM_raw!A:A,EEM_raw!E:E,"")</f>
        <v>48.07</v>
      </c>
      <c r="E48" t="b" cm="1">
        <f t="array" ref="E48">(_xlfn.ANCHORARRAY(B48)&lt;&gt;"")*(_xlfn.ANCHORARRAY(C48)&lt;&gt;"")&gt;0</f>
        <v>1</v>
      </c>
      <c r="F48" t="b" cm="1">
        <f t="array" ref="F48">(_xlfn.ANCHORARRAY(B48)&lt;&gt;"")*(_xlfn.ANCHORARRAY(D48)&lt;&gt;"")&gt;0</f>
        <v>1</v>
      </c>
    </row>
    <row r="49" spans="1:6" x14ac:dyDescent="0.2">
      <c r="A49" s="2">
        <f>SPY_raw!A49</f>
        <v>45723</v>
      </c>
      <c r="B49" s="3" t="str" cm="1">
        <f t="array" ref="B49">_xlfn.XLOOKUP(_xlfn.ANCHORARRAY(A49),SPY_raw!A:A,SPY_raw!E:E,"")</f>
        <v>"625.34"</v>
      </c>
      <c r="C49" s="3" t="str" cm="1">
        <f t="array" ref="C49">_xlfn.XLOOKUP(_xlfn.ANCHORARRAY(A49),IVV_raw!A:A,IVV_raw!E:E,"")</f>
        <v>"628.17"</v>
      </c>
      <c r="D49" s="3" cm="1">
        <f t="array" ref="D49">_xlfn.XLOOKUP(_xlfn.ANCHORARRAY(A49),EEM_raw!A:A,EEM_raw!E:E,"")</f>
        <v>48.76</v>
      </c>
      <c r="E49" t="b" cm="1">
        <f t="array" ref="E49">(_xlfn.ANCHORARRAY(B49)&lt;&gt;"")*(_xlfn.ANCHORARRAY(C49)&lt;&gt;"")&gt;0</f>
        <v>1</v>
      </c>
      <c r="F49" t="b" cm="1">
        <f t="array" ref="F49">(_xlfn.ANCHORARRAY(B49)&lt;&gt;"")*(_xlfn.ANCHORARRAY(D49)&lt;&gt;"")&gt;0</f>
        <v>1</v>
      </c>
    </row>
    <row r="50" spans="1:6" x14ac:dyDescent="0.2">
      <c r="A50" s="2">
        <f>SPY_raw!A50</f>
        <v>45695</v>
      </c>
      <c r="B50" s="3" t="str" cm="1">
        <f t="array" ref="B50">_xlfn.XLOOKUP(_xlfn.ANCHORARRAY(A50),SPY_raw!A:A,SPY_raw!E:E,"")</f>
        <v>"620.45"</v>
      </c>
      <c r="C50" s="3" t="str" cm="1">
        <f t="array" ref="C50">_xlfn.XLOOKUP(_xlfn.ANCHORARRAY(A50),IVV_raw!A:A,IVV_raw!E:E,"")</f>
        <v>"623.42"</v>
      </c>
      <c r="D50" s="3" cm="1">
        <f t="array" ref="D50">_xlfn.XLOOKUP(_xlfn.ANCHORARRAY(A50),EEM_raw!A:A,EEM_raw!E:E,"")</f>
        <v>48.54</v>
      </c>
      <c r="E50" t="b" cm="1">
        <f t="array" ref="E50">(_xlfn.ANCHORARRAY(B50)&lt;&gt;"")*(_xlfn.ANCHORARRAY(C50)&lt;&gt;"")&gt;0</f>
        <v>1</v>
      </c>
      <c r="F50" t="b" cm="1">
        <f t="array" ref="F50">(_xlfn.ANCHORARRAY(B50)&lt;&gt;"")*(_xlfn.ANCHORARRAY(D50)&lt;&gt;"")&gt;0</f>
        <v>1</v>
      </c>
    </row>
    <row r="51" spans="1:6" x14ac:dyDescent="0.2">
      <c r="A51" s="2">
        <f>SPY_raw!A51</f>
        <v>45664</v>
      </c>
      <c r="B51" s="3" t="str" cm="1">
        <f t="array" ref="B51">_xlfn.XLOOKUP(_xlfn.ANCHORARRAY(A51),SPY_raw!A:A,SPY_raw!E:E,"")</f>
        <v>"617.65"</v>
      </c>
      <c r="C51" s="3" t="str" cm="1">
        <f t="array" ref="C51">_xlfn.XLOOKUP(_xlfn.ANCHORARRAY(A51),IVV_raw!A:A,IVV_raw!E:E,"")</f>
        <v>"620.67"</v>
      </c>
      <c r="D51" s="3" cm="1">
        <f t="array" ref="D51">_xlfn.XLOOKUP(_xlfn.ANCHORARRAY(A51),EEM_raw!A:A,EEM_raw!E:E,"")</f>
        <v>48.33</v>
      </c>
      <c r="E51" t="b" cm="1">
        <f t="array" ref="E51">(_xlfn.ANCHORARRAY(B51)&lt;&gt;"")*(_xlfn.ANCHORARRAY(C51)&lt;&gt;"")&gt;0</f>
        <v>1</v>
      </c>
      <c r="F51" t="b" cm="1">
        <f t="array" ref="F51">(_xlfn.ANCHORARRAY(B51)&lt;&gt;"")*(_xlfn.ANCHORARRAY(D51)&lt;&gt;"")&gt;0</f>
        <v>1</v>
      </c>
    </row>
    <row r="52" spans="1:6" x14ac:dyDescent="0.2">
      <c r="A52" s="2" t="str">
        <f>SPY_raw!A52</f>
        <v>06/30/2025</v>
      </c>
      <c r="B52" s="3" t="str" cm="1">
        <f t="array" ref="B52">_xlfn.XLOOKUP(_xlfn.ANCHORARRAY(A52),SPY_raw!A:A,SPY_raw!E:E,"")</f>
        <v>"617.85"</v>
      </c>
      <c r="C52" s="3" t="str" cm="1">
        <f t="array" ref="C52">_xlfn.XLOOKUP(_xlfn.ANCHORARRAY(A52),IVV_raw!A:A,IVV_raw!E:E,"")</f>
        <v>"620.90"</v>
      </c>
      <c r="D52" s="3" cm="1">
        <f t="array" ref="D52">_xlfn.XLOOKUP(_xlfn.ANCHORARRAY(A52),EEM_raw!A:A,EEM_raw!E:E,"")</f>
        <v>48.24</v>
      </c>
      <c r="E52" t="b" cm="1">
        <f t="array" ref="E52">(_xlfn.ANCHORARRAY(B52)&lt;&gt;"")*(_xlfn.ANCHORARRAY(C52)&lt;&gt;"")&gt;0</f>
        <v>1</v>
      </c>
      <c r="F52" t="b" cm="1">
        <f t="array" ref="F52">(_xlfn.ANCHORARRAY(B52)&lt;&gt;"")*(_xlfn.ANCHORARRAY(D52)&lt;&gt;"")&gt;0</f>
        <v>1</v>
      </c>
    </row>
    <row r="53" spans="1:6" x14ac:dyDescent="0.2">
      <c r="A53" s="2" t="str">
        <f>SPY_raw!A53</f>
        <v>06/27/2025</v>
      </c>
      <c r="B53" s="3" t="str" cm="1">
        <f t="array" ref="B53">_xlfn.XLOOKUP(_xlfn.ANCHORARRAY(A53),SPY_raw!A:A,SPY_raw!E:E,"")</f>
        <v>"614.91"</v>
      </c>
      <c r="C53" s="3" t="str" cm="1">
        <f t="array" ref="C53">_xlfn.XLOOKUP(_xlfn.ANCHORARRAY(A53),IVV_raw!A:A,IVV_raw!E:E,"")</f>
        <v>"617.46"</v>
      </c>
      <c r="D53" s="3" cm="1">
        <f t="array" ref="D53">_xlfn.XLOOKUP(_xlfn.ANCHORARRAY(A53),EEM_raw!A:A,EEM_raw!E:E,"")</f>
        <v>48.09</v>
      </c>
      <c r="E53" t="b" cm="1">
        <f t="array" ref="E53">(_xlfn.ANCHORARRAY(B53)&lt;&gt;"")*(_xlfn.ANCHORARRAY(C53)&lt;&gt;"")&gt;0</f>
        <v>1</v>
      </c>
      <c r="F53" t="b" cm="1">
        <f t="array" ref="F53">(_xlfn.ANCHORARRAY(B53)&lt;&gt;"")*(_xlfn.ANCHORARRAY(D53)&lt;&gt;"")&gt;0</f>
        <v>1</v>
      </c>
    </row>
    <row r="54" spans="1:6" x14ac:dyDescent="0.2">
      <c r="A54" s="2" t="str">
        <f>SPY_raw!A54</f>
        <v>06/26/2025</v>
      </c>
      <c r="B54" s="3" t="str" cm="1">
        <f t="array" ref="B54">_xlfn.XLOOKUP(_xlfn.ANCHORARRAY(A54),SPY_raw!A:A,SPY_raw!E:E,"")</f>
        <v>"611.87"</v>
      </c>
      <c r="C54" s="3" t="str" cm="1">
        <f t="array" ref="C54">_xlfn.XLOOKUP(_xlfn.ANCHORARRAY(A54),IVV_raw!A:A,IVV_raw!E:E,"")</f>
        <v>"614.76"</v>
      </c>
      <c r="D54" s="3" cm="1">
        <f t="array" ref="D54">_xlfn.XLOOKUP(_xlfn.ANCHORARRAY(A54),EEM_raw!A:A,EEM_raw!E:E,"")</f>
        <v>48.28</v>
      </c>
      <c r="E54" t="b" cm="1">
        <f t="array" ref="E54">(_xlfn.ANCHORARRAY(B54)&lt;&gt;"")*(_xlfn.ANCHORARRAY(C54)&lt;&gt;"")&gt;0</f>
        <v>1</v>
      </c>
      <c r="F54" t="b" cm="1">
        <f t="array" ref="F54">(_xlfn.ANCHORARRAY(B54)&lt;&gt;"")*(_xlfn.ANCHORARRAY(D54)&lt;&gt;"")&gt;0</f>
        <v>1</v>
      </c>
    </row>
    <row r="55" spans="1:6" x14ac:dyDescent="0.2">
      <c r="A55" s="2" t="str">
        <f>SPY_raw!A55</f>
        <v>06/25/2025</v>
      </c>
      <c r="B55" s="3" t="str" cm="1">
        <f t="array" ref="B55">_xlfn.XLOOKUP(_xlfn.ANCHORARRAY(A55),SPY_raw!A:A,SPY_raw!E:E,"")</f>
        <v>"607.12"</v>
      </c>
      <c r="C55" s="3" t="str" cm="1">
        <f t="array" ref="C55">_xlfn.XLOOKUP(_xlfn.ANCHORARRAY(A55),IVV_raw!A:A,IVV_raw!E:E,"")</f>
        <v>"609.96"</v>
      </c>
      <c r="D55" s="3" cm="1">
        <f t="array" ref="D55">_xlfn.XLOOKUP(_xlfn.ANCHORARRAY(A55),EEM_raw!A:A,EEM_raw!E:E,"")</f>
        <v>47.96</v>
      </c>
      <c r="E55" t="b" cm="1">
        <f t="array" ref="E55">(_xlfn.ANCHORARRAY(B55)&lt;&gt;"")*(_xlfn.ANCHORARRAY(C55)&lt;&gt;"")&gt;0</f>
        <v>1</v>
      </c>
      <c r="F55" t="b" cm="1">
        <f t="array" ref="F55">(_xlfn.ANCHORARRAY(B55)&lt;&gt;"")*(_xlfn.ANCHORARRAY(D55)&lt;&gt;"")&gt;0</f>
        <v>1</v>
      </c>
    </row>
    <row r="56" spans="1:6" x14ac:dyDescent="0.2">
      <c r="A56" s="2" t="str">
        <f>SPY_raw!A56</f>
        <v>06/24/2025</v>
      </c>
      <c r="B56" s="3" t="str" cm="1">
        <f t="array" ref="B56">_xlfn.XLOOKUP(_xlfn.ANCHORARRAY(A56),SPY_raw!A:A,SPY_raw!E:E,"")</f>
        <v>"606.78"</v>
      </c>
      <c r="C56" s="3" t="str" cm="1">
        <f t="array" ref="C56">_xlfn.XLOOKUP(_xlfn.ANCHORARRAY(A56),IVV_raw!A:A,IVV_raw!E:E,"")</f>
        <v>"609.51"</v>
      </c>
      <c r="D56" s="3" cm="1">
        <f t="array" ref="D56">_xlfn.XLOOKUP(_xlfn.ANCHORARRAY(A56),EEM_raw!A:A,EEM_raw!E:E,"")</f>
        <v>47.92</v>
      </c>
      <c r="E56" t="b" cm="1">
        <f t="array" ref="E56">(_xlfn.ANCHORARRAY(B56)&lt;&gt;"")*(_xlfn.ANCHORARRAY(C56)&lt;&gt;"")&gt;0</f>
        <v>1</v>
      </c>
      <c r="F56" t="b" cm="1">
        <f t="array" ref="F56">(_xlfn.ANCHORARRAY(B56)&lt;&gt;"")*(_xlfn.ANCHORARRAY(D56)&lt;&gt;"")&gt;0</f>
        <v>1</v>
      </c>
    </row>
    <row r="57" spans="1:6" x14ac:dyDescent="0.2">
      <c r="A57" s="2" t="str">
        <f>SPY_raw!A57</f>
        <v>06/23/2025</v>
      </c>
      <c r="B57" s="3" t="str" cm="1">
        <f t="array" ref="B57">_xlfn.XLOOKUP(_xlfn.ANCHORARRAY(A57),SPY_raw!A:A,SPY_raw!E:E,"")</f>
        <v>"600.15"</v>
      </c>
      <c r="C57" s="3" t="str" cm="1">
        <f t="array" ref="C57">_xlfn.XLOOKUP(_xlfn.ANCHORARRAY(A57),IVV_raw!A:A,IVV_raw!E:E,"")</f>
        <v>"602.93"</v>
      </c>
      <c r="D57" s="3" cm="1">
        <f t="array" ref="D57">_xlfn.XLOOKUP(_xlfn.ANCHORARRAY(A57),EEM_raw!A:A,EEM_raw!E:E,"")</f>
        <v>46.71</v>
      </c>
      <c r="E57" t="b" cm="1">
        <f t="array" ref="E57">(_xlfn.ANCHORARRAY(B57)&lt;&gt;"")*(_xlfn.ANCHORARRAY(C57)&lt;&gt;"")&gt;0</f>
        <v>1</v>
      </c>
      <c r="F57" t="b" cm="1">
        <f t="array" ref="F57">(_xlfn.ANCHORARRAY(B57)&lt;&gt;"")*(_xlfn.ANCHORARRAY(D57)&lt;&gt;"")&gt;0</f>
        <v>1</v>
      </c>
    </row>
    <row r="58" spans="1:6" x14ac:dyDescent="0.2">
      <c r="A58" s="2" t="str">
        <f>SPY_raw!A58</f>
        <v>06/20/2025</v>
      </c>
      <c r="B58" s="3" t="str" cm="1">
        <f t="array" ref="B58">_xlfn.XLOOKUP(_xlfn.ANCHORARRAY(A58),SPY_raw!A:A,SPY_raw!E:E,"")</f>
        <v>"594.28"</v>
      </c>
      <c r="C58" s="3" t="str" cm="1">
        <f t="array" ref="C58">_xlfn.XLOOKUP(_xlfn.ANCHORARRAY(A58),IVV_raw!A:A,IVV_raw!E:E,"")</f>
        <v>"596.66"</v>
      </c>
      <c r="D58" s="3" cm="1">
        <f t="array" ref="D58">_xlfn.XLOOKUP(_xlfn.ANCHORARRAY(A58),EEM_raw!A:A,EEM_raw!E:E,"")</f>
        <v>46.33</v>
      </c>
      <c r="E58" t="b" cm="1">
        <f t="array" ref="E58">(_xlfn.ANCHORARRAY(B58)&lt;&gt;"")*(_xlfn.ANCHORARRAY(C58)&lt;&gt;"")&gt;0</f>
        <v>1</v>
      </c>
      <c r="F58" t="b" cm="1">
        <f t="array" ref="F58">(_xlfn.ANCHORARRAY(B58)&lt;&gt;"")*(_xlfn.ANCHORARRAY(D58)&lt;&gt;"")&gt;0</f>
        <v>1</v>
      </c>
    </row>
    <row r="59" spans="1:6" x14ac:dyDescent="0.2">
      <c r="A59" s="2" t="str">
        <f>SPY_raw!A59</f>
        <v>06/18/2025</v>
      </c>
      <c r="B59" s="3" t="str" cm="1">
        <f t="array" ref="B59">_xlfn.XLOOKUP(_xlfn.ANCHORARRAY(A59),SPY_raw!A:A,SPY_raw!E:E,"")</f>
        <v>"597.44"</v>
      </c>
      <c r="C59" s="3" t="str" cm="1">
        <f t="array" ref="C59">_xlfn.XLOOKUP(_xlfn.ANCHORARRAY(A59),IVV_raw!A:A,IVV_raw!E:E,"")</f>
        <v>"598.62"</v>
      </c>
      <c r="D59" s="3" cm="1">
        <f t="array" ref="D59">_xlfn.XLOOKUP(_xlfn.ANCHORARRAY(A59),EEM_raw!A:A,EEM_raw!E:E,"")</f>
        <v>46.6</v>
      </c>
      <c r="E59" t="b" cm="1">
        <f t="array" ref="E59">(_xlfn.ANCHORARRAY(B59)&lt;&gt;"")*(_xlfn.ANCHORARRAY(C59)&lt;&gt;"")&gt;0</f>
        <v>1</v>
      </c>
      <c r="F59" t="b" cm="1">
        <f t="array" ref="F59">(_xlfn.ANCHORARRAY(B59)&lt;&gt;"")*(_xlfn.ANCHORARRAY(D59)&lt;&gt;"")&gt;0</f>
        <v>1</v>
      </c>
    </row>
    <row r="60" spans="1:6" x14ac:dyDescent="0.2">
      <c r="A60" s="2" t="str">
        <f>SPY_raw!A60</f>
        <v>06/17/2025</v>
      </c>
      <c r="B60" s="3" t="str" cm="1">
        <f t="array" ref="B60">_xlfn.XLOOKUP(_xlfn.ANCHORARRAY(A60),SPY_raw!A:A,SPY_raw!E:E,"")</f>
        <v>"597.53"</v>
      </c>
      <c r="C60" s="3" t="str" cm="1">
        <f t="array" ref="C60">_xlfn.XLOOKUP(_xlfn.ANCHORARRAY(A60),IVV_raw!A:A,IVV_raw!E:E,"")</f>
        <v>"598.76"</v>
      </c>
      <c r="D60" s="3" cm="1">
        <f t="array" ref="D60">_xlfn.XLOOKUP(_xlfn.ANCHORARRAY(A60),EEM_raw!A:A,EEM_raw!E:E,"")</f>
        <v>46.61</v>
      </c>
      <c r="E60" t="b" cm="1">
        <f t="array" ref="E60">(_xlfn.ANCHORARRAY(B60)&lt;&gt;"")*(_xlfn.ANCHORARRAY(C60)&lt;&gt;"")&gt;0</f>
        <v>1</v>
      </c>
      <c r="F60" t="b" cm="1">
        <f t="array" ref="F60">(_xlfn.ANCHORARRAY(B60)&lt;&gt;"")*(_xlfn.ANCHORARRAY(D60)&lt;&gt;"")&gt;0</f>
        <v>1</v>
      </c>
    </row>
    <row r="61" spans="1:6" x14ac:dyDescent="0.2">
      <c r="A61" s="2" t="str">
        <f>SPY_raw!A61</f>
        <v>06/16/2025</v>
      </c>
      <c r="B61" s="3" t="str" cm="1">
        <f t="array" ref="B61">_xlfn.XLOOKUP(_xlfn.ANCHORARRAY(A61),SPY_raw!A:A,SPY_raw!E:E,"")</f>
        <v>"602.68"</v>
      </c>
      <c r="C61" s="3" t="str" cm="1">
        <f t="array" ref="C61">_xlfn.XLOOKUP(_xlfn.ANCHORARRAY(A61),IVV_raw!A:A,IVV_raw!E:E,"")</f>
        <v>"603.76"</v>
      </c>
      <c r="D61" s="3" cm="1">
        <f t="array" ref="D61">_xlfn.XLOOKUP(_xlfn.ANCHORARRAY(A61),EEM_raw!A:A,EEM_raw!E:E,"")</f>
        <v>47.23</v>
      </c>
      <c r="E61" t="b" cm="1">
        <f t="array" ref="E61">(_xlfn.ANCHORARRAY(B61)&lt;&gt;"")*(_xlfn.ANCHORARRAY(C61)&lt;&gt;"")&gt;0</f>
        <v>1</v>
      </c>
      <c r="F61" t="b" cm="1">
        <f t="array" ref="F61">(_xlfn.ANCHORARRAY(B61)&lt;&gt;"")*(_xlfn.ANCHORARRAY(D61)&lt;&gt;"")&gt;0</f>
        <v>1</v>
      </c>
    </row>
    <row r="62" spans="1:6" x14ac:dyDescent="0.2">
      <c r="A62" s="2" t="str">
        <f>SPY_raw!A62</f>
        <v>06/13/2025</v>
      </c>
      <c r="B62" s="3" t="str" cm="1">
        <f t="array" ref="B62">_xlfn.XLOOKUP(_xlfn.ANCHORARRAY(A62),SPY_raw!A:A,SPY_raw!E:E,"")</f>
        <v>"597.00"</v>
      </c>
      <c r="C62" s="3" t="str" cm="1">
        <f t="array" ref="C62">_xlfn.XLOOKUP(_xlfn.ANCHORARRAY(A62),IVV_raw!A:A,IVV_raw!E:E,"")</f>
        <v>"599.79"</v>
      </c>
      <c r="D62" s="3" cm="1">
        <f t="array" ref="D62">_xlfn.XLOOKUP(_xlfn.ANCHORARRAY(A62),EEM_raw!A:A,EEM_raw!E:E,"")</f>
        <v>47.11</v>
      </c>
      <c r="E62" t="b" cm="1">
        <f t="array" ref="E62">(_xlfn.ANCHORARRAY(B62)&lt;&gt;"")*(_xlfn.ANCHORARRAY(C62)&lt;&gt;"")&gt;0</f>
        <v>1</v>
      </c>
      <c r="F62" t="b" cm="1">
        <f t="array" ref="F62">(_xlfn.ANCHORARRAY(B62)&lt;&gt;"")*(_xlfn.ANCHORARRAY(D62)&lt;&gt;"")&gt;0</f>
        <v>1</v>
      </c>
    </row>
    <row r="63" spans="1:6" x14ac:dyDescent="0.2">
      <c r="A63" s="2">
        <f>SPY_raw!A63</f>
        <v>45997</v>
      </c>
      <c r="B63" s="3" t="str" cm="1">
        <f t="array" ref="B63">_xlfn.XLOOKUP(_xlfn.ANCHORARRAY(A63),SPY_raw!A:A,SPY_raw!E:E,"")</f>
        <v>"603.75"</v>
      </c>
      <c r="C63" s="3" t="str" cm="1">
        <f t="array" ref="C63">_xlfn.XLOOKUP(_xlfn.ANCHORARRAY(A63),IVV_raw!A:A,IVV_raw!E:E,"")</f>
        <v>"606.51"</v>
      </c>
      <c r="D63" s="3" cm="1">
        <f t="array" ref="D63">_xlfn.XLOOKUP(_xlfn.ANCHORARRAY(A63),EEM_raw!A:A,EEM_raw!E:E,"")</f>
        <v>47.87</v>
      </c>
      <c r="E63" t="b" cm="1">
        <f t="array" ref="E63">(_xlfn.ANCHORARRAY(B63)&lt;&gt;"")*(_xlfn.ANCHORARRAY(C63)&lt;&gt;"")&gt;0</f>
        <v>1</v>
      </c>
      <c r="F63" t="b" cm="1">
        <f t="array" ref="F63">(_xlfn.ANCHORARRAY(B63)&lt;&gt;"")*(_xlfn.ANCHORARRAY(D63)&lt;&gt;"")&gt;0</f>
        <v>1</v>
      </c>
    </row>
    <row r="64" spans="1:6" x14ac:dyDescent="0.2">
      <c r="A64" s="2">
        <f>SPY_raw!A64</f>
        <v>45967</v>
      </c>
      <c r="B64" s="3" t="str" cm="1">
        <f t="array" ref="B64">_xlfn.XLOOKUP(_xlfn.ANCHORARRAY(A64),SPY_raw!A:A,SPY_raw!E:E,"")</f>
        <v>"601.36"</v>
      </c>
      <c r="C64" s="3" t="str" cm="1">
        <f t="array" ref="C64">_xlfn.XLOOKUP(_xlfn.ANCHORARRAY(A64),IVV_raw!A:A,IVV_raw!E:E,"")</f>
        <v>"604.31"</v>
      </c>
      <c r="D64" s="3" cm="1">
        <f t="array" ref="D64">_xlfn.XLOOKUP(_xlfn.ANCHORARRAY(A64),EEM_raw!A:A,EEM_raw!E:E,"")</f>
        <v>47.79</v>
      </c>
      <c r="E64" t="b" cm="1">
        <f t="array" ref="E64">(_xlfn.ANCHORARRAY(B64)&lt;&gt;"")*(_xlfn.ANCHORARRAY(C64)&lt;&gt;"")&gt;0</f>
        <v>1</v>
      </c>
      <c r="F64" t="b" cm="1">
        <f t="array" ref="F64">(_xlfn.ANCHORARRAY(B64)&lt;&gt;"")*(_xlfn.ANCHORARRAY(D64)&lt;&gt;"")&gt;0</f>
        <v>1</v>
      </c>
    </row>
    <row r="65" spans="1:6" x14ac:dyDescent="0.2">
      <c r="A65" s="2">
        <f>SPY_raw!A65</f>
        <v>45936</v>
      </c>
      <c r="B65" s="3" t="str" cm="1">
        <f t="array" ref="B65">_xlfn.XLOOKUP(_xlfn.ANCHORARRAY(A65),SPY_raw!A:A,SPY_raw!E:E,"")</f>
        <v>"603.08"</v>
      </c>
      <c r="C65" s="3" t="str" cm="1">
        <f t="array" ref="C65">_xlfn.XLOOKUP(_xlfn.ANCHORARRAY(A65),IVV_raw!A:A,IVV_raw!E:E,"")</f>
        <v>"606.03"</v>
      </c>
      <c r="D65" s="3" cm="1">
        <f t="array" ref="D65">_xlfn.XLOOKUP(_xlfn.ANCHORARRAY(A65),EEM_raw!A:A,EEM_raw!E:E,"")</f>
        <v>47.59</v>
      </c>
      <c r="E65" t="b" cm="1">
        <f t="array" ref="E65">(_xlfn.ANCHORARRAY(B65)&lt;&gt;"")*(_xlfn.ANCHORARRAY(C65)&lt;&gt;"")&gt;0</f>
        <v>1</v>
      </c>
      <c r="F65" t="b" cm="1">
        <f t="array" ref="F65">(_xlfn.ANCHORARRAY(B65)&lt;&gt;"")*(_xlfn.ANCHORARRAY(D65)&lt;&gt;"")&gt;0</f>
        <v>1</v>
      </c>
    </row>
    <row r="66" spans="1:6" x14ac:dyDescent="0.2">
      <c r="A66" s="2">
        <f>SPY_raw!A66</f>
        <v>45906</v>
      </c>
      <c r="B66" s="3" t="str" cm="1">
        <f t="array" ref="B66">_xlfn.XLOOKUP(_xlfn.ANCHORARRAY(A66),SPY_raw!A:A,SPY_raw!E:E,"")</f>
        <v>"599.68"</v>
      </c>
      <c r="C66" s="3" t="str" cm="1">
        <f t="array" ref="C66">_xlfn.XLOOKUP(_xlfn.ANCHORARRAY(A66),IVV_raw!A:A,IVV_raw!E:E,"")</f>
        <v>"602.57"</v>
      </c>
      <c r="D66" s="3" cm="1">
        <f t="array" ref="D66">_xlfn.XLOOKUP(_xlfn.ANCHORARRAY(A66),EEM_raw!A:A,EEM_raw!E:E,"")</f>
        <v>47.32</v>
      </c>
      <c r="E66" t="b" cm="1">
        <f t="array" ref="E66">(_xlfn.ANCHORARRAY(B66)&lt;&gt;"")*(_xlfn.ANCHORARRAY(C66)&lt;&gt;"")&gt;0</f>
        <v>1</v>
      </c>
      <c r="F66" t="b" cm="1">
        <f t="array" ref="F66">(_xlfn.ANCHORARRAY(B66)&lt;&gt;"")*(_xlfn.ANCHORARRAY(D66)&lt;&gt;"")&gt;0</f>
        <v>1</v>
      </c>
    </row>
    <row r="67" spans="1:6" x14ac:dyDescent="0.2">
      <c r="A67" s="2">
        <f>SPY_raw!A67</f>
        <v>45814</v>
      </c>
      <c r="B67" s="3" t="str" cm="1">
        <f t="array" ref="B67">_xlfn.XLOOKUP(_xlfn.ANCHORARRAY(A67),SPY_raw!A:A,SPY_raw!E:E,"")</f>
        <v>"599.14"</v>
      </c>
      <c r="C67" s="3" t="str" cm="1">
        <f t="array" ref="C67">_xlfn.XLOOKUP(_xlfn.ANCHORARRAY(A67),IVV_raw!A:A,IVV_raw!E:E,"")</f>
        <v>"602.00"</v>
      </c>
      <c r="D67" s="3" cm="1">
        <f t="array" ref="D67">_xlfn.XLOOKUP(_xlfn.ANCHORARRAY(A67),EEM_raw!A:A,EEM_raw!E:E,"")</f>
        <v>46.92</v>
      </c>
      <c r="E67" t="b" cm="1">
        <f t="array" ref="E67">(_xlfn.ANCHORARRAY(B67)&lt;&gt;"")*(_xlfn.ANCHORARRAY(C67)&lt;&gt;"")&gt;0</f>
        <v>1</v>
      </c>
      <c r="F67" t="b" cm="1">
        <f t="array" ref="F67">(_xlfn.ANCHORARRAY(B67)&lt;&gt;"")*(_xlfn.ANCHORARRAY(D67)&lt;&gt;"")&gt;0</f>
        <v>1</v>
      </c>
    </row>
    <row r="68" spans="1:6" x14ac:dyDescent="0.2">
      <c r="A68" s="2">
        <f>SPY_raw!A68</f>
        <v>45783</v>
      </c>
      <c r="B68" s="3" t="str" cm="1">
        <f t="array" ref="B68">_xlfn.XLOOKUP(_xlfn.ANCHORARRAY(A68),SPY_raw!A:A,SPY_raw!E:E,"")</f>
        <v>"593.05"</v>
      </c>
      <c r="C68" s="3" t="str" cm="1">
        <f t="array" ref="C68">_xlfn.XLOOKUP(_xlfn.ANCHORARRAY(A68),IVV_raw!A:A,IVV_raw!E:E,"")</f>
        <v>"595.98"</v>
      </c>
      <c r="D68" s="3" cm="1">
        <f t="array" ref="D68">_xlfn.XLOOKUP(_xlfn.ANCHORARRAY(A68),EEM_raw!A:A,EEM_raw!E:E,"")</f>
        <v>46.77</v>
      </c>
      <c r="E68" t="b" cm="1">
        <f t="array" ref="E68">(_xlfn.ANCHORARRAY(B68)&lt;&gt;"")*(_xlfn.ANCHORARRAY(C68)&lt;&gt;"")&gt;0</f>
        <v>1</v>
      </c>
      <c r="F68" t="b" cm="1">
        <f t="array" ref="F68">(_xlfn.ANCHORARRAY(B68)&lt;&gt;"")*(_xlfn.ANCHORARRAY(D68)&lt;&gt;"")&gt;0</f>
        <v>1</v>
      </c>
    </row>
    <row r="69" spans="1:6" x14ac:dyDescent="0.2">
      <c r="A69" s="2">
        <f>SPY_raw!A69</f>
        <v>45753</v>
      </c>
      <c r="B69" s="3" t="str" cm="1">
        <f t="array" ref="B69">_xlfn.XLOOKUP(_xlfn.ANCHORARRAY(A69),SPY_raw!A:A,SPY_raw!E:E,"")</f>
        <v>"595.93"</v>
      </c>
      <c r="C69" s="3" t="str" cm="1">
        <f t="array" ref="C69">_xlfn.XLOOKUP(_xlfn.ANCHORARRAY(A69),IVV_raw!A:A,IVV_raw!E:E,"")</f>
        <v>"598.77"</v>
      </c>
      <c r="D69" s="3" cm="1">
        <f t="array" ref="D69">_xlfn.XLOOKUP(_xlfn.ANCHORARRAY(A69),EEM_raw!A:A,EEM_raw!E:E,"")</f>
        <v>46.53</v>
      </c>
      <c r="E69" t="b" cm="1">
        <f t="array" ref="E69">(_xlfn.ANCHORARRAY(B69)&lt;&gt;"")*(_xlfn.ANCHORARRAY(C69)&lt;&gt;"")&gt;0</f>
        <v>1</v>
      </c>
      <c r="F69" t="b" cm="1">
        <f t="array" ref="F69">(_xlfn.ANCHORARRAY(B69)&lt;&gt;"")*(_xlfn.ANCHORARRAY(D69)&lt;&gt;"")&gt;0</f>
        <v>1</v>
      </c>
    </row>
    <row r="70" spans="1:6" x14ac:dyDescent="0.2">
      <c r="A70" s="2">
        <f>SPY_raw!A70</f>
        <v>45722</v>
      </c>
      <c r="B70" s="3" t="str" cm="1">
        <f t="array" ref="B70">_xlfn.XLOOKUP(_xlfn.ANCHORARRAY(A70),SPY_raw!A:A,SPY_raw!E:E,"")</f>
        <v>"596.09"</v>
      </c>
      <c r="C70" s="3" t="str" cm="1">
        <f t="array" ref="C70">_xlfn.XLOOKUP(_xlfn.ANCHORARRAY(A70),IVV_raw!A:A,IVV_raw!E:E,"")</f>
        <v>"598.93"</v>
      </c>
      <c r="D70" s="3" cm="1">
        <f t="array" ref="D70">_xlfn.XLOOKUP(_xlfn.ANCHORARRAY(A70),EEM_raw!A:A,EEM_raw!E:E,"")</f>
        <v>45.96</v>
      </c>
      <c r="E70" t="b" cm="1">
        <f t="array" ref="E70">(_xlfn.ANCHORARRAY(B70)&lt;&gt;"")*(_xlfn.ANCHORARRAY(C70)&lt;&gt;"")&gt;0</f>
        <v>1</v>
      </c>
      <c r="F70" t="b" cm="1">
        <f t="array" ref="F70">(_xlfn.ANCHORARRAY(B70)&lt;&gt;"")*(_xlfn.ANCHORARRAY(D70)&lt;&gt;"")&gt;0</f>
        <v>1</v>
      </c>
    </row>
    <row r="71" spans="1:6" x14ac:dyDescent="0.2">
      <c r="A71" s="2">
        <f>SPY_raw!A71</f>
        <v>45694</v>
      </c>
      <c r="B71" s="3" t="str" cm="1">
        <f t="array" ref="B71">_xlfn.XLOOKUP(_xlfn.ANCHORARRAY(A71),SPY_raw!A:A,SPY_raw!E:E,"")</f>
        <v>"592.71"</v>
      </c>
      <c r="C71" s="3" t="str" cm="1">
        <f t="array" ref="C71">_xlfn.XLOOKUP(_xlfn.ANCHORARRAY(A71),IVV_raw!A:A,IVV_raw!E:E,"")</f>
        <v>"595.59"</v>
      </c>
      <c r="D71" s="3" cm="1">
        <f t="array" ref="D71">_xlfn.XLOOKUP(_xlfn.ANCHORARRAY(A71),EEM_raw!A:A,EEM_raw!E:E,"")</f>
        <v>45.85</v>
      </c>
      <c r="E71" t="b" cm="1">
        <f t="array" ref="E71">(_xlfn.ANCHORARRAY(B71)&lt;&gt;"")*(_xlfn.ANCHORARRAY(C71)&lt;&gt;"")&gt;0</f>
        <v>1</v>
      </c>
      <c r="F71" t="b" cm="1">
        <f t="array" ref="F71">(_xlfn.ANCHORARRAY(B71)&lt;&gt;"")*(_xlfn.ANCHORARRAY(D71)&lt;&gt;"")&gt;0</f>
        <v>1</v>
      </c>
    </row>
    <row r="72" spans="1:6" x14ac:dyDescent="0.2">
      <c r="A72" s="2" t="str">
        <f>SPY_raw!A72</f>
        <v>05/30/2025</v>
      </c>
      <c r="B72" s="3" t="str" cm="1">
        <f t="array" ref="B72">_xlfn.XLOOKUP(_xlfn.ANCHORARRAY(A72),SPY_raw!A:A,SPY_raw!E:E,"")</f>
        <v>"589.39"</v>
      </c>
      <c r="C72" s="3" t="str" cm="1">
        <f t="array" ref="C72">_xlfn.XLOOKUP(_xlfn.ANCHORARRAY(A72),IVV_raw!A:A,IVV_raw!E:E,"")</f>
        <v>"592.15"</v>
      </c>
      <c r="D72" s="3" cm="1">
        <f t="array" ref="D72">_xlfn.XLOOKUP(_xlfn.ANCHORARRAY(A72),EEM_raw!A:A,EEM_raw!E:E,"")</f>
        <v>45.52</v>
      </c>
      <c r="E72" t="b" cm="1">
        <f t="array" ref="E72">(_xlfn.ANCHORARRAY(B72)&lt;&gt;"")*(_xlfn.ANCHORARRAY(C72)&lt;&gt;"")&gt;0</f>
        <v>1</v>
      </c>
      <c r="F72" t="b" cm="1">
        <f t="array" ref="F72">(_xlfn.ANCHORARRAY(B72)&lt;&gt;"")*(_xlfn.ANCHORARRAY(D72)&lt;&gt;"")&gt;0</f>
        <v>1</v>
      </c>
    </row>
    <row r="73" spans="1:6" x14ac:dyDescent="0.2">
      <c r="A73" s="2" t="str">
        <f>SPY_raw!A73</f>
        <v>05/29/2025</v>
      </c>
      <c r="B73" s="3" t="str" cm="1">
        <f t="array" ref="B73">_xlfn.XLOOKUP(_xlfn.ANCHORARRAY(A73),SPY_raw!A:A,SPY_raw!E:E,"")</f>
        <v>"590.05"</v>
      </c>
      <c r="C73" s="3" t="str" cm="1">
        <f t="array" ref="C73">_xlfn.XLOOKUP(_xlfn.ANCHORARRAY(A73),IVV_raw!A:A,IVV_raw!E:E,"")</f>
        <v>"592.78"</v>
      </c>
      <c r="D73" s="3" cm="1">
        <f t="array" ref="D73">_xlfn.XLOOKUP(_xlfn.ANCHORARRAY(A73),EEM_raw!A:A,EEM_raw!E:E,"")</f>
        <v>46.08</v>
      </c>
      <c r="E73" t="b" cm="1">
        <f t="array" ref="E73">(_xlfn.ANCHORARRAY(B73)&lt;&gt;"")*(_xlfn.ANCHORARRAY(C73)&lt;&gt;"")&gt;0</f>
        <v>1</v>
      </c>
      <c r="F73" t="b" cm="1">
        <f t="array" ref="F73">(_xlfn.ANCHORARRAY(B73)&lt;&gt;"")*(_xlfn.ANCHORARRAY(D73)&lt;&gt;"")&gt;0</f>
        <v>1</v>
      </c>
    </row>
    <row r="74" spans="1:6" x14ac:dyDescent="0.2">
      <c r="A74" s="2" t="str">
        <f>SPY_raw!A74</f>
        <v>05/28/2025</v>
      </c>
      <c r="B74" s="3" t="str" cm="1">
        <f t="array" ref="B74">_xlfn.XLOOKUP(_xlfn.ANCHORARRAY(A74),SPY_raw!A:A,SPY_raw!E:E,"")</f>
        <v>"587.73"</v>
      </c>
      <c r="C74" s="3" t="str" cm="1">
        <f t="array" ref="C74">_xlfn.XLOOKUP(_xlfn.ANCHORARRAY(A74),IVV_raw!A:A,IVV_raw!E:E,"")</f>
        <v>"590.44"</v>
      </c>
      <c r="D74" s="3" cm="1">
        <f t="array" ref="D74">_xlfn.XLOOKUP(_xlfn.ANCHORARRAY(A74),EEM_raw!A:A,EEM_raw!E:E,"")</f>
        <v>45.91</v>
      </c>
      <c r="E74" t="b" cm="1">
        <f t="array" ref="E74">(_xlfn.ANCHORARRAY(B74)&lt;&gt;"")*(_xlfn.ANCHORARRAY(C74)&lt;&gt;"")&gt;0</f>
        <v>1</v>
      </c>
      <c r="F74" t="b" cm="1">
        <f t="array" ref="F74">(_xlfn.ANCHORARRAY(B74)&lt;&gt;"")*(_xlfn.ANCHORARRAY(D74)&lt;&gt;"")&gt;0</f>
        <v>1</v>
      </c>
    </row>
    <row r="75" spans="1:6" x14ac:dyDescent="0.2">
      <c r="A75" s="2" t="str">
        <f>SPY_raw!A75</f>
        <v>05/27/2025</v>
      </c>
      <c r="B75" s="3" t="str" cm="1">
        <f t="array" ref="B75">_xlfn.XLOOKUP(_xlfn.ANCHORARRAY(A75),SPY_raw!A:A,SPY_raw!E:E,"")</f>
        <v>"591.15"</v>
      </c>
      <c r="C75" s="3" t="str" cm="1">
        <f t="array" ref="C75">_xlfn.XLOOKUP(_xlfn.ANCHORARRAY(A75),IVV_raw!A:A,IVV_raw!E:E,"")</f>
        <v>"593.94"</v>
      </c>
      <c r="D75" s="3" cm="1">
        <f t="array" ref="D75">_xlfn.XLOOKUP(_xlfn.ANCHORARRAY(A75),EEM_raw!A:A,EEM_raw!E:E,"")</f>
        <v>46.12</v>
      </c>
      <c r="E75" t="b" cm="1">
        <f t="array" ref="E75">(_xlfn.ANCHORARRAY(B75)&lt;&gt;"")*(_xlfn.ANCHORARRAY(C75)&lt;&gt;"")&gt;0</f>
        <v>1</v>
      </c>
      <c r="F75" t="b" cm="1">
        <f t="array" ref="F75">(_xlfn.ANCHORARRAY(B75)&lt;&gt;"")*(_xlfn.ANCHORARRAY(D75)&lt;&gt;"")&gt;0</f>
        <v>1</v>
      </c>
    </row>
    <row r="76" spans="1:6" x14ac:dyDescent="0.2">
      <c r="A76" s="2" t="str">
        <f>SPY_raw!A76</f>
        <v>05/23/2025</v>
      </c>
      <c r="B76" s="3" t="str" cm="1">
        <f t="array" ref="B76">_xlfn.XLOOKUP(_xlfn.ANCHORARRAY(A76),SPY_raw!A:A,SPY_raw!E:E,"")</f>
        <v>"579.11"</v>
      </c>
      <c r="C76" s="3" t="str" cm="1">
        <f t="array" ref="C76">_xlfn.XLOOKUP(_xlfn.ANCHORARRAY(A76),IVV_raw!A:A,IVV_raw!E:E,"")</f>
        <v>"582.00"</v>
      </c>
      <c r="D76" s="3" cm="1">
        <f t="array" ref="D76">_xlfn.XLOOKUP(_xlfn.ANCHORARRAY(A76),EEM_raw!A:A,EEM_raw!E:E,"")</f>
        <v>46.23</v>
      </c>
      <c r="E76" t="b" cm="1">
        <f t="array" ref="E76">(_xlfn.ANCHORARRAY(B76)&lt;&gt;"")*(_xlfn.ANCHORARRAY(C76)&lt;&gt;"")&gt;0</f>
        <v>1</v>
      </c>
      <c r="F76" t="b" cm="1">
        <f t="array" ref="F76">(_xlfn.ANCHORARRAY(B76)&lt;&gt;"")*(_xlfn.ANCHORARRAY(D76)&lt;&gt;"")&gt;0</f>
        <v>1</v>
      </c>
    </row>
    <row r="77" spans="1:6" x14ac:dyDescent="0.2">
      <c r="A77" s="2" t="str">
        <f>SPY_raw!A77</f>
        <v>05/22/2025</v>
      </c>
      <c r="B77" s="3" t="str" cm="1">
        <f t="array" ref="B77">_xlfn.XLOOKUP(_xlfn.ANCHORARRAY(A77),SPY_raw!A:A,SPY_raw!E:E,"")</f>
        <v>"583.09"</v>
      </c>
      <c r="C77" s="3" t="str" cm="1">
        <f t="array" ref="C77">_xlfn.XLOOKUP(_xlfn.ANCHORARRAY(A77),IVV_raw!A:A,IVV_raw!E:E,"")</f>
        <v>"585.76"</v>
      </c>
      <c r="D77" s="3" cm="1">
        <f t="array" ref="D77">_xlfn.XLOOKUP(_xlfn.ANCHORARRAY(A77),EEM_raw!A:A,EEM_raw!E:E,"")</f>
        <v>46.04</v>
      </c>
      <c r="E77" t="b" cm="1">
        <f t="array" ref="E77">(_xlfn.ANCHORARRAY(B77)&lt;&gt;"")*(_xlfn.ANCHORARRAY(C77)&lt;&gt;"")&gt;0</f>
        <v>1</v>
      </c>
      <c r="F77" t="b" cm="1">
        <f t="array" ref="F77">(_xlfn.ANCHORARRAY(B77)&lt;&gt;"")*(_xlfn.ANCHORARRAY(D77)&lt;&gt;"")&gt;0</f>
        <v>1</v>
      </c>
    </row>
    <row r="78" spans="1:6" x14ac:dyDescent="0.2">
      <c r="A78" s="2" t="str">
        <f>SPY_raw!A78</f>
        <v>05/21/2025</v>
      </c>
      <c r="B78" s="3" t="str" cm="1">
        <f t="array" ref="B78">_xlfn.XLOOKUP(_xlfn.ANCHORARRAY(A78),SPY_raw!A:A,SPY_raw!E:E,"")</f>
        <v>"582.86"</v>
      </c>
      <c r="C78" s="3" t="str" cm="1">
        <f t="array" ref="C78">_xlfn.XLOOKUP(_xlfn.ANCHORARRAY(A78),IVV_raw!A:A,IVV_raw!E:E,"")</f>
        <v>"585.67"</v>
      </c>
      <c r="D78" s="3" cm="1">
        <f t="array" ref="D78">_xlfn.XLOOKUP(_xlfn.ANCHORARRAY(A78),EEM_raw!A:A,EEM_raw!E:E,"")</f>
        <v>46.19</v>
      </c>
      <c r="E78" t="b" cm="1">
        <f t="array" ref="E78">(_xlfn.ANCHORARRAY(B78)&lt;&gt;"")*(_xlfn.ANCHORARRAY(C78)&lt;&gt;"")&gt;0</f>
        <v>1</v>
      </c>
      <c r="F78" t="b" cm="1">
        <f t="array" ref="F78">(_xlfn.ANCHORARRAY(B78)&lt;&gt;"")*(_xlfn.ANCHORARRAY(D78)&lt;&gt;"")&gt;0</f>
        <v>1</v>
      </c>
    </row>
    <row r="79" spans="1:6" x14ac:dyDescent="0.2">
      <c r="A79" s="2" t="str">
        <f>SPY_raw!A79</f>
        <v>05/20/2025</v>
      </c>
      <c r="B79" s="3" t="str" cm="1">
        <f t="array" ref="B79">_xlfn.XLOOKUP(_xlfn.ANCHORARRAY(A79),SPY_raw!A:A,SPY_raw!E:E,"")</f>
        <v>"592.85"</v>
      </c>
      <c r="C79" s="3" t="str" cm="1">
        <f t="array" ref="C79">_xlfn.XLOOKUP(_xlfn.ANCHORARRAY(A79),IVV_raw!A:A,IVV_raw!E:E,"")</f>
        <v>"595.57"</v>
      </c>
      <c r="D79" s="3" cm="1">
        <f t="array" ref="D79">_xlfn.XLOOKUP(_xlfn.ANCHORARRAY(A79),EEM_raw!A:A,EEM_raw!E:E,"")</f>
        <v>46.31</v>
      </c>
      <c r="E79" t="b" cm="1">
        <f t="array" ref="E79">(_xlfn.ANCHORARRAY(B79)&lt;&gt;"")*(_xlfn.ANCHORARRAY(C79)&lt;&gt;"")&gt;0</f>
        <v>1</v>
      </c>
      <c r="F79" t="b" cm="1">
        <f t="array" ref="F79">(_xlfn.ANCHORARRAY(B79)&lt;&gt;"")*(_xlfn.ANCHORARRAY(D79)&lt;&gt;"")&gt;0</f>
        <v>1</v>
      </c>
    </row>
    <row r="80" spans="1:6" x14ac:dyDescent="0.2">
      <c r="A80" s="2" t="str">
        <f>SPY_raw!A80</f>
        <v>05/19/2025</v>
      </c>
      <c r="B80" s="3" t="str" cm="1">
        <f t="array" ref="B80">_xlfn.XLOOKUP(_xlfn.ANCHORARRAY(A80),SPY_raw!A:A,SPY_raw!E:E,"")</f>
        <v>"594.85"</v>
      </c>
      <c r="C80" s="3" t="str" cm="1">
        <f t="array" ref="C80">_xlfn.XLOOKUP(_xlfn.ANCHORARRAY(A80),IVV_raw!A:A,IVV_raw!E:E,"")</f>
        <v>"597.79"</v>
      </c>
      <c r="D80" s="3" cm="1">
        <f t="array" ref="D80">_xlfn.XLOOKUP(_xlfn.ANCHORARRAY(A80),EEM_raw!A:A,EEM_raw!E:E,"")</f>
        <v>46.36</v>
      </c>
      <c r="E80" t="b" cm="1">
        <f t="array" ref="E80">(_xlfn.ANCHORARRAY(B80)&lt;&gt;"")*(_xlfn.ANCHORARRAY(C80)&lt;&gt;"")&gt;0</f>
        <v>1</v>
      </c>
      <c r="F80" t="b" cm="1">
        <f t="array" ref="F80">(_xlfn.ANCHORARRAY(B80)&lt;&gt;"")*(_xlfn.ANCHORARRAY(D80)&lt;&gt;"")&gt;0</f>
        <v>1</v>
      </c>
    </row>
    <row r="81" spans="1:6" x14ac:dyDescent="0.2">
      <c r="A81" s="2" t="str">
        <f>SPY_raw!A81</f>
        <v>05/16/2025</v>
      </c>
      <c r="B81" s="3" t="str" cm="1">
        <f t="array" ref="B81">_xlfn.XLOOKUP(_xlfn.ANCHORARRAY(A81),SPY_raw!A:A,SPY_raw!E:E,"")</f>
        <v>"594.20"</v>
      </c>
      <c r="C81" s="3" t="str" cm="1">
        <f t="array" ref="C81">_xlfn.XLOOKUP(_xlfn.ANCHORARRAY(A81),IVV_raw!A:A,IVV_raw!E:E,"")</f>
        <v>"597.04"</v>
      </c>
      <c r="D81" s="3" cm="1">
        <f t="array" ref="D81">_xlfn.XLOOKUP(_xlfn.ANCHORARRAY(A81),EEM_raw!A:A,EEM_raw!E:E,"")</f>
        <v>46.26</v>
      </c>
      <c r="E81" t="b" cm="1">
        <f t="array" ref="E81">(_xlfn.ANCHORARRAY(B81)&lt;&gt;"")*(_xlfn.ANCHORARRAY(C81)&lt;&gt;"")&gt;0</f>
        <v>1</v>
      </c>
      <c r="F81" t="b" cm="1">
        <f t="array" ref="F81">(_xlfn.ANCHORARRAY(B81)&lt;&gt;"")*(_xlfn.ANCHORARRAY(D81)&lt;&gt;"")&gt;0</f>
        <v>1</v>
      </c>
    </row>
    <row r="82" spans="1:6" x14ac:dyDescent="0.2">
      <c r="A82" s="2" t="str">
        <f>SPY_raw!A82</f>
        <v>05/15/2025</v>
      </c>
      <c r="B82" s="3" t="str" cm="1">
        <f t="array" ref="B82">_xlfn.XLOOKUP(_xlfn.ANCHORARRAY(A82),SPY_raw!A:A,SPY_raw!E:E,"")</f>
        <v>"590.46"</v>
      </c>
      <c r="C82" s="3" t="str" cm="1">
        <f t="array" ref="C82">_xlfn.XLOOKUP(_xlfn.ANCHORARRAY(A82),IVV_raw!A:A,IVV_raw!E:E,"")</f>
        <v>"593.18"</v>
      </c>
      <c r="D82" s="3" cm="1">
        <f t="array" ref="D82">_xlfn.XLOOKUP(_xlfn.ANCHORARRAY(A82),EEM_raw!A:A,EEM_raw!E:E,"")</f>
        <v>46.29</v>
      </c>
      <c r="E82" t="b" cm="1">
        <f t="array" ref="E82">(_xlfn.ANCHORARRAY(B82)&lt;&gt;"")*(_xlfn.ANCHORARRAY(C82)&lt;&gt;"")&gt;0</f>
        <v>1</v>
      </c>
      <c r="F82" t="b" cm="1">
        <f t="array" ref="F82">(_xlfn.ANCHORARRAY(B82)&lt;&gt;"")*(_xlfn.ANCHORARRAY(D82)&lt;&gt;"")&gt;0</f>
        <v>1</v>
      </c>
    </row>
    <row r="83" spans="1:6" x14ac:dyDescent="0.2">
      <c r="A83" s="2" t="str">
        <f>SPY_raw!A83</f>
        <v>05/14/2025</v>
      </c>
      <c r="B83" s="3" t="str" cm="1">
        <f t="array" ref="B83">_xlfn.XLOOKUP(_xlfn.ANCHORARRAY(A83),SPY_raw!A:A,SPY_raw!E:E,"")</f>
        <v>"587.59"</v>
      </c>
      <c r="C83" s="3" t="str" cm="1">
        <f t="array" ref="C83">_xlfn.XLOOKUP(_xlfn.ANCHORARRAY(A83),IVV_raw!A:A,IVV_raw!E:E,"")</f>
        <v>"590.28"</v>
      </c>
      <c r="D83" s="3" cm="1">
        <f t="array" ref="D83">_xlfn.XLOOKUP(_xlfn.ANCHORARRAY(A83),EEM_raw!A:A,EEM_raw!E:E,"")</f>
        <v>46.31</v>
      </c>
      <c r="E83" t="b" cm="1">
        <f t="array" ref="E83">(_xlfn.ANCHORARRAY(B83)&lt;&gt;"")*(_xlfn.ANCHORARRAY(C83)&lt;&gt;"")&gt;0</f>
        <v>1</v>
      </c>
      <c r="F83" t="b" cm="1">
        <f t="array" ref="F83">(_xlfn.ANCHORARRAY(B83)&lt;&gt;"")*(_xlfn.ANCHORARRAY(D83)&lt;&gt;"")&gt;0</f>
        <v>1</v>
      </c>
    </row>
    <row r="84" spans="1:6" x14ac:dyDescent="0.2">
      <c r="A84" s="2" t="str">
        <f>SPY_raw!A84</f>
        <v>05/13/2025</v>
      </c>
      <c r="B84" s="3" t="str" cm="1">
        <f t="array" ref="B84">_xlfn.XLOOKUP(_xlfn.ANCHORARRAY(A84),SPY_raw!A:A,SPY_raw!E:E,"")</f>
        <v>"586.84"</v>
      </c>
      <c r="C84" s="3" t="str" cm="1">
        <f t="array" ref="C84">_xlfn.XLOOKUP(_xlfn.ANCHORARRAY(A84),IVV_raw!A:A,IVV_raw!E:E,"")</f>
        <v>"589.94"</v>
      </c>
      <c r="D84" s="3" cm="1">
        <f t="array" ref="D84">_xlfn.XLOOKUP(_xlfn.ANCHORARRAY(A84),EEM_raw!A:A,EEM_raw!E:E,"")</f>
        <v>45.96</v>
      </c>
      <c r="E84" t="b" cm="1">
        <f t="array" ref="E84">(_xlfn.ANCHORARRAY(B84)&lt;&gt;"")*(_xlfn.ANCHORARRAY(C84)&lt;&gt;"")&gt;0</f>
        <v>1</v>
      </c>
      <c r="F84" t="b" cm="1">
        <f t="array" ref="F84">(_xlfn.ANCHORARRAY(B84)&lt;&gt;"")*(_xlfn.ANCHORARRAY(D84)&lt;&gt;"")&gt;0</f>
        <v>1</v>
      </c>
    </row>
    <row r="85" spans="1:6" x14ac:dyDescent="0.2">
      <c r="A85" s="2">
        <f>SPY_raw!A85</f>
        <v>45996</v>
      </c>
      <c r="B85" s="3" t="str" cm="1">
        <f t="array" ref="B85">_xlfn.XLOOKUP(_xlfn.ANCHORARRAY(A85),SPY_raw!A:A,SPY_raw!E:E,"")</f>
        <v>"582.99"</v>
      </c>
      <c r="C85" s="3" t="str" cm="1">
        <f t="array" ref="C85">_xlfn.XLOOKUP(_xlfn.ANCHORARRAY(A85),IVV_raw!A:A,IVV_raw!E:E,"")</f>
        <v>"585.71"</v>
      </c>
      <c r="D85" s="3" cm="1">
        <f t="array" ref="D85">_xlfn.XLOOKUP(_xlfn.ANCHORARRAY(A85),EEM_raw!A:A,EEM_raw!E:E,"")</f>
        <v>45.88</v>
      </c>
      <c r="E85" t="b" cm="1">
        <f t="array" ref="E85">(_xlfn.ANCHORARRAY(B85)&lt;&gt;"")*(_xlfn.ANCHORARRAY(C85)&lt;&gt;"")&gt;0</f>
        <v>1</v>
      </c>
      <c r="F85" t="b" cm="1">
        <f t="array" ref="F85">(_xlfn.ANCHORARRAY(B85)&lt;&gt;"")*(_xlfn.ANCHORARRAY(D85)&lt;&gt;"")&gt;0</f>
        <v>1</v>
      </c>
    </row>
    <row r="86" spans="1:6" x14ac:dyDescent="0.2">
      <c r="A86" s="2">
        <f>SPY_raw!A86</f>
        <v>45905</v>
      </c>
      <c r="B86" s="3" t="str" cm="1">
        <f t="array" ref="B86">_xlfn.XLOOKUP(_xlfn.ANCHORARRAY(A86),SPY_raw!A:A,SPY_raw!E:E,"")</f>
        <v>"564.34"</v>
      </c>
      <c r="C86" s="3" t="str" cm="1">
        <f t="array" ref="C86">_xlfn.XLOOKUP(_xlfn.ANCHORARRAY(A86),IVV_raw!A:A,IVV_raw!E:E,"")</f>
        <v>"566.89"</v>
      </c>
      <c r="D86" s="3" cm="1">
        <f t="array" ref="D86">_xlfn.XLOOKUP(_xlfn.ANCHORARRAY(A86),EEM_raw!A:A,EEM_raw!E:E,"")</f>
        <v>44.91</v>
      </c>
      <c r="E86" t="b" cm="1">
        <f t="array" ref="E86">(_xlfn.ANCHORARRAY(B86)&lt;&gt;"")*(_xlfn.ANCHORARRAY(C86)&lt;&gt;"")&gt;0</f>
        <v>1</v>
      </c>
      <c r="F86" t="b" cm="1">
        <f t="array" ref="F86">(_xlfn.ANCHORARRAY(B86)&lt;&gt;"")*(_xlfn.ANCHORARRAY(D86)&lt;&gt;"")&gt;0</f>
        <v>1</v>
      </c>
    </row>
    <row r="87" spans="1:6" x14ac:dyDescent="0.2">
      <c r="A87" s="2">
        <f>SPY_raw!A87</f>
        <v>45874</v>
      </c>
      <c r="B87" s="3" t="str" cm="1">
        <f t="array" ref="B87">_xlfn.XLOOKUP(_xlfn.ANCHORARRAY(A87),SPY_raw!A:A,SPY_raw!E:E,"")</f>
        <v>"565.06"</v>
      </c>
      <c r="C87" s="3" t="str" cm="1">
        <f t="array" ref="C87">_xlfn.XLOOKUP(_xlfn.ANCHORARRAY(A87),IVV_raw!A:A,IVV_raw!E:E,"")</f>
        <v>"567.33"</v>
      </c>
      <c r="D87" s="3" cm="1">
        <f t="array" ref="D87">_xlfn.XLOOKUP(_xlfn.ANCHORARRAY(A87),EEM_raw!A:A,EEM_raw!E:E,"")</f>
        <v>44.61</v>
      </c>
      <c r="E87" t="b" cm="1">
        <f t="array" ref="E87">(_xlfn.ANCHORARRAY(B87)&lt;&gt;"")*(_xlfn.ANCHORARRAY(C87)&lt;&gt;"")&gt;0</f>
        <v>1</v>
      </c>
      <c r="F87" t="b" cm="1">
        <f t="array" ref="F87">(_xlfn.ANCHORARRAY(B87)&lt;&gt;"")*(_xlfn.ANCHORARRAY(D87)&lt;&gt;"")&gt;0</f>
        <v>1</v>
      </c>
    </row>
    <row r="88" spans="1:6" x14ac:dyDescent="0.2">
      <c r="A88" s="2">
        <f>SPY_raw!A88</f>
        <v>45843</v>
      </c>
      <c r="B88" s="3" t="str" cm="1">
        <f t="array" ref="B88">_xlfn.XLOOKUP(_xlfn.ANCHORARRAY(A88),SPY_raw!A:A,SPY_raw!E:E,"")</f>
        <v>"561.15"</v>
      </c>
      <c r="C88" s="3" t="str" cm="1">
        <f t="array" ref="C88">_xlfn.XLOOKUP(_xlfn.ANCHORARRAY(A88),IVV_raw!A:A,IVV_raw!E:E,"")</f>
        <v>"563.77"</v>
      </c>
      <c r="D88" s="3" cm="1">
        <f t="array" ref="D88">_xlfn.XLOOKUP(_xlfn.ANCHORARRAY(A88),EEM_raw!A:A,EEM_raw!E:E,"")</f>
        <v>44.64</v>
      </c>
      <c r="E88" t="b" cm="1">
        <f t="array" ref="E88">(_xlfn.ANCHORARRAY(B88)&lt;&gt;"")*(_xlfn.ANCHORARRAY(C88)&lt;&gt;"")&gt;0</f>
        <v>1</v>
      </c>
      <c r="F88" t="b" cm="1">
        <f t="array" ref="F88">(_xlfn.ANCHORARRAY(B88)&lt;&gt;"")*(_xlfn.ANCHORARRAY(D88)&lt;&gt;"")&gt;0</f>
        <v>1</v>
      </c>
    </row>
    <row r="89" spans="1:6" x14ac:dyDescent="0.2">
      <c r="A89" s="2">
        <f>SPY_raw!A89</f>
        <v>45813</v>
      </c>
      <c r="B89" s="3" t="str" cm="1">
        <f t="array" ref="B89">_xlfn.XLOOKUP(_xlfn.ANCHORARRAY(A89),SPY_raw!A:A,SPY_raw!E:E,"")</f>
        <v>"558.80"</v>
      </c>
      <c r="C89" s="3" t="str" cm="1">
        <f t="array" ref="C89">_xlfn.XLOOKUP(_xlfn.ANCHORARRAY(A89),IVV_raw!A:A,IVV_raw!E:E,"")</f>
        <v>"561.54"</v>
      </c>
      <c r="D89" s="3" cm="1">
        <f t="array" ref="D89">_xlfn.XLOOKUP(_xlfn.ANCHORARRAY(A89),EEM_raw!A:A,EEM_raw!E:E,"")</f>
        <v>45.16</v>
      </c>
      <c r="E89" t="b" cm="1">
        <f t="array" ref="E89">(_xlfn.ANCHORARRAY(B89)&lt;&gt;"")*(_xlfn.ANCHORARRAY(C89)&lt;&gt;"")&gt;0</f>
        <v>1</v>
      </c>
      <c r="F89" t="b" cm="1">
        <f t="array" ref="F89">(_xlfn.ANCHORARRAY(B89)&lt;&gt;"")*(_xlfn.ANCHORARRAY(D89)&lt;&gt;"")&gt;0</f>
        <v>1</v>
      </c>
    </row>
    <row r="90" spans="1:6" x14ac:dyDescent="0.2">
      <c r="A90" s="2">
        <f>SPY_raw!A90</f>
        <v>45782</v>
      </c>
      <c r="B90" s="3" t="str" cm="1">
        <f t="array" ref="B90">_xlfn.XLOOKUP(_xlfn.ANCHORARRAY(A90),SPY_raw!A:A,SPY_raw!E:E,"")</f>
        <v>"563.51"</v>
      </c>
      <c r="C90" s="3" t="str" cm="1">
        <f t="array" ref="C90">_xlfn.XLOOKUP(_xlfn.ANCHORARRAY(A90),IVV_raw!A:A,IVV_raw!E:E,"")</f>
        <v>"566.17"</v>
      </c>
      <c r="D90" s="3" cm="1">
        <f t="array" ref="D90">_xlfn.XLOOKUP(_xlfn.ANCHORARRAY(A90),EEM_raw!A:A,EEM_raw!E:E,"")</f>
        <v>45.34</v>
      </c>
      <c r="E90" t="b" cm="1">
        <f t="array" ref="E90">(_xlfn.ANCHORARRAY(B90)&lt;&gt;"")*(_xlfn.ANCHORARRAY(C90)&lt;&gt;"")&gt;0</f>
        <v>1</v>
      </c>
      <c r="F90" t="b" cm="1">
        <f t="array" ref="F90">(_xlfn.ANCHORARRAY(B90)&lt;&gt;"")*(_xlfn.ANCHORARRAY(D90)&lt;&gt;"")&gt;0</f>
        <v>1</v>
      </c>
    </row>
    <row r="91" spans="1:6" x14ac:dyDescent="0.2">
      <c r="A91" s="2">
        <f>SPY_raw!A91</f>
        <v>45693</v>
      </c>
      <c r="B91" s="3" t="str" cm="1">
        <f t="array" ref="B91">_xlfn.XLOOKUP(_xlfn.ANCHORARRAY(A91),SPY_raw!A:A,SPY_raw!E:E,"")</f>
        <v>"566.76"</v>
      </c>
      <c r="C91" s="3" t="str" cm="1">
        <f t="array" ref="C91">_xlfn.XLOOKUP(_xlfn.ANCHORARRAY(A91),IVV_raw!A:A,IVV_raw!E:E,"")</f>
        <v>"569.34"</v>
      </c>
      <c r="D91" s="3" cm="1">
        <f t="array" ref="D91">_xlfn.XLOOKUP(_xlfn.ANCHORARRAY(A91),EEM_raw!A:A,EEM_raw!E:E,"")</f>
        <v>45</v>
      </c>
      <c r="E91" t="b" cm="1">
        <f t="array" ref="E91">(_xlfn.ANCHORARRAY(B91)&lt;&gt;"")*(_xlfn.ANCHORARRAY(C91)&lt;&gt;"")&gt;0</f>
        <v>1</v>
      </c>
      <c r="F91" t="b" cm="1">
        <f t="array" ref="F91">(_xlfn.ANCHORARRAY(B91)&lt;&gt;"")*(_xlfn.ANCHORARRAY(D91)&lt;&gt;"")&gt;0</f>
        <v>1</v>
      </c>
    </row>
    <row r="92" spans="1:6" x14ac:dyDescent="0.2">
      <c r="A92" s="2">
        <f>SPY_raw!A92</f>
        <v>45662</v>
      </c>
      <c r="B92" s="3" t="str" cm="1">
        <f t="array" ref="B92">_xlfn.XLOOKUP(_xlfn.ANCHORARRAY(A92),SPY_raw!A:A,SPY_raw!E:E,"")</f>
        <v>"558.47"</v>
      </c>
      <c r="C92" s="3" t="str" cm="1">
        <f t="array" ref="C92">_xlfn.XLOOKUP(_xlfn.ANCHORARRAY(A92),IVV_raw!A:A,IVV_raw!E:E,"")</f>
        <v>"561.11"</v>
      </c>
      <c r="D92" s="3" cm="1">
        <f t="array" ref="D92">_xlfn.XLOOKUP(_xlfn.ANCHORARRAY(A92),EEM_raw!A:A,EEM_raw!E:E,"")</f>
        <v>43.75</v>
      </c>
      <c r="E92" t="b" cm="1">
        <f t="array" ref="E92">(_xlfn.ANCHORARRAY(B92)&lt;&gt;"")*(_xlfn.ANCHORARRAY(C92)&lt;&gt;"")&gt;0</f>
        <v>1</v>
      </c>
      <c r="F92" t="b" cm="1">
        <f t="array" ref="F92">(_xlfn.ANCHORARRAY(B92)&lt;&gt;"")*(_xlfn.ANCHORARRAY(D92)&lt;&gt;"")&gt;0</f>
        <v>1</v>
      </c>
    </row>
    <row r="93" spans="1:6" x14ac:dyDescent="0.2">
      <c r="A93" s="2" t="str">
        <f>SPY_raw!A93</f>
        <v>04/30/2025</v>
      </c>
      <c r="B93" s="3" t="str" cm="1">
        <f t="array" ref="B93">_xlfn.XLOOKUP(_xlfn.ANCHORARRAY(A93),SPY_raw!A:A,SPY_raw!E:E,"")</f>
        <v>"554.54"</v>
      </c>
      <c r="C93" s="3" t="str" cm="1">
        <f t="array" ref="C93">_xlfn.XLOOKUP(_xlfn.ANCHORARRAY(A93),IVV_raw!A:A,IVV_raw!E:E,"")</f>
        <v>"557.96"</v>
      </c>
      <c r="D93" s="3" cm="1">
        <f t="array" ref="D93">_xlfn.XLOOKUP(_xlfn.ANCHORARRAY(A93),EEM_raw!A:A,EEM_raw!E:E,"")</f>
        <v>43.76</v>
      </c>
      <c r="E93" t="b" cm="1">
        <f t="array" ref="E93">(_xlfn.ANCHORARRAY(B93)&lt;&gt;"")*(_xlfn.ANCHORARRAY(C93)&lt;&gt;"")&gt;0</f>
        <v>1</v>
      </c>
      <c r="F93" t="b" cm="1">
        <f t="array" ref="F93">(_xlfn.ANCHORARRAY(B93)&lt;&gt;"")*(_xlfn.ANCHORARRAY(D93)&lt;&gt;"")&gt;0</f>
        <v>1</v>
      </c>
    </row>
    <row r="94" spans="1:6" x14ac:dyDescent="0.2">
      <c r="A94" s="2" t="str">
        <f>SPY_raw!A94</f>
        <v>04/29/2025</v>
      </c>
      <c r="B94" s="3" t="str" cm="1">
        <f t="array" ref="B94">_xlfn.XLOOKUP(_xlfn.ANCHORARRAY(A94),SPY_raw!A:A,SPY_raw!E:E,"")</f>
        <v>"554.32"</v>
      </c>
      <c r="C94" s="3" t="str" cm="1">
        <f t="array" ref="C94">_xlfn.XLOOKUP(_xlfn.ANCHORARRAY(A94),IVV_raw!A:A,IVV_raw!E:E,"")</f>
        <v>"556.95"</v>
      </c>
      <c r="D94" s="3" cm="1">
        <f t="array" ref="D94">_xlfn.XLOOKUP(_xlfn.ANCHORARRAY(A94),EEM_raw!A:A,EEM_raw!E:E,"")</f>
        <v>43.65</v>
      </c>
      <c r="E94" t="b" cm="1">
        <f t="array" ref="E94">(_xlfn.ANCHORARRAY(B94)&lt;&gt;"")*(_xlfn.ANCHORARRAY(C94)&lt;&gt;"")&gt;0</f>
        <v>1</v>
      </c>
      <c r="F94" t="b" cm="1">
        <f t="array" ref="F94">(_xlfn.ANCHORARRAY(B94)&lt;&gt;"")*(_xlfn.ANCHORARRAY(D94)&lt;&gt;"")&gt;0</f>
        <v>1</v>
      </c>
    </row>
    <row r="95" spans="1:6" x14ac:dyDescent="0.2">
      <c r="A95" s="2" t="str">
        <f>SPY_raw!A95</f>
        <v>04/28/2025</v>
      </c>
      <c r="B95" s="3" t="str" cm="1">
        <f t="array" ref="B95">_xlfn.XLOOKUP(_xlfn.ANCHORARRAY(A95),SPY_raw!A:A,SPY_raw!E:E,"")</f>
        <v>"550.85"</v>
      </c>
      <c r="C95" s="3" t="str" cm="1">
        <f t="array" ref="C95">_xlfn.XLOOKUP(_xlfn.ANCHORARRAY(A95),IVV_raw!A:A,IVV_raw!E:E,"")</f>
        <v>"553.43"</v>
      </c>
      <c r="D95" s="3" cm="1">
        <f t="array" ref="D95">_xlfn.XLOOKUP(_xlfn.ANCHORARRAY(A95),EEM_raw!A:A,EEM_raw!E:E,"")</f>
        <v>43.53</v>
      </c>
      <c r="E95" t="b" cm="1">
        <f t="array" ref="E95">(_xlfn.ANCHORARRAY(B95)&lt;&gt;"")*(_xlfn.ANCHORARRAY(C95)&lt;&gt;"")&gt;0</f>
        <v>1</v>
      </c>
      <c r="F95" t="b" cm="1">
        <f t="array" ref="F95">(_xlfn.ANCHORARRAY(B95)&lt;&gt;"")*(_xlfn.ANCHORARRAY(D95)&lt;&gt;"")&gt;0</f>
        <v>1</v>
      </c>
    </row>
    <row r="96" spans="1:6" x14ac:dyDescent="0.2">
      <c r="A96" s="2" t="str">
        <f>SPY_raw!A96</f>
        <v>04/25/2025</v>
      </c>
      <c r="B96" s="3" t="str" cm="1">
        <f t="array" ref="B96">_xlfn.XLOOKUP(_xlfn.ANCHORARRAY(A96),SPY_raw!A:A,SPY_raw!E:E,"")</f>
        <v>"550.64"</v>
      </c>
      <c r="C96" s="3" t="str" cm="1">
        <f t="array" ref="C96">_xlfn.XLOOKUP(_xlfn.ANCHORARRAY(A96),IVV_raw!A:A,IVV_raw!E:E,"")</f>
        <v>"553.19"</v>
      </c>
      <c r="D96" s="3" cm="1">
        <f t="array" ref="D96">_xlfn.XLOOKUP(_xlfn.ANCHORARRAY(A96),EEM_raw!A:A,EEM_raw!E:E,"")</f>
        <v>43.45</v>
      </c>
      <c r="E96" t="b" cm="1">
        <f t="array" ref="E96">(_xlfn.ANCHORARRAY(B96)&lt;&gt;"")*(_xlfn.ANCHORARRAY(C96)&lt;&gt;"")&gt;0</f>
        <v>1</v>
      </c>
      <c r="F96" t="b" cm="1">
        <f t="array" ref="F96">(_xlfn.ANCHORARRAY(B96)&lt;&gt;"")*(_xlfn.ANCHORARRAY(D96)&lt;&gt;"")&gt;0</f>
        <v>1</v>
      </c>
    </row>
    <row r="97" spans="1:6" x14ac:dyDescent="0.2">
      <c r="A97" s="2" t="str">
        <f>SPY_raw!A97</f>
        <v>04/24/2025</v>
      </c>
      <c r="B97" s="3" t="str" cm="1">
        <f t="array" ref="B97">_xlfn.XLOOKUP(_xlfn.ANCHORARRAY(A97),SPY_raw!A:A,SPY_raw!E:E,"")</f>
        <v>"546.69"</v>
      </c>
      <c r="C97" s="3" t="str" cm="1">
        <f t="array" ref="C97">_xlfn.XLOOKUP(_xlfn.ANCHORARRAY(A97),IVV_raw!A:A,IVV_raw!E:E,"")</f>
        <v>"549.22"</v>
      </c>
      <c r="D97" s="3" cm="1">
        <f t="array" ref="D97">_xlfn.XLOOKUP(_xlfn.ANCHORARRAY(A97),EEM_raw!A:A,EEM_raw!E:E,"")</f>
        <v>43.53</v>
      </c>
      <c r="E97" t="b" cm="1">
        <f t="array" ref="E97">(_xlfn.ANCHORARRAY(B97)&lt;&gt;"")*(_xlfn.ANCHORARRAY(C97)&lt;&gt;"")&gt;0</f>
        <v>1</v>
      </c>
      <c r="F97" t="b" cm="1">
        <f t="array" ref="F97">(_xlfn.ANCHORARRAY(B97)&lt;&gt;"")*(_xlfn.ANCHORARRAY(D97)&lt;&gt;"")&gt;0</f>
        <v>1</v>
      </c>
    </row>
    <row r="98" spans="1:6" x14ac:dyDescent="0.2">
      <c r="A98" s="2" t="str">
        <f>SPY_raw!A98</f>
        <v>04/23/2025</v>
      </c>
      <c r="B98" s="3" t="str" cm="1">
        <f t="array" ref="B98">_xlfn.XLOOKUP(_xlfn.ANCHORARRAY(A98),SPY_raw!A:A,SPY_raw!E:E,"")</f>
        <v>"535.42"</v>
      </c>
      <c r="C98" s="3" t="str" cm="1">
        <f t="array" ref="C98">_xlfn.XLOOKUP(_xlfn.ANCHORARRAY(A98),IVV_raw!A:A,IVV_raw!E:E,"")</f>
        <v>"537.85"</v>
      </c>
      <c r="D98" s="3" cm="1">
        <f t="array" ref="D98">_xlfn.XLOOKUP(_xlfn.ANCHORARRAY(A98),EEM_raw!A:A,EEM_raw!E:E,"")</f>
        <v>43.03</v>
      </c>
      <c r="E98" t="b" cm="1">
        <f t="array" ref="E98">(_xlfn.ANCHORARRAY(B98)&lt;&gt;"")*(_xlfn.ANCHORARRAY(C98)&lt;&gt;"")&gt;0</f>
        <v>1</v>
      </c>
      <c r="F98" t="b" cm="1">
        <f t="array" ref="F98">(_xlfn.ANCHORARRAY(B98)&lt;&gt;"")*(_xlfn.ANCHORARRAY(D98)&lt;&gt;"")&gt;0</f>
        <v>1</v>
      </c>
    </row>
    <row r="99" spans="1:6" x14ac:dyDescent="0.2">
      <c r="A99" s="2" t="str">
        <f>SPY_raw!A99</f>
        <v>04/22/2025</v>
      </c>
      <c r="B99" s="3" t="str" cm="1">
        <f t="array" ref="B99">_xlfn.XLOOKUP(_xlfn.ANCHORARRAY(A99),SPY_raw!A:A,SPY_raw!E:E,"")</f>
        <v>"527.25"</v>
      </c>
      <c r="C99" s="3" t="str" cm="1">
        <f t="array" ref="C99">_xlfn.XLOOKUP(_xlfn.ANCHORARRAY(A99),IVV_raw!A:A,IVV_raw!E:E,"")</f>
        <v>"529.38"</v>
      </c>
      <c r="D99" s="3" cm="1">
        <f t="array" ref="D99">_xlfn.XLOOKUP(_xlfn.ANCHORARRAY(A99),EEM_raw!A:A,EEM_raw!E:E,"")</f>
        <v>42.54</v>
      </c>
      <c r="E99" t="b" cm="1">
        <f t="array" ref="E99">(_xlfn.ANCHORARRAY(B99)&lt;&gt;"")*(_xlfn.ANCHORARRAY(C99)&lt;&gt;"")&gt;0</f>
        <v>1</v>
      </c>
      <c r="F99" t="b" cm="1">
        <f t="array" ref="F99">(_xlfn.ANCHORARRAY(B99)&lt;&gt;"")*(_xlfn.ANCHORARRAY(D99)&lt;&gt;"")&gt;0</f>
        <v>1</v>
      </c>
    </row>
    <row r="100" spans="1:6" x14ac:dyDescent="0.2">
      <c r="A100" s="2" t="str">
        <f>SPY_raw!A100</f>
        <v>04/21/2025</v>
      </c>
      <c r="B100" s="3" t="str" cm="1">
        <f t="array" ref="B100">_xlfn.XLOOKUP(_xlfn.ANCHORARRAY(A100),SPY_raw!A:A,SPY_raw!E:E,"")</f>
        <v>"513.88"</v>
      </c>
      <c r="C100" s="3" t="str" cm="1">
        <f t="array" ref="C100">_xlfn.XLOOKUP(_xlfn.ANCHORARRAY(A100),IVV_raw!A:A,IVV_raw!E:E,"")</f>
        <v>"516.38"</v>
      </c>
      <c r="D100" s="3" cm="1">
        <f t="array" ref="D100">_xlfn.XLOOKUP(_xlfn.ANCHORARRAY(A100),EEM_raw!A:A,EEM_raw!E:E,"")</f>
        <v>41.91</v>
      </c>
      <c r="E100" t="b" cm="1">
        <f t="array" ref="E100">(_xlfn.ANCHORARRAY(B100)&lt;&gt;"")*(_xlfn.ANCHORARRAY(C100)&lt;&gt;"")&gt;0</f>
        <v>1</v>
      </c>
      <c r="F100" t="b" cm="1">
        <f t="array" ref="F100">(_xlfn.ANCHORARRAY(B100)&lt;&gt;"")*(_xlfn.ANCHORARRAY(D100)&lt;&gt;"")&gt;0</f>
        <v>1</v>
      </c>
    </row>
    <row r="101" spans="1:6" x14ac:dyDescent="0.2">
      <c r="A101" s="2" t="str">
        <f>SPY_raw!A101</f>
        <v>04/17/2025</v>
      </c>
      <c r="B101" s="3" t="str" cm="1">
        <f t="array" ref="B101">_xlfn.XLOOKUP(_xlfn.ANCHORARRAY(A101),SPY_raw!A:A,SPY_raw!E:E,"")</f>
        <v>"526.41"</v>
      </c>
      <c r="C101" s="3" t="str" cm="1">
        <f t="array" ref="C101">_xlfn.XLOOKUP(_xlfn.ANCHORARRAY(A101),IVV_raw!A:A,IVV_raw!E:E,"")</f>
        <v>"528.67"</v>
      </c>
      <c r="D101" s="3" cm="1">
        <f t="array" ref="D101">_xlfn.XLOOKUP(_xlfn.ANCHORARRAY(A101),EEM_raw!A:A,EEM_raw!E:E,"")</f>
        <v>41.92</v>
      </c>
      <c r="E101" t="b" cm="1">
        <f t="array" ref="E101">(_xlfn.ANCHORARRAY(B101)&lt;&gt;"")*(_xlfn.ANCHORARRAY(C101)&lt;&gt;"")&gt;0</f>
        <v>1</v>
      </c>
      <c r="F101" t="b" cm="1">
        <f t="array" ref="F101">(_xlfn.ANCHORARRAY(B101)&lt;&gt;"")*(_xlfn.ANCHORARRAY(D101)&lt;&gt;"")&gt;0</f>
        <v>1</v>
      </c>
    </row>
    <row r="102" spans="1:6" x14ac:dyDescent="0.2">
      <c r="A102" s="2" t="str">
        <f>SPY_raw!A102</f>
        <v>04/16/2025</v>
      </c>
      <c r="B102" s="3" t="str" cm="1">
        <f t="array" ref="B102">_xlfn.XLOOKUP(_xlfn.ANCHORARRAY(A102),SPY_raw!A:A,SPY_raw!E:E,"")</f>
        <v>"525.66"</v>
      </c>
      <c r="C102" s="3" t="str" cm="1">
        <f t="array" ref="C102">_xlfn.XLOOKUP(_xlfn.ANCHORARRAY(A102),IVV_raw!A:A,IVV_raw!E:E,"")</f>
        <v>"528.14"</v>
      </c>
      <c r="D102" s="3" cm="1">
        <f t="array" ref="D102">_xlfn.XLOOKUP(_xlfn.ANCHORARRAY(A102),EEM_raw!A:A,EEM_raw!E:E,"")</f>
        <v>41.6</v>
      </c>
      <c r="E102" t="b" cm="1">
        <f t="array" ref="E102">(_xlfn.ANCHORARRAY(B102)&lt;&gt;"")*(_xlfn.ANCHORARRAY(C102)&lt;&gt;"")&gt;0</f>
        <v>1</v>
      </c>
      <c r="F102" t="b" cm="1">
        <f t="array" ref="F102">(_xlfn.ANCHORARRAY(B102)&lt;&gt;"")*(_xlfn.ANCHORARRAY(D102)&lt;&gt;"")&gt;0</f>
        <v>1</v>
      </c>
    </row>
    <row r="103" spans="1:6" x14ac:dyDescent="0.2">
      <c r="A103" s="2" t="str">
        <f>SPY_raw!A103</f>
        <v>04/15/2025</v>
      </c>
      <c r="B103" s="3" t="str" cm="1">
        <f t="array" ref="B103">_xlfn.XLOOKUP(_xlfn.ANCHORARRAY(A103),SPY_raw!A:A,SPY_raw!E:E,"")</f>
        <v>"537.61"</v>
      </c>
      <c r="C103" s="3" t="str" cm="1">
        <f t="array" ref="C103">_xlfn.XLOOKUP(_xlfn.ANCHORARRAY(A103),IVV_raw!A:A,IVV_raw!E:E,"")</f>
        <v>"540.19"</v>
      </c>
      <c r="D103" s="3" cm="1">
        <f t="array" ref="D103">_xlfn.XLOOKUP(_xlfn.ANCHORARRAY(A103),EEM_raw!A:A,EEM_raw!E:E,"")</f>
        <v>42.09</v>
      </c>
      <c r="E103" t="b" cm="1">
        <f t="array" ref="E103">(_xlfn.ANCHORARRAY(B103)&lt;&gt;"")*(_xlfn.ANCHORARRAY(C103)&lt;&gt;"")&gt;0</f>
        <v>1</v>
      </c>
      <c r="F103" t="b" cm="1">
        <f t="array" ref="F103">(_xlfn.ANCHORARRAY(B103)&lt;&gt;"")*(_xlfn.ANCHORARRAY(D103)&lt;&gt;"")&gt;0</f>
        <v>1</v>
      </c>
    </row>
    <row r="104" spans="1:6" x14ac:dyDescent="0.2">
      <c r="A104" s="2" t="str">
        <f>SPY_raw!A104</f>
        <v>04/14/2025</v>
      </c>
      <c r="B104" s="3" t="str" cm="1">
        <f t="array" ref="B104">_xlfn.XLOOKUP(_xlfn.ANCHORARRAY(A104),SPY_raw!A:A,SPY_raw!E:E,"")</f>
        <v>"539.12"</v>
      </c>
      <c r="C104" s="3" t="str" cm="1">
        <f t="array" ref="C104">_xlfn.XLOOKUP(_xlfn.ANCHORARRAY(A104),IVV_raw!A:A,IVV_raw!E:E,"")</f>
        <v>"541.52"</v>
      </c>
      <c r="D104" s="3" cm="1">
        <f t="array" ref="D104">_xlfn.XLOOKUP(_xlfn.ANCHORARRAY(A104),EEM_raw!A:A,EEM_raw!E:E,"")</f>
        <v>42.13</v>
      </c>
      <c r="E104" t="b" cm="1">
        <f t="array" ref="E104">(_xlfn.ANCHORARRAY(B104)&lt;&gt;"")*(_xlfn.ANCHORARRAY(C104)&lt;&gt;"")&gt;0</f>
        <v>1</v>
      </c>
      <c r="F104" t="b" cm="1">
        <f t="array" ref="F104">(_xlfn.ANCHORARRAY(B104)&lt;&gt;"")*(_xlfn.ANCHORARRAY(D104)&lt;&gt;"")&gt;0</f>
        <v>1</v>
      </c>
    </row>
    <row r="105" spans="1:6" x14ac:dyDescent="0.2">
      <c r="A105" s="2">
        <f>SPY_raw!A105</f>
        <v>45965</v>
      </c>
      <c r="B105" s="3" t="str" cm="1">
        <f t="array" ref="B105">_xlfn.XLOOKUP(_xlfn.ANCHORARRAY(A105),SPY_raw!A:A,SPY_raw!E:E,"")</f>
        <v>"533.94"</v>
      </c>
      <c r="C105" s="3" t="str" cm="1">
        <f t="array" ref="C105">_xlfn.XLOOKUP(_xlfn.ANCHORARRAY(A105),IVV_raw!A:A,IVV_raw!E:E,"")</f>
        <v>"536.98"</v>
      </c>
      <c r="D105" s="3" cm="1">
        <f t="array" ref="D105">_xlfn.XLOOKUP(_xlfn.ANCHORARRAY(A105),EEM_raw!A:A,EEM_raw!E:E,"")</f>
        <v>41.75</v>
      </c>
      <c r="E105" t="b" cm="1">
        <f t="array" ref="E105">(_xlfn.ANCHORARRAY(B105)&lt;&gt;"")*(_xlfn.ANCHORARRAY(C105)&lt;&gt;"")&gt;0</f>
        <v>1</v>
      </c>
      <c r="F105" t="b" cm="1">
        <f t="array" ref="F105">(_xlfn.ANCHORARRAY(B105)&lt;&gt;"")*(_xlfn.ANCHORARRAY(D105)&lt;&gt;"")&gt;0</f>
        <v>1</v>
      </c>
    </row>
    <row r="106" spans="1:6" x14ac:dyDescent="0.2">
      <c r="A106" s="2">
        <f>SPY_raw!A106</f>
        <v>45934</v>
      </c>
      <c r="B106" s="3" t="str" cm="1">
        <f t="array" ref="B106">_xlfn.XLOOKUP(_xlfn.ANCHORARRAY(A106),SPY_raw!A:A,SPY_raw!E:E,"")</f>
        <v>"524.58"</v>
      </c>
      <c r="C106" s="3" t="str" cm="1">
        <f t="array" ref="C106">_xlfn.XLOOKUP(_xlfn.ANCHORARRAY(A106),IVV_raw!A:A,IVV_raw!E:E,"")</f>
        <v>"527.06"</v>
      </c>
      <c r="D106" s="3" cm="1">
        <f t="array" ref="D106">_xlfn.XLOOKUP(_xlfn.ANCHORARRAY(A106),EEM_raw!A:A,EEM_raw!E:E,"")</f>
        <v>40.479999999999997</v>
      </c>
      <c r="E106" t="b" cm="1">
        <f t="array" ref="E106">(_xlfn.ANCHORARRAY(B106)&lt;&gt;"")*(_xlfn.ANCHORARRAY(C106)&lt;&gt;"")&gt;0</f>
        <v>1</v>
      </c>
      <c r="F106" t="b" cm="1">
        <f t="array" ref="F106">(_xlfn.ANCHORARRAY(B106)&lt;&gt;"")*(_xlfn.ANCHORARRAY(D106)&lt;&gt;"")&gt;0</f>
        <v>1</v>
      </c>
    </row>
    <row r="107" spans="1:6" x14ac:dyDescent="0.2">
      <c r="A107" s="2">
        <f>SPY_raw!A107</f>
        <v>45904</v>
      </c>
      <c r="B107" s="3" t="str" cm="1">
        <f t="array" ref="B107">_xlfn.XLOOKUP(_xlfn.ANCHORARRAY(A107),SPY_raw!A:A,SPY_raw!E:E,"")</f>
        <v>"548.62"</v>
      </c>
      <c r="C107" s="3" t="str" cm="1">
        <f t="array" ref="C107">_xlfn.XLOOKUP(_xlfn.ANCHORARRAY(A107),IVV_raw!A:A,IVV_raw!E:E,"")</f>
        <v>"546.25"</v>
      </c>
      <c r="D107" s="3" cm="1">
        <f t="array" ref="D107">_xlfn.XLOOKUP(_xlfn.ANCHORARRAY(A107),EEM_raw!A:A,EEM_raw!E:E,"")</f>
        <v>41.19</v>
      </c>
      <c r="E107" t="b" cm="1">
        <f t="array" ref="E107">(_xlfn.ANCHORARRAY(B107)&lt;&gt;"")*(_xlfn.ANCHORARRAY(C107)&lt;&gt;"")&gt;0</f>
        <v>1</v>
      </c>
      <c r="F107" t="b" cm="1">
        <f t="array" ref="F107">(_xlfn.ANCHORARRAY(B107)&lt;&gt;"")*(_xlfn.ANCHORARRAY(D107)&lt;&gt;"")&gt;0</f>
        <v>1</v>
      </c>
    </row>
    <row r="108" spans="1:6" x14ac:dyDescent="0.2">
      <c r="A108" s="2">
        <f>SPY_raw!A108</f>
        <v>45873</v>
      </c>
      <c r="B108" s="3" t="str" cm="1">
        <f t="array" ref="B108">_xlfn.XLOOKUP(_xlfn.ANCHORARRAY(A108),SPY_raw!A:A,SPY_raw!E:E,"")</f>
        <v>"496.48"</v>
      </c>
      <c r="C108" s="3" t="str" cm="1">
        <f t="array" ref="C108">_xlfn.XLOOKUP(_xlfn.ANCHORARRAY(A108),IVV_raw!A:A,IVV_raw!E:E,"")</f>
        <v>"498.80"</v>
      </c>
      <c r="D108" s="3" cm="1">
        <f t="array" ref="D108">_xlfn.XLOOKUP(_xlfn.ANCHORARRAY(A108),EEM_raw!A:A,EEM_raw!E:E,"")</f>
        <v>38.520000000000003</v>
      </c>
      <c r="E108" t="b" cm="1">
        <f t="array" ref="E108">(_xlfn.ANCHORARRAY(B108)&lt;&gt;"")*(_xlfn.ANCHORARRAY(C108)&lt;&gt;"")&gt;0</f>
        <v>1</v>
      </c>
      <c r="F108" t="b" cm="1">
        <f t="array" ref="F108">(_xlfn.ANCHORARRAY(B108)&lt;&gt;"")*(_xlfn.ANCHORARRAY(D108)&lt;&gt;"")&gt;0</f>
        <v>1</v>
      </c>
    </row>
    <row r="109" spans="1:6" x14ac:dyDescent="0.2">
      <c r="A109" s="2">
        <f>SPY_raw!A109</f>
        <v>45842</v>
      </c>
      <c r="B109" s="3" t="str" cm="1">
        <f t="array" ref="B109">_xlfn.XLOOKUP(_xlfn.ANCHORARRAY(A109),SPY_raw!A:A,SPY_raw!E:E,"")</f>
        <v>"504.38"</v>
      </c>
      <c r="C109" s="3" t="str" cm="1">
        <f t="array" ref="C109">_xlfn.XLOOKUP(_xlfn.ANCHORARRAY(A109),IVV_raw!A:A,IVV_raw!E:E,"")</f>
        <v>"506.38"</v>
      </c>
      <c r="D109" s="3" cm="1">
        <f t="array" ref="D109">_xlfn.XLOOKUP(_xlfn.ANCHORARRAY(A109),EEM_raw!A:A,EEM_raw!E:E,"")</f>
        <v>39.07</v>
      </c>
      <c r="E109" t="b" cm="1">
        <f t="array" ref="E109">(_xlfn.ANCHORARRAY(B109)&lt;&gt;"")*(_xlfn.ANCHORARRAY(C109)&lt;&gt;"")&gt;0</f>
        <v>1</v>
      </c>
      <c r="F109" t="b" cm="1">
        <f t="array" ref="F109">(_xlfn.ANCHORARRAY(B109)&lt;&gt;"")*(_xlfn.ANCHORARRAY(D109)&lt;&gt;"")&gt;0</f>
        <v>1</v>
      </c>
    </row>
    <row r="110" spans="1:6" x14ac:dyDescent="0.2">
      <c r="A110" s="2">
        <f>SPY_raw!A110</f>
        <v>45751</v>
      </c>
      <c r="B110" s="3" t="str" cm="1">
        <f t="array" ref="B110">_xlfn.XLOOKUP(_xlfn.ANCHORARRAY(A110),SPY_raw!A:A,SPY_raw!E:E,"")</f>
        <v>"505.28"</v>
      </c>
      <c r="C110" s="3" t="str" cm="1">
        <f t="array" ref="C110">_xlfn.XLOOKUP(_xlfn.ANCHORARRAY(A110),IVV_raw!A:A,IVV_raw!E:E,"")</f>
        <v>"507.61"</v>
      </c>
      <c r="D110" s="3" cm="1">
        <f t="array" ref="D110">_xlfn.XLOOKUP(_xlfn.ANCHORARRAY(A110),EEM_raw!A:A,EEM_raw!E:E,"")</f>
        <v>40.58</v>
      </c>
      <c r="E110" t="b" cm="1">
        <f t="array" ref="E110">(_xlfn.ANCHORARRAY(B110)&lt;&gt;"")*(_xlfn.ANCHORARRAY(C110)&lt;&gt;"")&gt;0</f>
        <v>1</v>
      </c>
      <c r="F110" t="b" cm="1">
        <f t="array" ref="F110">(_xlfn.ANCHORARRAY(B110)&lt;&gt;"")*(_xlfn.ANCHORARRAY(D110)&lt;&gt;"")&gt;0</f>
        <v>1</v>
      </c>
    </row>
    <row r="111" spans="1:6" x14ac:dyDescent="0.2">
      <c r="A111" s="2">
        <f>SPY_raw!A111</f>
        <v>45720</v>
      </c>
      <c r="B111" s="3" t="str" cm="1">
        <f t="array" ref="B111">_xlfn.XLOOKUP(_xlfn.ANCHORARRAY(A111),SPY_raw!A:A,SPY_raw!E:E,"")</f>
        <v>"536.70"</v>
      </c>
      <c r="C111" s="3" t="str" cm="1">
        <f t="array" ref="C111">_xlfn.XLOOKUP(_xlfn.ANCHORARRAY(A111),IVV_raw!A:A,IVV_raw!E:E,"")</f>
        <v>"540.07"</v>
      </c>
      <c r="D111" s="3" cm="1">
        <f t="array" ref="D111">_xlfn.XLOOKUP(_xlfn.ANCHORARRAY(A111),EEM_raw!A:A,EEM_raw!E:E,"")</f>
        <v>42.97</v>
      </c>
      <c r="E111" t="b" cm="1">
        <f t="array" ref="E111">(_xlfn.ANCHORARRAY(B111)&lt;&gt;"")*(_xlfn.ANCHORARRAY(C111)&lt;&gt;"")&gt;0</f>
        <v>1</v>
      </c>
      <c r="F111" t="b" cm="1">
        <f t="array" ref="F111">(_xlfn.ANCHORARRAY(B111)&lt;&gt;"")*(_xlfn.ANCHORARRAY(D111)&lt;&gt;"")&gt;0</f>
        <v>1</v>
      </c>
    </row>
    <row r="112" spans="1:6" x14ac:dyDescent="0.2">
      <c r="A112" s="2">
        <f>SPY_raw!A112</f>
        <v>45692</v>
      </c>
      <c r="B112" s="3" t="str" cm="1">
        <f t="array" ref="B112">_xlfn.XLOOKUP(_xlfn.ANCHORARRAY(A112),SPY_raw!A:A,SPY_raw!E:E,"")</f>
        <v>"564.52"</v>
      </c>
      <c r="C112" s="3" t="str" cm="1">
        <f t="array" ref="C112">_xlfn.XLOOKUP(_xlfn.ANCHORARRAY(A112),IVV_raw!A:A,IVV_raw!E:E,"")</f>
        <v>"567.20"</v>
      </c>
      <c r="D112" s="3" cm="1">
        <f t="array" ref="D112">_xlfn.XLOOKUP(_xlfn.ANCHORARRAY(A112),EEM_raw!A:A,EEM_raw!E:E,"")</f>
        <v>43.9</v>
      </c>
      <c r="E112" t="b" cm="1">
        <f t="array" ref="E112">(_xlfn.ANCHORARRAY(B112)&lt;&gt;"")*(_xlfn.ANCHORARRAY(C112)&lt;&gt;"")&gt;0</f>
        <v>1</v>
      </c>
      <c r="F112" t="b" cm="1">
        <f t="array" ref="F112">(_xlfn.ANCHORARRAY(B112)&lt;&gt;"")*(_xlfn.ANCHORARRAY(D112)&lt;&gt;"")&gt;0</f>
        <v>1</v>
      </c>
    </row>
    <row r="113" spans="1:6" x14ac:dyDescent="0.2">
      <c r="A113" s="2">
        <f>SPY_raw!A113</f>
        <v>45661</v>
      </c>
      <c r="B113" s="3" t="str" cm="1">
        <f t="array" ref="B113">_xlfn.XLOOKUP(_xlfn.ANCHORARRAY(A113),SPY_raw!A:A,SPY_raw!E:E,"")</f>
        <v>"560.97"</v>
      </c>
      <c r="C113" s="3" t="str" cm="1">
        <f t="array" ref="C113">_xlfn.XLOOKUP(_xlfn.ANCHORARRAY(A113),IVV_raw!A:A,IVV_raw!E:E,"")</f>
        <v>"563.78"</v>
      </c>
      <c r="D113" s="3" cm="1">
        <f t="array" ref="D113">_xlfn.XLOOKUP(_xlfn.ANCHORARRAY(A113),EEM_raw!A:A,EEM_raw!E:E,"")</f>
        <v>43.84</v>
      </c>
      <c r="E113" t="b" cm="1">
        <f t="array" ref="E113">(_xlfn.ANCHORARRAY(B113)&lt;&gt;"")*(_xlfn.ANCHORARRAY(C113)&lt;&gt;"")&gt;0</f>
        <v>1</v>
      </c>
      <c r="F113" t="b" cm="1">
        <f t="array" ref="F113">(_xlfn.ANCHORARRAY(B113)&lt;&gt;"")*(_xlfn.ANCHORARRAY(D113)&lt;&gt;"")&gt;0</f>
        <v>1</v>
      </c>
    </row>
    <row r="114" spans="1:6" x14ac:dyDescent="0.2">
      <c r="A114" s="2" t="str">
        <f>SPY_raw!A114</f>
        <v>03/31/2025</v>
      </c>
      <c r="B114" s="3" t="str" cm="1">
        <f t="array" ref="B114">_xlfn.XLOOKUP(_xlfn.ANCHORARRAY(A114),SPY_raw!A:A,SPY_raw!E:E,"")</f>
        <v>"559.39"</v>
      </c>
      <c r="C114" s="3" t="str" cm="1">
        <f t="array" ref="C114">_xlfn.XLOOKUP(_xlfn.ANCHORARRAY(A114),IVV_raw!A:A,IVV_raw!E:E,"")</f>
        <v>"561.90"</v>
      </c>
      <c r="D114" s="3" cm="1">
        <f t="array" ref="D114">_xlfn.XLOOKUP(_xlfn.ANCHORARRAY(A114),EEM_raw!A:A,EEM_raw!E:E,"")</f>
        <v>43.7</v>
      </c>
      <c r="E114" t="b" cm="1">
        <f t="array" ref="E114">(_xlfn.ANCHORARRAY(B114)&lt;&gt;"")*(_xlfn.ANCHORARRAY(C114)&lt;&gt;"")&gt;0</f>
        <v>1</v>
      </c>
      <c r="F114" t="b" cm="1">
        <f t="array" ref="F114">(_xlfn.ANCHORARRAY(B114)&lt;&gt;"")*(_xlfn.ANCHORARRAY(D114)&lt;&gt;"")&gt;0</f>
        <v>1</v>
      </c>
    </row>
    <row r="115" spans="1:6" x14ac:dyDescent="0.2">
      <c r="A115" s="2" t="str">
        <f>SPY_raw!A115</f>
        <v>03/28/2025</v>
      </c>
      <c r="B115" s="3" t="str" cm="1">
        <f t="array" ref="B115">_xlfn.XLOOKUP(_xlfn.ANCHORARRAY(A115),SPY_raw!A:A,SPY_raw!E:E,"")</f>
        <v>"555.66"</v>
      </c>
      <c r="C115" s="3" t="str" cm="1">
        <f t="array" ref="C115">_xlfn.XLOOKUP(_xlfn.ANCHORARRAY(A115),IVV_raw!A:A,IVV_raw!E:E,"")</f>
        <v>"558.12"</v>
      </c>
      <c r="D115" s="3" cm="1">
        <f t="array" ref="D115">_xlfn.XLOOKUP(_xlfn.ANCHORARRAY(A115),EEM_raw!A:A,EEM_raw!E:E,"")</f>
        <v>43.77</v>
      </c>
      <c r="E115" t="b" cm="1">
        <f t="array" ref="E115">(_xlfn.ANCHORARRAY(B115)&lt;&gt;"")*(_xlfn.ANCHORARRAY(C115)&lt;&gt;"")&gt;0</f>
        <v>1</v>
      </c>
      <c r="F115" t="b" cm="1">
        <f t="array" ref="F115">(_xlfn.ANCHORARRAY(B115)&lt;&gt;"")*(_xlfn.ANCHORARRAY(D115)&lt;&gt;"")&gt;0</f>
        <v>1</v>
      </c>
    </row>
    <row r="116" spans="1:6" x14ac:dyDescent="0.2">
      <c r="A116" s="2" t="str">
        <f>SPY_raw!A116</f>
        <v>03/27/2025</v>
      </c>
      <c r="B116" s="3" t="str" cm="1">
        <f t="array" ref="B116">_xlfn.XLOOKUP(_xlfn.ANCHORARRAY(A116),SPY_raw!A:A,SPY_raw!E:E,"")</f>
        <v>"567.08"</v>
      </c>
      <c r="C116" s="3" t="str" cm="1">
        <f t="array" ref="C116">_xlfn.XLOOKUP(_xlfn.ANCHORARRAY(A116),IVV_raw!A:A,IVV_raw!E:E,"")</f>
        <v>"569.62"</v>
      </c>
      <c r="D116" s="3" cm="1">
        <f t="array" ref="D116">_xlfn.XLOOKUP(_xlfn.ANCHORARRAY(A116),EEM_raw!A:A,EEM_raw!E:E,"")</f>
        <v>44.6</v>
      </c>
      <c r="E116" t="b" cm="1">
        <f t="array" ref="E116">(_xlfn.ANCHORARRAY(B116)&lt;&gt;"")*(_xlfn.ANCHORARRAY(C116)&lt;&gt;"")&gt;0</f>
        <v>1</v>
      </c>
      <c r="F116" t="b" cm="1">
        <f t="array" ref="F116">(_xlfn.ANCHORARRAY(B116)&lt;&gt;"")*(_xlfn.ANCHORARRAY(D116)&lt;&gt;"")&gt;0</f>
        <v>1</v>
      </c>
    </row>
    <row r="117" spans="1:6" x14ac:dyDescent="0.2">
      <c r="A117" s="2" t="str">
        <f>SPY_raw!A117</f>
        <v>03/26/2025</v>
      </c>
      <c r="B117" s="3" t="str" cm="1">
        <f t="array" ref="B117">_xlfn.XLOOKUP(_xlfn.ANCHORARRAY(A117),SPY_raw!A:A,SPY_raw!E:E,"")</f>
        <v>"568.59"</v>
      </c>
      <c r="C117" s="3" t="str" cm="1">
        <f t="array" ref="C117">_xlfn.XLOOKUP(_xlfn.ANCHORARRAY(A117),IVV_raw!A:A,IVV_raw!E:E,"")</f>
        <v>"571.42"</v>
      </c>
      <c r="D117" s="3" cm="1">
        <f t="array" ref="D117">_xlfn.XLOOKUP(_xlfn.ANCHORARRAY(A117),EEM_raw!A:A,EEM_raw!E:E,"")</f>
        <v>44.38</v>
      </c>
      <c r="E117" t="b" cm="1">
        <f t="array" ref="E117">(_xlfn.ANCHORARRAY(B117)&lt;&gt;"")*(_xlfn.ANCHORARRAY(C117)&lt;&gt;"")&gt;0</f>
        <v>1</v>
      </c>
      <c r="F117" t="b" cm="1">
        <f t="array" ref="F117">(_xlfn.ANCHORARRAY(B117)&lt;&gt;"")*(_xlfn.ANCHORARRAY(D117)&lt;&gt;"")&gt;0</f>
        <v>1</v>
      </c>
    </row>
    <row r="118" spans="1:6" x14ac:dyDescent="0.2">
      <c r="A118" s="2" t="str">
        <f>SPY_raw!A118</f>
        <v>03/25/2025</v>
      </c>
      <c r="B118" s="3" t="str" cm="1">
        <f t="array" ref="B118">_xlfn.XLOOKUP(_xlfn.ANCHORARRAY(A118),SPY_raw!A:A,SPY_raw!E:E,"")</f>
        <v>"575.46"</v>
      </c>
      <c r="C118" s="3" t="str" cm="1">
        <f t="array" ref="C118">_xlfn.XLOOKUP(_xlfn.ANCHORARRAY(A118),IVV_raw!A:A,IVV_raw!E:E,"")</f>
        <v>"577.96"</v>
      </c>
      <c r="D118" s="3" cm="1">
        <f t="array" ref="D118">_xlfn.XLOOKUP(_xlfn.ANCHORARRAY(A118),EEM_raw!A:A,EEM_raw!E:E,"")</f>
        <v>44.65</v>
      </c>
      <c r="E118" t="b" cm="1">
        <f t="array" ref="E118">(_xlfn.ANCHORARRAY(B118)&lt;&gt;"")*(_xlfn.ANCHORARRAY(C118)&lt;&gt;"")&gt;0</f>
        <v>1</v>
      </c>
      <c r="F118" t="b" cm="1">
        <f t="array" ref="F118">(_xlfn.ANCHORARRAY(B118)&lt;&gt;"")*(_xlfn.ANCHORARRAY(D118)&lt;&gt;"")&gt;0</f>
        <v>1</v>
      </c>
    </row>
    <row r="119" spans="1:6" x14ac:dyDescent="0.2">
      <c r="A119" s="2" t="str">
        <f>SPY_raw!A119</f>
        <v>03/24/2025</v>
      </c>
      <c r="B119" s="3" t="str" cm="1">
        <f t="array" ref="B119">_xlfn.XLOOKUP(_xlfn.ANCHORARRAY(A119),SPY_raw!A:A,SPY_raw!E:E,"")</f>
        <v>"574.08"</v>
      </c>
      <c r="C119" s="3" t="str" cm="1">
        <f t="array" ref="C119">_xlfn.XLOOKUP(_xlfn.ANCHORARRAY(A119),IVV_raw!A:A,IVV_raw!E:E,"")</f>
        <v>"576.72"</v>
      </c>
      <c r="D119" s="3" cm="1">
        <f t="array" ref="D119">_xlfn.XLOOKUP(_xlfn.ANCHORARRAY(A119),EEM_raw!A:A,EEM_raw!E:E,"")</f>
        <v>44.78</v>
      </c>
      <c r="E119" t="b" cm="1">
        <f t="array" ref="E119">(_xlfn.ANCHORARRAY(B119)&lt;&gt;"")*(_xlfn.ANCHORARRAY(C119)&lt;&gt;"")&gt;0</f>
        <v>1</v>
      </c>
      <c r="F119" t="b" cm="1">
        <f t="array" ref="F119">(_xlfn.ANCHORARRAY(B119)&lt;&gt;"")*(_xlfn.ANCHORARRAY(D119)&lt;&gt;"")&gt;0</f>
        <v>1</v>
      </c>
    </row>
    <row r="120" spans="1:6" x14ac:dyDescent="0.2">
      <c r="A120" s="2" t="str">
        <f>SPY_raw!A120</f>
        <v>03/21/2025</v>
      </c>
      <c r="B120" s="3" t="str" cm="1">
        <f t="array" ref="B120">_xlfn.XLOOKUP(_xlfn.ANCHORARRAY(A120),SPY_raw!A:A,SPY_raw!E:E,"")</f>
        <v>"563.98"</v>
      </c>
      <c r="C120" s="3" t="str" cm="1">
        <f t="array" ref="C120">_xlfn.XLOOKUP(_xlfn.ANCHORARRAY(A120),IVV_raw!A:A,IVV_raw!E:E,"")</f>
        <v>"566.58"</v>
      </c>
      <c r="D120" s="3" cm="1">
        <f t="array" ref="D120">_xlfn.XLOOKUP(_xlfn.ANCHORARRAY(A120),EEM_raw!A:A,EEM_raw!E:E,"")</f>
        <v>44.58</v>
      </c>
      <c r="E120" t="b" cm="1">
        <f t="array" ref="E120">(_xlfn.ANCHORARRAY(B120)&lt;&gt;"")*(_xlfn.ANCHORARRAY(C120)&lt;&gt;"")&gt;0</f>
        <v>1</v>
      </c>
      <c r="F120" t="b" cm="1">
        <f t="array" ref="F120">(_xlfn.ANCHORARRAY(B120)&lt;&gt;"")*(_xlfn.ANCHORARRAY(D120)&lt;&gt;"")&gt;0</f>
        <v>1</v>
      </c>
    </row>
    <row r="121" spans="1:6" x14ac:dyDescent="0.2">
      <c r="A121" s="2" t="str">
        <f>SPY_raw!A121</f>
        <v>03/20/2025</v>
      </c>
      <c r="B121" s="3" t="str" cm="1">
        <f t="array" ref="B121">_xlfn.XLOOKUP(_xlfn.ANCHORARRAY(A121),SPY_raw!A:A,SPY_raw!E:E,"")</f>
        <v>"565.49"</v>
      </c>
      <c r="C121" s="3" t="str" cm="1">
        <f t="array" ref="C121">_xlfn.XLOOKUP(_xlfn.ANCHORARRAY(A121),IVV_raw!A:A,IVV_raw!E:E,"")</f>
        <v>"566.74"</v>
      </c>
      <c r="D121" s="3" cm="1">
        <f t="array" ref="D121">_xlfn.XLOOKUP(_xlfn.ANCHORARRAY(A121),EEM_raw!A:A,EEM_raw!E:E,"")</f>
        <v>44.8</v>
      </c>
      <c r="E121" t="b" cm="1">
        <f t="array" ref="E121">(_xlfn.ANCHORARRAY(B121)&lt;&gt;"")*(_xlfn.ANCHORARRAY(C121)&lt;&gt;"")&gt;0</f>
        <v>1</v>
      </c>
      <c r="F121" t="b" cm="1">
        <f t="array" ref="F121">(_xlfn.ANCHORARRAY(B121)&lt;&gt;"")*(_xlfn.ANCHORARRAY(D121)&lt;&gt;"")&gt;0</f>
        <v>1</v>
      </c>
    </row>
    <row r="122" spans="1:6" x14ac:dyDescent="0.2">
      <c r="A122" s="2" t="str">
        <f>SPY_raw!A122</f>
        <v>03/19/2025</v>
      </c>
      <c r="B122" s="3" t="str" cm="1">
        <f t="array" ref="B122">_xlfn.XLOOKUP(_xlfn.ANCHORARRAY(A122),SPY_raw!A:A,SPY_raw!E:E,"")</f>
        <v>"567.13"</v>
      </c>
      <c r="C122" s="3" t="str" cm="1">
        <f t="array" ref="C122">_xlfn.XLOOKUP(_xlfn.ANCHORARRAY(A122),IVV_raw!A:A,IVV_raw!E:E,"")</f>
        <v>"568.01"</v>
      </c>
      <c r="D122" s="3" cm="1">
        <f t="array" ref="D122">_xlfn.XLOOKUP(_xlfn.ANCHORARRAY(A122),EEM_raw!A:A,EEM_raw!E:E,"")</f>
        <v>45.22</v>
      </c>
      <c r="E122" t="b" cm="1">
        <f t="array" ref="E122">(_xlfn.ANCHORARRAY(B122)&lt;&gt;"")*(_xlfn.ANCHORARRAY(C122)&lt;&gt;"")&gt;0</f>
        <v>1</v>
      </c>
      <c r="F122" t="b" cm="1">
        <f t="array" ref="F122">(_xlfn.ANCHORARRAY(B122)&lt;&gt;"")*(_xlfn.ANCHORARRAY(D122)&lt;&gt;"")&gt;0</f>
        <v>1</v>
      </c>
    </row>
    <row r="123" spans="1:6" x14ac:dyDescent="0.2">
      <c r="A123" s="2" t="str">
        <f>SPY_raw!A123</f>
        <v>03/18/2025</v>
      </c>
      <c r="B123" s="3" t="str" cm="1">
        <f t="array" ref="B123">_xlfn.XLOOKUP(_xlfn.ANCHORARRAY(A123),SPY_raw!A:A,SPY_raw!E:E,"")</f>
        <v>"561.02"</v>
      </c>
      <c r="C123" s="3" t="str" cm="1">
        <f t="array" ref="C123">_xlfn.XLOOKUP(_xlfn.ANCHORARRAY(A123),IVV_raw!A:A,IVV_raw!E:E,"")</f>
        <v>"561.93"</v>
      </c>
      <c r="D123" s="3" cm="1">
        <f t="array" ref="D123">_xlfn.XLOOKUP(_xlfn.ANCHORARRAY(A123),EEM_raw!A:A,EEM_raw!E:E,"")</f>
        <v>45.11</v>
      </c>
      <c r="E123" t="b" cm="1">
        <f t="array" ref="E123">(_xlfn.ANCHORARRAY(B123)&lt;&gt;"")*(_xlfn.ANCHORARRAY(C123)&lt;&gt;"")&gt;0</f>
        <v>1</v>
      </c>
      <c r="F123" t="b" cm="1">
        <f t="array" ref="F123">(_xlfn.ANCHORARRAY(B123)&lt;&gt;"")*(_xlfn.ANCHORARRAY(D123)&lt;&gt;"")&gt;0</f>
        <v>1</v>
      </c>
    </row>
    <row r="124" spans="1:6" x14ac:dyDescent="0.2">
      <c r="A124" s="2" t="str">
        <f>SPY_raw!A124</f>
        <v>03/17/2025</v>
      </c>
      <c r="B124" s="3" t="str" cm="1">
        <f t="array" ref="B124">_xlfn.XLOOKUP(_xlfn.ANCHORARRAY(A124),SPY_raw!A:A,SPY_raw!E:E,"")</f>
        <v>"567.15"</v>
      </c>
      <c r="C124" s="3" t="str" cm="1">
        <f t="array" ref="C124">_xlfn.XLOOKUP(_xlfn.ANCHORARRAY(A124),IVV_raw!A:A,IVV_raw!E:E,"")</f>
        <v>"569.61"</v>
      </c>
      <c r="D124" s="3" cm="1">
        <f t="array" ref="D124">_xlfn.XLOOKUP(_xlfn.ANCHORARRAY(A124),EEM_raw!A:A,EEM_raw!E:E,"")</f>
        <v>45.34</v>
      </c>
      <c r="E124" t="b" cm="1">
        <f t="array" ref="E124">(_xlfn.ANCHORARRAY(B124)&lt;&gt;"")*(_xlfn.ANCHORARRAY(C124)&lt;&gt;"")&gt;0</f>
        <v>1</v>
      </c>
      <c r="F124" t="b" cm="1">
        <f t="array" ref="F124">(_xlfn.ANCHORARRAY(B124)&lt;&gt;"")*(_xlfn.ANCHORARRAY(D124)&lt;&gt;"")&gt;0</f>
        <v>1</v>
      </c>
    </row>
    <row r="125" spans="1:6" x14ac:dyDescent="0.2">
      <c r="A125" s="2" t="str">
        <f>SPY_raw!A125</f>
        <v>03/14/2025</v>
      </c>
      <c r="B125" s="3" t="str" cm="1">
        <f t="array" ref="B125">_xlfn.XLOOKUP(_xlfn.ANCHORARRAY(A125),SPY_raw!A:A,SPY_raw!E:E,"")</f>
        <v>"562.81"</v>
      </c>
      <c r="C125" s="3" t="str" cm="1">
        <f t="array" ref="C125">_xlfn.XLOOKUP(_xlfn.ANCHORARRAY(A125),IVV_raw!A:A,IVV_raw!E:E,"")</f>
        <v>"565.56"</v>
      </c>
      <c r="D125" s="3" cm="1">
        <f t="array" ref="D125">_xlfn.XLOOKUP(_xlfn.ANCHORARRAY(A125),EEM_raw!A:A,EEM_raw!E:E,"")</f>
        <v>44.58</v>
      </c>
      <c r="E125" t="b" cm="1">
        <f t="array" ref="E125">(_xlfn.ANCHORARRAY(B125)&lt;&gt;"")*(_xlfn.ANCHORARRAY(C125)&lt;&gt;"")&gt;0</f>
        <v>1</v>
      </c>
      <c r="F125" t="b" cm="1">
        <f t="array" ref="F125">(_xlfn.ANCHORARRAY(B125)&lt;&gt;"")*(_xlfn.ANCHORARRAY(D125)&lt;&gt;"")&gt;0</f>
        <v>1</v>
      </c>
    </row>
    <row r="126" spans="1:6" x14ac:dyDescent="0.2">
      <c r="A126" s="2" t="str">
        <f>SPY_raw!A126</f>
        <v>03/13/2025</v>
      </c>
      <c r="B126" s="3" t="str" cm="1">
        <f t="array" ref="B126">_xlfn.XLOOKUP(_xlfn.ANCHORARRAY(A126),SPY_raw!A:A,SPY_raw!E:E,"")</f>
        <v>"551.42"</v>
      </c>
      <c r="C126" s="3" t="str" cm="1">
        <f t="array" ref="C126">_xlfn.XLOOKUP(_xlfn.ANCHORARRAY(A126),IVV_raw!A:A,IVV_raw!E:E,"")</f>
        <v>"554.06"</v>
      </c>
      <c r="D126" s="3" cm="1">
        <f t="array" ref="D126">_xlfn.XLOOKUP(_xlfn.ANCHORARRAY(A126),EEM_raw!A:A,EEM_raw!E:E,"")</f>
        <v>43.78</v>
      </c>
      <c r="E126" t="b" cm="1">
        <f t="array" ref="E126">(_xlfn.ANCHORARRAY(B126)&lt;&gt;"")*(_xlfn.ANCHORARRAY(C126)&lt;&gt;"")&gt;0</f>
        <v>1</v>
      </c>
      <c r="F126" t="b" cm="1">
        <f t="array" ref="F126">(_xlfn.ANCHORARRAY(B126)&lt;&gt;"")*(_xlfn.ANCHORARRAY(D126)&lt;&gt;"")&gt;0</f>
        <v>1</v>
      </c>
    </row>
    <row r="127" spans="1:6" x14ac:dyDescent="0.2">
      <c r="A127" s="2">
        <f>SPY_raw!A127</f>
        <v>45994</v>
      </c>
      <c r="B127" s="3" t="str" cm="1">
        <f t="array" ref="B127">_xlfn.XLOOKUP(_xlfn.ANCHORARRAY(A127),SPY_raw!A:A,SPY_raw!E:E,"")</f>
        <v>"558.87"</v>
      </c>
      <c r="C127" s="3" t="str" cm="1">
        <f t="array" ref="C127">_xlfn.XLOOKUP(_xlfn.ANCHORARRAY(A127),IVV_raw!A:A,IVV_raw!E:E,"")</f>
        <v>"561.48"</v>
      </c>
      <c r="D127" s="3" cm="1">
        <f t="array" ref="D127">_xlfn.XLOOKUP(_xlfn.ANCHORARRAY(A127),EEM_raw!A:A,EEM_raw!E:E,"")</f>
        <v>43.96</v>
      </c>
      <c r="E127" t="b" cm="1">
        <f t="array" ref="E127">(_xlfn.ANCHORARRAY(B127)&lt;&gt;"")*(_xlfn.ANCHORARRAY(C127)&lt;&gt;"")&gt;0</f>
        <v>1</v>
      </c>
      <c r="F127" t="b" cm="1">
        <f t="array" ref="F127">(_xlfn.ANCHORARRAY(B127)&lt;&gt;"")*(_xlfn.ANCHORARRAY(D127)&lt;&gt;"")&gt;0</f>
        <v>1</v>
      </c>
    </row>
    <row r="128" spans="1:6" x14ac:dyDescent="0.2">
      <c r="A128" s="2">
        <f>SPY_raw!A128</f>
        <v>45964</v>
      </c>
      <c r="B128" s="3" t="str" cm="1">
        <f t="array" ref="B128">_xlfn.XLOOKUP(_xlfn.ANCHORARRAY(A128),SPY_raw!A:A,SPY_raw!E:E,"")</f>
        <v>"555.92"</v>
      </c>
      <c r="C128" s="3" t="str" cm="1">
        <f t="array" ref="C128">_xlfn.XLOOKUP(_xlfn.ANCHORARRAY(A128),IVV_raw!A:A,IVV_raw!E:E,"")</f>
        <v>"558.64"</v>
      </c>
      <c r="D128" s="3" cm="1">
        <f t="array" ref="D128">_xlfn.XLOOKUP(_xlfn.ANCHORARRAY(A128),EEM_raw!A:A,EEM_raw!E:E,"")</f>
        <v>43.72</v>
      </c>
      <c r="E128" t="b" cm="1">
        <f t="array" ref="E128">(_xlfn.ANCHORARRAY(B128)&lt;&gt;"")*(_xlfn.ANCHORARRAY(C128)&lt;&gt;"")&gt;0</f>
        <v>1</v>
      </c>
      <c r="F128" t="b" cm="1">
        <f t="array" ref="F128">(_xlfn.ANCHORARRAY(B128)&lt;&gt;"")*(_xlfn.ANCHORARRAY(D128)&lt;&gt;"")&gt;0</f>
        <v>1</v>
      </c>
    </row>
    <row r="129" spans="1:6" x14ac:dyDescent="0.2">
      <c r="A129" s="2">
        <f>SPY_raw!A129</f>
        <v>45933</v>
      </c>
      <c r="B129" s="3" t="str" cm="1">
        <f t="array" ref="B129">_xlfn.XLOOKUP(_xlfn.ANCHORARRAY(A129),SPY_raw!A:A,SPY_raw!E:E,"")</f>
        <v>"560.58"</v>
      </c>
      <c r="C129" s="3" t="str" cm="1">
        <f t="array" ref="C129">_xlfn.XLOOKUP(_xlfn.ANCHORARRAY(A129),IVV_raw!A:A,IVV_raw!E:E,"")</f>
        <v>"563.44"</v>
      </c>
      <c r="D129" s="3" cm="1">
        <f t="array" ref="D129">_xlfn.XLOOKUP(_xlfn.ANCHORARRAY(A129),EEM_raw!A:A,EEM_raw!E:E,"")</f>
        <v>43.36</v>
      </c>
      <c r="E129" t="b" cm="1">
        <f t="array" ref="E129">(_xlfn.ANCHORARRAY(B129)&lt;&gt;"")*(_xlfn.ANCHORARRAY(C129)&lt;&gt;"")&gt;0</f>
        <v>1</v>
      </c>
      <c r="F129" t="b" cm="1">
        <f t="array" ref="F129">(_xlfn.ANCHORARRAY(B129)&lt;&gt;"")*(_xlfn.ANCHORARRAY(D129)&lt;&gt;"")&gt;0</f>
        <v>1</v>
      </c>
    </row>
    <row r="130" spans="1:6" x14ac:dyDescent="0.2">
      <c r="A130" s="2">
        <f>SPY_raw!A130</f>
        <v>45841</v>
      </c>
      <c r="B130" s="3" t="str" cm="1">
        <f t="array" ref="B130">_xlfn.XLOOKUP(_xlfn.ANCHORARRAY(A130),SPY_raw!A:A,SPY_raw!E:E,"")</f>
        <v>"575.92"</v>
      </c>
      <c r="C130" s="3" t="str" cm="1">
        <f t="array" ref="C130">_xlfn.XLOOKUP(_xlfn.ANCHORARRAY(A130),IVV_raw!A:A,IVV_raw!E:E,"")</f>
        <v>"578.51"</v>
      </c>
      <c r="D130" s="3" cm="1">
        <f t="array" ref="D130">_xlfn.XLOOKUP(_xlfn.ANCHORARRAY(A130),EEM_raw!A:A,EEM_raw!E:E,"")</f>
        <v>44.42</v>
      </c>
      <c r="E130" t="b" cm="1">
        <f t="array" ref="E130">(_xlfn.ANCHORARRAY(B130)&lt;&gt;"")*(_xlfn.ANCHORARRAY(C130)&lt;&gt;"")&gt;0</f>
        <v>1</v>
      </c>
      <c r="F130" t="b" cm="1">
        <f t="array" ref="F130">(_xlfn.ANCHORARRAY(B130)&lt;&gt;"")*(_xlfn.ANCHORARRAY(D130)&lt;&gt;"")&gt;0</f>
        <v>1</v>
      </c>
    </row>
    <row r="131" spans="1:6" x14ac:dyDescent="0.2">
      <c r="A131" s="2">
        <f>SPY_raw!A131</f>
        <v>45811</v>
      </c>
      <c r="B131" s="3" t="str" cm="1">
        <f t="array" ref="B131">_xlfn.XLOOKUP(_xlfn.ANCHORARRAY(A131),SPY_raw!A:A,SPY_raw!E:E,"")</f>
        <v>"572.71"</v>
      </c>
      <c r="C131" s="3" t="str" cm="1">
        <f t="array" ref="C131">_xlfn.XLOOKUP(_xlfn.ANCHORARRAY(A131),IVV_raw!A:A,IVV_raw!E:E,"")</f>
        <v>"575.54"</v>
      </c>
      <c r="D131" s="3" cm="1">
        <f t="array" ref="D131">_xlfn.XLOOKUP(_xlfn.ANCHORARRAY(A131),EEM_raw!A:A,EEM_raw!E:E,"")</f>
        <v>44.2</v>
      </c>
      <c r="E131" t="b" cm="1">
        <f t="array" ref="E131">(_xlfn.ANCHORARRAY(B131)&lt;&gt;"")*(_xlfn.ANCHORARRAY(C131)&lt;&gt;"")&gt;0</f>
        <v>1</v>
      </c>
      <c r="F131" t="b" cm="1">
        <f t="array" ref="F131">(_xlfn.ANCHORARRAY(B131)&lt;&gt;"")*(_xlfn.ANCHORARRAY(D131)&lt;&gt;"")&gt;0</f>
        <v>1</v>
      </c>
    </row>
    <row r="132" spans="1:6" x14ac:dyDescent="0.2">
      <c r="A132" s="2">
        <f>SPY_raw!A132</f>
        <v>45780</v>
      </c>
      <c r="B132" s="3" t="str" cm="1">
        <f t="array" ref="B132">_xlfn.XLOOKUP(_xlfn.ANCHORARRAY(A132),SPY_raw!A:A,SPY_raw!E:E,"")</f>
        <v>"583.06"</v>
      </c>
      <c r="C132" s="3" t="str" cm="1">
        <f t="array" ref="C132">_xlfn.XLOOKUP(_xlfn.ANCHORARRAY(A132),IVV_raw!A:A,IVV_raw!E:E,"")</f>
        <v>"586.06"</v>
      </c>
      <c r="D132" s="3" cm="1">
        <f t="array" ref="D132">_xlfn.XLOOKUP(_xlfn.ANCHORARRAY(A132),EEM_raw!A:A,EEM_raw!E:E,"")</f>
        <v>44.48</v>
      </c>
      <c r="E132" t="b" cm="1">
        <f t="array" ref="E132">(_xlfn.ANCHORARRAY(B132)&lt;&gt;"")*(_xlfn.ANCHORARRAY(C132)&lt;&gt;"")&gt;0</f>
        <v>1</v>
      </c>
      <c r="F132" t="b" cm="1">
        <f t="array" ref="F132">(_xlfn.ANCHORARRAY(B132)&lt;&gt;"")*(_xlfn.ANCHORARRAY(D132)&lt;&gt;"")&gt;0</f>
        <v>1</v>
      </c>
    </row>
    <row r="133" spans="1:6" x14ac:dyDescent="0.2">
      <c r="A133" s="2">
        <f>SPY_raw!A133</f>
        <v>45750</v>
      </c>
      <c r="B133" s="3" t="str" cm="1">
        <f t="array" ref="B133">_xlfn.XLOOKUP(_xlfn.ANCHORARRAY(A133),SPY_raw!A:A,SPY_raw!E:E,"")</f>
        <v>"576.86"</v>
      </c>
      <c r="C133" s="3" t="str" cm="1">
        <f t="array" ref="C133">_xlfn.XLOOKUP(_xlfn.ANCHORARRAY(A133),IVV_raw!A:A,IVV_raw!E:E,"")</f>
        <v>"579.71"</v>
      </c>
      <c r="D133" s="3" cm="1">
        <f t="array" ref="D133">_xlfn.XLOOKUP(_xlfn.ANCHORARRAY(A133),EEM_raw!A:A,EEM_raw!E:E,"")</f>
        <v>43.19</v>
      </c>
      <c r="E133" t="b" cm="1">
        <f t="array" ref="E133">(_xlfn.ANCHORARRAY(B133)&lt;&gt;"")*(_xlfn.ANCHORARRAY(C133)&lt;&gt;"")&gt;0</f>
        <v>1</v>
      </c>
      <c r="F133" t="b" cm="1">
        <f t="array" ref="F133">(_xlfn.ANCHORARRAY(B133)&lt;&gt;"")*(_xlfn.ANCHORARRAY(D133)&lt;&gt;"")&gt;0</f>
        <v>1</v>
      </c>
    </row>
    <row r="134" spans="1:6" x14ac:dyDescent="0.2">
      <c r="A134" s="2">
        <f>SPY_raw!A134</f>
        <v>45719</v>
      </c>
      <c r="B134" s="3" t="str" cm="1">
        <f t="array" ref="B134">_xlfn.XLOOKUP(_xlfn.ANCHORARRAY(A134),SPY_raw!A:A,SPY_raw!E:E,"")</f>
        <v>"583.77"</v>
      </c>
      <c r="C134" s="3" t="str" cm="1">
        <f t="array" ref="C134">_xlfn.XLOOKUP(_xlfn.ANCHORARRAY(A134),IVV_raw!A:A,IVV_raw!E:E,"")</f>
        <v>"586.79"</v>
      </c>
      <c r="D134" s="3" cm="1">
        <f t="array" ref="D134">_xlfn.XLOOKUP(_xlfn.ANCHORARRAY(A134),EEM_raw!A:A,EEM_raw!E:E,"")</f>
        <v>42.83</v>
      </c>
      <c r="E134" t="b" cm="1">
        <f t="array" ref="E134">(_xlfn.ANCHORARRAY(B134)&lt;&gt;"")*(_xlfn.ANCHORARRAY(C134)&lt;&gt;"")&gt;0</f>
        <v>1</v>
      </c>
      <c r="F134" t="b" cm="1">
        <f t="array" ref="F134">(_xlfn.ANCHORARRAY(B134)&lt;&gt;"")*(_xlfn.ANCHORARRAY(D134)&lt;&gt;"")&gt;0</f>
        <v>1</v>
      </c>
    </row>
    <row r="135" spans="1:6" x14ac:dyDescent="0.2">
      <c r="A135" s="2" t="str">
        <f>SPY_raw!A135</f>
        <v>02/28/2025</v>
      </c>
      <c r="B135" s="3" t="str" cm="1">
        <f t="array" ref="B135">_xlfn.XLOOKUP(_xlfn.ANCHORARRAY(A135),SPY_raw!A:A,SPY_raw!E:E,"")</f>
        <v>"594.18"</v>
      </c>
      <c r="C135" s="3" t="str" cm="1">
        <f t="array" ref="C135">_xlfn.XLOOKUP(_xlfn.ANCHORARRAY(A135),IVV_raw!A:A,IVV_raw!E:E,"")</f>
        <v>"597.04"</v>
      </c>
      <c r="D135" s="3" cm="1">
        <f t="array" ref="D135">_xlfn.XLOOKUP(_xlfn.ANCHORARRAY(A135),EEM_raw!A:A,EEM_raw!E:E,"")</f>
        <v>43.21</v>
      </c>
      <c r="E135" t="b" cm="1">
        <f t="array" ref="E135">(_xlfn.ANCHORARRAY(B135)&lt;&gt;"")*(_xlfn.ANCHORARRAY(C135)&lt;&gt;"")&gt;0</f>
        <v>1</v>
      </c>
      <c r="F135" t="b" cm="1">
        <f t="array" ref="F135">(_xlfn.ANCHORARRAY(B135)&lt;&gt;"")*(_xlfn.ANCHORARRAY(D135)&lt;&gt;"")&gt;0</f>
        <v>1</v>
      </c>
    </row>
    <row r="136" spans="1:6" x14ac:dyDescent="0.2">
      <c r="A136" s="2" t="str">
        <f>SPY_raw!A136</f>
        <v>02/27/2025</v>
      </c>
      <c r="B136" s="3" t="str" cm="1">
        <f t="array" ref="B136">_xlfn.XLOOKUP(_xlfn.ANCHORARRAY(A136),SPY_raw!A:A,SPY_raw!E:E,"")</f>
        <v>"585.05"</v>
      </c>
      <c r="C136" s="3" t="str" cm="1">
        <f t="array" ref="C136">_xlfn.XLOOKUP(_xlfn.ANCHORARRAY(A136),IVV_raw!A:A,IVV_raw!E:E,"")</f>
        <v>"587.78"</v>
      </c>
      <c r="D136" s="3" cm="1">
        <f t="array" ref="D136">_xlfn.XLOOKUP(_xlfn.ANCHORARRAY(A136),EEM_raw!A:A,EEM_raw!E:E,"")</f>
        <v>43.81</v>
      </c>
      <c r="E136" t="b" cm="1">
        <f t="array" ref="E136">(_xlfn.ANCHORARRAY(B136)&lt;&gt;"")*(_xlfn.ANCHORARRAY(C136)&lt;&gt;"")&gt;0</f>
        <v>1</v>
      </c>
      <c r="F136" t="b" cm="1">
        <f t="array" ref="F136">(_xlfn.ANCHORARRAY(B136)&lt;&gt;"")*(_xlfn.ANCHORARRAY(D136)&lt;&gt;"")&gt;0</f>
        <v>1</v>
      </c>
    </row>
    <row r="137" spans="1:6" x14ac:dyDescent="0.2">
      <c r="A137" s="2" t="str">
        <f>SPY_raw!A137</f>
        <v>02/26/2025</v>
      </c>
      <c r="B137" s="3" t="str" cm="1">
        <f t="array" ref="B137">_xlfn.XLOOKUP(_xlfn.ANCHORARRAY(A137),SPY_raw!A:A,SPY_raw!E:E,"")</f>
        <v>"594.54"</v>
      </c>
      <c r="C137" s="3" t="str" cm="1">
        <f t="array" ref="C137">_xlfn.XLOOKUP(_xlfn.ANCHORARRAY(A137),IVV_raw!A:A,IVV_raw!E:E,"")</f>
        <v>"597.28"</v>
      </c>
      <c r="D137" s="3" cm="1">
        <f t="array" ref="D137">_xlfn.XLOOKUP(_xlfn.ANCHORARRAY(A137),EEM_raw!A:A,EEM_raw!E:E,"")</f>
        <v>44.68</v>
      </c>
      <c r="E137" t="b" cm="1">
        <f t="array" ref="E137">(_xlfn.ANCHORARRAY(B137)&lt;&gt;"")*(_xlfn.ANCHORARRAY(C137)&lt;&gt;"")&gt;0</f>
        <v>1</v>
      </c>
      <c r="F137" t="b" cm="1">
        <f t="array" ref="F137">(_xlfn.ANCHORARRAY(B137)&lt;&gt;"")*(_xlfn.ANCHORARRAY(D137)&lt;&gt;"")&gt;0</f>
        <v>1</v>
      </c>
    </row>
    <row r="138" spans="1:6" x14ac:dyDescent="0.2">
      <c r="A138" s="2" t="str">
        <f>SPY_raw!A138</f>
        <v>02/25/2025</v>
      </c>
      <c r="B138" s="3" t="str" cm="1">
        <f t="array" ref="B138">_xlfn.XLOOKUP(_xlfn.ANCHORARRAY(A138),SPY_raw!A:A,SPY_raw!E:E,"")</f>
        <v>"594.24"</v>
      </c>
      <c r="C138" s="3" t="str" cm="1">
        <f t="array" ref="C138">_xlfn.XLOOKUP(_xlfn.ANCHORARRAY(A138),IVV_raw!A:A,IVV_raw!E:E,"")</f>
        <v>"597.08"</v>
      </c>
      <c r="D138" s="3" cm="1">
        <f t="array" ref="D138">_xlfn.XLOOKUP(_xlfn.ANCHORARRAY(A138),EEM_raw!A:A,EEM_raw!E:E,"")</f>
        <v>44.24</v>
      </c>
      <c r="E138" t="b" cm="1">
        <f t="array" ref="E138">(_xlfn.ANCHORARRAY(B138)&lt;&gt;"")*(_xlfn.ANCHORARRAY(C138)&lt;&gt;"")&gt;0</f>
        <v>1</v>
      </c>
      <c r="F138" t="b" cm="1">
        <f t="array" ref="F138">(_xlfn.ANCHORARRAY(B138)&lt;&gt;"")*(_xlfn.ANCHORARRAY(D138)&lt;&gt;"")&gt;0</f>
        <v>1</v>
      </c>
    </row>
    <row r="139" spans="1:6" x14ac:dyDescent="0.2">
      <c r="A139" s="2" t="str">
        <f>SPY_raw!A139</f>
        <v>02/24/2025</v>
      </c>
      <c r="B139" s="3" t="str" cm="1">
        <f t="array" ref="B139">_xlfn.XLOOKUP(_xlfn.ANCHORARRAY(A139),SPY_raw!A:A,SPY_raw!E:E,"")</f>
        <v>"597.21"</v>
      </c>
      <c r="C139" s="3" t="str" cm="1">
        <f t="array" ref="C139">_xlfn.XLOOKUP(_xlfn.ANCHORARRAY(A139),IVV_raw!A:A,IVV_raw!E:E,"")</f>
        <v>"600.00"</v>
      </c>
      <c r="D139" s="3" cm="1">
        <f t="array" ref="D139">_xlfn.XLOOKUP(_xlfn.ANCHORARRAY(A139),EEM_raw!A:A,EEM_raw!E:E,"")</f>
        <v>44.21</v>
      </c>
      <c r="E139" t="b" cm="1">
        <f t="array" ref="E139">(_xlfn.ANCHORARRAY(B139)&lt;&gt;"")*(_xlfn.ANCHORARRAY(C139)&lt;&gt;"")&gt;0</f>
        <v>1</v>
      </c>
      <c r="F139" t="b" cm="1">
        <f t="array" ref="F139">(_xlfn.ANCHORARRAY(B139)&lt;&gt;"")*(_xlfn.ANCHORARRAY(D139)&lt;&gt;"")&gt;0</f>
        <v>1</v>
      </c>
    </row>
    <row r="140" spans="1:6" x14ac:dyDescent="0.2">
      <c r="A140" s="2" t="str">
        <f>SPY_raw!A140</f>
        <v>02/21/2025</v>
      </c>
      <c r="B140" s="3" t="str" cm="1">
        <f t="array" ref="B140">_xlfn.XLOOKUP(_xlfn.ANCHORARRAY(A140),SPY_raw!A:A,SPY_raw!E:E,"")</f>
        <v>"599.94"</v>
      </c>
      <c r="C140" s="3" t="str" cm="1">
        <f t="array" ref="C140">_xlfn.XLOOKUP(_xlfn.ANCHORARRAY(A140),IVV_raw!A:A,IVV_raw!E:E,"")</f>
        <v>"602.87"</v>
      </c>
      <c r="D140" s="3" cm="1">
        <f t="array" ref="D140">_xlfn.XLOOKUP(_xlfn.ANCHORARRAY(A140),EEM_raw!A:A,EEM_raw!E:E,"")</f>
        <v>44.9</v>
      </c>
      <c r="E140" t="b" cm="1">
        <f t="array" ref="E140">(_xlfn.ANCHORARRAY(B140)&lt;&gt;"")*(_xlfn.ANCHORARRAY(C140)&lt;&gt;"")&gt;0</f>
        <v>1</v>
      </c>
      <c r="F140" t="b" cm="1">
        <f t="array" ref="F140">(_xlfn.ANCHORARRAY(B140)&lt;&gt;"")*(_xlfn.ANCHORARRAY(D140)&lt;&gt;"")&gt;0</f>
        <v>1</v>
      </c>
    </row>
    <row r="141" spans="1:6" x14ac:dyDescent="0.2">
      <c r="A141" s="2" t="str">
        <f>SPY_raw!A141</f>
        <v>02/20/2025</v>
      </c>
      <c r="B141" s="3" t="str" cm="1">
        <f t="array" ref="B141">_xlfn.XLOOKUP(_xlfn.ANCHORARRAY(A141),SPY_raw!A:A,SPY_raw!E:E,"")</f>
        <v>"610.38"</v>
      </c>
      <c r="C141" s="3" t="str" cm="1">
        <f t="array" ref="C141">_xlfn.XLOOKUP(_xlfn.ANCHORARRAY(A141),IVV_raw!A:A,IVV_raw!E:E,"")</f>
        <v>"613.46"</v>
      </c>
      <c r="D141" s="3" cm="1">
        <f t="array" ref="D141">_xlfn.XLOOKUP(_xlfn.ANCHORARRAY(A141),EEM_raw!A:A,EEM_raw!E:E,"")</f>
        <v>45.03</v>
      </c>
      <c r="E141" t="b" cm="1">
        <f t="array" ref="E141">(_xlfn.ANCHORARRAY(B141)&lt;&gt;"")*(_xlfn.ANCHORARRAY(C141)&lt;&gt;"")&gt;0</f>
        <v>1</v>
      </c>
      <c r="F141" t="b" cm="1">
        <f t="array" ref="F141">(_xlfn.ANCHORARRAY(B141)&lt;&gt;"")*(_xlfn.ANCHORARRAY(D141)&lt;&gt;"")&gt;0</f>
        <v>1</v>
      </c>
    </row>
    <row r="142" spans="1:6" x14ac:dyDescent="0.2">
      <c r="A142" s="2" t="str">
        <f>SPY_raw!A142</f>
        <v>02/19/2025</v>
      </c>
      <c r="B142" s="3" t="str" cm="1">
        <f t="array" ref="B142">_xlfn.XLOOKUP(_xlfn.ANCHORARRAY(A142),SPY_raw!A:A,SPY_raw!E:E,"")</f>
        <v>"612.93"</v>
      </c>
      <c r="C142" s="3" t="str" cm="1">
        <f t="array" ref="C142">_xlfn.XLOOKUP(_xlfn.ANCHORARRAY(A142),IVV_raw!A:A,IVV_raw!E:E,"")</f>
        <v>"615.85"</v>
      </c>
      <c r="D142" s="3" cm="1">
        <f t="array" ref="D142">_xlfn.XLOOKUP(_xlfn.ANCHORARRAY(A142),EEM_raw!A:A,EEM_raw!E:E,"")</f>
        <v>44.62</v>
      </c>
      <c r="E142" t="b" cm="1">
        <f t="array" ref="E142">(_xlfn.ANCHORARRAY(B142)&lt;&gt;"")*(_xlfn.ANCHORARRAY(C142)&lt;&gt;"")&gt;0</f>
        <v>1</v>
      </c>
      <c r="F142" t="b" cm="1">
        <f t="array" ref="F142">(_xlfn.ANCHORARRAY(B142)&lt;&gt;"")*(_xlfn.ANCHORARRAY(D142)&lt;&gt;"")&gt;0</f>
        <v>1</v>
      </c>
    </row>
    <row r="143" spans="1:6" x14ac:dyDescent="0.2">
      <c r="A143" s="2" t="str">
        <f>SPY_raw!A143</f>
        <v>02/18/2025</v>
      </c>
      <c r="B143" s="3" t="str" cm="1">
        <f t="array" ref="B143">_xlfn.XLOOKUP(_xlfn.ANCHORARRAY(A143),SPY_raw!A:A,SPY_raw!E:E,"")</f>
        <v>"611.49"</v>
      </c>
      <c r="C143" s="3" t="str" cm="1">
        <f t="array" ref="C143">_xlfn.XLOOKUP(_xlfn.ANCHORARRAY(A143),IVV_raw!A:A,IVV_raw!E:E,"")</f>
        <v>"614.48"</v>
      </c>
      <c r="D143" s="3" cm="1">
        <f t="array" ref="D143">_xlfn.XLOOKUP(_xlfn.ANCHORARRAY(A143),EEM_raw!A:A,EEM_raw!E:E,"")</f>
        <v>44.69</v>
      </c>
      <c r="E143" t="b" cm="1">
        <f t="array" ref="E143">(_xlfn.ANCHORARRAY(B143)&lt;&gt;"")*(_xlfn.ANCHORARRAY(C143)&lt;&gt;"")&gt;0</f>
        <v>1</v>
      </c>
      <c r="F143" t="b" cm="1">
        <f t="array" ref="F143">(_xlfn.ANCHORARRAY(B143)&lt;&gt;"")*(_xlfn.ANCHORARRAY(D143)&lt;&gt;"")&gt;0</f>
        <v>1</v>
      </c>
    </row>
    <row r="144" spans="1:6" x14ac:dyDescent="0.2">
      <c r="A144" s="2" t="str">
        <f>SPY_raw!A144</f>
        <v>02/14/2025</v>
      </c>
      <c r="B144" s="3" t="str" cm="1">
        <f t="array" ref="B144">_xlfn.XLOOKUP(_xlfn.ANCHORARRAY(A144),SPY_raw!A:A,SPY_raw!E:E,"")</f>
        <v>"609.70"</v>
      </c>
      <c r="C144" s="3" t="str" cm="1">
        <f t="array" ref="C144">_xlfn.XLOOKUP(_xlfn.ANCHORARRAY(A144),IVV_raw!A:A,IVV_raw!E:E,"")</f>
        <v>"612.68"</v>
      </c>
      <c r="D144" s="3" cm="1">
        <f t="array" ref="D144">_xlfn.XLOOKUP(_xlfn.ANCHORARRAY(A144),EEM_raw!A:A,EEM_raw!E:E,"")</f>
        <v>44.41</v>
      </c>
      <c r="E144" t="b" cm="1">
        <f t="array" ref="E144">(_xlfn.ANCHORARRAY(B144)&lt;&gt;"")*(_xlfn.ANCHORARRAY(C144)&lt;&gt;"")&gt;0</f>
        <v>1</v>
      </c>
      <c r="F144" t="b" cm="1">
        <f t="array" ref="F144">(_xlfn.ANCHORARRAY(B144)&lt;&gt;"")*(_xlfn.ANCHORARRAY(D144)&lt;&gt;"")&gt;0</f>
        <v>1</v>
      </c>
    </row>
    <row r="145" spans="1:6" x14ac:dyDescent="0.2">
      <c r="A145" s="2" t="str">
        <f>SPY_raw!A145</f>
        <v>02/13/2025</v>
      </c>
      <c r="B145" s="3" t="str" cm="1">
        <f t="array" ref="B145">_xlfn.XLOOKUP(_xlfn.ANCHORARRAY(A145),SPY_raw!A:A,SPY_raw!E:E,"")</f>
        <v>"609.73"</v>
      </c>
      <c r="C145" s="3" t="str" cm="1">
        <f t="array" ref="C145">_xlfn.XLOOKUP(_xlfn.ANCHORARRAY(A145),IVV_raw!A:A,IVV_raw!E:E,"")</f>
        <v>"612.67"</v>
      </c>
      <c r="D145" s="3" cm="1">
        <f t="array" ref="D145">_xlfn.XLOOKUP(_xlfn.ANCHORARRAY(A145),EEM_raw!A:A,EEM_raw!E:E,"")</f>
        <v>44.07</v>
      </c>
      <c r="E145" t="b" cm="1">
        <f t="array" ref="E145">(_xlfn.ANCHORARRAY(B145)&lt;&gt;"")*(_xlfn.ANCHORARRAY(C145)&lt;&gt;"")&gt;0</f>
        <v>1</v>
      </c>
      <c r="F145" t="b" cm="1">
        <f t="array" ref="F145">(_xlfn.ANCHORARRAY(B145)&lt;&gt;"")*(_xlfn.ANCHORARRAY(D145)&lt;&gt;"")&gt;0</f>
        <v>1</v>
      </c>
    </row>
    <row r="146" spans="1:6" x14ac:dyDescent="0.2">
      <c r="A146" s="2">
        <f>SPY_raw!A146</f>
        <v>45993</v>
      </c>
      <c r="B146" s="3" t="str" cm="1">
        <f t="array" ref="B146">_xlfn.XLOOKUP(_xlfn.ANCHORARRAY(A146),SPY_raw!A:A,SPY_raw!E:E,"")</f>
        <v>"603.36"</v>
      </c>
      <c r="C146" s="3" t="str" cm="1">
        <f t="array" ref="C146">_xlfn.XLOOKUP(_xlfn.ANCHORARRAY(A146),IVV_raw!A:A,IVV_raw!E:E,"")</f>
        <v>"606.21"</v>
      </c>
      <c r="D146" s="3" cm="1">
        <f t="array" ref="D146">_xlfn.XLOOKUP(_xlfn.ANCHORARRAY(A146),EEM_raw!A:A,EEM_raw!E:E,"")</f>
        <v>43.79</v>
      </c>
      <c r="E146" t="b" cm="1">
        <f t="array" ref="E146">(_xlfn.ANCHORARRAY(B146)&lt;&gt;"")*(_xlfn.ANCHORARRAY(C146)&lt;&gt;"")&gt;0</f>
        <v>1</v>
      </c>
      <c r="F146" t="b" cm="1">
        <f t="array" ref="F146">(_xlfn.ANCHORARRAY(B146)&lt;&gt;"")*(_xlfn.ANCHORARRAY(D146)&lt;&gt;"")&gt;0</f>
        <v>1</v>
      </c>
    </row>
    <row r="147" spans="1:6" x14ac:dyDescent="0.2">
      <c r="A147" s="2">
        <f>SPY_raw!A147</f>
        <v>45963</v>
      </c>
      <c r="B147" s="3" t="str" cm="1">
        <f t="array" ref="B147">_xlfn.XLOOKUP(_xlfn.ANCHORARRAY(A147),SPY_raw!A:A,SPY_raw!E:E,"")</f>
        <v>"605.31"</v>
      </c>
      <c r="C147" s="3" t="str" cm="1">
        <f t="array" ref="C147">_xlfn.XLOOKUP(_xlfn.ANCHORARRAY(A147),IVV_raw!A:A,IVV_raw!E:E,"")</f>
        <v>"608.23"</v>
      </c>
      <c r="D147" s="3" cm="1">
        <f t="array" ref="D147">_xlfn.XLOOKUP(_xlfn.ANCHORARRAY(A147),EEM_raw!A:A,EEM_raw!E:E,"")</f>
        <v>43.55</v>
      </c>
      <c r="E147" t="b" cm="1">
        <f t="array" ref="E147">(_xlfn.ANCHORARRAY(B147)&lt;&gt;"")*(_xlfn.ANCHORARRAY(C147)&lt;&gt;"")&gt;0</f>
        <v>1</v>
      </c>
      <c r="F147" t="b" cm="1">
        <f t="array" ref="F147">(_xlfn.ANCHORARRAY(B147)&lt;&gt;"")*(_xlfn.ANCHORARRAY(D147)&lt;&gt;"")&gt;0</f>
        <v>1</v>
      </c>
    </row>
    <row r="148" spans="1:6" x14ac:dyDescent="0.2">
      <c r="A148" s="2">
        <f>SPY_raw!A148</f>
        <v>45932</v>
      </c>
      <c r="B148" s="3" t="str" cm="1">
        <f t="array" ref="B148">_xlfn.XLOOKUP(_xlfn.ANCHORARRAY(A148),SPY_raw!A:A,SPY_raw!E:E,"")</f>
        <v>"604.85"</v>
      </c>
      <c r="C148" s="3" t="str" cm="1">
        <f t="array" ref="C148">_xlfn.XLOOKUP(_xlfn.ANCHORARRAY(A148),IVV_raw!A:A,IVV_raw!E:E,"")</f>
        <v>"607.75"</v>
      </c>
      <c r="D148" s="3" cm="1">
        <f t="array" ref="D148">_xlfn.XLOOKUP(_xlfn.ANCHORARRAY(A148),EEM_raw!A:A,EEM_raw!E:E,"")</f>
        <v>43.72</v>
      </c>
      <c r="E148" t="b" cm="1">
        <f t="array" ref="E148">(_xlfn.ANCHORARRAY(B148)&lt;&gt;"")*(_xlfn.ANCHORARRAY(C148)&lt;&gt;"")&gt;0</f>
        <v>1</v>
      </c>
      <c r="F148" t="b" cm="1">
        <f t="array" ref="F148">(_xlfn.ANCHORARRAY(B148)&lt;&gt;"")*(_xlfn.ANCHORARRAY(D148)&lt;&gt;"")&gt;0</f>
        <v>1</v>
      </c>
    </row>
    <row r="149" spans="1:6" x14ac:dyDescent="0.2">
      <c r="A149" s="2">
        <f>SPY_raw!A149</f>
        <v>45840</v>
      </c>
      <c r="B149" s="3" t="str" cm="1">
        <f t="array" ref="B149">_xlfn.XLOOKUP(_xlfn.ANCHORARRAY(A149),SPY_raw!A:A,SPY_raw!E:E,"")</f>
        <v>"600.77"</v>
      </c>
      <c r="C149" s="3" t="str" cm="1">
        <f t="array" ref="C149">_xlfn.XLOOKUP(_xlfn.ANCHORARRAY(A149),IVV_raw!A:A,IVV_raw!E:E,"")</f>
        <v>"603.80"</v>
      </c>
      <c r="D149" s="3" cm="1">
        <f t="array" ref="D149">_xlfn.XLOOKUP(_xlfn.ANCHORARRAY(A149),EEM_raw!A:A,EEM_raw!E:E,"")</f>
        <v>43.2</v>
      </c>
      <c r="E149" t="b" cm="1">
        <f t="array" ref="E149">(_xlfn.ANCHORARRAY(B149)&lt;&gt;"")*(_xlfn.ANCHORARRAY(C149)&lt;&gt;"")&gt;0</f>
        <v>1</v>
      </c>
      <c r="F149" t="b" cm="1">
        <f t="array" ref="F149">(_xlfn.ANCHORARRAY(B149)&lt;&gt;"")*(_xlfn.ANCHORARRAY(D149)&lt;&gt;"")&gt;0</f>
        <v>1</v>
      </c>
    </row>
    <row r="150" spans="1:6" x14ac:dyDescent="0.2">
      <c r="A150" s="2">
        <f>SPY_raw!A150</f>
        <v>45810</v>
      </c>
      <c r="B150" s="3" t="str" cm="1">
        <f t="array" ref="B150">_xlfn.XLOOKUP(_xlfn.ANCHORARRAY(A150),SPY_raw!A:A,SPY_raw!E:E,"")</f>
        <v>"606.32"</v>
      </c>
      <c r="C150" s="3" t="str" cm="1">
        <f t="array" ref="C150">_xlfn.XLOOKUP(_xlfn.ANCHORARRAY(A150),IVV_raw!A:A,IVV_raw!E:E,"")</f>
        <v>"609.40"</v>
      </c>
      <c r="D150" s="3" cm="1">
        <f t="array" ref="D150">_xlfn.XLOOKUP(_xlfn.ANCHORARRAY(A150),EEM_raw!A:A,EEM_raw!E:E,"")</f>
        <v>43.24</v>
      </c>
      <c r="E150" t="b" cm="1">
        <f t="array" ref="E150">(_xlfn.ANCHORARRAY(B150)&lt;&gt;"")*(_xlfn.ANCHORARRAY(C150)&lt;&gt;"")&gt;0</f>
        <v>1</v>
      </c>
      <c r="F150" t="b" cm="1">
        <f t="array" ref="F150">(_xlfn.ANCHORARRAY(B150)&lt;&gt;"")*(_xlfn.ANCHORARRAY(D150)&lt;&gt;"")&gt;0</f>
        <v>1</v>
      </c>
    </row>
    <row r="151" spans="1:6" x14ac:dyDescent="0.2">
      <c r="A151" s="2">
        <f>SPY_raw!A151</f>
        <v>45779</v>
      </c>
      <c r="B151" s="3" t="str" cm="1">
        <f t="array" ref="B151">_xlfn.XLOOKUP(_xlfn.ANCHORARRAY(A151),SPY_raw!A:A,SPY_raw!E:E,"")</f>
        <v>"604.22"</v>
      </c>
      <c r="C151" s="3" t="str" cm="1">
        <f t="array" ref="C151">_xlfn.XLOOKUP(_xlfn.ANCHORARRAY(A151),IVV_raw!A:A,IVV_raw!E:E,"")</f>
        <v>"607.17"</v>
      </c>
      <c r="D151" s="3" cm="1">
        <f t="array" ref="D151">_xlfn.XLOOKUP(_xlfn.ANCHORARRAY(A151),EEM_raw!A:A,EEM_raw!E:E,"")</f>
        <v>43.06</v>
      </c>
      <c r="E151" t="b" cm="1">
        <f t="array" ref="E151">(_xlfn.ANCHORARRAY(B151)&lt;&gt;"")*(_xlfn.ANCHORARRAY(C151)&lt;&gt;"")&gt;0</f>
        <v>1</v>
      </c>
      <c r="F151" t="b" cm="1">
        <f t="array" ref="F151">(_xlfn.ANCHORARRAY(B151)&lt;&gt;"")*(_xlfn.ANCHORARRAY(D151)&lt;&gt;"")&gt;0</f>
        <v>1</v>
      </c>
    </row>
    <row r="152" spans="1:6" x14ac:dyDescent="0.2">
      <c r="A152" s="2">
        <f>SPY_raw!A152</f>
        <v>45749</v>
      </c>
      <c r="B152" s="3" t="str" cm="1">
        <f t="array" ref="B152">_xlfn.XLOOKUP(_xlfn.ANCHORARRAY(A152),SPY_raw!A:A,SPY_raw!E:E,"")</f>
        <v>"601.78"</v>
      </c>
      <c r="C152" s="3" t="str" cm="1">
        <f t="array" ref="C152">_xlfn.XLOOKUP(_xlfn.ANCHORARRAY(A152),IVV_raw!A:A,IVV_raw!E:E,"")</f>
        <v>"604.69"</v>
      </c>
      <c r="D152" s="3" cm="1">
        <f t="array" ref="D152">_xlfn.XLOOKUP(_xlfn.ANCHORARRAY(A152),EEM_raw!A:A,EEM_raw!E:E,"")</f>
        <v>43.17</v>
      </c>
      <c r="E152" t="b" cm="1">
        <f t="array" ref="E152">(_xlfn.ANCHORARRAY(B152)&lt;&gt;"")*(_xlfn.ANCHORARRAY(C152)&lt;&gt;"")&gt;0</f>
        <v>1</v>
      </c>
      <c r="F152" t="b" cm="1">
        <f t="array" ref="F152">(_xlfn.ANCHORARRAY(B152)&lt;&gt;"")*(_xlfn.ANCHORARRAY(D152)&lt;&gt;"")&gt;0</f>
        <v>1</v>
      </c>
    </row>
    <row r="153" spans="1:6" x14ac:dyDescent="0.2">
      <c r="A153" s="2">
        <f>SPY_raw!A153</f>
        <v>45718</v>
      </c>
      <c r="B153" s="3" t="str" cm="1">
        <f t="array" ref="B153">_xlfn.XLOOKUP(_xlfn.ANCHORARRAY(A153),SPY_raw!A:A,SPY_raw!E:E,"")</f>
        <v>"597.77"</v>
      </c>
      <c r="C153" s="3" t="str" cm="1">
        <f t="array" ref="C153">_xlfn.XLOOKUP(_xlfn.ANCHORARRAY(A153),IVV_raw!A:A,IVV_raw!E:E,"")</f>
        <v>"600.68"</v>
      </c>
      <c r="D153" s="3" cm="1">
        <f t="array" ref="D153">_xlfn.XLOOKUP(_xlfn.ANCHORARRAY(A153),EEM_raw!A:A,EEM_raw!E:E,"")</f>
        <v>42.41</v>
      </c>
      <c r="E153" t="b" cm="1">
        <f t="array" ref="E153">(_xlfn.ANCHORARRAY(B153)&lt;&gt;"")*(_xlfn.ANCHORARRAY(C153)&lt;&gt;"")&gt;0</f>
        <v>1</v>
      </c>
      <c r="F153" t="b" cm="1">
        <f t="array" ref="F153">(_xlfn.ANCHORARRAY(B153)&lt;&gt;"")*(_xlfn.ANCHORARRAY(D153)&lt;&gt;"")&gt;0</f>
        <v>1</v>
      </c>
    </row>
    <row r="154" spans="1:6" x14ac:dyDescent="0.2">
      <c r="A154" s="2" t="str">
        <f>SPY_raw!A154</f>
        <v>01/31/2025</v>
      </c>
      <c r="B154" s="3" t="str" cm="1">
        <f t="array" ref="B154">_xlfn.XLOOKUP(_xlfn.ANCHORARRAY(A154),SPY_raw!A:A,SPY_raw!E:E,"")</f>
        <v>"601.82"</v>
      </c>
      <c r="C154" s="3" t="str" cm="1">
        <f t="array" ref="C154">_xlfn.XLOOKUP(_xlfn.ANCHORARRAY(A154),IVV_raw!A:A,IVV_raw!E:E,"")</f>
        <v>"604.66"</v>
      </c>
      <c r="D154" s="3" cm="1">
        <f t="array" ref="D154">_xlfn.XLOOKUP(_xlfn.ANCHORARRAY(A154),EEM_raw!A:A,EEM_raw!E:E,"")</f>
        <v>42.72</v>
      </c>
      <c r="E154" t="b" cm="1">
        <f t="array" ref="E154">(_xlfn.ANCHORARRAY(B154)&lt;&gt;"")*(_xlfn.ANCHORARRAY(C154)&lt;&gt;"")&gt;0</f>
        <v>1</v>
      </c>
      <c r="F154" t="b" cm="1">
        <f t="array" ref="F154">(_xlfn.ANCHORARRAY(B154)&lt;&gt;"")*(_xlfn.ANCHORARRAY(D154)&lt;&gt;"")&gt;0</f>
        <v>1</v>
      </c>
    </row>
    <row r="155" spans="1:6" x14ac:dyDescent="0.2">
      <c r="A155" s="2" t="str">
        <f>SPY_raw!A155</f>
        <v>01/30/2025</v>
      </c>
      <c r="B155" s="3" t="str" cm="1">
        <f t="array" ref="B155">_xlfn.XLOOKUP(_xlfn.ANCHORARRAY(A155),SPY_raw!A:A,SPY_raw!E:E,"")</f>
        <v>"605.04"</v>
      </c>
      <c r="C155" s="3" t="str" cm="1">
        <f t="array" ref="C155">_xlfn.XLOOKUP(_xlfn.ANCHORARRAY(A155),IVV_raw!A:A,IVV_raw!E:E,"")</f>
        <v>"607.94"</v>
      </c>
      <c r="D155" s="3" cm="1">
        <f t="array" ref="D155">_xlfn.XLOOKUP(_xlfn.ANCHORARRAY(A155),EEM_raw!A:A,EEM_raw!E:E,"")</f>
        <v>43.21</v>
      </c>
      <c r="E155" t="b" cm="1">
        <f t="array" ref="E155">(_xlfn.ANCHORARRAY(B155)&lt;&gt;"")*(_xlfn.ANCHORARRAY(C155)&lt;&gt;"")&gt;0</f>
        <v>1</v>
      </c>
      <c r="F155" t="b" cm="1">
        <f t="array" ref="F155">(_xlfn.ANCHORARRAY(B155)&lt;&gt;"")*(_xlfn.ANCHORARRAY(D155)&lt;&gt;"")&gt;0</f>
        <v>1</v>
      </c>
    </row>
    <row r="156" spans="1:6" x14ac:dyDescent="0.2">
      <c r="A156" s="2" t="str">
        <f>SPY_raw!A156</f>
        <v>01/29/2025</v>
      </c>
      <c r="B156" s="3" t="str" cm="1">
        <f t="array" ref="B156">_xlfn.XLOOKUP(_xlfn.ANCHORARRAY(A156),SPY_raw!A:A,SPY_raw!E:E,"")</f>
        <v>"601.81"</v>
      </c>
      <c r="C156" s="3" t="str" cm="1">
        <f t="array" ref="C156">_xlfn.XLOOKUP(_xlfn.ANCHORARRAY(A156),IVV_raw!A:A,IVV_raw!E:E,"")</f>
        <v>"604.91"</v>
      </c>
      <c r="D156" s="3" cm="1">
        <f t="array" ref="D156">_xlfn.XLOOKUP(_xlfn.ANCHORARRAY(A156),EEM_raw!A:A,EEM_raw!E:E,"")</f>
        <v>42.49</v>
      </c>
      <c r="E156" t="b" cm="1">
        <f t="array" ref="E156">(_xlfn.ANCHORARRAY(B156)&lt;&gt;"")*(_xlfn.ANCHORARRAY(C156)&lt;&gt;"")&gt;0</f>
        <v>1</v>
      </c>
      <c r="F156" t="b" cm="1">
        <f t="array" ref="F156">(_xlfn.ANCHORARRAY(B156)&lt;&gt;"")*(_xlfn.ANCHORARRAY(D156)&lt;&gt;"")&gt;0</f>
        <v>1</v>
      </c>
    </row>
    <row r="157" spans="1:6" x14ac:dyDescent="0.2">
      <c r="A157" s="2" t="str">
        <f>SPY_raw!A157</f>
        <v>01/28/2025</v>
      </c>
      <c r="B157" s="3" t="str" cm="1">
        <f t="array" ref="B157">_xlfn.XLOOKUP(_xlfn.ANCHORARRAY(A157),SPY_raw!A:A,SPY_raw!E:E,"")</f>
        <v>"604.52"</v>
      </c>
      <c r="C157" s="3" t="str" cm="1">
        <f t="array" ref="C157">_xlfn.XLOOKUP(_xlfn.ANCHORARRAY(A157),IVV_raw!A:A,IVV_raw!E:E,"")</f>
        <v>"607.49"</v>
      </c>
      <c r="D157" s="3" cm="1">
        <f t="array" ref="D157">_xlfn.XLOOKUP(_xlfn.ANCHORARRAY(A157),EEM_raw!A:A,EEM_raw!E:E,"")</f>
        <v>42.48</v>
      </c>
      <c r="E157" t="b" cm="1">
        <f t="array" ref="E157">(_xlfn.ANCHORARRAY(B157)&lt;&gt;"")*(_xlfn.ANCHORARRAY(C157)&lt;&gt;"")&gt;0</f>
        <v>1</v>
      </c>
      <c r="F157" t="b" cm="1">
        <f t="array" ref="F157">(_xlfn.ANCHORARRAY(B157)&lt;&gt;"")*(_xlfn.ANCHORARRAY(D157)&lt;&gt;"")&gt;0</f>
        <v>1</v>
      </c>
    </row>
    <row r="158" spans="1:6" x14ac:dyDescent="0.2">
      <c r="A158" s="2" t="str">
        <f>SPY_raw!A158</f>
        <v>01/27/2025</v>
      </c>
      <c r="B158" s="3" t="str" cm="1">
        <f t="array" ref="B158">_xlfn.XLOOKUP(_xlfn.ANCHORARRAY(A158),SPY_raw!A:A,SPY_raw!E:E,"")</f>
        <v>"599.37"</v>
      </c>
      <c r="C158" s="3" t="str" cm="1">
        <f t="array" ref="C158">_xlfn.XLOOKUP(_xlfn.ANCHORARRAY(A158),IVV_raw!A:A,IVV_raw!E:E,"")</f>
        <v>"602.37"</v>
      </c>
      <c r="D158" s="3" cm="1">
        <f t="array" ref="D158">_xlfn.XLOOKUP(_xlfn.ANCHORARRAY(A158),EEM_raw!A:A,EEM_raw!E:E,"")</f>
        <v>42.17</v>
      </c>
      <c r="E158" t="b" cm="1">
        <f t="array" ref="E158">(_xlfn.ANCHORARRAY(B158)&lt;&gt;"")*(_xlfn.ANCHORARRAY(C158)&lt;&gt;"")&gt;0</f>
        <v>1</v>
      </c>
      <c r="F158" t="b" cm="1">
        <f t="array" ref="F158">(_xlfn.ANCHORARRAY(B158)&lt;&gt;"")*(_xlfn.ANCHORARRAY(D158)&lt;&gt;"")&gt;0</f>
        <v>1</v>
      </c>
    </row>
    <row r="159" spans="1:6" x14ac:dyDescent="0.2">
      <c r="A159" s="2" t="str">
        <f>SPY_raw!A159</f>
        <v>01/24/2025</v>
      </c>
      <c r="B159" s="3" t="str" cm="1">
        <f t="array" ref="B159">_xlfn.XLOOKUP(_xlfn.ANCHORARRAY(A159),SPY_raw!A:A,SPY_raw!E:E,"")</f>
        <v>"607.97"</v>
      </c>
      <c r="C159" s="3" t="str" cm="1">
        <f t="array" ref="C159">_xlfn.XLOOKUP(_xlfn.ANCHORARRAY(A159),IVV_raw!A:A,IVV_raw!E:E,"")</f>
        <v>"610.89"</v>
      </c>
      <c r="D159" s="3" cm="1">
        <f t="array" ref="D159">_xlfn.XLOOKUP(_xlfn.ANCHORARRAY(A159),EEM_raw!A:A,EEM_raw!E:E,"")</f>
        <v>42.95</v>
      </c>
      <c r="E159" t="b" cm="1">
        <f t="array" ref="E159">(_xlfn.ANCHORARRAY(B159)&lt;&gt;"")*(_xlfn.ANCHORARRAY(C159)&lt;&gt;"")&gt;0</f>
        <v>1</v>
      </c>
      <c r="F159" t="b" cm="1">
        <f t="array" ref="F159">(_xlfn.ANCHORARRAY(B159)&lt;&gt;"")*(_xlfn.ANCHORARRAY(D159)&lt;&gt;"")&gt;0</f>
        <v>1</v>
      </c>
    </row>
    <row r="160" spans="1:6" x14ac:dyDescent="0.2">
      <c r="A160" s="2" t="str">
        <f>SPY_raw!A160</f>
        <v>01/23/2025</v>
      </c>
      <c r="B160" s="3" t="str" cm="1">
        <f t="array" ref="B160">_xlfn.XLOOKUP(_xlfn.ANCHORARRAY(A160),SPY_raw!A:A,SPY_raw!E:E,"")</f>
        <v>"609.75"</v>
      </c>
      <c r="C160" s="3" t="str" cm="1">
        <f t="array" ref="C160">_xlfn.XLOOKUP(_xlfn.ANCHORARRAY(A160),IVV_raw!A:A,IVV_raw!E:E,"")</f>
        <v>"612.70"</v>
      </c>
      <c r="D160" s="3" cm="1">
        <f t="array" ref="D160">_xlfn.XLOOKUP(_xlfn.ANCHORARRAY(A160),EEM_raw!A:A,EEM_raw!E:E,"")</f>
        <v>42.67</v>
      </c>
      <c r="E160" t="b" cm="1">
        <f t="array" ref="E160">(_xlfn.ANCHORARRAY(B160)&lt;&gt;"")*(_xlfn.ANCHORARRAY(C160)&lt;&gt;"")&gt;0</f>
        <v>1</v>
      </c>
      <c r="F160" t="b" cm="1">
        <f t="array" ref="F160">(_xlfn.ANCHORARRAY(B160)&lt;&gt;"")*(_xlfn.ANCHORARRAY(D160)&lt;&gt;"")&gt;0</f>
        <v>1</v>
      </c>
    </row>
    <row r="161" spans="1:6" x14ac:dyDescent="0.2">
      <c r="A161" s="2" t="str">
        <f>SPY_raw!A161</f>
        <v>01/22/2025</v>
      </c>
      <c r="B161" s="3" t="str" cm="1">
        <f t="array" ref="B161">_xlfn.XLOOKUP(_xlfn.ANCHORARRAY(A161),SPY_raw!A:A,SPY_raw!E:E,"")</f>
        <v>"606.44"</v>
      </c>
      <c r="C161" s="3" t="str" cm="1">
        <f t="array" ref="C161">_xlfn.XLOOKUP(_xlfn.ANCHORARRAY(A161),IVV_raw!A:A,IVV_raw!E:E,"")</f>
        <v>"609.30"</v>
      </c>
      <c r="D161" s="3" cm="1">
        <f t="array" ref="D161">_xlfn.XLOOKUP(_xlfn.ANCHORARRAY(A161),EEM_raw!A:A,EEM_raw!E:E,"")</f>
        <v>42.57</v>
      </c>
      <c r="E161" t="b" cm="1">
        <f t="array" ref="E161">(_xlfn.ANCHORARRAY(B161)&lt;&gt;"")*(_xlfn.ANCHORARRAY(C161)&lt;&gt;"")&gt;0</f>
        <v>1</v>
      </c>
      <c r="F161" t="b" cm="1">
        <f t="array" ref="F161">(_xlfn.ANCHORARRAY(B161)&lt;&gt;"")*(_xlfn.ANCHORARRAY(D161)&lt;&gt;"")&gt;0</f>
        <v>1</v>
      </c>
    </row>
    <row r="162" spans="1:6" x14ac:dyDescent="0.2">
      <c r="A162" s="2" t="str">
        <f>SPY_raw!A162</f>
        <v>01/21/2025</v>
      </c>
      <c r="B162" s="3" t="str" cm="1">
        <f t="array" ref="B162">_xlfn.XLOOKUP(_xlfn.ANCHORARRAY(A162),SPY_raw!A:A,SPY_raw!E:E,"")</f>
        <v>"603.05"</v>
      </c>
      <c r="C162" s="3" t="str" cm="1">
        <f t="array" ref="C162">_xlfn.XLOOKUP(_xlfn.ANCHORARRAY(A162),IVV_raw!A:A,IVV_raw!E:E,"")</f>
        <v>"605.70"</v>
      </c>
      <c r="D162" s="3" cm="1">
        <f t="array" ref="D162">_xlfn.XLOOKUP(_xlfn.ANCHORARRAY(A162),EEM_raw!A:A,EEM_raw!E:E,"")</f>
        <v>42.54</v>
      </c>
      <c r="E162" t="b" cm="1">
        <f t="array" ref="E162">(_xlfn.ANCHORARRAY(B162)&lt;&gt;"")*(_xlfn.ANCHORARRAY(C162)&lt;&gt;"")&gt;0</f>
        <v>1</v>
      </c>
      <c r="F162" t="b" cm="1">
        <f t="array" ref="F162">(_xlfn.ANCHORARRAY(B162)&lt;&gt;"")*(_xlfn.ANCHORARRAY(D162)&lt;&gt;"")&gt;0</f>
        <v>1</v>
      </c>
    </row>
    <row r="163" spans="1:6" x14ac:dyDescent="0.2">
      <c r="A163" s="2" t="str">
        <f>SPY_raw!A163</f>
        <v>01/17/2025</v>
      </c>
      <c r="B163" s="3" t="str" cm="1">
        <f t="array" ref="B163">_xlfn.XLOOKUP(_xlfn.ANCHORARRAY(A163),SPY_raw!A:A,SPY_raw!E:E,"")</f>
        <v>"597.58"</v>
      </c>
      <c r="C163" s="3" t="str" cm="1">
        <f t="array" ref="C163">_xlfn.XLOOKUP(_xlfn.ANCHORARRAY(A163),IVV_raw!A:A,IVV_raw!E:E,"")</f>
        <v>"600.26"</v>
      </c>
      <c r="D163" s="3" cm="1">
        <f t="array" ref="D163">_xlfn.XLOOKUP(_xlfn.ANCHORARRAY(A163),EEM_raw!A:A,EEM_raw!E:E,"")</f>
        <v>42.09</v>
      </c>
      <c r="E163" t="b" cm="1">
        <f t="array" ref="E163">(_xlfn.ANCHORARRAY(B163)&lt;&gt;"")*(_xlfn.ANCHORARRAY(C163)&lt;&gt;"")&gt;0</f>
        <v>1</v>
      </c>
      <c r="F163" t="b" cm="1">
        <f t="array" ref="F163">(_xlfn.ANCHORARRAY(B163)&lt;&gt;"")*(_xlfn.ANCHORARRAY(D163)&lt;&gt;"")&gt;0</f>
        <v>1</v>
      </c>
    </row>
    <row r="164" spans="1:6" x14ac:dyDescent="0.2">
      <c r="A164" s="2" t="str">
        <f>SPY_raw!A164</f>
        <v>01/16/2025</v>
      </c>
      <c r="B164" s="3" t="str" cm="1">
        <f t="array" ref="B164">_xlfn.XLOOKUP(_xlfn.ANCHORARRAY(A164),SPY_raw!A:A,SPY_raw!E:E,"")</f>
        <v>"591.64"</v>
      </c>
      <c r="C164" s="3" t="str" cm="1">
        <f t="array" ref="C164">_xlfn.XLOOKUP(_xlfn.ANCHORARRAY(A164),IVV_raw!A:A,IVV_raw!E:E,"")</f>
        <v>"594.62"</v>
      </c>
      <c r="D164" s="3" cm="1">
        <f t="array" ref="D164">_xlfn.XLOOKUP(_xlfn.ANCHORARRAY(A164),EEM_raw!A:A,EEM_raw!E:E,"")</f>
        <v>41.76</v>
      </c>
      <c r="E164" t="b" cm="1">
        <f t="array" ref="E164">(_xlfn.ANCHORARRAY(B164)&lt;&gt;"")*(_xlfn.ANCHORARRAY(C164)&lt;&gt;"")&gt;0</f>
        <v>1</v>
      </c>
      <c r="F164" t="b" cm="1">
        <f t="array" ref="F164">(_xlfn.ANCHORARRAY(B164)&lt;&gt;"")*(_xlfn.ANCHORARRAY(D164)&lt;&gt;"")&gt;0</f>
        <v>1</v>
      </c>
    </row>
    <row r="165" spans="1:6" x14ac:dyDescent="0.2">
      <c r="A165" s="2" t="str">
        <f>SPY_raw!A165</f>
        <v>01/15/2025</v>
      </c>
      <c r="B165" s="3" t="str" cm="1">
        <f t="array" ref="B165">_xlfn.XLOOKUP(_xlfn.ANCHORARRAY(A165),SPY_raw!A:A,SPY_raw!E:E,"")</f>
        <v>"592.78"</v>
      </c>
      <c r="C165" s="3" t="str" cm="1">
        <f t="array" ref="C165">_xlfn.XLOOKUP(_xlfn.ANCHORARRAY(A165),IVV_raw!A:A,IVV_raw!E:E,"")</f>
        <v>"595.63"</v>
      </c>
      <c r="D165" s="3" cm="1">
        <f t="array" ref="D165">_xlfn.XLOOKUP(_xlfn.ANCHORARRAY(A165),EEM_raw!A:A,EEM_raw!E:E,"")</f>
        <v>41.81</v>
      </c>
      <c r="E165" t="b" cm="1">
        <f t="array" ref="E165">(_xlfn.ANCHORARRAY(B165)&lt;&gt;"")*(_xlfn.ANCHORARRAY(C165)&lt;&gt;"")&gt;0</f>
        <v>1</v>
      </c>
      <c r="F165" t="b" cm="1">
        <f t="array" ref="F165">(_xlfn.ANCHORARRAY(B165)&lt;&gt;"")*(_xlfn.ANCHORARRAY(D165)&lt;&gt;"")&gt;0</f>
        <v>1</v>
      </c>
    </row>
    <row r="166" spans="1:6" x14ac:dyDescent="0.2">
      <c r="A166" s="2" t="str">
        <f>SPY_raw!A166</f>
        <v>01/14/2025</v>
      </c>
      <c r="B166" s="3" t="str" cm="1">
        <f t="array" ref="B166">_xlfn.XLOOKUP(_xlfn.ANCHORARRAY(A166),SPY_raw!A:A,SPY_raw!E:E,"")</f>
        <v>"582.19"</v>
      </c>
      <c r="C166" s="3" t="str" cm="1">
        <f t="array" ref="C166">_xlfn.XLOOKUP(_xlfn.ANCHORARRAY(A166),IVV_raw!A:A,IVV_raw!E:E,"")</f>
        <v>"584.99"</v>
      </c>
      <c r="D166" s="3" cm="1">
        <f t="array" ref="D166">_xlfn.XLOOKUP(_xlfn.ANCHORARRAY(A166),EEM_raw!A:A,EEM_raw!E:E,"")</f>
        <v>41.27</v>
      </c>
      <c r="E166" t="b" cm="1">
        <f t="array" ref="E166">(_xlfn.ANCHORARRAY(B166)&lt;&gt;"")*(_xlfn.ANCHORARRAY(C166)&lt;&gt;"")&gt;0</f>
        <v>1</v>
      </c>
      <c r="F166" t="b" cm="1">
        <f t="array" ref="F166">(_xlfn.ANCHORARRAY(B166)&lt;&gt;"")*(_xlfn.ANCHORARRAY(D166)&lt;&gt;"")&gt;0</f>
        <v>1</v>
      </c>
    </row>
    <row r="167" spans="1:6" x14ac:dyDescent="0.2">
      <c r="A167" s="2" t="str">
        <f>SPY_raw!A167</f>
        <v>01/13/2025</v>
      </c>
      <c r="B167" s="3" t="str" cm="1">
        <f t="array" ref="B167">_xlfn.XLOOKUP(_xlfn.ANCHORARRAY(A167),SPY_raw!A:A,SPY_raw!E:E,"")</f>
        <v>"581.39"</v>
      </c>
      <c r="C167" s="3" t="str" cm="1">
        <f t="array" ref="C167">_xlfn.XLOOKUP(_xlfn.ANCHORARRAY(A167),IVV_raw!A:A,IVV_raw!E:E,"")</f>
        <v>"584.18"</v>
      </c>
      <c r="D167" s="3" cm="1">
        <f t="array" ref="D167">_xlfn.XLOOKUP(_xlfn.ANCHORARRAY(A167),EEM_raw!A:A,EEM_raw!E:E,"")</f>
        <v>40.81</v>
      </c>
      <c r="E167" t="b" cm="1">
        <f t="array" ref="E167">(_xlfn.ANCHORARRAY(B167)&lt;&gt;"")*(_xlfn.ANCHORARRAY(C167)&lt;&gt;"")&gt;0</f>
        <v>1</v>
      </c>
      <c r="F167" t="b" cm="1">
        <f t="array" ref="F167">(_xlfn.ANCHORARRAY(B167)&lt;&gt;"")*(_xlfn.ANCHORARRAY(D167)&lt;&gt;"")&gt;0</f>
        <v>1</v>
      </c>
    </row>
    <row r="168" spans="1:6" x14ac:dyDescent="0.2">
      <c r="A168" s="2">
        <f>SPY_raw!A168</f>
        <v>45931</v>
      </c>
      <c r="B168" s="3" t="str" cm="1">
        <f t="array" ref="B168">_xlfn.XLOOKUP(_xlfn.ANCHORARRAY(A168),SPY_raw!A:A,SPY_raw!E:E,"")</f>
        <v>"580.49"</v>
      </c>
      <c r="C168" s="3" t="str" cm="1">
        <f t="array" ref="C168">_xlfn.XLOOKUP(_xlfn.ANCHORARRAY(A168),IVV_raw!A:A,IVV_raw!E:E,"")</f>
        <v>"583.33"</v>
      </c>
      <c r="D168" s="3" cm="1">
        <f t="array" ref="D168">_xlfn.XLOOKUP(_xlfn.ANCHORARRAY(A168),EEM_raw!A:A,EEM_raw!E:E,"")</f>
        <v>41.09</v>
      </c>
      <c r="E168" t="b" cm="1">
        <f t="array" ref="E168">(_xlfn.ANCHORARRAY(B168)&lt;&gt;"")*(_xlfn.ANCHORARRAY(C168)&lt;&gt;"")&gt;0</f>
        <v>1</v>
      </c>
      <c r="F168" t="b" cm="1">
        <f t="array" ref="F168">(_xlfn.ANCHORARRAY(B168)&lt;&gt;"")*(_xlfn.ANCHORARRAY(D168)&lt;&gt;"")&gt;0</f>
        <v>1</v>
      </c>
    </row>
    <row r="169" spans="1:6" x14ac:dyDescent="0.2">
      <c r="A169" s="2">
        <f>SPY_raw!A169</f>
        <v>45870</v>
      </c>
      <c r="B169" s="3" t="str" cm="1">
        <f t="array" ref="B169">_xlfn.XLOOKUP(_xlfn.ANCHORARRAY(A169),SPY_raw!A:A,SPY_raw!E:E,"")</f>
        <v>"589.49"</v>
      </c>
      <c r="C169" s="3" t="str" cm="1">
        <f t="array" ref="C169">_xlfn.XLOOKUP(_xlfn.ANCHORARRAY(A169),IVV_raw!A:A,IVV_raw!E:E,"")</f>
        <v>"592.19"</v>
      </c>
      <c r="D169" s="3" cm="1">
        <f t="array" ref="D169">_xlfn.XLOOKUP(_xlfn.ANCHORARRAY(A169),EEM_raw!A:A,EEM_raw!E:E,"")</f>
        <v>41.8</v>
      </c>
      <c r="E169" t="b" cm="1">
        <f t="array" ref="E169">(_xlfn.ANCHORARRAY(B169)&lt;&gt;"")*(_xlfn.ANCHORARRAY(C169)&lt;&gt;"")&gt;0</f>
        <v>1</v>
      </c>
      <c r="F169" t="b" cm="1">
        <f t="array" ref="F169">(_xlfn.ANCHORARRAY(B169)&lt;&gt;"")*(_xlfn.ANCHORARRAY(D169)&lt;&gt;"")&gt;0</f>
        <v>1</v>
      </c>
    </row>
    <row r="170" spans="1:6" x14ac:dyDescent="0.2">
      <c r="A170" s="2">
        <f>SPY_raw!A170</f>
        <v>45839</v>
      </c>
      <c r="B170" s="3" t="str" cm="1">
        <f t="array" ref="B170">_xlfn.XLOOKUP(_xlfn.ANCHORARRAY(A170),SPY_raw!A:A,SPY_raw!E:E,"")</f>
        <v>"588.63"</v>
      </c>
      <c r="C170" s="3" t="str" cm="1">
        <f t="array" ref="C170">_xlfn.XLOOKUP(_xlfn.ANCHORARRAY(A170),IVV_raw!A:A,IVV_raw!E:E,"")</f>
        <v>"591.57"</v>
      </c>
      <c r="D170" s="3" cm="1">
        <f t="array" ref="D170">_xlfn.XLOOKUP(_xlfn.ANCHORARRAY(A170),EEM_raw!A:A,EEM_raw!E:E,"")</f>
        <v>42</v>
      </c>
      <c r="E170" t="b" cm="1">
        <f t="array" ref="E170">(_xlfn.ANCHORARRAY(B170)&lt;&gt;"")*(_xlfn.ANCHORARRAY(C170)&lt;&gt;"")&gt;0</f>
        <v>1</v>
      </c>
      <c r="F170" t="b" cm="1">
        <f t="array" ref="F170">(_xlfn.ANCHORARRAY(B170)&lt;&gt;"")*(_xlfn.ANCHORARRAY(D170)&lt;&gt;"")&gt;0</f>
        <v>1</v>
      </c>
    </row>
    <row r="171" spans="1:6" x14ac:dyDescent="0.2">
      <c r="A171" s="2">
        <f>SPY_raw!A171</f>
        <v>45809</v>
      </c>
      <c r="B171" s="3" t="str" cm="1">
        <f t="array" ref="B171">_xlfn.XLOOKUP(_xlfn.ANCHORARRAY(A171),SPY_raw!A:A,SPY_raw!E:E,"")</f>
        <v>"595.36"</v>
      </c>
      <c r="C171" s="3" t="str" cm="1">
        <f t="array" ref="C171">_xlfn.XLOOKUP(_xlfn.ANCHORARRAY(A171),IVV_raw!A:A,IVV_raw!E:E,"")</f>
        <v>"598.30"</v>
      </c>
      <c r="D171" s="3" cm="1">
        <f t="array" ref="D171">_xlfn.XLOOKUP(_xlfn.ANCHORARRAY(A171),EEM_raw!A:A,EEM_raw!E:E,"")</f>
        <v>42.3</v>
      </c>
      <c r="E171" t="b" cm="1">
        <f t="array" ref="E171">(_xlfn.ANCHORARRAY(B171)&lt;&gt;"")*(_xlfn.ANCHORARRAY(C171)&lt;&gt;"")&gt;0</f>
        <v>1</v>
      </c>
      <c r="F171" t="b" cm="1">
        <f t="array" ref="F171">(_xlfn.ANCHORARRAY(B171)&lt;&gt;"")*(_xlfn.ANCHORARRAY(D171)&lt;&gt;"")&gt;0</f>
        <v>1</v>
      </c>
    </row>
    <row r="172" spans="1:6" x14ac:dyDescent="0.2">
      <c r="A172" s="2">
        <f>SPY_raw!A172</f>
        <v>45717</v>
      </c>
      <c r="B172" s="3" t="str" cm="1">
        <f t="array" ref="B172">_xlfn.XLOOKUP(_xlfn.ANCHORARRAY(A172),SPY_raw!A:A,SPY_raw!E:E,"")</f>
        <v>"591.95"</v>
      </c>
      <c r="C172" s="3" t="str" cm="1">
        <f t="array" ref="C172">_xlfn.XLOOKUP(_xlfn.ANCHORARRAY(A172),IVV_raw!A:A,IVV_raw!E:E,"")</f>
        <v>"594.61"</v>
      </c>
      <c r="D172" s="3" cm="1">
        <f t="array" ref="D172">_xlfn.XLOOKUP(_xlfn.ANCHORARRAY(A172),EEM_raw!A:A,EEM_raw!E:E,"")</f>
        <v>42.15</v>
      </c>
      <c r="E172" t="b" cm="1">
        <f t="array" ref="E172">(_xlfn.ANCHORARRAY(B172)&lt;&gt;"")*(_xlfn.ANCHORARRAY(C172)&lt;&gt;"")&gt;0</f>
        <v>1</v>
      </c>
      <c r="F172" t="b" cm="1">
        <f t="array" ref="F172">(_xlfn.ANCHORARRAY(B172)&lt;&gt;"")*(_xlfn.ANCHORARRAY(D172)&lt;&gt;"")&gt;0</f>
        <v>1</v>
      </c>
    </row>
    <row r="173" spans="1:6" x14ac:dyDescent="0.2">
      <c r="A173" s="2">
        <f>SPY_raw!A173</f>
        <v>45689</v>
      </c>
      <c r="B173" s="3" t="str" cm="1">
        <f t="array" ref="B173">_xlfn.XLOOKUP(_xlfn.ANCHORARRAY(A173),SPY_raw!A:A,SPY_raw!E:E,"")</f>
        <v>"584.64"</v>
      </c>
      <c r="C173" s="3" t="str" cm="1">
        <f t="array" ref="C173">_xlfn.XLOOKUP(_xlfn.ANCHORARRAY(A173),IVV_raw!A:A,IVV_raw!E:E,"")</f>
        <v>"587.45"</v>
      </c>
      <c r="D173" s="3" cm="1">
        <f t="array" ref="D173">_xlfn.XLOOKUP(_xlfn.ANCHORARRAY(A173),EEM_raw!A:A,EEM_raw!E:E,"")</f>
        <v>41.76</v>
      </c>
      <c r="E173" t="b" cm="1">
        <f t="array" ref="E173">(_xlfn.ANCHORARRAY(B173)&lt;&gt;"")*(_xlfn.ANCHORARRAY(C173)&lt;&gt;"")&gt;0</f>
        <v>1</v>
      </c>
      <c r="F173" t="b" cm="1">
        <f t="array" ref="F173">(_xlfn.ANCHORARRAY(B173)&lt;&gt;"")*(_xlfn.ANCHORARRAY(D173)&lt;&gt;"")&gt;0</f>
        <v>1</v>
      </c>
    </row>
    <row r="174" spans="1:6" x14ac:dyDescent="0.2">
      <c r="A174" s="2" t="str">
        <f>SPY_raw!A174</f>
        <v>12/31/2024</v>
      </c>
      <c r="B174" s="3" t="str" cm="1">
        <f t="array" ref="B174">_xlfn.XLOOKUP(_xlfn.ANCHORARRAY(A174),SPY_raw!A:A,SPY_raw!E:E,"")</f>
        <v>"586.08"</v>
      </c>
      <c r="C174" s="3" t="str" cm="1">
        <f t="array" ref="C174">_xlfn.XLOOKUP(_xlfn.ANCHORARRAY(A174),IVV_raw!A:A,IVV_raw!E:E,"")</f>
        <v>"588.68"</v>
      </c>
      <c r="D174" s="3" cm="1">
        <f t="array" ref="D174">_xlfn.XLOOKUP(_xlfn.ANCHORARRAY(A174),EEM_raw!A:A,EEM_raw!E:E,"")</f>
        <v>41.82</v>
      </c>
      <c r="E174" t="b" cm="1">
        <f t="array" ref="E174">(_xlfn.ANCHORARRAY(B174)&lt;&gt;"")*(_xlfn.ANCHORARRAY(C174)&lt;&gt;"")&gt;0</f>
        <v>1</v>
      </c>
      <c r="F174" t="b" cm="1">
        <f t="array" ref="F174">(_xlfn.ANCHORARRAY(B174)&lt;&gt;"")*(_xlfn.ANCHORARRAY(D174)&lt;&gt;"")&gt;0</f>
        <v>1</v>
      </c>
    </row>
    <row r="175" spans="1:6" x14ac:dyDescent="0.2">
      <c r="A175" s="2" t="str">
        <f>SPY_raw!A175</f>
        <v>12/30/2024</v>
      </c>
      <c r="B175" s="3" t="str" cm="1">
        <f t="array" ref="B175">_xlfn.XLOOKUP(_xlfn.ANCHORARRAY(A175),SPY_raw!A:A,SPY_raw!E:E,"")</f>
        <v>"588.22"</v>
      </c>
      <c r="C175" s="3" t="str" cm="1">
        <f t="array" ref="C175">_xlfn.XLOOKUP(_xlfn.ANCHORARRAY(A175),IVV_raw!A:A,IVV_raw!E:E,"")</f>
        <v>"590.98"</v>
      </c>
      <c r="D175" s="3" cm="1">
        <f t="array" ref="D175">_xlfn.XLOOKUP(_xlfn.ANCHORARRAY(A175),EEM_raw!A:A,EEM_raw!E:E,"")</f>
        <v>41.96</v>
      </c>
      <c r="E175" t="b" cm="1">
        <f t="array" ref="E175">(_xlfn.ANCHORARRAY(B175)&lt;&gt;"")*(_xlfn.ANCHORARRAY(C175)&lt;&gt;"")&gt;0</f>
        <v>1</v>
      </c>
      <c r="F175" t="b" cm="1">
        <f t="array" ref="F175">(_xlfn.ANCHORARRAY(B175)&lt;&gt;"")*(_xlfn.ANCHORARRAY(D175)&lt;&gt;"")&gt;0</f>
        <v>1</v>
      </c>
    </row>
    <row r="176" spans="1:6" x14ac:dyDescent="0.2">
      <c r="A176" s="2" t="str">
        <f>SPY_raw!A176</f>
        <v>12/27/2024</v>
      </c>
      <c r="B176" s="3" t="str" cm="1">
        <f t="array" ref="B176">_xlfn.XLOOKUP(_xlfn.ANCHORARRAY(A176),SPY_raw!A:A,SPY_raw!E:E,"")</f>
        <v>"595.01"</v>
      </c>
      <c r="C176" s="3" t="str" cm="1">
        <f t="array" ref="C176">_xlfn.XLOOKUP(_xlfn.ANCHORARRAY(A176),IVV_raw!A:A,IVV_raw!E:E,"")</f>
        <v>"597.53"</v>
      </c>
      <c r="D176" s="3" cm="1">
        <f t="array" ref="D176">_xlfn.XLOOKUP(_xlfn.ANCHORARRAY(A176),EEM_raw!A:A,EEM_raw!E:E,"")</f>
        <v>42.3</v>
      </c>
      <c r="E176" t="b" cm="1">
        <f t="array" ref="E176">(_xlfn.ANCHORARRAY(B176)&lt;&gt;"")*(_xlfn.ANCHORARRAY(C176)&lt;&gt;"")&gt;0</f>
        <v>1</v>
      </c>
      <c r="F176" t="b" cm="1">
        <f t="array" ref="F176">(_xlfn.ANCHORARRAY(B176)&lt;&gt;"")*(_xlfn.ANCHORARRAY(D176)&lt;&gt;"")&gt;0</f>
        <v>1</v>
      </c>
    </row>
    <row r="177" spans="1:6" x14ac:dyDescent="0.2">
      <c r="A177" s="2" t="str">
        <f>SPY_raw!A177</f>
        <v>12/26/2024</v>
      </c>
      <c r="B177" s="3" t="str" cm="1">
        <f t="array" ref="B177">_xlfn.XLOOKUP(_xlfn.ANCHORARRAY(A177),SPY_raw!A:A,SPY_raw!E:E,"")</f>
        <v>"601.34"</v>
      </c>
      <c r="C177" s="3" t="str" cm="1">
        <f t="array" ref="C177">_xlfn.XLOOKUP(_xlfn.ANCHORARRAY(A177),IVV_raw!A:A,IVV_raw!E:E,"")</f>
        <v>"604.07"</v>
      </c>
      <c r="D177" s="3" cm="1">
        <f t="array" ref="D177">_xlfn.XLOOKUP(_xlfn.ANCHORARRAY(A177),EEM_raw!A:A,EEM_raw!E:E,"")</f>
        <v>42.49</v>
      </c>
      <c r="E177" t="b" cm="1">
        <f t="array" ref="E177">(_xlfn.ANCHORARRAY(B177)&lt;&gt;"")*(_xlfn.ANCHORARRAY(C177)&lt;&gt;"")&gt;0</f>
        <v>1</v>
      </c>
      <c r="F177" t="b" cm="1">
        <f t="array" ref="F177">(_xlfn.ANCHORARRAY(B177)&lt;&gt;"")*(_xlfn.ANCHORARRAY(D177)&lt;&gt;"")&gt;0</f>
        <v>1</v>
      </c>
    </row>
    <row r="178" spans="1:6" x14ac:dyDescent="0.2">
      <c r="A178" s="2" t="str">
        <f>SPY_raw!A178</f>
        <v>12/24/2024</v>
      </c>
      <c r="B178" s="3" t="str" cm="1">
        <f t="array" ref="B178">_xlfn.XLOOKUP(_xlfn.ANCHORARRAY(A178),SPY_raw!A:A,SPY_raw!E:E,"")</f>
        <v>"601.30"</v>
      </c>
      <c r="C178" s="3" t="str" cm="1">
        <f t="array" ref="C178">_xlfn.XLOOKUP(_xlfn.ANCHORARRAY(A178),IVV_raw!A:A,IVV_raw!E:E,"")</f>
        <v>"604.36"</v>
      </c>
      <c r="D178" s="3" cm="1">
        <f t="array" ref="D178">_xlfn.XLOOKUP(_xlfn.ANCHORARRAY(A178),EEM_raw!A:A,EEM_raw!E:E,"")</f>
        <v>42.64</v>
      </c>
      <c r="E178" t="b" cm="1">
        <f t="array" ref="E178">(_xlfn.ANCHORARRAY(B178)&lt;&gt;"")*(_xlfn.ANCHORARRAY(C178)&lt;&gt;"")&gt;0</f>
        <v>1</v>
      </c>
      <c r="F178" t="b" cm="1">
        <f t="array" ref="F178">(_xlfn.ANCHORARRAY(B178)&lt;&gt;"")*(_xlfn.ANCHORARRAY(D178)&lt;&gt;"")&gt;0</f>
        <v>1</v>
      </c>
    </row>
    <row r="179" spans="1:6" x14ac:dyDescent="0.2">
      <c r="A179" s="2" t="str">
        <f>SPY_raw!A179</f>
        <v>12/23/2024</v>
      </c>
      <c r="B179" s="3" t="str" cm="1">
        <f t="array" ref="B179">_xlfn.XLOOKUP(_xlfn.ANCHORARRAY(A179),SPY_raw!A:A,SPY_raw!E:E,"")</f>
        <v>"594.69"</v>
      </c>
      <c r="C179" s="3" t="str" cm="1">
        <f t="array" ref="C179">_xlfn.XLOOKUP(_xlfn.ANCHORARRAY(A179),IVV_raw!A:A,IVV_raw!E:E,"")</f>
        <v>"597.64"</v>
      </c>
      <c r="D179" s="3" cm="1">
        <f t="array" ref="D179">_xlfn.XLOOKUP(_xlfn.ANCHORARRAY(A179),EEM_raw!A:A,EEM_raw!E:E,"")</f>
        <v>42.51</v>
      </c>
      <c r="E179" t="b" cm="1">
        <f t="array" ref="E179">(_xlfn.ANCHORARRAY(B179)&lt;&gt;"")*(_xlfn.ANCHORARRAY(C179)&lt;&gt;"")&gt;0</f>
        <v>1</v>
      </c>
      <c r="F179" t="b" cm="1">
        <f t="array" ref="F179">(_xlfn.ANCHORARRAY(B179)&lt;&gt;"")*(_xlfn.ANCHORARRAY(D179)&lt;&gt;"")&gt;0</f>
        <v>1</v>
      </c>
    </row>
    <row r="180" spans="1:6" x14ac:dyDescent="0.2">
      <c r="A180" s="2" t="str">
        <f>SPY_raw!A180</f>
        <v>12/20/2024</v>
      </c>
      <c r="B180" s="3" t="str" cm="1">
        <f t="array" ref="B180">_xlfn.XLOOKUP(_xlfn.ANCHORARRAY(A180),SPY_raw!A:A,SPY_raw!E:E,"")</f>
        <v>"591.15"</v>
      </c>
      <c r="C180" s="3" t="str" cm="1">
        <f t="array" ref="C180">_xlfn.XLOOKUP(_xlfn.ANCHORARRAY(A180),IVV_raw!A:A,IVV_raw!E:E,"")</f>
        <v>"593.33"</v>
      </c>
      <c r="D180" s="3" cm="1">
        <f t="array" ref="D180">_xlfn.XLOOKUP(_xlfn.ANCHORARRAY(A180),EEM_raw!A:A,EEM_raw!E:E,"")</f>
        <v>42.27</v>
      </c>
      <c r="E180" t="b" cm="1">
        <f t="array" ref="E180">(_xlfn.ANCHORARRAY(B180)&lt;&gt;"")*(_xlfn.ANCHORARRAY(C180)&lt;&gt;"")&gt;0</f>
        <v>1</v>
      </c>
      <c r="F180" t="b" cm="1">
        <f t="array" ref="F180">(_xlfn.ANCHORARRAY(B180)&lt;&gt;"")*(_xlfn.ANCHORARRAY(D180)&lt;&gt;"")&gt;0</f>
        <v>1</v>
      </c>
    </row>
    <row r="181" spans="1:6" x14ac:dyDescent="0.2">
      <c r="A181" s="2" t="str">
        <f>SPY_raw!A181</f>
        <v>12/19/2024</v>
      </c>
      <c r="B181" s="3" t="str" cm="1">
        <f t="array" ref="B181">_xlfn.XLOOKUP(_xlfn.ANCHORARRAY(A181),SPY_raw!A:A,SPY_raw!E:E,"")</f>
        <v>"586.10"</v>
      </c>
      <c r="C181" s="3" t="str" cm="1">
        <f t="array" ref="C181">_xlfn.XLOOKUP(_xlfn.ANCHORARRAY(A181),IVV_raw!A:A,IVV_raw!E:E,"")</f>
        <v>"586.83"</v>
      </c>
      <c r="D181" s="3" cm="1">
        <f t="array" ref="D181">_xlfn.XLOOKUP(_xlfn.ANCHORARRAY(A181),EEM_raw!A:A,EEM_raw!E:E,"")</f>
        <v>42.1</v>
      </c>
      <c r="E181" t="b" cm="1">
        <f t="array" ref="E181">(_xlfn.ANCHORARRAY(B181)&lt;&gt;"")*(_xlfn.ANCHORARRAY(C181)&lt;&gt;"")&gt;0</f>
        <v>1</v>
      </c>
      <c r="F181" t="b" cm="1">
        <f t="array" ref="F181">(_xlfn.ANCHORARRAY(B181)&lt;&gt;"")*(_xlfn.ANCHORARRAY(D181)&lt;&gt;"")&gt;0</f>
        <v>1</v>
      </c>
    </row>
    <row r="182" spans="1:6" x14ac:dyDescent="0.2">
      <c r="A182" s="2" t="str">
        <f>SPY_raw!A182</f>
        <v>12/18/2024</v>
      </c>
      <c r="B182" s="3" t="str" cm="1">
        <f t="array" ref="B182">_xlfn.XLOOKUP(_xlfn.ANCHORARRAY(A182),SPY_raw!A:A,SPY_raw!E:E,"")</f>
        <v>"586.28"</v>
      </c>
      <c r="C182" s="3" t="str" cm="1">
        <f t="array" ref="C182">_xlfn.XLOOKUP(_xlfn.ANCHORARRAY(A182),IVV_raw!A:A,IVV_raw!E:E,"")</f>
        <v>"587.26"</v>
      </c>
      <c r="D182" s="3" cm="1">
        <f t="array" ref="D182">_xlfn.XLOOKUP(_xlfn.ANCHORARRAY(A182),EEM_raw!A:A,EEM_raw!E:E,"")</f>
        <v>41.96</v>
      </c>
      <c r="E182" t="b" cm="1">
        <f t="array" ref="E182">(_xlfn.ANCHORARRAY(B182)&lt;&gt;"")*(_xlfn.ANCHORARRAY(C182)&lt;&gt;"")&gt;0</f>
        <v>1</v>
      </c>
      <c r="F182" t="b" cm="1">
        <f t="array" ref="F182">(_xlfn.ANCHORARRAY(B182)&lt;&gt;"")*(_xlfn.ANCHORARRAY(D182)&lt;&gt;"")&gt;0</f>
        <v>1</v>
      </c>
    </row>
    <row r="183" spans="1:6" x14ac:dyDescent="0.2">
      <c r="A183" s="2" t="str">
        <f>SPY_raw!A183</f>
        <v>12/17/2024</v>
      </c>
      <c r="B183" s="3" t="str" cm="1">
        <f t="array" ref="B183">_xlfn.XLOOKUP(_xlfn.ANCHORARRAY(A183),SPY_raw!A:A,SPY_raw!E:E,"")</f>
        <v>"604.29"</v>
      </c>
      <c r="C183" s="3" t="str" cm="1">
        <f t="array" ref="C183">_xlfn.XLOOKUP(_xlfn.ANCHORARRAY(A183),IVV_raw!A:A,IVV_raw!E:E,"")</f>
        <v>"605.05"</v>
      </c>
      <c r="D183" s="3" cm="1">
        <f t="array" ref="D183">_xlfn.XLOOKUP(_xlfn.ANCHORARRAY(A183),EEM_raw!A:A,EEM_raw!E:E,"")</f>
        <v>42.96</v>
      </c>
      <c r="E183" t="b" cm="1">
        <f t="array" ref="E183">(_xlfn.ANCHORARRAY(B183)&lt;&gt;"")*(_xlfn.ANCHORARRAY(C183)&lt;&gt;"")&gt;0</f>
        <v>1</v>
      </c>
      <c r="F183" t="b" cm="1">
        <f t="array" ref="F183">(_xlfn.ANCHORARRAY(B183)&lt;&gt;"")*(_xlfn.ANCHORARRAY(D183)&lt;&gt;"")&gt;0</f>
        <v>1</v>
      </c>
    </row>
    <row r="184" spans="1:6" x14ac:dyDescent="0.2">
      <c r="A184" s="2" t="str">
        <f>SPY_raw!A184</f>
        <v>12/16/2024</v>
      </c>
      <c r="B184" s="3" t="str" cm="1">
        <f t="array" ref="B184">_xlfn.XLOOKUP(_xlfn.ANCHORARRAY(A184),SPY_raw!A:A,SPY_raw!E:E,"")</f>
        <v>"606.79"</v>
      </c>
      <c r="C184" s="3" t="str" cm="1">
        <f t="array" ref="C184">_xlfn.XLOOKUP(_xlfn.ANCHORARRAY(A184),IVV_raw!A:A,IVV_raw!E:E,"")</f>
        <v>"609.83"</v>
      </c>
      <c r="D184" s="3" cm="1">
        <f t="array" ref="D184">_xlfn.XLOOKUP(_xlfn.ANCHORARRAY(A184),EEM_raw!A:A,EEM_raw!E:E,"")</f>
        <v>43.79</v>
      </c>
      <c r="E184" t="b" cm="1">
        <f t="array" ref="E184">(_xlfn.ANCHORARRAY(B184)&lt;&gt;"")*(_xlfn.ANCHORARRAY(C184)&lt;&gt;"")&gt;0</f>
        <v>1</v>
      </c>
      <c r="F184" t="b" cm="1">
        <f t="array" ref="F184">(_xlfn.ANCHORARRAY(B184)&lt;&gt;"")*(_xlfn.ANCHORARRAY(D184)&lt;&gt;"")&gt;0</f>
        <v>1</v>
      </c>
    </row>
    <row r="185" spans="1:6" x14ac:dyDescent="0.2">
      <c r="A185" s="2" t="str">
        <f>SPY_raw!A185</f>
        <v>12/13/2024</v>
      </c>
      <c r="B185" s="3" t="str" cm="1">
        <f t="array" ref="B185">_xlfn.XLOOKUP(_xlfn.ANCHORARRAY(A185),SPY_raw!A:A,SPY_raw!E:E,"")</f>
        <v>"604.21"</v>
      </c>
      <c r="C185" s="3" t="str" cm="1">
        <f t="array" ref="C185">_xlfn.XLOOKUP(_xlfn.ANCHORARRAY(A185),IVV_raw!A:A,IVV_raw!E:E,"")</f>
        <v>"607.24"</v>
      </c>
      <c r="D185" s="3" cm="1">
        <f t="array" ref="D185">_xlfn.XLOOKUP(_xlfn.ANCHORARRAY(A185),EEM_raw!A:A,EEM_raw!E:E,"")</f>
        <v>44.03</v>
      </c>
      <c r="E185" t="b" cm="1">
        <f t="array" ref="E185">(_xlfn.ANCHORARRAY(B185)&lt;&gt;"")*(_xlfn.ANCHORARRAY(C185)&lt;&gt;"")&gt;0</f>
        <v>1</v>
      </c>
      <c r="F185" t="b" cm="1">
        <f t="array" ref="F185">(_xlfn.ANCHORARRAY(B185)&lt;&gt;"")*(_xlfn.ANCHORARRAY(D185)&lt;&gt;"")&gt;0</f>
        <v>1</v>
      </c>
    </row>
    <row r="186" spans="1:6" x14ac:dyDescent="0.2">
      <c r="A186" s="2">
        <f>SPY_raw!A186</f>
        <v>45638</v>
      </c>
      <c r="B186" s="3" t="str" cm="1">
        <f t="array" ref="B186">_xlfn.XLOOKUP(_xlfn.ANCHORARRAY(A186),SPY_raw!A:A,SPY_raw!E:E,"")</f>
        <v>"604.33"</v>
      </c>
      <c r="C186" s="3" t="str" cm="1">
        <f t="array" ref="C186">_xlfn.XLOOKUP(_xlfn.ANCHORARRAY(A186),IVV_raw!A:A,IVV_raw!E:E,"")</f>
        <v>"607.35"</v>
      </c>
      <c r="D186" s="3" cm="1">
        <f t="array" ref="D186">_xlfn.XLOOKUP(_xlfn.ANCHORARRAY(A186),EEM_raw!A:A,EEM_raw!E:E,"")</f>
        <v>43.99</v>
      </c>
      <c r="E186" t="b" cm="1">
        <f t="array" ref="E186">(_xlfn.ANCHORARRAY(B186)&lt;&gt;"")*(_xlfn.ANCHORARRAY(C186)&lt;&gt;"")&gt;0</f>
        <v>1</v>
      </c>
      <c r="F186" t="b" cm="1">
        <f t="array" ref="F186">(_xlfn.ANCHORARRAY(B186)&lt;&gt;"")*(_xlfn.ANCHORARRAY(D186)&lt;&gt;"")&gt;0</f>
        <v>1</v>
      </c>
    </row>
    <row r="187" spans="1:6" x14ac:dyDescent="0.2">
      <c r="A187" s="2">
        <f>SPY_raw!A187</f>
        <v>45608</v>
      </c>
      <c r="B187" s="3" t="str" cm="1">
        <f t="array" ref="B187">_xlfn.XLOOKUP(_xlfn.ANCHORARRAY(A187),SPY_raw!A:A,SPY_raw!E:E,"")</f>
        <v>"607.46"</v>
      </c>
      <c r="C187" s="3" t="str" cm="1">
        <f t="array" ref="C187">_xlfn.XLOOKUP(_xlfn.ANCHORARRAY(A187),IVV_raw!A:A,IVV_raw!E:E,"")</f>
        <v>"610.59"</v>
      </c>
      <c r="D187" s="3" cm="1">
        <f t="array" ref="D187">_xlfn.XLOOKUP(_xlfn.ANCHORARRAY(A187),EEM_raw!A:A,EEM_raw!E:E,"")</f>
        <v>44.21</v>
      </c>
      <c r="E187" t="b" cm="1">
        <f t="array" ref="E187">(_xlfn.ANCHORARRAY(B187)&lt;&gt;"")*(_xlfn.ANCHORARRAY(C187)&lt;&gt;"")&gt;0</f>
        <v>1</v>
      </c>
      <c r="F187" t="b" cm="1">
        <f t="array" ref="F187">(_xlfn.ANCHORARRAY(B187)&lt;&gt;"")*(_xlfn.ANCHORARRAY(D187)&lt;&gt;"")&gt;0</f>
        <v>1</v>
      </c>
    </row>
    <row r="188" spans="1:6" x14ac:dyDescent="0.2">
      <c r="A188" s="2">
        <f>SPY_raw!A188</f>
        <v>45577</v>
      </c>
      <c r="B188" s="3" t="str" cm="1">
        <f t="array" ref="B188">_xlfn.XLOOKUP(_xlfn.ANCHORARRAY(A188),SPY_raw!A:A,SPY_raw!E:E,"")</f>
        <v>"602.80"</v>
      </c>
      <c r="C188" s="3" t="str" cm="1">
        <f t="array" ref="C188">_xlfn.XLOOKUP(_xlfn.ANCHORARRAY(A188),IVV_raw!A:A,IVV_raw!E:E,"")</f>
        <v>"605.92"</v>
      </c>
      <c r="D188" s="3" cm="1">
        <f t="array" ref="D188">_xlfn.XLOOKUP(_xlfn.ANCHORARRAY(A188),EEM_raw!A:A,EEM_raw!E:E,"")</f>
        <v>44.03</v>
      </c>
      <c r="E188" t="b" cm="1">
        <f t="array" ref="E188">(_xlfn.ANCHORARRAY(B188)&lt;&gt;"")*(_xlfn.ANCHORARRAY(C188)&lt;&gt;"")&gt;0</f>
        <v>1</v>
      </c>
      <c r="F188" t="b" cm="1">
        <f t="array" ref="F188">(_xlfn.ANCHORARRAY(B188)&lt;&gt;"")*(_xlfn.ANCHORARRAY(D188)&lt;&gt;"")&gt;0</f>
        <v>1</v>
      </c>
    </row>
    <row r="189" spans="1:6" x14ac:dyDescent="0.2">
      <c r="A189" s="2">
        <f>SPY_raw!A189</f>
        <v>45547</v>
      </c>
      <c r="B189" s="3" t="str" cm="1">
        <f t="array" ref="B189">_xlfn.XLOOKUP(_xlfn.ANCHORARRAY(A189),SPY_raw!A:A,SPY_raw!E:E,"")</f>
        <v>"604.68"</v>
      </c>
      <c r="C189" s="3" t="str" cm="1">
        <f t="array" ref="C189">_xlfn.XLOOKUP(_xlfn.ANCHORARRAY(A189),IVV_raw!A:A,IVV_raw!E:E,"")</f>
        <v>"607.68"</v>
      </c>
      <c r="D189" s="3" cm="1">
        <f t="array" ref="D189">_xlfn.XLOOKUP(_xlfn.ANCHORARRAY(A189),EEM_raw!A:A,EEM_raw!E:E,"")</f>
        <v>44.75</v>
      </c>
      <c r="E189" t="b" cm="1">
        <f t="array" ref="E189">(_xlfn.ANCHORARRAY(B189)&lt;&gt;"")*(_xlfn.ANCHORARRAY(C189)&lt;&gt;"")&gt;0</f>
        <v>1</v>
      </c>
      <c r="F189" t="b" cm="1">
        <f t="array" ref="F189">(_xlfn.ANCHORARRAY(B189)&lt;&gt;"")*(_xlfn.ANCHORARRAY(D189)&lt;&gt;"")&gt;0</f>
        <v>1</v>
      </c>
    </row>
    <row r="190" spans="1:6" x14ac:dyDescent="0.2">
      <c r="A190" s="2">
        <f>SPY_raw!A190</f>
        <v>45455</v>
      </c>
      <c r="B190" s="3" t="str" cm="1">
        <f t="array" ref="B190">_xlfn.XLOOKUP(_xlfn.ANCHORARRAY(A190),SPY_raw!A:A,SPY_raw!E:E,"")</f>
        <v>"607.81"</v>
      </c>
      <c r="C190" s="3" t="str" cm="1">
        <f t="array" ref="C190">_xlfn.XLOOKUP(_xlfn.ANCHORARRAY(A190),IVV_raw!A:A,IVV_raw!E:E,"")</f>
        <v>"610.83"</v>
      </c>
      <c r="D190" s="3" cm="1">
        <f t="array" ref="D190">_xlfn.XLOOKUP(_xlfn.ANCHORARRAY(A190),EEM_raw!A:A,EEM_raw!E:E,"")</f>
        <v>43.85</v>
      </c>
      <c r="E190" t="b" cm="1">
        <f t="array" ref="E190">(_xlfn.ANCHORARRAY(B190)&lt;&gt;"")*(_xlfn.ANCHORARRAY(C190)&lt;&gt;"")&gt;0</f>
        <v>1</v>
      </c>
      <c r="F190" t="b" cm="1">
        <f t="array" ref="F190">(_xlfn.ANCHORARRAY(B190)&lt;&gt;"")*(_xlfn.ANCHORARRAY(D190)&lt;&gt;"")&gt;0</f>
        <v>1</v>
      </c>
    </row>
    <row r="191" spans="1:6" x14ac:dyDescent="0.2">
      <c r="A191" s="2">
        <f>SPY_raw!A191</f>
        <v>45424</v>
      </c>
      <c r="B191" s="3" t="str" cm="1">
        <f t="array" ref="B191">_xlfn.XLOOKUP(_xlfn.ANCHORARRAY(A191),SPY_raw!A:A,SPY_raw!E:E,"")</f>
        <v>"606.66"</v>
      </c>
      <c r="C191" s="3" t="str" cm="1">
        <f t="array" ref="C191">_xlfn.XLOOKUP(_xlfn.ANCHORARRAY(A191),IVV_raw!A:A,IVV_raw!E:E,"")</f>
        <v>"609.73"</v>
      </c>
      <c r="D191" s="3" cm="1">
        <f t="array" ref="D191">_xlfn.XLOOKUP(_xlfn.ANCHORARRAY(A191),EEM_raw!A:A,EEM_raw!E:E,"")</f>
        <v>43.92</v>
      </c>
      <c r="E191" t="b" cm="1">
        <f t="array" ref="E191">(_xlfn.ANCHORARRAY(B191)&lt;&gt;"")*(_xlfn.ANCHORARRAY(C191)&lt;&gt;"")&gt;0</f>
        <v>1</v>
      </c>
      <c r="F191" t="b" cm="1">
        <f t="array" ref="F191">(_xlfn.ANCHORARRAY(B191)&lt;&gt;"")*(_xlfn.ANCHORARRAY(D191)&lt;&gt;"")&gt;0</f>
        <v>1</v>
      </c>
    </row>
    <row r="192" spans="1:6" x14ac:dyDescent="0.2">
      <c r="A192" s="2">
        <f>SPY_raw!A192</f>
        <v>45394</v>
      </c>
      <c r="B192" s="3" t="str" cm="1">
        <f t="array" ref="B192">_xlfn.XLOOKUP(_xlfn.ANCHORARRAY(A192),SPY_raw!A:A,SPY_raw!E:E,"")</f>
        <v>"607.66"</v>
      </c>
      <c r="C192" s="3" t="str" cm="1">
        <f t="array" ref="C192">_xlfn.XLOOKUP(_xlfn.ANCHORARRAY(A192),IVV_raw!A:A,IVV_raw!E:E,"")</f>
        <v>"610.70"</v>
      </c>
      <c r="D192" s="3" cm="1">
        <f t="array" ref="D192">_xlfn.XLOOKUP(_xlfn.ANCHORARRAY(A192),EEM_raw!A:A,EEM_raw!E:E,"")</f>
        <v>43.63</v>
      </c>
      <c r="E192" t="b" cm="1">
        <f t="array" ref="E192">(_xlfn.ANCHORARRAY(B192)&lt;&gt;"")*(_xlfn.ANCHORARRAY(C192)&lt;&gt;"")&gt;0</f>
        <v>1</v>
      </c>
      <c r="F192" t="b" cm="1">
        <f t="array" ref="F192">(_xlfn.ANCHORARRAY(B192)&lt;&gt;"")*(_xlfn.ANCHORARRAY(D192)&lt;&gt;"")&gt;0</f>
        <v>1</v>
      </c>
    </row>
    <row r="193" spans="1:6" x14ac:dyDescent="0.2">
      <c r="A193" s="2">
        <f>SPY_raw!A193</f>
        <v>45363</v>
      </c>
      <c r="B193" s="3" t="str" cm="1">
        <f t="array" ref="B193">_xlfn.XLOOKUP(_xlfn.ANCHORARRAY(A193),SPY_raw!A:A,SPY_raw!E:E,"")</f>
        <v>"603.91"</v>
      </c>
      <c r="C193" s="3" t="str" cm="1">
        <f t="array" ref="C193">_xlfn.XLOOKUP(_xlfn.ANCHORARRAY(A193),IVV_raw!A:A,IVV_raw!E:E,"")</f>
        <v>"606.96"</v>
      </c>
      <c r="D193" s="3" cm="1">
        <f t="array" ref="D193">_xlfn.XLOOKUP(_xlfn.ANCHORARRAY(A193),EEM_raw!A:A,EEM_raw!E:E,"")</f>
        <v>43.52</v>
      </c>
      <c r="E193" t="b" cm="1">
        <f t="array" ref="E193">(_xlfn.ANCHORARRAY(B193)&lt;&gt;"")*(_xlfn.ANCHORARRAY(C193)&lt;&gt;"")&gt;0</f>
        <v>1</v>
      </c>
      <c r="F193" t="b" cm="1">
        <f t="array" ref="F193">(_xlfn.ANCHORARRAY(B193)&lt;&gt;"")*(_xlfn.ANCHORARRAY(D193)&lt;&gt;"")&gt;0</f>
        <v>1</v>
      </c>
    </row>
    <row r="194" spans="1:6" x14ac:dyDescent="0.2">
      <c r="A194" s="2">
        <f>SPY_raw!A194</f>
        <v>45334</v>
      </c>
      <c r="B194" s="3" t="str" cm="1">
        <f t="array" ref="B194">_xlfn.XLOOKUP(_xlfn.ANCHORARRAY(A194),SPY_raw!A:A,SPY_raw!E:E,"")</f>
        <v>"603.63"</v>
      </c>
      <c r="C194" s="3" t="str" cm="1">
        <f t="array" ref="C194">_xlfn.XLOOKUP(_xlfn.ANCHORARRAY(A194),IVV_raw!A:A,IVV_raw!E:E,"")</f>
        <v>"606.71"</v>
      </c>
      <c r="D194" s="3" cm="1">
        <f t="array" ref="D194">_xlfn.XLOOKUP(_xlfn.ANCHORARRAY(A194),EEM_raw!A:A,EEM_raw!E:E,"")</f>
        <v>43.43</v>
      </c>
      <c r="E194" t="b" cm="1">
        <f t="array" ref="E194">(_xlfn.ANCHORARRAY(B194)&lt;&gt;"")*(_xlfn.ANCHORARRAY(C194)&lt;&gt;"")&gt;0</f>
        <v>1</v>
      </c>
      <c r="F194" t="b" cm="1">
        <f t="array" ref="F194">(_xlfn.ANCHORARRAY(B194)&lt;&gt;"")*(_xlfn.ANCHORARRAY(D194)&lt;&gt;"")&gt;0</f>
        <v>1</v>
      </c>
    </row>
    <row r="195" spans="1:6" x14ac:dyDescent="0.2">
      <c r="A195" s="2" t="str">
        <f>SPY_raw!A195</f>
        <v>11/29/2024</v>
      </c>
      <c r="B195" s="3" t="str" cm="1">
        <f t="array" ref="B195">_xlfn.XLOOKUP(_xlfn.ANCHORARRAY(A195),SPY_raw!A:A,SPY_raw!E:E,"")</f>
        <v>"602.55"</v>
      </c>
      <c r="C195" s="3" t="str" cm="1">
        <f t="array" ref="C195">_xlfn.XLOOKUP(_xlfn.ANCHORARRAY(A195),IVV_raw!A:A,IVV_raw!E:E,"")</f>
        <v>"605.07"</v>
      </c>
      <c r="D195" s="3" cm="1">
        <f t="array" ref="D195">_xlfn.XLOOKUP(_xlfn.ANCHORARRAY(A195),EEM_raw!A:A,EEM_raw!E:E,"")</f>
        <v>43.26</v>
      </c>
      <c r="E195" t="b" cm="1">
        <f t="array" ref="E195">(_xlfn.ANCHORARRAY(B195)&lt;&gt;"")*(_xlfn.ANCHORARRAY(C195)&lt;&gt;"")&gt;0</f>
        <v>1</v>
      </c>
      <c r="F195" t="b" cm="1">
        <f t="array" ref="F195">(_xlfn.ANCHORARRAY(B195)&lt;&gt;"")*(_xlfn.ANCHORARRAY(D195)&lt;&gt;"")&gt;0</f>
        <v>1</v>
      </c>
    </row>
    <row r="196" spans="1:6" x14ac:dyDescent="0.2">
      <c r="A196" s="2" t="str">
        <f>SPY_raw!A196</f>
        <v>11/27/2024</v>
      </c>
      <c r="B196" s="3" t="str" cm="1">
        <f t="array" ref="B196">_xlfn.XLOOKUP(_xlfn.ANCHORARRAY(A196),SPY_raw!A:A,SPY_raw!E:E,"")</f>
        <v>"598.83"</v>
      </c>
      <c r="C196" s="3" t="str" cm="1">
        <f t="array" ref="C196">_xlfn.XLOOKUP(_xlfn.ANCHORARRAY(A196),IVV_raw!A:A,IVV_raw!E:E,"")</f>
        <v>"601.82"</v>
      </c>
      <c r="D196" s="3" cm="1">
        <f t="array" ref="D196">_xlfn.XLOOKUP(_xlfn.ANCHORARRAY(A196),EEM_raw!A:A,EEM_raw!E:E,"")</f>
        <v>43.19</v>
      </c>
      <c r="E196" t="b" cm="1">
        <f t="array" ref="E196">(_xlfn.ANCHORARRAY(B196)&lt;&gt;"")*(_xlfn.ANCHORARRAY(C196)&lt;&gt;"")&gt;0</f>
        <v>1</v>
      </c>
      <c r="F196" t="b" cm="1">
        <f t="array" ref="F196">(_xlfn.ANCHORARRAY(B196)&lt;&gt;"")*(_xlfn.ANCHORARRAY(D196)&lt;&gt;"")&gt;0</f>
        <v>1</v>
      </c>
    </row>
    <row r="197" spans="1:6" x14ac:dyDescent="0.2">
      <c r="A197" s="2" t="str">
        <f>SPY_raw!A197</f>
        <v>11/26/2024</v>
      </c>
      <c r="B197" s="3" t="str" cm="1">
        <f t="array" ref="B197">_xlfn.XLOOKUP(_xlfn.ANCHORARRAY(A197),SPY_raw!A:A,SPY_raw!E:E,"")</f>
        <v>"600.65"</v>
      </c>
      <c r="C197" s="3" t="str" cm="1">
        <f t="array" ref="C197">_xlfn.XLOOKUP(_xlfn.ANCHORARRAY(A197),IVV_raw!A:A,IVV_raw!E:E,"")</f>
        <v>"603.76"</v>
      </c>
      <c r="D197" s="3" cm="1">
        <f t="array" ref="D197">_xlfn.XLOOKUP(_xlfn.ANCHORARRAY(A197),EEM_raw!A:A,EEM_raw!E:E,"")</f>
        <v>43.13</v>
      </c>
      <c r="E197" t="b" cm="1">
        <f t="array" ref="E197">(_xlfn.ANCHORARRAY(B197)&lt;&gt;"")*(_xlfn.ANCHORARRAY(C197)&lt;&gt;"")&gt;0</f>
        <v>1</v>
      </c>
      <c r="F197" t="b" cm="1">
        <f t="array" ref="F197">(_xlfn.ANCHORARRAY(B197)&lt;&gt;"")*(_xlfn.ANCHORARRAY(D197)&lt;&gt;"")&gt;0</f>
        <v>1</v>
      </c>
    </row>
    <row r="198" spans="1:6" x14ac:dyDescent="0.2">
      <c r="A198" s="2" t="str">
        <f>SPY_raw!A198</f>
        <v>11/25/2024</v>
      </c>
      <c r="B198" s="3" t="str" cm="1">
        <f t="array" ref="B198">_xlfn.XLOOKUP(_xlfn.ANCHORARRAY(A198),SPY_raw!A:A,SPY_raw!E:E,"")</f>
        <v>"597.53"</v>
      </c>
      <c r="C198" s="3" t="str" cm="1">
        <f t="array" ref="C198">_xlfn.XLOOKUP(_xlfn.ANCHORARRAY(A198),IVV_raw!A:A,IVV_raw!E:E,"")</f>
        <v>"600.22"</v>
      </c>
      <c r="D198" s="3" cm="1">
        <f t="array" ref="D198">_xlfn.XLOOKUP(_xlfn.ANCHORARRAY(A198),EEM_raw!A:A,EEM_raw!E:E,"")</f>
        <v>43.31</v>
      </c>
      <c r="E198" t="b" cm="1">
        <f t="array" ref="E198">(_xlfn.ANCHORARRAY(B198)&lt;&gt;"")*(_xlfn.ANCHORARRAY(C198)&lt;&gt;"")&gt;0</f>
        <v>1</v>
      </c>
      <c r="F198" t="b" cm="1">
        <f t="array" ref="F198">(_xlfn.ANCHORARRAY(B198)&lt;&gt;"")*(_xlfn.ANCHORARRAY(D198)&lt;&gt;"")&gt;0</f>
        <v>1</v>
      </c>
    </row>
    <row r="199" spans="1:6" x14ac:dyDescent="0.2">
      <c r="A199" s="2" t="str">
        <f>SPY_raw!A199</f>
        <v>11/22/2024</v>
      </c>
      <c r="B199" s="3" t="str" cm="1">
        <f t="array" ref="B199">_xlfn.XLOOKUP(_xlfn.ANCHORARRAY(A199),SPY_raw!A:A,SPY_raw!E:E,"")</f>
        <v>"595.51"</v>
      </c>
      <c r="C199" s="3" t="str" cm="1">
        <f t="array" ref="C199">_xlfn.XLOOKUP(_xlfn.ANCHORARRAY(A199),IVV_raw!A:A,IVV_raw!E:E,"")</f>
        <v>"598.45"</v>
      </c>
      <c r="D199" s="3" cm="1">
        <f t="array" ref="D199">_xlfn.XLOOKUP(_xlfn.ANCHORARRAY(A199),EEM_raw!A:A,EEM_raw!E:E,"")</f>
        <v>43.28</v>
      </c>
      <c r="E199" t="b" cm="1">
        <f t="array" ref="E199">(_xlfn.ANCHORARRAY(B199)&lt;&gt;"")*(_xlfn.ANCHORARRAY(C199)&lt;&gt;"")&gt;0</f>
        <v>1</v>
      </c>
      <c r="F199" t="b" cm="1">
        <f t="array" ref="F199">(_xlfn.ANCHORARRAY(B199)&lt;&gt;"")*(_xlfn.ANCHORARRAY(D199)&lt;&gt;"")&gt;0</f>
        <v>1</v>
      </c>
    </row>
    <row r="200" spans="1:6" x14ac:dyDescent="0.2">
      <c r="A200" s="2" t="str">
        <f>SPY_raw!A200</f>
        <v>11/21/2024</v>
      </c>
      <c r="B200" s="3" t="str" cm="1">
        <f t="array" ref="B200">_xlfn.XLOOKUP(_xlfn.ANCHORARRAY(A200),SPY_raw!A:A,SPY_raw!E:E,"")</f>
        <v>"593.67"</v>
      </c>
      <c r="C200" s="3" t="str" cm="1">
        <f t="array" ref="C200">_xlfn.XLOOKUP(_xlfn.ANCHORARRAY(A200),IVV_raw!A:A,IVV_raw!E:E,"")</f>
        <v>"596.48"</v>
      </c>
      <c r="D200" s="3" cm="1">
        <f t="array" ref="D200">_xlfn.XLOOKUP(_xlfn.ANCHORARRAY(A200),EEM_raw!A:A,EEM_raw!E:E,"")</f>
        <v>43.27</v>
      </c>
      <c r="E200" t="b" cm="1">
        <f t="array" ref="E200">(_xlfn.ANCHORARRAY(B200)&lt;&gt;"")*(_xlfn.ANCHORARRAY(C200)&lt;&gt;"")&gt;0</f>
        <v>1</v>
      </c>
      <c r="F200" t="b" cm="1">
        <f t="array" ref="F200">(_xlfn.ANCHORARRAY(B200)&lt;&gt;"")*(_xlfn.ANCHORARRAY(D200)&lt;&gt;"")&gt;0</f>
        <v>1</v>
      </c>
    </row>
    <row r="201" spans="1:6" x14ac:dyDescent="0.2">
      <c r="A201" s="2" t="str">
        <f>SPY_raw!A201</f>
        <v>11/20/2024</v>
      </c>
      <c r="B201" s="3" t="str" cm="1">
        <f t="array" ref="B201">_xlfn.XLOOKUP(_xlfn.ANCHORARRAY(A201),SPY_raw!A:A,SPY_raw!E:E,"")</f>
        <v>"590.50"</v>
      </c>
      <c r="C201" s="3" t="str" cm="1">
        <f t="array" ref="C201">_xlfn.XLOOKUP(_xlfn.ANCHORARRAY(A201),IVV_raw!A:A,IVV_raw!E:E,"")</f>
        <v>"593.44"</v>
      </c>
      <c r="D201" s="3" cm="1">
        <f t="array" ref="D201">_xlfn.XLOOKUP(_xlfn.ANCHORARRAY(A201),EEM_raw!A:A,EEM_raw!E:E,"")</f>
        <v>43.36</v>
      </c>
      <c r="E201" t="b" cm="1">
        <f t="array" ref="E201">(_xlfn.ANCHORARRAY(B201)&lt;&gt;"")*(_xlfn.ANCHORARRAY(C201)&lt;&gt;"")&gt;0</f>
        <v>1</v>
      </c>
      <c r="F201" t="b" cm="1">
        <f t="array" ref="F201">(_xlfn.ANCHORARRAY(B201)&lt;&gt;"")*(_xlfn.ANCHORARRAY(D201)&lt;&gt;"")&gt;0</f>
        <v>1</v>
      </c>
    </row>
    <row r="202" spans="1:6" x14ac:dyDescent="0.2">
      <c r="A202" s="2" t="str">
        <f>SPY_raw!A202</f>
        <v>11/19/2024</v>
      </c>
      <c r="B202" s="3" t="str" cm="1">
        <f t="array" ref="B202">_xlfn.XLOOKUP(_xlfn.ANCHORARRAY(A202),SPY_raw!A:A,SPY_raw!E:E,"")</f>
        <v>"590.30"</v>
      </c>
      <c r="C202" s="3" t="str" cm="1">
        <f t="array" ref="C202">_xlfn.XLOOKUP(_xlfn.ANCHORARRAY(A202),IVV_raw!A:A,IVV_raw!E:E,"")</f>
        <v>"593.17"</v>
      </c>
      <c r="D202" s="3" cm="1">
        <f t="array" ref="D202">_xlfn.XLOOKUP(_xlfn.ANCHORARRAY(A202),EEM_raw!A:A,EEM_raw!E:E,"")</f>
        <v>43.41</v>
      </c>
      <c r="E202" t="b" cm="1">
        <f t="array" ref="E202">(_xlfn.ANCHORARRAY(B202)&lt;&gt;"")*(_xlfn.ANCHORARRAY(C202)&lt;&gt;"")&gt;0</f>
        <v>1</v>
      </c>
      <c r="F202" t="b" cm="1">
        <f t="array" ref="F202">(_xlfn.ANCHORARRAY(B202)&lt;&gt;"")*(_xlfn.ANCHORARRAY(D202)&lt;&gt;"")&gt;0</f>
        <v>1</v>
      </c>
    </row>
    <row r="203" spans="1:6" x14ac:dyDescent="0.2">
      <c r="A203" s="2" t="str">
        <f>SPY_raw!A203</f>
        <v>11/18/2024</v>
      </c>
      <c r="B203" s="3" t="str" cm="1">
        <f t="array" ref="B203">_xlfn.XLOOKUP(_xlfn.ANCHORARRAY(A203),SPY_raw!A:A,SPY_raw!E:E,"")</f>
        <v>"588.15"</v>
      </c>
      <c r="C203" s="3" t="str" cm="1">
        <f t="array" ref="C203">_xlfn.XLOOKUP(_xlfn.ANCHORARRAY(A203),IVV_raw!A:A,IVV_raw!E:E,"")</f>
        <v>"591.11"</v>
      </c>
      <c r="D203" s="3" cm="1">
        <f t="array" ref="D203">_xlfn.XLOOKUP(_xlfn.ANCHORARRAY(A203),EEM_raw!A:A,EEM_raw!E:E,"")</f>
        <v>43.44</v>
      </c>
      <c r="E203" t="b" cm="1">
        <f t="array" ref="E203">(_xlfn.ANCHORARRAY(B203)&lt;&gt;"")*(_xlfn.ANCHORARRAY(C203)&lt;&gt;"")&gt;0</f>
        <v>1</v>
      </c>
      <c r="F203" t="b" cm="1">
        <f t="array" ref="F203">(_xlfn.ANCHORARRAY(B203)&lt;&gt;"")*(_xlfn.ANCHORARRAY(D203)&lt;&gt;"")&gt;0</f>
        <v>1</v>
      </c>
    </row>
    <row r="204" spans="1:6" x14ac:dyDescent="0.2">
      <c r="A204" s="2" t="str">
        <f>SPY_raw!A204</f>
        <v>11/15/2024</v>
      </c>
      <c r="B204" s="3" t="str" cm="1">
        <f t="array" ref="B204">_xlfn.XLOOKUP(_xlfn.ANCHORARRAY(A204),SPY_raw!A:A,SPY_raw!E:E,"")</f>
        <v>"585.75"</v>
      </c>
      <c r="C204" s="3" t="str" cm="1">
        <f t="array" ref="C204">_xlfn.XLOOKUP(_xlfn.ANCHORARRAY(A204),IVV_raw!A:A,IVV_raw!E:E,"")</f>
        <v>"588.66"</v>
      </c>
      <c r="D204" s="3" cm="1">
        <f t="array" ref="D204">_xlfn.XLOOKUP(_xlfn.ANCHORARRAY(A204),EEM_raw!A:A,EEM_raw!E:E,"")</f>
        <v>42.95</v>
      </c>
      <c r="E204" t="b" cm="1">
        <f t="array" ref="E204">(_xlfn.ANCHORARRAY(B204)&lt;&gt;"")*(_xlfn.ANCHORARRAY(C204)&lt;&gt;"")&gt;0</f>
        <v>1</v>
      </c>
      <c r="F204" t="b" cm="1">
        <f t="array" ref="F204">(_xlfn.ANCHORARRAY(B204)&lt;&gt;"")*(_xlfn.ANCHORARRAY(D204)&lt;&gt;"")&gt;0</f>
        <v>1</v>
      </c>
    </row>
    <row r="205" spans="1:6" x14ac:dyDescent="0.2">
      <c r="A205" s="2" t="str">
        <f>SPY_raw!A205</f>
        <v>11/14/2024</v>
      </c>
      <c r="B205" s="3" t="str" cm="1">
        <f t="array" ref="B205">_xlfn.XLOOKUP(_xlfn.ANCHORARRAY(A205),SPY_raw!A:A,SPY_raw!E:E,"")</f>
        <v>"593.35"</v>
      </c>
      <c r="C205" s="3" t="str" cm="1">
        <f t="array" ref="C205">_xlfn.XLOOKUP(_xlfn.ANCHORARRAY(A205),IVV_raw!A:A,IVV_raw!E:E,"")</f>
        <v>"596.23"</v>
      </c>
      <c r="D205" s="3" cm="1">
        <f t="array" ref="D205">_xlfn.XLOOKUP(_xlfn.ANCHORARRAY(A205),EEM_raw!A:A,EEM_raw!E:E,"")</f>
        <v>42.95</v>
      </c>
      <c r="E205" t="b" cm="1">
        <f t="array" ref="E205">(_xlfn.ANCHORARRAY(B205)&lt;&gt;"")*(_xlfn.ANCHORARRAY(C205)&lt;&gt;"")&gt;0</f>
        <v>1</v>
      </c>
      <c r="F205" t="b" cm="1">
        <f t="array" ref="F205">(_xlfn.ANCHORARRAY(B205)&lt;&gt;"")*(_xlfn.ANCHORARRAY(D205)&lt;&gt;"")&gt;0</f>
        <v>1</v>
      </c>
    </row>
    <row r="206" spans="1:6" x14ac:dyDescent="0.2">
      <c r="A206" s="2" t="str">
        <f>SPY_raw!A206</f>
        <v>11/13/2024</v>
      </c>
      <c r="B206" s="3" t="str" cm="1">
        <f t="array" ref="B206">_xlfn.XLOOKUP(_xlfn.ANCHORARRAY(A206),SPY_raw!A:A,SPY_raw!E:E,"")</f>
        <v>"597.19"</v>
      </c>
      <c r="C206" s="3" t="str" cm="1">
        <f t="array" ref="C206">_xlfn.XLOOKUP(_xlfn.ANCHORARRAY(A206),IVV_raw!A:A,IVV_raw!E:E,"")</f>
        <v>"600.20"</v>
      </c>
      <c r="D206" s="3" cm="1">
        <f t="array" ref="D206">_xlfn.XLOOKUP(_xlfn.ANCHORARRAY(A206),EEM_raw!A:A,EEM_raw!E:E,"")</f>
        <v>43.19</v>
      </c>
      <c r="E206" t="b" cm="1">
        <f t="array" ref="E206">(_xlfn.ANCHORARRAY(B206)&lt;&gt;"")*(_xlfn.ANCHORARRAY(C206)&lt;&gt;"")&gt;0</f>
        <v>1</v>
      </c>
      <c r="F206" t="b" cm="1">
        <f t="array" ref="F206">(_xlfn.ANCHORARRAY(B206)&lt;&gt;"")*(_xlfn.ANCHORARRAY(D206)&lt;&gt;"")&gt;0</f>
        <v>1</v>
      </c>
    </row>
    <row r="207" spans="1:6" x14ac:dyDescent="0.2">
      <c r="A207" s="2">
        <f>SPY_raw!A207</f>
        <v>45637</v>
      </c>
      <c r="B207" s="3" t="str" cm="1">
        <f t="array" ref="B207">_xlfn.XLOOKUP(_xlfn.ANCHORARRAY(A207),SPY_raw!A:A,SPY_raw!E:E,"")</f>
        <v>"596.90"</v>
      </c>
      <c r="C207" s="3" t="str" cm="1">
        <f t="array" ref="C207">_xlfn.XLOOKUP(_xlfn.ANCHORARRAY(A207),IVV_raw!A:A,IVV_raw!E:E,"")</f>
        <v>"599.75"</v>
      </c>
      <c r="D207" s="3" cm="1">
        <f t="array" ref="D207">_xlfn.XLOOKUP(_xlfn.ANCHORARRAY(A207),EEM_raw!A:A,EEM_raw!E:E,"")</f>
        <v>43.47</v>
      </c>
      <c r="E207" t="b" cm="1">
        <f t="array" ref="E207">(_xlfn.ANCHORARRAY(B207)&lt;&gt;"")*(_xlfn.ANCHORARRAY(C207)&lt;&gt;"")&gt;0</f>
        <v>1</v>
      </c>
      <c r="F207" t="b" cm="1">
        <f t="array" ref="F207">(_xlfn.ANCHORARRAY(B207)&lt;&gt;"")*(_xlfn.ANCHORARRAY(D207)&lt;&gt;"")&gt;0</f>
        <v>1</v>
      </c>
    </row>
    <row r="208" spans="1:6" x14ac:dyDescent="0.2">
      <c r="A208" s="2">
        <f>SPY_raw!A208</f>
        <v>45607</v>
      </c>
      <c r="B208" s="3" t="str" cm="1">
        <f t="array" ref="B208">_xlfn.XLOOKUP(_xlfn.ANCHORARRAY(A208),SPY_raw!A:A,SPY_raw!E:E,"")</f>
        <v>"598.76"</v>
      </c>
      <c r="C208" s="3" t="str" cm="1">
        <f t="array" ref="C208">_xlfn.XLOOKUP(_xlfn.ANCHORARRAY(A208),IVV_raw!A:A,IVV_raw!E:E,"")</f>
        <v>"601.59"</v>
      </c>
      <c r="D208" s="3" cm="1">
        <f t="array" ref="D208">_xlfn.XLOOKUP(_xlfn.ANCHORARRAY(A208),EEM_raw!A:A,EEM_raw!E:E,"")</f>
        <v>44.31</v>
      </c>
      <c r="E208" t="b" cm="1">
        <f t="array" ref="E208">(_xlfn.ANCHORARRAY(B208)&lt;&gt;"")*(_xlfn.ANCHORARRAY(C208)&lt;&gt;"")&gt;0</f>
        <v>1</v>
      </c>
      <c r="F208" t="b" cm="1">
        <f t="array" ref="F208">(_xlfn.ANCHORARRAY(B208)&lt;&gt;"")*(_xlfn.ANCHORARRAY(D208)&lt;&gt;"")&gt;0</f>
        <v>1</v>
      </c>
    </row>
    <row r="209" spans="1:6" x14ac:dyDescent="0.2">
      <c r="A209" s="2">
        <f>SPY_raw!A209</f>
        <v>45515</v>
      </c>
      <c r="B209" s="3" t="str" cm="1">
        <f t="array" ref="B209">_xlfn.XLOOKUP(_xlfn.ANCHORARRAY(A209),SPY_raw!A:A,SPY_raw!E:E,"")</f>
        <v>"598.19"</v>
      </c>
      <c r="C209" s="3" t="str" cm="1">
        <f t="array" ref="C209">_xlfn.XLOOKUP(_xlfn.ANCHORARRAY(A209),IVV_raw!A:A,IVV_raw!E:E,"")</f>
        <v>"601.13"</v>
      </c>
      <c r="D209" s="3" cm="1">
        <f t="array" ref="D209">_xlfn.XLOOKUP(_xlfn.ANCHORARRAY(A209),EEM_raw!A:A,EEM_raw!E:E,"")</f>
        <v>44.65</v>
      </c>
      <c r="E209" t="b" cm="1">
        <f t="array" ref="E209">(_xlfn.ANCHORARRAY(B209)&lt;&gt;"")*(_xlfn.ANCHORARRAY(C209)&lt;&gt;"")&gt;0</f>
        <v>1</v>
      </c>
      <c r="F209" t="b" cm="1">
        <f t="array" ref="F209">(_xlfn.ANCHORARRAY(B209)&lt;&gt;"")*(_xlfn.ANCHORARRAY(D209)&lt;&gt;"")&gt;0</f>
        <v>1</v>
      </c>
    </row>
    <row r="210" spans="1:6" x14ac:dyDescent="0.2">
      <c r="A210" s="2">
        <f>SPY_raw!A210</f>
        <v>45484</v>
      </c>
      <c r="B210" s="3" t="str" cm="1">
        <f t="array" ref="B210">_xlfn.XLOOKUP(_xlfn.ANCHORARRAY(A210),SPY_raw!A:A,SPY_raw!E:E,"")</f>
        <v>"595.61"</v>
      </c>
      <c r="C210" s="3" t="str" cm="1">
        <f t="array" ref="C210">_xlfn.XLOOKUP(_xlfn.ANCHORARRAY(A210),IVV_raw!A:A,IVV_raw!E:E,"")</f>
        <v>"598.51"</v>
      </c>
      <c r="D210" s="3" cm="1">
        <f t="array" ref="D210">_xlfn.XLOOKUP(_xlfn.ANCHORARRAY(A210),EEM_raw!A:A,EEM_raw!E:E,"")</f>
        <v>45.78</v>
      </c>
      <c r="E210" t="b" cm="1">
        <f t="array" ref="E210">(_xlfn.ANCHORARRAY(B210)&lt;&gt;"")*(_xlfn.ANCHORARRAY(C210)&lt;&gt;"")&gt;0</f>
        <v>1</v>
      </c>
      <c r="F210" t="b" cm="1">
        <f t="array" ref="F210">(_xlfn.ANCHORARRAY(B210)&lt;&gt;"")*(_xlfn.ANCHORARRAY(D210)&lt;&gt;"")&gt;0</f>
        <v>1</v>
      </c>
    </row>
    <row r="211" spans="1:6" x14ac:dyDescent="0.2">
      <c r="A211" s="2">
        <f>SPY_raw!A211</f>
        <v>45454</v>
      </c>
      <c r="B211" s="3" t="str" cm="1">
        <f t="array" ref="B211">_xlfn.XLOOKUP(_xlfn.ANCHORARRAY(A211),SPY_raw!A:A,SPY_raw!E:E,"")</f>
        <v>"591.04"</v>
      </c>
      <c r="C211" s="3" t="str" cm="1">
        <f t="array" ref="C211">_xlfn.XLOOKUP(_xlfn.ANCHORARRAY(A211),IVV_raw!A:A,IVV_raw!E:E,"")</f>
        <v>"593.88"</v>
      </c>
      <c r="D211" s="3" cm="1">
        <f t="array" ref="D211">_xlfn.XLOOKUP(_xlfn.ANCHORARRAY(A211),EEM_raw!A:A,EEM_raw!E:E,"")</f>
        <v>44.79</v>
      </c>
      <c r="E211" t="b" cm="1">
        <f t="array" ref="E211">(_xlfn.ANCHORARRAY(B211)&lt;&gt;"")*(_xlfn.ANCHORARRAY(C211)&lt;&gt;"")&gt;0</f>
        <v>1</v>
      </c>
      <c r="F211" t="b" cm="1">
        <f t="array" ref="F211">(_xlfn.ANCHORARRAY(B211)&lt;&gt;"")*(_xlfn.ANCHORARRAY(D211)&lt;&gt;"")&gt;0</f>
        <v>1</v>
      </c>
    </row>
    <row r="212" spans="1:6" x14ac:dyDescent="0.2">
      <c r="A212" s="2">
        <f>SPY_raw!A212</f>
        <v>45423</v>
      </c>
      <c r="B212" s="3" t="str" cm="1">
        <f t="array" ref="B212">_xlfn.XLOOKUP(_xlfn.ANCHORARRAY(A212),SPY_raw!A:A,SPY_raw!E:E,"")</f>
        <v>"576.70"</v>
      </c>
      <c r="C212" s="3" t="str" cm="1">
        <f t="array" ref="C212">_xlfn.XLOOKUP(_xlfn.ANCHORARRAY(A212),IVV_raw!A:A,IVV_raw!E:E,"")</f>
        <v>"579.49"</v>
      </c>
      <c r="D212" s="3" cm="1">
        <f t="array" ref="D212">_xlfn.XLOOKUP(_xlfn.ANCHORARRAY(A212),EEM_raw!A:A,EEM_raw!E:E,"")</f>
        <v>45.35</v>
      </c>
      <c r="E212" t="b" cm="1">
        <f t="array" ref="E212">(_xlfn.ANCHORARRAY(B212)&lt;&gt;"")*(_xlfn.ANCHORARRAY(C212)&lt;&gt;"")&gt;0</f>
        <v>1</v>
      </c>
      <c r="F212" t="b" cm="1">
        <f t="array" ref="F212">(_xlfn.ANCHORARRAY(B212)&lt;&gt;"")*(_xlfn.ANCHORARRAY(D212)&lt;&gt;"")&gt;0</f>
        <v>1</v>
      </c>
    </row>
    <row r="213" spans="1:6" x14ac:dyDescent="0.2">
      <c r="A213" s="2">
        <f>SPY_raw!A213</f>
        <v>45393</v>
      </c>
      <c r="B213" s="3" t="str" cm="1">
        <f t="array" ref="B213">_xlfn.XLOOKUP(_xlfn.ANCHORARRAY(A213),SPY_raw!A:A,SPY_raw!E:E,"")</f>
        <v>"569.81"</v>
      </c>
      <c r="C213" s="3" t="str" cm="1">
        <f t="array" ref="C213">_xlfn.XLOOKUP(_xlfn.ANCHORARRAY(A213),IVV_raw!A:A,IVV_raw!E:E,"")</f>
        <v>"572.57"</v>
      </c>
      <c r="D213" s="3" cm="1">
        <f t="array" ref="D213">_xlfn.XLOOKUP(_xlfn.ANCHORARRAY(A213),EEM_raw!A:A,EEM_raw!E:E,"")</f>
        <v>44.74</v>
      </c>
      <c r="E213" t="b" cm="1">
        <f t="array" ref="E213">(_xlfn.ANCHORARRAY(B213)&lt;&gt;"")*(_xlfn.ANCHORARRAY(C213)&lt;&gt;"")&gt;0</f>
        <v>1</v>
      </c>
      <c r="F213" t="b" cm="1">
        <f t="array" ref="F213">(_xlfn.ANCHORARRAY(B213)&lt;&gt;"")*(_xlfn.ANCHORARRAY(D213)&lt;&gt;"")&gt;0</f>
        <v>1</v>
      </c>
    </row>
    <row r="214" spans="1:6" x14ac:dyDescent="0.2">
      <c r="A214" s="2">
        <f>SPY_raw!A214</f>
        <v>45302</v>
      </c>
      <c r="B214" s="3" t="str" cm="1">
        <f t="array" ref="B214">_xlfn.XLOOKUP(_xlfn.ANCHORARRAY(A214),SPY_raw!A:A,SPY_raw!E:E,"")</f>
        <v>"571.04"</v>
      </c>
      <c r="C214" s="3" t="str" cm="1">
        <f t="array" ref="C214">_xlfn.XLOOKUP(_xlfn.ANCHORARRAY(A214),IVV_raw!A:A,IVV_raw!E:E,"")</f>
        <v>"573.72"</v>
      </c>
      <c r="D214" s="3" cm="1">
        <f t="array" ref="D214">_xlfn.XLOOKUP(_xlfn.ANCHORARRAY(A214),EEM_raw!A:A,EEM_raw!E:E,"")</f>
        <v>44.49</v>
      </c>
      <c r="E214" t="b" cm="1">
        <f t="array" ref="E214">(_xlfn.ANCHORARRAY(B214)&lt;&gt;"")*(_xlfn.ANCHORARRAY(C214)&lt;&gt;"")&gt;0</f>
        <v>1</v>
      </c>
      <c r="F214" t="b" cm="1">
        <f t="array" ref="F214">(_xlfn.ANCHORARRAY(B214)&lt;&gt;"")*(_xlfn.ANCHORARRAY(D214)&lt;&gt;"")&gt;0</f>
        <v>1</v>
      </c>
    </row>
    <row r="215" spans="1:6" x14ac:dyDescent="0.2">
      <c r="A215" s="2" t="str">
        <f>SPY_raw!A215</f>
        <v>10/31/2024</v>
      </c>
      <c r="B215" s="3" t="str" cm="1">
        <f t="array" ref="B215">_xlfn.XLOOKUP(_xlfn.ANCHORARRAY(A215),SPY_raw!A:A,SPY_raw!E:E,"")</f>
        <v>"568.64"</v>
      </c>
      <c r="C215" s="3" t="str" cm="1">
        <f t="array" ref="C215">_xlfn.XLOOKUP(_xlfn.ANCHORARRAY(A215),IVV_raw!A:A,IVV_raw!E:E,"")</f>
        <v>"571.24"</v>
      </c>
      <c r="D215" s="3" cm="1">
        <f t="array" ref="D215">_xlfn.XLOOKUP(_xlfn.ANCHORARRAY(A215),EEM_raw!A:A,EEM_raw!E:E,"")</f>
        <v>44.45</v>
      </c>
      <c r="E215" t="b" cm="1">
        <f t="array" ref="E215">(_xlfn.ANCHORARRAY(B215)&lt;&gt;"")*(_xlfn.ANCHORARRAY(C215)&lt;&gt;"")&gt;0</f>
        <v>1</v>
      </c>
      <c r="F215" t="b" cm="1">
        <f t="array" ref="F215">(_xlfn.ANCHORARRAY(B215)&lt;&gt;"")*(_xlfn.ANCHORARRAY(D215)&lt;&gt;"")&gt;0</f>
        <v>1</v>
      </c>
    </row>
    <row r="216" spans="1:6" x14ac:dyDescent="0.2">
      <c r="A216" s="2" t="str">
        <f>SPY_raw!A216</f>
        <v>10/30/2024</v>
      </c>
      <c r="B216" s="3" t="str" cm="1">
        <f t="array" ref="B216">_xlfn.XLOOKUP(_xlfn.ANCHORARRAY(A216),SPY_raw!A:A,SPY_raw!E:E,"")</f>
        <v>"580.01"</v>
      </c>
      <c r="C216" s="3" t="str" cm="1">
        <f t="array" ref="C216">_xlfn.XLOOKUP(_xlfn.ANCHORARRAY(A216),IVV_raw!A:A,IVV_raw!E:E,"")</f>
        <v>"582.67"</v>
      </c>
      <c r="D216" s="3" cm="1">
        <f t="array" ref="D216">_xlfn.XLOOKUP(_xlfn.ANCHORARRAY(A216),EEM_raw!A:A,EEM_raw!E:E,"")</f>
        <v>44.74</v>
      </c>
      <c r="E216" t="b" cm="1">
        <f t="array" ref="E216">(_xlfn.ANCHORARRAY(B216)&lt;&gt;"")*(_xlfn.ANCHORARRAY(C216)&lt;&gt;"")&gt;0</f>
        <v>1</v>
      </c>
      <c r="F216" t="b" cm="1">
        <f t="array" ref="F216">(_xlfn.ANCHORARRAY(B216)&lt;&gt;"")*(_xlfn.ANCHORARRAY(D216)&lt;&gt;"")&gt;0</f>
        <v>1</v>
      </c>
    </row>
    <row r="217" spans="1:6" x14ac:dyDescent="0.2">
      <c r="A217" s="2" t="str">
        <f>SPY_raw!A217</f>
        <v>10/29/2024</v>
      </c>
      <c r="B217" s="3" t="str" cm="1">
        <f t="array" ref="B217">_xlfn.XLOOKUP(_xlfn.ANCHORARRAY(A217),SPY_raw!A:A,SPY_raw!E:E,"")</f>
        <v>"581.77"</v>
      </c>
      <c r="C217" s="3" t="str" cm="1">
        <f t="array" ref="C217">_xlfn.XLOOKUP(_xlfn.ANCHORARRAY(A217),IVV_raw!A:A,IVV_raw!E:E,"")</f>
        <v>"584.55"</v>
      </c>
      <c r="D217" s="3" cm="1">
        <f t="array" ref="D217">_xlfn.XLOOKUP(_xlfn.ANCHORARRAY(A217),EEM_raw!A:A,EEM_raw!E:E,"")</f>
        <v>45.18</v>
      </c>
      <c r="E217" t="b" cm="1">
        <f t="array" ref="E217">(_xlfn.ANCHORARRAY(B217)&lt;&gt;"")*(_xlfn.ANCHORARRAY(C217)&lt;&gt;"")&gt;0</f>
        <v>1</v>
      </c>
      <c r="F217" t="b" cm="1">
        <f t="array" ref="F217">(_xlfn.ANCHORARRAY(B217)&lt;&gt;"")*(_xlfn.ANCHORARRAY(D217)&lt;&gt;"")&gt;0</f>
        <v>1</v>
      </c>
    </row>
    <row r="218" spans="1:6" x14ac:dyDescent="0.2">
      <c r="A218" s="2" t="str">
        <f>SPY_raw!A218</f>
        <v>10/28/2024</v>
      </c>
      <c r="B218" s="3" t="str" cm="1">
        <f t="array" ref="B218">_xlfn.XLOOKUP(_xlfn.ANCHORARRAY(A218),SPY_raw!A:A,SPY_raw!E:E,"")</f>
        <v>"580.83"</v>
      </c>
      <c r="C218" s="3" t="str" cm="1">
        <f t="array" ref="C218">_xlfn.XLOOKUP(_xlfn.ANCHORARRAY(A218),IVV_raw!A:A,IVV_raw!E:E,"")</f>
        <v>"583.65"</v>
      </c>
      <c r="D218" s="3" cm="1">
        <f t="array" ref="D218">_xlfn.XLOOKUP(_xlfn.ANCHORARRAY(A218),EEM_raw!A:A,EEM_raw!E:E,"")</f>
        <v>45.32</v>
      </c>
      <c r="E218" t="b" cm="1">
        <f t="array" ref="E218">(_xlfn.ANCHORARRAY(B218)&lt;&gt;"")*(_xlfn.ANCHORARRAY(C218)&lt;&gt;"")&gt;0</f>
        <v>1</v>
      </c>
      <c r="F218" t="b" cm="1">
        <f t="array" ref="F218">(_xlfn.ANCHORARRAY(B218)&lt;&gt;"")*(_xlfn.ANCHORARRAY(D218)&lt;&gt;"")&gt;0</f>
        <v>1</v>
      </c>
    </row>
    <row r="219" spans="1:6" x14ac:dyDescent="0.2">
      <c r="A219" s="2" t="str">
        <f>SPY_raw!A219</f>
        <v>10/25/2024</v>
      </c>
      <c r="B219" s="3" t="str" cm="1">
        <f t="array" ref="B219">_xlfn.XLOOKUP(_xlfn.ANCHORARRAY(A219),SPY_raw!A:A,SPY_raw!E:E,"")</f>
        <v>"579.04"</v>
      </c>
      <c r="C219" s="3" t="str" cm="1">
        <f t="array" ref="C219">_xlfn.XLOOKUP(_xlfn.ANCHORARRAY(A219),IVV_raw!A:A,IVV_raw!E:E,"")</f>
        <v>"581.90"</v>
      </c>
      <c r="D219" s="3" cm="1">
        <f t="array" ref="D219">_xlfn.XLOOKUP(_xlfn.ANCHORARRAY(A219),EEM_raw!A:A,EEM_raw!E:E,"")</f>
        <v>45.12</v>
      </c>
      <c r="E219" t="b" cm="1">
        <f t="array" ref="E219">(_xlfn.ANCHORARRAY(B219)&lt;&gt;"")*(_xlfn.ANCHORARRAY(C219)&lt;&gt;"")&gt;0</f>
        <v>1</v>
      </c>
      <c r="F219" t="b" cm="1">
        <f t="array" ref="F219">(_xlfn.ANCHORARRAY(B219)&lt;&gt;"")*(_xlfn.ANCHORARRAY(D219)&lt;&gt;"")&gt;0</f>
        <v>1</v>
      </c>
    </row>
    <row r="220" spans="1:6" x14ac:dyDescent="0.2">
      <c r="A220" s="2" t="str">
        <f>SPY_raw!A220</f>
        <v>10/24/2024</v>
      </c>
      <c r="B220" s="3" t="str" cm="1">
        <f t="array" ref="B220">_xlfn.XLOOKUP(_xlfn.ANCHORARRAY(A220),SPY_raw!A:A,SPY_raw!E:E,"")</f>
        <v>"579.24"</v>
      </c>
      <c r="C220" s="3" t="str" cm="1">
        <f t="array" ref="C220">_xlfn.XLOOKUP(_xlfn.ANCHORARRAY(A220),IVV_raw!A:A,IVV_raw!E:E,"")</f>
        <v>"582.03"</v>
      </c>
      <c r="D220" s="3" cm="1">
        <f t="array" ref="D220">_xlfn.XLOOKUP(_xlfn.ANCHORARRAY(A220),EEM_raw!A:A,EEM_raw!E:E,"")</f>
        <v>45.16</v>
      </c>
      <c r="E220" t="b" cm="1">
        <f t="array" ref="E220">(_xlfn.ANCHORARRAY(B220)&lt;&gt;"")*(_xlfn.ANCHORARRAY(C220)&lt;&gt;"")&gt;0</f>
        <v>1</v>
      </c>
      <c r="F220" t="b" cm="1">
        <f t="array" ref="F220">(_xlfn.ANCHORARRAY(B220)&lt;&gt;"")*(_xlfn.ANCHORARRAY(D220)&lt;&gt;"")&gt;0</f>
        <v>1</v>
      </c>
    </row>
    <row r="221" spans="1:6" x14ac:dyDescent="0.2">
      <c r="A221" s="2" t="str">
        <f>SPY_raw!A221</f>
        <v>10/23/2024</v>
      </c>
      <c r="B221" s="3" t="str" cm="1">
        <f t="array" ref="B221">_xlfn.XLOOKUP(_xlfn.ANCHORARRAY(A221),SPY_raw!A:A,SPY_raw!E:E,"")</f>
        <v>"577.99"</v>
      </c>
      <c r="C221" s="3" t="str" cm="1">
        <f t="array" ref="C221">_xlfn.XLOOKUP(_xlfn.ANCHORARRAY(A221),IVV_raw!A:A,IVV_raw!E:E,"")</f>
        <v>"580.79"</v>
      </c>
      <c r="D221" s="3" cm="1">
        <f t="array" ref="D221">_xlfn.XLOOKUP(_xlfn.ANCHORARRAY(A221),EEM_raw!A:A,EEM_raw!E:E,"")</f>
        <v>45.23</v>
      </c>
      <c r="E221" t="b" cm="1">
        <f t="array" ref="E221">(_xlfn.ANCHORARRAY(B221)&lt;&gt;"")*(_xlfn.ANCHORARRAY(C221)&lt;&gt;"")&gt;0</f>
        <v>1</v>
      </c>
      <c r="F221" t="b" cm="1">
        <f t="array" ref="F221">(_xlfn.ANCHORARRAY(B221)&lt;&gt;"")*(_xlfn.ANCHORARRAY(D221)&lt;&gt;"")&gt;0</f>
        <v>1</v>
      </c>
    </row>
    <row r="222" spans="1:6" x14ac:dyDescent="0.2">
      <c r="A222" s="2" t="str">
        <f>SPY_raw!A222</f>
        <v>10/22/2024</v>
      </c>
      <c r="B222" s="3" t="str" cm="1">
        <f t="array" ref="B222">_xlfn.XLOOKUP(_xlfn.ANCHORARRAY(A222),SPY_raw!A:A,SPY_raw!E:E,"")</f>
        <v>"583.32"</v>
      </c>
      <c r="C222" s="3" t="str" cm="1">
        <f t="array" ref="C222">_xlfn.XLOOKUP(_xlfn.ANCHORARRAY(A222),IVV_raw!A:A,IVV_raw!E:E,"")</f>
        <v>"586.13"</v>
      </c>
      <c r="D222" s="3" cm="1">
        <f t="array" ref="D222">_xlfn.XLOOKUP(_xlfn.ANCHORARRAY(A222),EEM_raw!A:A,EEM_raw!E:E,"")</f>
        <v>45.5</v>
      </c>
      <c r="E222" t="b" cm="1">
        <f t="array" ref="E222">(_xlfn.ANCHORARRAY(B222)&lt;&gt;"")*(_xlfn.ANCHORARRAY(C222)&lt;&gt;"")&gt;0</f>
        <v>1</v>
      </c>
      <c r="F222" t="b" cm="1">
        <f t="array" ref="F222">(_xlfn.ANCHORARRAY(B222)&lt;&gt;"")*(_xlfn.ANCHORARRAY(D222)&lt;&gt;"")&gt;0</f>
        <v>1</v>
      </c>
    </row>
    <row r="223" spans="1:6" x14ac:dyDescent="0.2">
      <c r="A223" s="2" t="str">
        <f>SPY_raw!A223</f>
        <v>10/21/2024</v>
      </c>
      <c r="B223" s="3" t="str" cm="1">
        <f t="array" ref="B223">_xlfn.XLOOKUP(_xlfn.ANCHORARRAY(A223),SPY_raw!A:A,SPY_raw!E:E,"")</f>
        <v>"583.63"</v>
      </c>
      <c r="C223" s="3" t="str" cm="1">
        <f t="array" ref="C223">_xlfn.XLOOKUP(_xlfn.ANCHORARRAY(A223),IVV_raw!A:A,IVV_raw!E:E,"")</f>
        <v>"586.59"</v>
      </c>
      <c r="D223" s="3" cm="1">
        <f t="array" ref="D223">_xlfn.XLOOKUP(_xlfn.ANCHORARRAY(A223),EEM_raw!A:A,EEM_raw!E:E,"")</f>
        <v>45.6</v>
      </c>
      <c r="E223" t="b" cm="1">
        <f t="array" ref="E223">(_xlfn.ANCHORARRAY(B223)&lt;&gt;"")*(_xlfn.ANCHORARRAY(C223)&lt;&gt;"")&gt;0</f>
        <v>1</v>
      </c>
      <c r="F223" t="b" cm="1">
        <f t="array" ref="F223">(_xlfn.ANCHORARRAY(B223)&lt;&gt;"")*(_xlfn.ANCHORARRAY(D223)&lt;&gt;"")&gt;0</f>
        <v>1</v>
      </c>
    </row>
    <row r="224" spans="1:6" x14ac:dyDescent="0.2">
      <c r="A224" s="2" t="str">
        <f>SPY_raw!A224</f>
        <v>10/18/2024</v>
      </c>
      <c r="B224" s="3" t="str" cm="1">
        <f t="array" ref="B224">_xlfn.XLOOKUP(_xlfn.ANCHORARRAY(A224),SPY_raw!A:A,SPY_raw!E:E,"")</f>
        <v>"584.59"</v>
      </c>
      <c r="C224" s="3" t="str" cm="1">
        <f t="array" ref="C224">_xlfn.XLOOKUP(_xlfn.ANCHORARRAY(A224),IVV_raw!A:A,IVV_raw!E:E,"")</f>
        <v>"587.46"</v>
      </c>
      <c r="D224" s="3" cm="1">
        <f t="array" ref="D224">_xlfn.XLOOKUP(_xlfn.ANCHORARRAY(A224),EEM_raw!A:A,EEM_raw!E:E,"")</f>
        <v>45.92</v>
      </c>
      <c r="E224" t="b" cm="1">
        <f t="array" ref="E224">(_xlfn.ANCHORARRAY(B224)&lt;&gt;"")*(_xlfn.ANCHORARRAY(C224)&lt;&gt;"")&gt;0</f>
        <v>1</v>
      </c>
      <c r="F224" t="b" cm="1">
        <f t="array" ref="F224">(_xlfn.ANCHORARRAY(B224)&lt;&gt;"")*(_xlfn.ANCHORARRAY(D224)&lt;&gt;"")&gt;0</f>
        <v>1</v>
      </c>
    </row>
    <row r="225" spans="1:6" x14ac:dyDescent="0.2">
      <c r="A225" s="2" t="str">
        <f>SPY_raw!A225</f>
        <v>10/17/2024</v>
      </c>
      <c r="B225" s="3" t="str" cm="1">
        <f t="array" ref="B225">_xlfn.XLOOKUP(_xlfn.ANCHORARRAY(A225),SPY_raw!A:A,SPY_raw!E:E,"")</f>
        <v>"582.35"</v>
      </c>
      <c r="C225" s="3" t="str" cm="1">
        <f t="array" ref="C225">_xlfn.XLOOKUP(_xlfn.ANCHORARRAY(A225),IVV_raw!A:A,IVV_raw!E:E,"")</f>
        <v>"585.25"</v>
      </c>
      <c r="D225" s="3" cm="1">
        <f t="array" ref="D225">_xlfn.XLOOKUP(_xlfn.ANCHORARRAY(A225),EEM_raw!A:A,EEM_raw!E:E,"")</f>
        <v>45.47</v>
      </c>
      <c r="E225" t="b" cm="1">
        <f t="array" ref="E225">(_xlfn.ANCHORARRAY(B225)&lt;&gt;"")*(_xlfn.ANCHORARRAY(C225)&lt;&gt;"")&gt;0</f>
        <v>1</v>
      </c>
      <c r="F225" t="b" cm="1">
        <f t="array" ref="F225">(_xlfn.ANCHORARRAY(B225)&lt;&gt;"")*(_xlfn.ANCHORARRAY(D225)&lt;&gt;"")&gt;0</f>
        <v>1</v>
      </c>
    </row>
    <row r="226" spans="1:6" x14ac:dyDescent="0.2">
      <c r="A226" s="2" t="str">
        <f>SPY_raw!A226</f>
        <v>10/16/2024</v>
      </c>
      <c r="B226" s="3" t="str" cm="1">
        <f t="array" ref="B226">_xlfn.XLOOKUP(_xlfn.ANCHORARRAY(A226),SPY_raw!A:A,SPY_raw!E:E,"")</f>
        <v>"582.30"</v>
      </c>
      <c r="C226" s="3" t="str" cm="1">
        <f t="array" ref="C226">_xlfn.XLOOKUP(_xlfn.ANCHORARRAY(A226),IVV_raw!A:A,IVV_raw!E:E,"")</f>
        <v>"585.08"</v>
      </c>
      <c r="D226" s="3" cm="1">
        <f t="array" ref="D226">_xlfn.XLOOKUP(_xlfn.ANCHORARRAY(A226),EEM_raw!A:A,EEM_raw!E:E,"")</f>
        <v>45.54</v>
      </c>
      <c r="E226" t="b" cm="1">
        <f t="array" ref="E226">(_xlfn.ANCHORARRAY(B226)&lt;&gt;"")*(_xlfn.ANCHORARRAY(C226)&lt;&gt;"")&gt;0</f>
        <v>1</v>
      </c>
      <c r="F226" t="b" cm="1">
        <f t="array" ref="F226">(_xlfn.ANCHORARRAY(B226)&lt;&gt;"")*(_xlfn.ANCHORARRAY(D226)&lt;&gt;"")&gt;0</f>
        <v>1</v>
      </c>
    </row>
    <row r="227" spans="1:6" x14ac:dyDescent="0.2">
      <c r="A227" s="2" t="str">
        <f>SPY_raw!A227</f>
        <v>10/15/2024</v>
      </c>
      <c r="B227" s="3" t="str" cm="1">
        <f t="array" ref="B227">_xlfn.XLOOKUP(_xlfn.ANCHORARRAY(A227),SPY_raw!A:A,SPY_raw!E:E,"")</f>
        <v>"579.78"</v>
      </c>
      <c r="C227" s="3" t="str" cm="1">
        <f t="array" ref="C227">_xlfn.XLOOKUP(_xlfn.ANCHORARRAY(A227),IVV_raw!A:A,IVV_raw!E:E,"")</f>
        <v>"582.49"</v>
      </c>
      <c r="D227" s="3" cm="1">
        <f t="array" ref="D227">_xlfn.XLOOKUP(_xlfn.ANCHORARRAY(A227),EEM_raw!A:A,EEM_raw!E:E,"")</f>
        <v>45.19</v>
      </c>
      <c r="E227" t="b" cm="1">
        <f t="array" ref="E227">(_xlfn.ANCHORARRAY(B227)&lt;&gt;"")*(_xlfn.ANCHORARRAY(C227)&lt;&gt;"")&gt;0</f>
        <v>1</v>
      </c>
      <c r="F227" t="b" cm="1">
        <f t="array" ref="F227">(_xlfn.ANCHORARRAY(B227)&lt;&gt;"")*(_xlfn.ANCHORARRAY(D227)&lt;&gt;"")&gt;0</f>
        <v>1</v>
      </c>
    </row>
    <row r="228" spans="1:6" x14ac:dyDescent="0.2">
      <c r="A228" s="2" t="str">
        <f>SPY_raw!A228</f>
        <v>10/14/2024</v>
      </c>
      <c r="B228" s="3" t="str" cm="1">
        <f t="array" ref="B228">_xlfn.XLOOKUP(_xlfn.ANCHORARRAY(A228),SPY_raw!A:A,SPY_raw!E:E,"")</f>
        <v>"584.32"</v>
      </c>
      <c r="C228" s="3" t="str" cm="1">
        <f t="array" ref="C228">_xlfn.XLOOKUP(_xlfn.ANCHORARRAY(A228),IVV_raw!A:A,IVV_raw!E:E,"")</f>
        <v>"587.15"</v>
      </c>
      <c r="D228" s="3" cm="1">
        <f t="array" ref="D228">_xlfn.XLOOKUP(_xlfn.ANCHORARRAY(A228),EEM_raw!A:A,EEM_raw!E:E,"")</f>
        <v>46.17</v>
      </c>
      <c r="E228" t="b" cm="1">
        <f t="array" ref="E228">(_xlfn.ANCHORARRAY(B228)&lt;&gt;"")*(_xlfn.ANCHORARRAY(C228)&lt;&gt;"")&gt;0</f>
        <v>1</v>
      </c>
      <c r="F228" t="b" cm="1">
        <f t="array" ref="F228">(_xlfn.ANCHORARRAY(B228)&lt;&gt;"")*(_xlfn.ANCHORARRAY(D228)&lt;&gt;"")&gt;0</f>
        <v>1</v>
      </c>
    </row>
    <row r="229" spans="1:6" x14ac:dyDescent="0.2">
      <c r="A229" s="2">
        <f>SPY_raw!A229</f>
        <v>45606</v>
      </c>
      <c r="B229" s="3" t="str" cm="1">
        <f t="array" ref="B229">_xlfn.XLOOKUP(_xlfn.ANCHORARRAY(A229),SPY_raw!A:A,SPY_raw!E:E,"")</f>
        <v>"579.58"</v>
      </c>
      <c r="C229" s="3" t="str" cm="1">
        <f t="array" ref="C229">_xlfn.XLOOKUP(_xlfn.ANCHORARRAY(A229),IVV_raw!A:A,IVV_raw!E:E,"")</f>
        <v>"582.35"</v>
      </c>
      <c r="D229" s="3" cm="1">
        <f t="array" ref="D229">_xlfn.XLOOKUP(_xlfn.ANCHORARRAY(A229),EEM_raw!A:A,EEM_raw!E:E,"")</f>
        <v>46.36</v>
      </c>
      <c r="E229" t="b" cm="1">
        <f t="array" ref="E229">(_xlfn.ANCHORARRAY(B229)&lt;&gt;"")*(_xlfn.ANCHORARRAY(C229)&lt;&gt;"")&gt;0</f>
        <v>1</v>
      </c>
      <c r="F229" t="b" cm="1">
        <f t="array" ref="F229">(_xlfn.ANCHORARRAY(B229)&lt;&gt;"")*(_xlfn.ANCHORARRAY(D229)&lt;&gt;"")&gt;0</f>
        <v>1</v>
      </c>
    </row>
    <row r="230" spans="1:6" x14ac:dyDescent="0.2">
      <c r="A230" s="2">
        <f>SPY_raw!A230</f>
        <v>45575</v>
      </c>
      <c r="B230" s="3" t="str" cm="1">
        <f t="array" ref="B230">_xlfn.XLOOKUP(_xlfn.ANCHORARRAY(A230),SPY_raw!A:A,SPY_raw!E:E,"")</f>
        <v>"576.13"</v>
      </c>
      <c r="C230" s="3" t="str" cm="1">
        <f t="array" ref="C230">_xlfn.XLOOKUP(_xlfn.ANCHORARRAY(A230),IVV_raw!A:A,IVV_raw!E:E,"")</f>
        <v>"578.83"</v>
      </c>
      <c r="D230" s="3" cm="1">
        <f t="array" ref="D230">_xlfn.XLOOKUP(_xlfn.ANCHORARRAY(A230),EEM_raw!A:A,EEM_raw!E:E,"")</f>
        <v>46.03</v>
      </c>
      <c r="E230" t="b" cm="1">
        <f t="array" ref="E230">(_xlfn.ANCHORARRAY(B230)&lt;&gt;"")*(_xlfn.ANCHORARRAY(C230)&lt;&gt;"")&gt;0</f>
        <v>1</v>
      </c>
      <c r="F230" t="b" cm="1">
        <f t="array" ref="F230">(_xlfn.ANCHORARRAY(B230)&lt;&gt;"")*(_xlfn.ANCHORARRAY(D230)&lt;&gt;"")&gt;0</f>
        <v>1</v>
      </c>
    </row>
    <row r="231" spans="1:6" x14ac:dyDescent="0.2">
      <c r="A231" s="2">
        <f>SPY_raw!A231</f>
        <v>45545</v>
      </c>
      <c r="B231" s="3" t="str" cm="1">
        <f t="array" ref="B231">_xlfn.XLOOKUP(_xlfn.ANCHORARRAY(A231),SPY_raw!A:A,SPY_raw!E:E,"")</f>
        <v>"577.14"</v>
      </c>
      <c r="C231" s="3" t="str" cm="1">
        <f t="array" ref="C231">_xlfn.XLOOKUP(_xlfn.ANCHORARRAY(A231),IVV_raw!A:A,IVV_raw!E:E,"")</f>
        <v>"579.85"</v>
      </c>
      <c r="D231" s="3" cm="1">
        <f t="array" ref="D231">_xlfn.XLOOKUP(_xlfn.ANCHORARRAY(A231),EEM_raw!A:A,EEM_raw!E:E,"")</f>
        <v>45.94</v>
      </c>
      <c r="E231" t="b" cm="1">
        <f t="array" ref="E231">(_xlfn.ANCHORARRAY(B231)&lt;&gt;"")*(_xlfn.ANCHORARRAY(C231)&lt;&gt;"")&gt;0</f>
        <v>1</v>
      </c>
      <c r="F231" t="b" cm="1">
        <f t="array" ref="F231">(_xlfn.ANCHORARRAY(B231)&lt;&gt;"")*(_xlfn.ANCHORARRAY(D231)&lt;&gt;"")&gt;0</f>
        <v>1</v>
      </c>
    </row>
    <row r="232" spans="1:6" x14ac:dyDescent="0.2">
      <c r="A232" s="2">
        <f>SPY_raw!A232</f>
        <v>45514</v>
      </c>
      <c r="B232" s="3" t="str" cm="1">
        <f t="array" ref="B232">_xlfn.XLOOKUP(_xlfn.ANCHORARRAY(A232),SPY_raw!A:A,SPY_raw!E:E,"")</f>
        <v>"573.17"</v>
      </c>
      <c r="C232" s="3" t="str" cm="1">
        <f t="array" ref="C232">_xlfn.XLOOKUP(_xlfn.ANCHORARRAY(A232),IVV_raw!A:A,IVV_raw!E:E,"")</f>
        <v>"575.94"</v>
      </c>
      <c r="D232" s="3" cm="1">
        <f t="array" ref="D232">_xlfn.XLOOKUP(_xlfn.ANCHORARRAY(A232),EEM_raw!A:A,EEM_raw!E:E,"")</f>
        <v>46.19</v>
      </c>
      <c r="E232" t="b" cm="1">
        <f t="array" ref="E232">(_xlfn.ANCHORARRAY(B232)&lt;&gt;"")*(_xlfn.ANCHORARRAY(C232)&lt;&gt;"")&gt;0</f>
        <v>1</v>
      </c>
      <c r="F232" t="b" cm="1">
        <f t="array" ref="F232">(_xlfn.ANCHORARRAY(B232)&lt;&gt;"")*(_xlfn.ANCHORARRAY(D232)&lt;&gt;"")&gt;0</f>
        <v>1</v>
      </c>
    </row>
    <row r="233" spans="1:6" x14ac:dyDescent="0.2">
      <c r="A233" s="2">
        <f>SPY_raw!A233</f>
        <v>45483</v>
      </c>
      <c r="B233" s="3" t="str" cm="1">
        <f t="array" ref="B233">_xlfn.XLOOKUP(_xlfn.ANCHORARRAY(A233),SPY_raw!A:A,SPY_raw!E:E,"")</f>
        <v>"567.80"</v>
      </c>
      <c r="C233" s="3" t="str" cm="1">
        <f t="array" ref="C233">_xlfn.XLOOKUP(_xlfn.ANCHORARRAY(A233),IVV_raw!A:A,IVV_raw!E:E,"")</f>
        <v>"570.53"</v>
      </c>
      <c r="D233" s="3" cm="1">
        <f t="array" ref="D233">_xlfn.XLOOKUP(_xlfn.ANCHORARRAY(A233),EEM_raw!A:A,EEM_raw!E:E,"")</f>
        <v>47.36</v>
      </c>
      <c r="E233" t="b" cm="1">
        <f t="array" ref="E233">(_xlfn.ANCHORARRAY(B233)&lt;&gt;"")*(_xlfn.ANCHORARRAY(C233)&lt;&gt;"")&gt;0</f>
        <v>1</v>
      </c>
      <c r="F233" t="b" cm="1">
        <f t="array" ref="F233">(_xlfn.ANCHORARRAY(B233)&lt;&gt;"")*(_xlfn.ANCHORARRAY(D233)&lt;&gt;"")&gt;0</f>
        <v>1</v>
      </c>
    </row>
    <row r="234" spans="1:6" x14ac:dyDescent="0.2">
      <c r="A234" s="2">
        <f>SPY_raw!A234</f>
        <v>45392</v>
      </c>
      <c r="B234" s="3" t="str" cm="1">
        <f t="array" ref="B234">_xlfn.XLOOKUP(_xlfn.ANCHORARRAY(A234),SPY_raw!A:A,SPY_raw!E:E,"")</f>
        <v>"572.98"</v>
      </c>
      <c r="C234" s="3" t="str" cm="1">
        <f t="array" ref="C234">_xlfn.XLOOKUP(_xlfn.ANCHORARRAY(A234),IVV_raw!A:A,IVV_raw!E:E,"")</f>
        <v>"575.69"</v>
      </c>
      <c r="D234" s="3" cm="1">
        <f t="array" ref="D234">_xlfn.XLOOKUP(_xlfn.ANCHORARRAY(A234),EEM_raw!A:A,EEM_raw!E:E,"")</f>
        <v>46.97</v>
      </c>
      <c r="E234" t="b" cm="1">
        <f t="array" ref="E234">(_xlfn.ANCHORARRAY(B234)&lt;&gt;"")*(_xlfn.ANCHORARRAY(C234)&lt;&gt;"")&gt;0</f>
        <v>1</v>
      </c>
      <c r="F234" t="b" cm="1">
        <f t="array" ref="F234">(_xlfn.ANCHORARRAY(B234)&lt;&gt;"")*(_xlfn.ANCHORARRAY(D234)&lt;&gt;"")&gt;0</f>
        <v>1</v>
      </c>
    </row>
    <row r="235" spans="1:6" x14ac:dyDescent="0.2">
      <c r="A235" s="2">
        <f>SPY_raw!A235</f>
        <v>45361</v>
      </c>
      <c r="B235" s="3" t="str" cm="1">
        <f t="array" ref="B235">_xlfn.XLOOKUP(_xlfn.ANCHORARRAY(A235),SPY_raw!A:A,SPY_raw!E:E,"")</f>
        <v>"567.82"</v>
      </c>
      <c r="C235" s="3" t="str" cm="1">
        <f t="array" ref="C235">_xlfn.XLOOKUP(_xlfn.ANCHORARRAY(A235),IVV_raw!A:A,IVV_raw!E:E,"")</f>
        <v>"570.51"</v>
      </c>
      <c r="D235" s="3" cm="1">
        <f t="array" ref="D235">_xlfn.XLOOKUP(_xlfn.ANCHORARRAY(A235),EEM_raw!A:A,EEM_raw!E:E,"")</f>
        <v>46.54</v>
      </c>
      <c r="E235" t="b" cm="1">
        <f t="array" ref="E235">(_xlfn.ANCHORARRAY(B235)&lt;&gt;"")*(_xlfn.ANCHORARRAY(C235)&lt;&gt;"")&gt;0</f>
        <v>1</v>
      </c>
      <c r="F235" t="b" cm="1">
        <f t="array" ref="F235">(_xlfn.ANCHORARRAY(B235)&lt;&gt;"")*(_xlfn.ANCHORARRAY(D235)&lt;&gt;"")&gt;0</f>
        <v>1</v>
      </c>
    </row>
    <row r="236" spans="1:6" x14ac:dyDescent="0.2">
      <c r="A236" s="2">
        <f>SPY_raw!A236</f>
        <v>45332</v>
      </c>
      <c r="B236" s="3" t="str" cm="1">
        <f t="array" ref="B236">_xlfn.XLOOKUP(_xlfn.ANCHORARRAY(A236),SPY_raw!A:A,SPY_raw!E:E,"")</f>
        <v>"568.86"</v>
      </c>
      <c r="C236" s="3" t="str" cm="1">
        <f t="array" ref="C236">_xlfn.XLOOKUP(_xlfn.ANCHORARRAY(A236),IVV_raw!A:A,IVV_raw!E:E,"")</f>
        <v>"571.60"</v>
      </c>
      <c r="D236" s="3" cm="1">
        <f t="array" ref="D236">_xlfn.XLOOKUP(_xlfn.ANCHORARRAY(A236),EEM_raw!A:A,EEM_raw!E:E,"")</f>
        <v>47.1</v>
      </c>
      <c r="E236" t="b" cm="1">
        <f t="array" ref="E236">(_xlfn.ANCHORARRAY(B236)&lt;&gt;"")*(_xlfn.ANCHORARRAY(C236)&lt;&gt;"")&gt;0</f>
        <v>1</v>
      </c>
      <c r="F236" t="b" cm="1">
        <f t="array" ref="F236">(_xlfn.ANCHORARRAY(B236)&lt;&gt;"")*(_xlfn.ANCHORARRAY(D236)&lt;&gt;"")&gt;0</f>
        <v>1</v>
      </c>
    </row>
    <row r="237" spans="1:6" x14ac:dyDescent="0.2">
      <c r="A237" s="2">
        <f>SPY_raw!A237</f>
        <v>45301</v>
      </c>
      <c r="B237" s="3" t="str" cm="1">
        <f t="array" ref="B237">_xlfn.XLOOKUP(_xlfn.ANCHORARRAY(A237),SPY_raw!A:A,SPY_raw!E:E,"")</f>
        <v>"568.62"</v>
      </c>
      <c r="C237" s="3" t="str" cm="1">
        <f t="array" ref="C237">_xlfn.XLOOKUP(_xlfn.ANCHORARRAY(A237),IVV_raw!A:A,IVV_raw!E:E,"")</f>
        <v>"571.37"</v>
      </c>
      <c r="D237" s="3" cm="1">
        <f t="array" ref="D237">_xlfn.XLOOKUP(_xlfn.ANCHORARRAY(A237),EEM_raw!A:A,EEM_raw!E:E,"")</f>
        <v>46.19</v>
      </c>
      <c r="E237" t="b" cm="1">
        <f t="array" ref="E237">(_xlfn.ANCHORARRAY(B237)&lt;&gt;"")*(_xlfn.ANCHORARRAY(C237)&lt;&gt;"")&gt;0</f>
        <v>1</v>
      </c>
      <c r="F237" t="b" cm="1">
        <f t="array" ref="F237">(_xlfn.ANCHORARRAY(B237)&lt;&gt;"")*(_xlfn.ANCHORARRAY(D237)&lt;&gt;"")&gt;0</f>
        <v>1</v>
      </c>
    </row>
    <row r="238" spans="1:6" x14ac:dyDescent="0.2">
      <c r="A238" s="2" t="str">
        <f>SPY_raw!A238</f>
        <v>09/30/2024</v>
      </c>
      <c r="B238" s="3" t="str" cm="1">
        <f t="array" ref="B238">_xlfn.XLOOKUP(_xlfn.ANCHORARRAY(A238),SPY_raw!A:A,SPY_raw!E:E,"")</f>
        <v>"573.76"</v>
      </c>
      <c r="C238" s="3" t="str" cm="1">
        <f t="array" ref="C238">_xlfn.XLOOKUP(_xlfn.ANCHORARRAY(A238),IVV_raw!A:A,IVV_raw!E:E,"")</f>
        <v>"576.82"</v>
      </c>
      <c r="D238" s="3" cm="1">
        <f t="array" ref="D238">_xlfn.XLOOKUP(_xlfn.ANCHORARRAY(A238),EEM_raw!A:A,EEM_raw!E:E,"")</f>
        <v>45.86</v>
      </c>
      <c r="E238" t="b" cm="1">
        <f t="array" ref="E238">(_xlfn.ANCHORARRAY(B238)&lt;&gt;"")*(_xlfn.ANCHORARRAY(C238)&lt;&gt;"")&gt;0</f>
        <v>1</v>
      </c>
      <c r="F238" t="b" cm="1">
        <f t="array" ref="F238">(_xlfn.ANCHORARRAY(B238)&lt;&gt;"")*(_xlfn.ANCHORARRAY(D238)&lt;&gt;"")&gt;0</f>
        <v>1</v>
      </c>
    </row>
    <row r="239" spans="1:6" x14ac:dyDescent="0.2">
      <c r="A239" s="2" t="str">
        <f>SPY_raw!A239</f>
        <v>09/27/2024</v>
      </c>
      <c r="B239" s="3" t="str" cm="1">
        <f t="array" ref="B239">_xlfn.XLOOKUP(_xlfn.ANCHORARRAY(A239),SPY_raw!A:A,SPY_raw!E:E,"")</f>
        <v>"571.47"</v>
      </c>
      <c r="C239" s="3" t="str" cm="1">
        <f t="array" ref="C239">_xlfn.XLOOKUP(_xlfn.ANCHORARRAY(A239),IVV_raw!A:A,IVV_raw!E:E,"")</f>
        <v>"574.07"</v>
      </c>
      <c r="D239" s="3" cm="1">
        <f t="array" ref="D239">_xlfn.XLOOKUP(_xlfn.ANCHORARRAY(A239),EEM_raw!A:A,EEM_raw!E:E,"")</f>
        <v>46.61</v>
      </c>
      <c r="E239" t="b" cm="1">
        <f t="array" ref="E239">(_xlfn.ANCHORARRAY(B239)&lt;&gt;"")*(_xlfn.ANCHORARRAY(C239)&lt;&gt;"")&gt;0</f>
        <v>1</v>
      </c>
      <c r="F239" t="b" cm="1">
        <f t="array" ref="F239">(_xlfn.ANCHORARRAY(B239)&lt;&gt;"")*(_xlfn.ANCHORARRAY(D239)&lt;&gt;"")&gt;0</f>
        <v>1</v>
      </c>
    </row>
    <row r="240" spans="1:6" x14ac:dyDescent="0.2">
      <c r="A240" s="2" t="str">
        <f>SPY_raw!A240</f>
        <v>09/26/2024</v>
      </c>
      <c r="B240" s="3" t="str" cm="1">
        <f t="array" ref="B240">_xlfn.XLOOKUP(_xlfn.ANCHORARRAY(A240),SPY_raw!A:A,SPY_raw!E:E,"")</f>
        <v>"572.30"</v>
      </c>
      <c r="C240" s="3" t="str" cm="1">
        <f t="array" ref="C240">_xlfn.XLOOKUP(_xlfn.ANCHORARRAY(A240),IVV_raw!A:A,IVV_raw!E:E,"")</f>
        <v>"575.11"</v>
      </c>
      <c r="D240" s="3" cm="1">
        <f t="array" ref="D240">_xlfn.XLOOKUP(_xlfn.ANCHORARRAY(A240),EEM_raw!A:A,EEM_raw!E:E,"")</f>
        <v>46.7</v>
      </c>
      <c r="E240" t="b" cm="1">
        <f t="array" ref="E240">(_xlfn.ANCHORARRAY(B240)&lt;&gt;"")*(_xlfn.ANCHORARRAY(C240)&lt;&gt;"")&gt;0</f>
        <v>1</v>
      </c>
      <c r="F240" t="b" cm="1">
        <f t="array" ref="F240">(_xlfn.ANCHORARRAY(B240)&lt;&gt;"")*(_xlfn.ANCHORARRAY(D240)&lt;&gt;"")&gt;0</f>
        <v>1</v>
      </c>
    </row>
    <row r="241" spans="1:6" x14ac:dyDescent="0.2">
      <c r="A241" s="2" t="str">
        <f>SPY_raw!A241</f>
        <v>09/25/2024</v>
      </c>
      <c r="B241" s="3" t="str" cm="1">
        <f t="array" ref="B241">_xlfn.XLOOKUP(_xlfn.ANCHORARRAY(A241),SPY_raw!A:A,SPY_raw!E:E,"")</f>
        <v>"570.04"</v>
      </c>
      <c r="C241" s="3" t="str" cm="1">
        <f t="array" ref="C241">_xlfn.XLOOKUP(_xlfn.ANCHORARRAY(A241),IVV_raw!A:A,IVV_raw!E:E,"")</f>
        <v>"572.66"</v>
      </c>
      <c r="D241" s="3" cm="1">
        <f t="array" ref="D241">_xlfn.XLOOKUP(_xlfn.ANCHORARRAY(A241),EEM_raw!A:A,EEM_raw!E:E,"")</f>
        <v>45.05</v>
      </c>
      <c r="E241" t="b" cm="1">
        <f t="array" ref="E241">(_xlfn.ANCHORARRAY(B241)&lt;&gt;"")*(_xlfn.ANCHORARRAY(C241)&lt;&gt;"")&gt;0</f>
        <v>1</v>
      </c>
      <c r="F241" t="b" cm="1">
        <f t="array" ref="F241">(_xlfn.ANCHORARRAY(B241)&lt;&gt;"")*(_xlfn.ANCHORARRAY(D241)&lt;&gt;"")&gt;0</f>
        <v>1</v>
      </c>
    </row>
    <row r="242" spans="1:6" x14ac:dyDescent="0.2">
      <c r="A242" s="2" t="str">
        <f>SPY_raw!A242</f>
        <v>09/24/2024</v>
      </c>
      <c r="B242" s="3" t="str" cm="1">
        <f t="array" ref="B242">_xlfn.XLOOKUP(_xlfn.ANCHORARRAY(A242),SPY_raw!A:A,SPY_raw!E:E,"")</f>
        <v>"571.30"</v>
      </c>
      <c r="C242" s="3" t="str" cm="1">
        <f t="array" ref="C242">_xlfn.XLOOKUP(_xlfn.ANCHORARRAY(A242),IVV_raw!A:A,IVV_raw!E:E,"")</f>
        <v>"576.25"</v>
      </c>
      <c r="D242" s="3" cm="1">
        <f t="array" ref="D242">_xlfn.XLOOKUP(_xlfn.ANCHORARRAY(A242),EEM_raw!A:A,EEM_raw!E:E,"")</f>
        <v>45.53</v>
      </c>
      <c r="E242" t="b" cm="1">
        <f t="array" ref="E242">(_xlfn.ANCHORARRAY(B242)&lt;&gt;"")*(_xlfn.ANCHORARRAY(C242)&lt;&gt;"")&gt;0</f>
        <v>1</v>
      </c>
      <c r="F242" t="b" cm="1">
        <f t="array" ref="F242">(_xlfn.ANCHORARRAY(B242)&lt;&gt;"")*(_xlfn.ANCHORARRAY(D242)&lt;&gt;"")&gt;0</f>
        <v>1</v>
      </c>
    </row>
    <row r="243" spans="1:6" x14ac:dyDescent="0.2">
      <c r="A243" s="2" t="str">
        <f>SPY_raw!A243</f>
        <v>09/23/2024</v>
      </c>
      <c r="B243" s="3" t="str" cm="1">
        <f t="array" ref="B243">_xlfn.XLOOKUP(_xlfn.ANCHORARRAY(A243),SPY_raw!A:A,SPY_raw!E:E,"")</f>
        <v>"569.67"</v>
      </c>
      <c r="C243" s="3" t="str" cm="1">
        <f t="array" ref="C243">_xlfn.XLOOKUP(_xlfn.ANCHORARRAY(A243),IVV_raw!A:A,IVV_raw!E:E,"")</f>
        <v>"574.58"</v>
      </c>
      <c r="D243" s="3" cm="1">
        <f t="array" ref="D243">_xlfn.XLOOKUP(_xlfn.ANCHORARRAY(A243),EEM_raw!A:A,EEM_raw!E:E,"")</f>
        <v>44.03</v>
      </c>
      <c r="E243" t="b" cm="1">
        <f t="array" ref="E243">(_xlfn.ANCHORARRAY(B243)&lt;&gt;"")*(_xlfn.ANCHORARRAY(C243)&lt;&gt;"")&gt;0</f>
        <v>1</v>
      </c>
      <c r="F243" t="b" cm="1">
        <f t="array" ref="F243">(_xlfn.ANCHORARRAY(B243)&lt;&gt;"")*(_xlfn.ANCHORARRAY(D243)&lt;&gt;"")&gt;0</f>
        <v>1</v>
      </c>
    </row>
    <row r="244" spans="1:6" x14ac:dyDescent="0.2">
      <c r="A244" s="2" t="str">
        <f>SPY_raw!A244</f>
        <v>09/20/2024</v>
      </c>
      <c r="B244" s="3" t="str" cm="1">
        <f t="array" ref="B244">_xlfn.XLOOKUP(_xlfn.ANCHORARRAY(A244),SPY_raw!A:A,SPY_raw!E:E,"")</f>
        <v>"568.25"</v>
      </c>
      <c r="C244" s="3" t="str" cm="1">
        <f t="array" ref="C244">_xlfn.XLOOKUP(_xlfn.ANCHORARRAY(A244),IVV_raw!A:A,IVV_raw!E:E,"")</f>
        <v>"572.99"</v>
      </c>
      <c r="D244" s="3" cm="1">
        <f t="array" ref="D244">_xlfn.XLOOKUP(_xlfn.ANCHORARRAY(A244),EEM_raw!A:A,EEM_raw!E:E,"")</f>
        <v>43.69</v>
      </c>
      <c r="E244" t="b" cm="1">
        <f t="array" ref="E244">(_xlfn.ANCHORARRAY(B244)&lt;&gt;"")*(_xlfn.ANCHORARRAY(C244)&lt;&gt;"")&gt;0</f>
        <v>1</v>
      </c>
      <c r="F244" t="b" cm="1">
        <f t="array" ref="F244">(_xlfn.ANCHORARRAY(B244)&lt;&gt;"")*(_xlfn.ANCHORARRAY(D244)&lt;&gt;"")&gt;0</f>
        <v>1</v>
      </c>
    </row>
    <row r="245" spans="1:6" x14ac:dyDescent="0.2">
      <c r="A245" s="2" t="str">
        <f>SPY_raw!A245</f>
        <v>09/19/2024</v>
      </c>
      <c r="B245" s="3" t="str" cm="1">
        <f t="array" ref="B245">_xlfn.XLOOKUP(_xlfn.ANCHORARRAY(A245),SPY_raw!A:A,SPY_raw!E:E,"")</f>
        <v>"570.98"</v>
      </c>
      <c r="C245" s="3" t="str" cm="1">
        <f t="array" ref="C245">_xlfn.XLOOKUP(_xlfn.ANCHORARRAY(A245),IVV_raw!A:A,IVV_raw!E:E,"")</f>
        <v>"574.19"</v>
      </c>
      <c r="D245" s="3" cm="1">
        <f t="array" ref="D245">_xlfn.XLOOKUP(_xlfn.ANCHORARRAY(A245),EEM_raw!A:A,EEM_raw!E:E,"")</f>
        <v>43.78</v>
      </c>
      <c r="E245" t="b" cm="1">
        <f t="array" ref="E245">(_xlfn.ANCHORARRAY(B245)&lt;&gt;"")*(_xlfn.ANCHORARRAY(C245)&lt;&gt;"")&gt;0</f>
        <v>1</v>
      </c>
      <c r="F245" t="b" cm="1">
        <f t="array" ref="F245">(_xlfn.ANCHORARRAY(B245)&lt;&gt;"")*(_xlfn.ANCHORARRAY(D245)&lt;&gt;"")&gt;0</f>
        <v>1</v>
      </c>
    </row>
    <row r="246" spans="1:6" x14ac:dyDescent="0.2">
      <c r="A246" s="2" t="str">
        <f>SPY_raw!A246</f>
        <v>09/18/2024</v>
      </c>
      <c r="B246" s="3" t="str" cm="1">
        <f t="array" ref="B246">_xlfn.XLOOKUP(_xlfn.ANCHORARRAY(A246),SPY_raw!A:A,SPY_raw!E:E,"")</f>
        <v>"561.40"</v>
      </c>
      <c r="C246" s="3" t="str" cm="1">
        <f t="array" ref="C246">_xlfn.XLOOKUP(_xlfn.ANCHORARRAY(A246),IVV_raw!A:A,IVV_raw!E:E,"")</f>
        <v>"564.51"</v>
      </c>
      <c r="D246" s="3" cm="1">
        <f t="array" ref="D246">_xlfn.XLOOKUP(_xlfn.ANCHORARRAY(A246),EEM_raw!A:A,EEM_raw!E:E,"")</f>
        <v>42.87</v>
      </c>
      <c r="E246" t="b" cm="1">
        <f t="array" ref="E246">(_xlfn.ANCHORARRAY(B246)&lt;&gt;"")*(_xlfn.ANCHORARRAY(C246)&lt;&gt;"")&gt;0</f>
        <v>1</v>
      </c>
      <c r="F246" t="b" cm="1">
        <f t="array" ref="F246">(_xlfn.ANCHORARRAY(B246)&lt;&gt;"")*(_xlfn.ANCHORARRAY(D246)&lt;&gt;"")&gt;0</f>
        <v>1</v>
      </c>
    </row>
    <row r="247" spans="1:6" x14ac:dyDescent="0.2">
      <c r="A247" s="2" t="str">
        <f>SPY_raw!A247</f>
        <v>09/17/2024</v>
      </c>
      <c r="B247" s="3" t="str" cm="1">
        <f t="array" ref="B247">_xlfn.XLOOKUP(_xlfn.ANCHORARRAY(A247),SPY_raw!A:A,SPY_raw!E:E,"")</f>
        <v>"563.07"</v>
      </c>
      <c r="C247" s="3" t="str" cm="1">
        <f t="array" ref="C247">_xlfn.XLOOKUP(_xlfn.ANCHORARRAY(A247),IVV_raw!A:A,IVV_raw!E:E,"")</f>
        <v>"566.20"</v>
      </c>
      <c r="D247" s="3" cm="1">
        <f t="array" ref="D247">_xlfn.XLOOKUP(_xlfn.ANCHORARRAY(A247),EEM_raw!A:A,EEM_raw!E:E,"")</f>
        <v>43.02</v>
      </c>
      <c r="E247" t="b" cm="1">
        <f t="array" ref="E247">(_xlfn.ANCHORARRAY(B247)&lt;&gt;"")*(_xlfn.ANCHORARRAY(C247)&lt;&gt;"")&gt;0</f>
        <v>1</v>
      </c>
      <c r="F247" t="b" cm="1">
        <f t="array" ref="F247">(_xlfn.ANCHORARRAY(B247)&lt;&gt;"")*(_xlfn.ANCHORARRAY(D247)&lt;&gt;"")&gt;0</f>
        <v>1</v>
      </c>
    </row>
    <row r="248" spans="1:6" x14ac:dyDescent="0.2">
      <c r="A248" s="2" t="str">
        <f>SPY_raw!A248</f>
        <v>09/16/2024</v>
      </c>
      <c r="B248" s="3" t="str" cm="1">
        <f t="array" ref="B248">_xlfn.XLOOKUP(_xlfn.ANCHORARRAY(A248),SPY_raw!A:A,SPY_raw!E:E,"")</f>
        <v>"562.84"</v>
      </c>
      <c r="C248" s="3" t="str" cm="1">
        <f t="array" ref="C248">_xlfn.XLOOKUP(_xlfn.ANCHORARRAY(A248),IVV_raw!A:A,IVV_raw!E:E,"")</f>
        <v>"565.99"</v>
      </c>
      <c r="D248" s="3" cm="1">
        <f t="array" ref="D248">_xlfn.XLOOKUP(_xlfn.ANCHORARRAY(A248),EEM_raw!A:A,EEM_raw!E:E,"")</f>
        <v>42.97</v>
      </c>
      <c r="E248" t="b" cm="1">
        <f t="array" ref="E248">(_xlfn.ANCHORARRAY(B248)&lt;&gt;"")*(_xlfn.ANCHORARRAY(C248)&lt;&gt;"")&gt;0</f>
        <v>1</v>
      </c>
      <c r="F248" t="b" cm="1">
        <f t="array" ref="F248">(_xlfn.ANCHORARRAY(B248)&lt;&gt;"")*(_xlfn.ANCHORARRAY(D248)&lt;&gt;"")&gt;0</f>
        <v>1</v>
      </c>
    </row>
    <row r="249" spans="1:6" x14ac:dyDescent="0.2">
      <c r="A249" s="2" t="str">
        <f>SPY_raw!A249</f>
        <v>09/13/2024</v>
      </c>
      <c r="B249" s="3" t="str" cm="1">
        <f t="array" ref="B249">_xlfn.XLOOKUP(_xlfn.ANCHORARRAY(A249),SPY_raw!A:A,SPY_raw!E:E,"")</f>
        <v>"562.01"</v>
      </c>
      <c r="C249" s="3" t="str" cm="1">
        <f t="array" ref="C249">_xlfn.XLOOKUP(_xlfn.ANCHORARRAY(A249),IVV_raw!A:A,IVV_raw!E:E,"")</f>
        <v>"565.05"</v>
      </c>
      <c r="D249" s="3" cm="1">
        <f t="array" ref="D249">_xlfn.XLOOKUP(_xlfn.ANCHORARRAY(A249),EEM_raw!A:A,EEM_raw!E:E,"")</f>
        <v>42.83</v>
      </c>
      <c r="E249" t="b" cm="1">
        <f t="array" ref="E249">(_xlfn.ANCHORARRAY(B249)&lt;&gt;"")*(_xlfn.ANCHORARRAY(C249)&lt;&gt;"")&gt;0</f>
        <v>1</v>
      </c>
      <c r="F249" t="b" cm="1">
        <f t="array" ref="F249">(_xlfn.ANCHORARRAY(B249)&lt;&gt;"")*(_xlfn.ANCHORARRAY(D249)&lt;&gt;"")&gt;0</f>
        <v>1</v>
      </c>
    </row>
    <row r="250" spans="1:6" x14ac:dyDescent="0.2">
      <c r="A250" s="2">
        <f>SPY_raw!A250</f>
        <v>45635</v>
      </c>
      <c r="B250" s="3" t="str" cm="1">
        <f t="array" ref="B250">_xlfn.XLOOKUP(_xlfn.ANCHORARRAY(A250),SPY_raw!A:A,SPY_raw!E:E,"")</f>
        <v>"559.09"</v>
      </c>
      <c r="C250" s="3" t="str" cm="1">
        <f t="array" ref="C250">_xlfn.XLOOKUP(_xlfn.ANCHORARRAY(A250),IVV_raw!A:A,IVV_raw!E:E,"")</f>
        <v>"562.17"</v>
      </c>
      <c r="D250" s="3" cm="1">
        <f t="array" ref="D250">_xlfn.XLOOKUP(_xlfn.ANCHORARRAY(A250),EEM_raw!A:A,EEM_raw!E:E,"")</f>
        <v>42.63</v>
      </c>
      <c r="E250" t="b" cm="1">
        <f t="array" ref="E250">(_xlfn.ANCHORARRAY(B250)&lt;&gt;"")*(_xlfn.ANCHORARRAY(C250)&lt;&gt;"")&gt;0</f>
        <v>1</v>
      </c>
      <c r="F250" t="b" cm="1">
        <f t="array" ref="F250">(_xlfn.ANCHORARRAY(B250)&lt;&gt;"")*(_xlfn.ANCHORARRAY(D250)&lt;&gt;"")&gt;0</f>
        <v>1</v>
      </c>
    </row>
    <row r="251" spans="1:6" x14ac:dyDescent="0.2">
      <c r="A251" s="2">
        <f>SPY_raw!A251</f>
        <v>45605</v>
      </c>
      <c r="B251" s="3" t="str" cm="1">
        <f t="array" ref="B251">_xlfn.XLOOKUP(_xlfn.ANCHORARRAY(A251),SPY_raw!A:A,SPY_raw!E:E,"")</f>
        <v>"554.42"</v>
      </c>
      <c r="C251" s="3" t="str" cm="1">
        <f t="array" ref="C251">_xlfn.XLOOKUP(_xlfn.ANCHORARRAY(A251),IVV_raw!A:A,IVV_raw!E:E,"")</f>
        <v>"557.45"</v>
      </c>
      <c r="D251" s="3" cm="1">
        <f t="array" ref="D251">_xlfn.XLOOKUP(_xlfn.ANCHORARRAY(A251),EEM_raw!A:A,EEM_raw!E:E,"")</f>
        <v>42.28</v>
      </c>
      <c r="E251" t="b" cm="1">
        <f t="array" ref="E251">(_xlfn.ANCHORARRAY(B251)&lt;&gt;"")*(_xlfn.ANCHORARRAY(C251)&lt;&gt;"")&gt;0</f>
        <v>1</v>
      </c>
      <c r="F251" t="b" cm="1">
        <f t="array" ref="F251">(_xlfn.ANCHORARRAY(B251)&lt;&gt;"")*(_xlfn.ANCHORARRAY(D251)&lt;&gt;"")&gt;0</f>
        <v>1</v>
      </c>
    </row>
    <row r="252" spans="1:6" x14ac:dyDescent="0.2">
      <c r="A252" s="2">
        <f>SPY_raw!A252</f>
        <v>45574</v>
      </c>
      <c r="B252" s="3" t="str" cm="1">
        <f t="array" ref="B252">_xlfn.XLOOKUP(_xlfn.ANCHORARRAY(A252),SPY_raw!A:A,SPY_raw!E:E,"")</f>
        <v>"548.79"</v>
      </c>
      <c r="C252" s="3" t="str" cm="1">
        <f t="array" ref="C252">_xlfn.XLOOKUP(_xlfn.ANCHORARRAY(A252),IVV_raw!A:A,IVV_raw!E:E,"")</f>
        <v>"551.50"</v>
      </c>
      <c r="D252" s="3" cm="1">
        <f t="array" ref="D252">_xlfn.XLOOKUP(_xlfn.ANCHORARRAY(A252),EEM_raw!A:A,EEM_raw!E:E,"")</f>
        <v>41.97</v>
      </c>
      <c r="E252" t="b" cm="1">
        <f t="array" ref="E252">(_xlfn.ANCHORARRAY(B252)&lt;&gt;"")*(_xlfn.ANCHORARRAY(C252)&lt;&gt;"")&gt;0</f>
        <v>1</v>
      </c>
      <c r="F252" t="b" cm="1">
        <f t="array" ref="F252">(_xlfn.ANCHORARRAY(B252)&lt;&gt;"")*(_xlfn.ANCHORARRAY(D252)&lt;&gt;"")&gt;0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E9C6-0443-F645-A13C-70DB2EA25B3C}">
  <dimension ref="A1:C252"/>
  <sheetViews>
    <sheetView tabSelected="1" workbookViewId="0">
      <selection activeCell="H35" sqref="H35"/>
    </sheetView>
  </sheetViews>
  <sheetFormatPr baseColWidth="10" defaultRowHeight="16" x14ac:dyDescent="0.2"/>
  <cols>
    <col min="1" max="1" width="10.83203125" style="7"/>
  </cols>
  <sheetData>
    <row r="1" spans="1:3" x14ac:dyDescent="0.2">
      <c r="A1" s="7" t="s">
        <v>0</v>
      </c>
      <c r="B1" t="s">
        <v>139</v>
      </c>
      <c r="C1" t="s">
        <v>140</v>
      </c>
    </row>
    <row r="2" spans="1:3" x14ac:dyDescent="0.2">
      <c r="A2" s="7" cm="1">
        <f t="array" ref="A2:C252">_xlfn._xlws.SORT(_xlfn._xlws.FILTER(Prices!A:C, Prices!E:E=TRUE), 1, 1)</f>
        <v>45301</v>
      </c>
      <c r="B2" t="str">
        <v>"568.62"</v>
      </c>
      <c r="C2" t="str">
        <v>"571.37"</v>
      </c>
    </row>
    <row r="3" spans="1:3" x14ac:dyDescent="0.2">
      <c r="A3" s="7">
        <v>45302</v>
      </c>
      <c r="B3" t="str">
        <v>"571.04"</v>
      </c>
      <c r="C3" t="str">
        <v>"573.72"</v>
      </c>
    </row>
    <row r="4" spans="1:3" x14ac:dyDescent="0.2">
      <c r="A4" s="7">
        <v>45332</v>
      </c>
      <c r="B4" t="str">
        <v>"568.86"</v>
      </c>
      <c r="C4" t="str">
        <v>"571.60"</v>
      </c>
    </row>
    <row r="5" spans="1:3" x14ac:dyDescent="0.2">
      <c r="A5" s="7">
        <v>45334</v>
      </c>
      <c r="B5" t="str">
        <v>"603.63"</v>
      </c>
      <c r="C5" t="str">
        <v>"606.71"</v>
      </c>
    </row>
    <row r="6" spans="1:3" x14ac:dyDescent="0.2">
      <c r="A6" s="7">
        <v>45361</v>
      </c>
      <c r="B6" t="str">
        <v>"567.82"</v>
      </c>
      <c r="C6" t="str">
        <v>"570.51"</v>
      </c>
    </row>
    <row r="7" spans="1:3" x14ac:dyDescent="0.2">
      <c r="A7" s="7">
        <v>45363</v>
      </c>
      <c r="B7" t="str">
        <v>"603.91"</v>
      </c>
      <c r="C7" t="str">
        <v>"606.96"</v>
      </c>
    </row>
    <row r="8" spans="1:3" x14ac:dyDescent="0.2">
      <c r="A8" s="7">
        <v>45392</v>
      </c>
      <c r="B8" t="str">
        <v>"572.98"</v>
      </c>
      <c r="C8" t="str">
        <v>"575.69"</v>
      </c>
    </row>
    <row r="9" spans="1:3" x14ac:dyDescent="0.2">
      <c r="A9" s="7">
        <v>45393</v>
      </c>
      <c r="B9" t="str">
        <v>"569.81"</v>
      </c>
      <c r="C9" t="str">
        <v>"572.57"</v>
      </c>
    </row>
    <row r="10" spans="1:3" x14ac:dyDescent="0.2">
      <c r="A10" s="7">
        <v>45394</v>
      </c>
      <c r="B10" t="str">
        <v>"607.66"</v>
      </c>
      <c r="C10" t="str">
        <v>"610.70"</v>
      </c>
    </row>
    <row r="11" spans="1:3" x14ac:dyDescent="0.2">
      <c r="A11" s="7">
        <v>45423</v>
      </c>
      <c r="B11" t="str">
        <v>"576.70"</v>
      </c>
      <c r="C11" t="str">
        <v>"579.49"</v>
      </c>
    </row>
    <row r="12" spans="1:3" x14ac:dyDescent="0.2">
      <c r="A12" s="7">
        <v>45424</v>
      </c>
      <c r="B12" t="str">
        <v>"606.66"</v>
      </c>
      <c r="C12" t="str">
        <v>"609.73"</v>
      </c>
    </row>
    <row r="13" spans="1:3" x14ac:dyDescent="0.2">
      <c r="A13" s="7">
        <v>45454</v>
      </c>
      <c r="B13" t="str">
        <v>"591.04"</v>
      </c>
      <c r="C13" t="str">
        <v>"593.88"</v>
      </c>
    </row>
    <row r="14" spans="1:3" x14ac:dyDescent="0.2">
      <c r="A14" s="7">
        <v>45455</v>
      </c>
      <c r="B14" t="str">
        <v>"607.81"</v>
      </c>
      <c r="C14" t="str">
        <v>"610.83"</v>
      </c>
    </row>
    <row r="15" spans="1:3" x14ac:dyDescent="0.2">
      <c r="A15" s="7">
        <v>45483</v>
      </c>
      <c r="B15" t="str">
        <v>"567.80"</v>
      </c>
      <c r="C15" t="str">
        <v>"570.53"</v>
      </c>
    </row>
    <row r="16" spans="1:3" x14ac:dyDescent="0.2">
      <c r="A16" s="7">
        <v>45484</v>
      </c>
      <c r="B16" t="str">
        <v>"595.61"</v>
      </c>
      <c r="C16" t="str">
        <v>"598.51"</v>
      </c>
    </row>
    <row r="17" spans="1:3" x14ac:dyDescent="0.2">
      <c r="A17" s="7">
        <v>45514</v>
      </c>
      <c r="B17" t="str">
        <v>"573.17"</v>
      </c>
      <c r="C17" t="str">
        <v>"575.94"</v>
      </c>
    </row>
    <row r="18" spans="1:3" x14ac:dyDescent="0.2">
      <c r="A18" s="7">
        <v>45515</v>
      </c>
      <c r="B18" t="str">
        <v>"598.19"</v>
      </c>
      <c r="C18" t="str">
        <v>"601.13"</v>
      </c>
    </row>
    <row r="19" spans="1:3" x14ac:dyDescent="0.2">
      <c r="A19" s="7">
        <v>45545</v>
      </c>
      <c r="B19" t="str">
        <v>"577.14"</v>
      </c>
      <c r="C19" t="str">
        <v>"579.85"</v>
      </c>
    </row>
    <row r="20" spans="1:3" x14ac:dyDescent="0.2">
      <c r="A20" s="7">
        <v>45547</v>
      </c>
      <c r="B20" t="str">
        <v>"604.68"</v>
      </c>
      <c r="C20" t="str">
        <v>"607.68"</v>
      </c>
    </row>
    <row r="21" spans="1:3" x14ac:dyDescent="0.2">
      <c r="A21" s="7">
        <v>45574</v>
      </c>
      <c r="B21" t="str">
        <v>"548.79"</v>
      </c>
      <c r="C21" t="str">
        <v>"551.50"</v>
      </c>
    </row>
    <row r="22" spans="1:3" x14ac:dyDescent="0.2">
      <c r="A22" s="7">
        <v>45575</v>
      </c>
      <c r="B22" t="str">
        <v>"576.13"</v>
      </c>
      <c r="C22" t="str">
        <v>"578.83"</v>
      </c>
    </row>
    <row r="23" spans="1:3" x14ac:dyDescent="0.2">
      <c r="A23" s="7">
        <v>45577</v>
      </c>
      <c r="B23" t="str">
        <v>"602.80"</v>
      </c>
      <c r="C23" t="str">
        <v>"605.92"</v>
      </c>
    </row>
    <row r="24" spans="1:3" x14ac:dyDescent="0.2">
      <c r="A24" s="7">
        <v>45605</v>
      </c>
      <c r="B24" t="str">
        <v>"554.42"</v>
      </c>
      <c r="C24" t="str">
        <v>"557.45"</v>
      </c>
    </row>
    <row r="25" spans="1:3" x14ac:dyDescent="0.2">
      <c r="A25" s="7">
        <v>45606</v>
      </c>
      <c r="B25" t="str">
        <v>"579.58"</v>
      </c>
      <c r="C25" t="str">
        <v>"582.35"</v>
      </c>
    </row>
    <row r="26" spans="1:3" x14ac:dyDescent="0.2">
      <c r="A26" s="7">
        <v>45607</v>
      </c>
      <c r="B26" t="str">
        <v>"598.76"</v>
      </c>
      <c r="C26" t="str">
        <v>"601.59"</v>
      </c>
    </row>
    <row r="27" spans="1:3" x14ac:dyDescent="0.2">
      <c r="A27" s="7">
        <v>45608</v>
      </c>
      <c r="B27" t="str">
        <v>"607.46"</v>
      </c>
      <c r="C27" t="str">
        <v>"610.59"</v>
      </c>
    </row>
    <row r="28" spans="1:3" x14ac:dyDescent="0.2">
      <c r="A28" s="7">
        <v>45635</v>
      </c>
      <c r="B28" t="str">
        <v>"559.09"</v>
      </c>
      <c r="C28" t="str">
        <v>"562.17"</v>
      </c>
    </row>
    <row r="29" spans="1:3" x14ac:dyDescent="0.2">
      <c r="A29" s="7">
        <v>45637</v>
      </c>
      <c r="B29" t="str">
        <v>"596.90"</v>
      </c>
      <c r="C29" t="str">
        <v>"599.75"</v>
      </c>
    </row>
    <row r="30" spans="1:3" x14ac:dyDescent="0.2">
      <c r="A30" s="7">
        <v>45638</v>
      </c>
      <c r="B30" t="str">
        <v>"604.33"</v>
      </c>
      <c r="C30" t="str">
        <v>"607.35"</v>
      </c>
    </row>
    <row r="31" spans="1:3" x14ac:dyDescent="0.2">
      <c r="A31" s="7">
        <v>45661</v>
      </c>
      <c r="B31" t="str">
        <v>"560.97"</v>
      </c>
      <c r="C31" t="str">
        <v>"563.78"</v>
      </c>
    </row>
    <row r="32" spans="1:3" x14ac:dyDescent="0.2">
      <c r="A32" s="7">
        <v>45662</v>
      </c>
      <c r="B32" t="str">
        <v>"558.47"</v>
      </c>
      <c r="C32" t="str">
        <v>"561.11"</v>
      </c>
    </row>
    <row r="33" spans="1:3" x14ac:dyDescent="0.2">
      <c r="A33" s="7">
        <v>45664</v>
      </c>
      <c r="B33" t="str">
        <v>"617.65"</v>
      </c>
      <c r="C33" t="str">
        <v>"620.67"</v>
      </c>
    </row>
    <row r="34" spans="1:3" x14ac:dyDescent="0.2">
      <c r="A34" s="7">
        <v>45665</v>
      </c>
      <c r="B34" t="str">
        <v>"621.72"</v>
      </c>
      <c r="C34" t="str">
        <v>"624.65"</v>
      </c>
    </row>
    <row r="35" spans="1:3" x14ac:dyDescent="0.2">
      <c r="A35" s="7">
        <v>45689</v>
      </c>
      <c r="B35" t="str">
        <v>"584.64"</v>
      </c>
      <c r="C35" t="str">
        <v>"587.45"</v>
      </c>
    </row>
    <row r="36" spans="1:3" x14ac:dyDescent="0.2">
      <c r="A36" s="7">
        <v>45692</v>
      </c>
      <c r="B36" t="str">
        <v>"564.52"</v>
      </c>
      <c r="C36" t="str">
        <v>"567.20"</v>
      </c>
    </row>
    <row r="37" spans="1:3" x14ac:dyDescent="0.2">
      <c r="A37" s="7">
        <v>45693</v>
      </c>
      <c r="B37" t="str">
        <v>"566.76"</v>
      </c>
      <c r="C37" t="str">
        <v>"569.34"</v>
      </c>
    </row>
    <row r="38" spans="1:3" x14ac:dyDescent="0.2">
      <c r="A38" s="7">
        <v>45694</v>
      </c>
      <c r="B38" t="str">
        <v>"592.71"</v>
      </c>
      <c r="C38" t="str">
        <v>"595.59"</v>
      </c>
    </row>
    <row r="39" spans="1:3" x14ac:dyDescent="0.2">
      <c r="A39" s="7">
        <v>45695</v>
      </c>
      <c r="B39" t="str">
        <v>"620.45"</v>
      </c>
      <c r="C39" t="str">
        <v>"623.42"</v>
      </c>
    </row>
    <row r="40" spans="1:3" x14ac:dyDescent="0.2">
      <c r="A40" s="7">
        <v>45697</v>
      </c>
      <c r="B40" t="str">
        <v>"640.27"</v>
      </c>
      <c r="C40" t="str">
        <v>"643.42"</v>
      </c>
    </row>
    <row r="41" spans="1:3" x14ac:dyDescent="0.2">
      <c r="A41" s="7">
        <v>45717</v>
      </c>
      <c r="B41" t="str">
        <v>"591.95"</v>
      </c>
      <c r="C41" t="str">
        <v>"594.61"</v>
      </c>
    </row>
    <row r="42" spans="1:3" x14ac:dyDescent="0.2">
      <c r="A42" s="7">
        <v>45718</v>
      </c>
      <c r="B42" t="str">
        <v>"597.77"</v>
      </c>
      <c r="C42" t="str">
        <v>"600.68"</v>
      </c>
    </row>
    <row r="43" spans="1:3" x14ac:dyDescent="0.2">
      <c r="A43" s="7">
        <v>45719</v>
      </c>
      <c r="B43" t="str">
        <v>"583.77"</v>
      </c>
      <c r="C43" t="str">
        <v>"586.79"</v>
      </c>
    </row>
    <row r="44" spans="1:3" x14ac:dyDescent="0.2">
      <c r="A44" s="7">
        <v>45720</v>
      </c>
      <c r="B44" t="str">
        <v>"536.70"</v>
      </c>
      <c r="C44" t="str">
        <v>"540.07"</v>
      </c>
    </row>
    <row r="45" spans="1:3" x14ac:dyDescent="0.2">
      <c r="A45" s="7">
        <v>45722</v>
      </c>
      <c r="B45" t="str">
        <v>"596.09"</v>
      </c>
      <c r="C45" t="str">
        <v>"598.93"</v>
      </c>
    </row>
    <row r="46" spans="1:3" x14ac:dyDescent="0.2">
      <c r="A46" s="7">
        <v>45723</v>
      </c>
      <c r="B46" t="str">
        <v>"625.34"</v>
      </c>
      <c r="C46" t="str">
        <v>"628.17"</v>
      </c>
    </row>
    <row r="47" spans="1:3" x14ac:dyDescent="0.2">
      <c r="A47" s="7">
        <v>45725</v>
      </c>
      <c r="B47" t="str">
        <v>"643.74"</v>
      </c>
      <c r="C47" t="str">
        <v>"646.88"</v>
      </c>
    </row>
    <row r="48" spans="1:3" x14ac:dyDescent="0.2">
      <c r="A48" s="7">
        <v>45749</v>
      </c>
      <c r="B48" t="str">
        <v>"601.78"</v>
      </c>
      <c r="C48" t="str">
        <v>"604.69"</v>
      </c>
    </row>
    <row r="49" spans="1:3" x14ac:dyDescent="0.2">
      <c r="A49" s="7">
        <v>45750</v>
      </c>
      <c r="B49" t="str">
        <v>"576.86"</v>
      </c>
      <c r="C49" t="str">
        <v>"579.71"</v>
      </c>
    </row>
    <row r="50" spans="1:3" x14ac:dyDescent="0.2">
      <c r="A50" s="7">
        <v>45751</v>
      </c>
      <c r="B50" t="str">
        <v>"505.28"</v>
      </c>
      <c r="C50" t="str">
        <v>"507.61"</v>
      </c>
    </row>
    <row r="51" spans="1:3" x14ac:dyDescent="0.2">
      <c r="A51" s="7">
        <v>45753</v>
      </c>
      <c r="B51" t="str">
        <v>"595.93"</v>
      </c>
      <c r="C51" t="str">
        <v>"598.77"</v>
      </c>
    </row>
    <row r="52" spans="1:3" x14ac:dyDescent="0.2">
      <c r="A52" s="7">
        <v>45755</v>
      </c>
      <c r="B52" t="str">
        <v>"631.17"</v>
      </c>
      <c r="C52" t="str">
        <v>"634.17"</v>
      </c>
    </row>
    <row r="53" spans="1:3" x14ac:dyDescent="0.2">
      <c r="A53" s="7">
        <v>45756</v>
      </c>
      <c r="B53" t="str">
        <v>"649.12"</v>
      </c>
      <c r="C53" t="str">
        <v>"652.21"</v>
      </c>
    </row>
    <row r="54" spans="1:3" x14ac:dyDescent="0.2">
      <c r="A54" s="7">
        <v>45779</v>
      </c>
      <c r="B54" t="str">
        <v>"604.22"</v>
      </c>
      <c r="C54" t="str">
        <v>"607.17"</v>
      </c>
    </row>
    <row r="55" spans="1:3" x14ac:dyDescent="0.2">
      <c r="A55" s="7">
        <v>45780</v>
      </c>
      <c r="B55" t="str">
        <v>"583.06"</v>
      </c>
      <c r="C55" t="str">
        <v>"586.06"</v>
      </c>
    </row>
    <row r="56" spans="1:3" x14ac:dyDescent="0.2">
      <c r="A56" s="7">
        <v>45782</v>
      </c>
      <c r="B56" t="str">
        <v>"563.51"</v>
      </c>
      <c r="C56" t="str">
        <v>"566.17"</v>
      </c>
    </row>
    <row r="57" spans="1:3" x14ac:dyDescent="0.2">
      <c r="A57" s="7">
        <v>45783</v>
      </c>
      <c r="B57" t="str">
        <v>"593.05"</v>
      </c>
      <c r="C57" t="str">
        <v>"595.98"</v>
      </c>
    </row>
    <row r="58" spans="1:3" x14ac:dyDescent="0.2">
      <c r="A58" s="7">
        <v>45785</v>
      </c>
      <c r="B58" t="str">
        <v>"627.97"</v>
      </c>
      <c r="C58" t="str">
        <v>"631.12"</v>
      </c>
    </row>
    <row r="59" spans="1:3" x14ac:dyDescent="0.2">
      <c r="A59" s="7">
        <v>45786</v>
      </c>
      <c r="B59" t="str">
        <v>"647.24"</v>
      </c>
      <c r="C59" t="str">
        <v>"650.47"</v>
      </c>
    </row>
    <row r="60" spans="1:3" x14ac:dyDescent="0.2">
      <c r="A60" s="7">
        <v>45809</v>
      </c>
      <c r="B60" t="str">
        <v>"595.36"</v>
      </c>
      <c r="C60" t="str">
        <v>"598.30"</v>
      </c>
    </row>
    <row r="61" spans="1:3" x14ac:dyDescent="0.2">
      <c r="A61" s="7">
        <v>45810</v>
      </c>
      <c r="B61" t="str">
        <v>"606.32"</v>
      </c>
      <c r="C61" t="str">
        <v>"609.40"</v>
      </c>
    </row>
    <row r="62" spans="1:3" x14ac:dyDescent="0.2">
      <c r="A62" s="7">
        <v>45811</v>
      </c>
      <c r="B62" t="str">
        <v>"572.71"</v>
      </c>
      <c r="C62" t="str">
        <v>"575.54"</v>
      </c>
    </row>
    <row r="63" spans="1:3" x14ac:dyDescent="0.2">
      <c r="A63" s="7">
        <v>45813</v>
      </c>
      <c r="B63" t="str">
        <v>"558.80"</v>
      </c>
      <c r="C63" t="str">
        <v>"561.54"</v>
      </c>
    </row>
    <row r="64" spans="1:3" x14ac:dyDescent="0.2">
      <c r="A64" s="7">
        <v>45814</v>
      </c>
      <c r="B64" t="str">
        <v>"599.14"</v>
      </c>
      <c r="C64" t="str">
        <v>"602.00"</v>
      </c>
    </row>
    <row r="65" spans="1:3" x14ac:dyDescent="0.2">
      <c r="A65" s="7">
        <v>45816</v>
      </c>
      <c r="B65" t="str">
        <v>"632.78"</v>
      </c>
      <c r="C65" t="str">
        <v>"635.79"</v>
      </c>
    </row>
    <row r="66" spans="1:3" x14ac:dyDescent="0.2">
      <c r="A66" s="7">
        <v>45839</v>
      </c>
      <c r="B66" t="str">
        <v>"588.63"</v>
      </c>
      <c r="C66" t="str">
        <v>"591.57"</v>
      </c>
    </row>
    <row r="67" spans="1:3" x14ac:dyDescent="0.2">
      <c r="A67" s="7">
        <v>45840</v>
      </c>
      <c r="B67" t="str">
        <v>"600.77"</v>
      </c>
      <c r="C67" t="str">
        <v>"603.80"</v>
      </c>
    </row>
    <row r="68" spans="1:3" x14ac:dyDescent="0.2">
      <c r="A68" s="7">
        <v>45841</v>
      </c>
      <c r="B68" t="str">
        <v>"575.92"</v>
      </c>
      <c r="C68" t="str">
        <v>"578.51"</v>
      </c>
    </row>
    <row r="69" spans="1:3" x14ac:dyDescent="0.2">
      <c r="A69" s="7">
        <v>45842</v>
      </c>
      <c r="B69" t="str">
        <v>"504.38"</v>
      </c>
      <c r="C69" t="str">
        <v>"506.38"</v>
      </c>
    </row>
    <row r="70" spans="1:3" x14ac:dyDescent="0.2">
      <c r="A70" s="7">
        <v>45843</v>
      </c>
      <c r="B70" t="str">
        <v>"561.15"</v>
      </c>
      <c r="C70" t="str">
        <v>"563.77"</v>
      </c>
    </row>
    <row r="71" spans="1:3" x14ac:dyDescent="0.2">
      <c r="A71" s="7">
        <v>45845</v>
      </c>
      <c r="B71" t="str">
        <v>"620.68"</v>
      </c>
      <c r="C71" t="str">
        <v>"623.83"</v>
      </c>
    </row>
    <row r="72" spans="1:3" x14ac:dyDescent="0.2">
      <c r="A72" s="7">
        <v>45846</v>
      </c>
      <c r="B72" t="str">
        <v>"632.25"</v>
      </c>
      <c r="C72" t="str">
        <v>"635.44"</v>
      </c>
    </row>
    <row r="73" spans="1:3" x14ac:dyDescent="0.2">
      <c r="A73" s="7">
        <v>45870</v>
      </c>
      <c r="B73" t="str">
        <v>"589.49"</v>
      </c>
      <c r="C73" t="str">
        <v>"592.19"</v>
      </c>
    </row>
    <row r="74" spans="1:3" x14ac:dyDescent="0.2">
      <c r="A74" s="7">
        <v>45873</v>
      </c>
      <c r="B74" t="str">
        <v>"496.48"</v>
      </c>
      <c r="C74" t="str">
        <v>"498.80"</v>
      </c>
    </row>
    <row r="75" spans="1:3" x14ac:dyDescent="0.2">
      <c r="A75" s="7">
        <v>45874</v>
      </c>
      <c r="B75" t="str">
        <v>"565.06"</v>
      </c>
      <c r="C75" t="str">
        <v>"567.33"</v>
      </c>
    </row>
    <row r="76" spans="1:3" x14ac:dyDescent="0.2">
      <c r="A76" s="7">
        <v>45876</v>
      </c>
      <c r="B76" t="str">
        <v>"620.34"</v>
      </c>
      <c r="C76" t="str">
        <v>"623.33"</v>
      </c>
    </row>
    <row r="77" spans="1:3" x14ac:dyDescent="0.2">
      <c r="A77" s="7">
        <v>45877</v>
      </c>
      <c r="B77" t="str">
        <v>"637.18"</v>
      </c>
      <c r="C77" t="str">
        <v>"640.25"</v>
      </c>
    </row>
    <row r="78" spans="1:3" x14ac:dyDescent="0.2">
      <c r="A78" s="7">
        <v>45878</v>
      </c>
      <c r="B78" t="str">
        <v>"648.83"</v>
      </c>
      <c r="C78" t="str">
        <v>"652.12"</v>
      </c>
    </row>
    <row r="79" spans="1:3" x14ac:dyDescent="0.2">
      <c r="A79" s="7">
        <v>45904</v>
      </c>
      <c r="B79" t="str">
        <v>"548.62"</v>
      </c>
      <c r="C79" t="str">
        <v>"546.25"</v>
      </c>
    </row>
    <row r="80" spans="1:3" x14ac:dyDescent="0.2">
      <c r="A80" s="7">
        <v>45905</v>
      </c>
      <c r="B80" t="str">
        <v>"564.34"</v>
      </c>
      <c r="C80" t="str">
        <v>"566.89"</v>
      </c>
    </row>
    <row r="81" spans="1:3" x14ac:dyDescent="0.2">
      <c r="A81" s="7">
        <v>45906</v>
      </c>
      <c r="B81" t="str">
        <v>"599.68"</v>
      </c>
      <c r="C81" t="str">
        <v>"602.57"</v>
      </c>
    </row>
    <row r="82" spans="1:3" x14ac:dyDescent="0.2">
      <c r="A82" s="7">
        <v>45907</v>
      </c>
      <c r="B82" t="str">
        <v>"624.06"</v>
      </c>
      <c r="C82" t="str">
        <v>"627.03"</v>
      </c>
    </row>
    <row r="83" spans="1:3" x14ac:dyDescent="0.2">
      <c r="A83" s="7">
        <v>45909</v>
      </c>
      <c r="B83" t="str">
        <v>"650.33"</v>
      </c>
      <c r="C83" t="str">
        <v>"653.62"</v>
      </c>
    </row>
    <row r="84" spans="1:3" x14ac:dyDescent="0.2">
      <c r="A84" s="7">
        <v>45931</v>
      </c>
      <c r="B84" t="str">
        <v>"580.49"</v>
      </c>
      <c r="C84" t="str">
        <v>"583.33"</v>
      </c>
    </row>
    <row r="85" spans="1:3" x14ac:dyDescent="0.2">
      <c r="A85" s="7">
        <v>45932</v>
      </c>
      <c r="B85" t="str">
        <v>"604.85"</v>
      </c>
      <c r="C85" t="str">
        <v>"607.75"</v>
      </c>
    </row>
    <row r="86" spans="1:3" x14ac:dyDescent="0.2">
      <c r="A86" s="7">
        <v>45933</v>
      </c>
      <c r="B86" t="str">
        <v>"560.58"</v>
      </c>
      <c r="C86" t="str">
        <v>"563.44"</v>
      </c>
    </row>
    <row r="87" spans="1:3" x14ac:dyDescent="0.2">
      <c r="A87" s="7">
        <v>45934</v>
      </c>
      <c r="B87" t="str">
        <v>"524.58"</v>
      </c>
      <c r="C87" t="str">
        <v>"527.06"</v>
      </c>
    </row>
    <row r="88" spans="1:3" x14ac:dyDescent="0.2">
      <c r="A88" s="7">
        <v>45936</v>
      </c>
      <c r="B88" t="str">
        <v>"603.08"</v>
      </c>
      <c r="C88" t="str">
        <v>"606.03"</v>
      </c>
    </row>
    <row r="89" spans="1:3" x14ac:dyDescent="0.2">
      <c r="A89" s="7">
        <v>45937</v>
      </c>
      <c r="B89" t="str">
        <v>"625.82"</v>
      </c>
      <c r="C89" t="str">
        <v>"628.85"</v>
      </c>
    </row>
    <row r="90" spans="1:3" x14ac:dyDescent="0.2">
      <c r="A90" s="7">
        <v>45939</v>
      </c>
      <c r="B90" t="str">
        <v>"652.21"</v>
      </c>
      <c r="C90" t="str">
        <v>"655.49"</v>
      </c>
    </row>
    <row r="91" spans="1:3" x14ac:dyDescent="0.2">
      <c r="A91" s="7">
        <v>45963</v>
      </c>
      <c r="B91" s="8" t="str">
        <v>"605.31"</v>
      </c>
      <c r="C91" t="str">
        <v>"608.23"</v>
      </c>
    </row>
    <row r="92" spans="1:3" x14ac:dyDescent="0.2">
      <c r="A92" s="7">
        <v>45964</v>
      </c>
      <c r="B92" t="str">
        <v>"555.92"</v>
      </c>
      <c r="C92" t="str">
        <v>"558.64"</v>
      </c>
    </row>
    <row r="93" spans="1:3" x14ac:dyDescent="0.2">
      <c r="A93" s="7">
        <v>45965</v>
      </c>
      <c r="B93" t="str">
        <v>"533.94"</v>
      </c>
      <c r="C93" t="str">
        <v>"536.98"</v>
      </c>
    </row>
    <row r="94" spans="1:3" x14ac:dyDescent="0.2">
      <c r="A94" s="7">
        <v>45967</v>
      </c>
      <c r="B94" t="str">
        <v>"601.36"</v>
      </c>
      <c r="C94" t="str">
        <v>"604.31"</v>
      </c>
    </row>
    <row r="95" spans="1:3" x14ac:dyDescent="0.2">
      <c r="A95" s="7">
        <v>45968</v>
      </c>
      <c r="B95" t="str">
        <v>"623.62"</v>
      </c>
      <c r="C95" t="str">
        <v>"626.44"</v>
      </c>
    </row>
    <row r="96" spans="1:3" x14ac:dyDescent="0.2">
      <c r="A96" s="7">
        <v>45969</v>
      </c>
      <c r="B96" t="str">
        <v>"635.92"</v>
      </c>
      <c r="C96" t="str">
        <v>"638.98"</v>
      </c>
    </row>
    <row r="97" spans="1:3" x14ac:dyDescent="0.2">
      <c r="A97" s="7">
        <v>45993</v>
      </c>
      <c r="B97" t="str">
        <v>"603.36"</v>
      </c>
      <c r="C97" t="str">
        <v>"606.21"</v>
      </c>
    </row>
    <row r="98" spans="1:3" x14ac:dyDescent="0.2">
      <c r="A98" s="7">
        <v>45994</v>
      </c>
      <c r="B98" t="str">
        <v>"558.87"</v>
      </c>
      <c r="C98" t="str">
        <v>"561.48"</v>
      </c>
    </row>
    <row r="99" spans="1:3" x14ac:dyDescent="0.2">
      <c r="A99" s="7">
        <v>45996</v>
      </c>
      <c r="B99" t="str">
        <v>"582.99"</v>
      </c>
      <c r="C99" t="str">
        <v>"585.71"</v>
      </c>
    </row>
    <row r="100" spans="1:3" x14ac:dyDescent="0.2">
      <c r="A100" s="7">
        <v>45997</v>
      </c>
      <c r="B100" t="str">
        <v>"603.75"</v>
      </c>
      <c r="C100" t="str">
        <v>"606.51"</v>
      </c>
    </row>
    <row r="101" spans="1:3" x14ac:dyDescent="0.2">
      <c r="A101" s="7">
        <v>45999</v>
      </c>
      <c r="B101" t="str">
        <v>"642.69"</v>
      </c>
      <c r="C101" t="str">
        <v>"645.74"</v>
      </c>
    </row>
    <row r="102" spans="1:3" x14ac:dyDescent="0.2">
      <c r="A102" s="7" t="str">
        <v>01/13/2025</v>
      </c>
      <c r="B102" t="str">
        <v>"581.39"</v>
      </c>
      <c r="C102" t="str">
        <v>"584.18"</v>
      </c>
    </row>
    <row r="103" spans="1:3" x14ac:dyDescent="0.2">
      <c r="A103" s="7" t="str">
        <v>01/14/2025</v>
      </c>
      <c r="B103" t="str">
        <v>"582.19"</v>
      </c>
      <c r="C103" t="str">
        <v>"584.99"</v>
      </c>
    </row>
    <row r="104" spans="1:3" x14ac:dyDescent="0.2">
      <c r="A104" s="7" t="str">
        <v>01/15/2025</v>
      </c>
      <c r="B104" t="str">
        <v>"592.78"</v>
      </c>
      <c r="C104" t="str">
        <v>"595.63"</v>
      </c>
    </row>
    <row r="105" spans="1:3" x14ac:dyDescent="0.2">
      <c r="A105" s="7" t="str">
        <v>01/16/2025</v>
      </c>
      <c r="B105" t="str">
        <v>"591.64"</v>
      </c>
      <c r="C105" t="str">
        <v>"594.62"</v>
      </c>
    </row>
    <row r="106" spans="1:3" x14ac:dyDescent="0.2">
      <c r="A106" s="7" t="str">
        <v>01/17/2025</v>
      </c>
      <c r="B106" t="str">
        <v>"597.58"</v>
      </c>
      <c r="C106" t="str">
        <v>"600.26"</v>
      </c>
    </row>
    <row r="107" spans="1:3" x14ac:dyDescent="0.2">
      <c r="A107" s="7" t="str">
        <v>01/21/2025</v>
      </c>
      <c r="B107" t="str">
        <v>"603.05"</v>
      </c>
      <c r="C107" t="str">
        <v>"605.70"</v>
      </c>
    </row>
    <row r="108" spans="1:3" x14ac:dyDescent="0.2">
      <c r="A108" s="7" t="str">
        <v>01/22/2025</v>
      </c>
      <c r="B108" t="str">
        <v>"606.44"</v>
      </c>
      <c r="C108" t="str">
        <v>"609.30"</v>
      </c>
    </row>
    <row r="109" spans="1:3" x14ac:dyDescent="0.2">
      <c r="A109" s="7" t="str">
        <v>01/23/2025</v>
      </c>
      <c r="B109" t="str">
        <v>"609.75"</v>
      </c>
      <c r="C109" t="str">
        <v>"612.70"</v>
      </c>
    </row>
    <row r="110" spans="1:3" x14ac:dyDescent="0.2">
      <c r="A110" s="7" t="str">
        <v>01/24/2025</v>
      </c>
      <c r="B110" t="str">
        <v>"607.97"</v>
      </c>
      <c r="C110" t="str">
        <v>"610.89"</v>
      </c>
    </row>
    <row r="111" spans="1:3" x14ac:dyDescent="0.2">
      <c r="A111" s="7" t="str">
        <v>01/27/2025</v>
      </c>
      <c r="B111" t="str">
        <v>"599.37"</v>
      </c>
      <c r="C111" t="str">
        <v>"602.37"</v>
      </c>
    </row>
    <row r="112" spans="1:3" x14ac:dyDescent="0.2">
      <c r="A112" s="7" t="str">
        <v>01/28/2025</v>
      </c>
      <c r="B112" t="str">
        <v>"604.52"</v>
      </c>
      <c r="C112" t="str">
        <v>"607.49"</v>
      </c>
    </row>
    <row r="113" spans="1:3" x14ac:dyDescent="0.2">
      <c r="A113" s="7" t="str">
        <v>01/29/2025</v>
      </c>
      <c r="B113" t="str">
        <v>"601.81"</v>
      </c>
      <c r="C113" t="str">
        <v>"604.91"</v>
      </c>
    </row>
    <row r="114" spans="1:3" x14ac:dyDescent="0.2">
      <c r="A114" s="7" t="str">
        <v>01/30/2025</v>
      </c>
      <c r="B114" t="str">
        <v>"605.04"</v>
      </c>
      <c r="C114" t="str">
        <v>"607.94"</v>
      </c>
    </row>
    <row r="115" spans="1:3" x14ac:dyDescent="0.2">
      <c r="A115" s="7" t="str">
        <v>01/31/2025</v>
      </c>
      <c r="B115" t="str">
        <v>"601.82"</v>
      </c>
      <c r="C115" t="str">
        <v>"604.66"</v>
      </c>
    </row>
    <row r="116" spans="1:3" x14ac:dyDescent="0.2">
      <c r="A116" s="7" t="str">
        <v>02/13/2025</v>
      </c>
      <c r="B116" t="str">
        <v>"609.73"</v>
      </c>
      <c r="C116" t="str">
        <v>"612.67"</v>
      </c>
    </row>
    <row r="117" spans="1:3" x14ac:dyDescent="0.2">
      <c r="A117" s="7" t="str">
        <v>02/14/2025</v>
      </c>
      <c r="B117" t="str">
        <v>"609.70"</v>
      </c>
      <c r="C117" t="str">
        <v>"612.68"</v>
      </c>
    </row>
    <row r="118" spans="1:3" x14ac:dyDescent="0.2">
      <c r="A118" s="7" t="str">
        <v>02/18/2025</v>
      </c>
      <c r="B118" t="str">
        <v>"611.49"</v>
      </c>
      <c r="C118" t="str">
        <v>"614.48"</v>
      </c>
    </row>
    <row r="119" spans="1:3" x14ac:dyDescent="0.2">
      <c r="A119" s="7" t="str">
        <v>02/19/2025</v>
      </c>
      <c r="B119" t="str">
        <v>"612.93"</v>
      </c>
      <c r="C119" t="str">
        <v>"615.85"</v>
      </c>
    </row>
    <row r="120" spans="1:3" x14ac:dyDescent="0.2">
      <c r="A120" s="7" t="str">
        <v>02/20/2025</v>
      </c>
      <c r="B120" t="str">
        <v>"610.38"</v>
      </c>
      <c r="C120" t="str">
        <v>"613.46"</v>
      </c>
    </row>
    <row r="121" spans="1:3" x14ac:dyDescent="0.2">
      <c r="A121" s="7" t="str">
        <v>02/21/2025</v>
      </c>
      <c r="B121" t="str">
        <v>"599.94"</v>
      </c>
      <c r="C121" t="str">
        <v>"602.87"</v>
      </c>
    </row>
    <row r="122" spans="1:3" x14ac:dyDescent="0.2">
      <c r="A122" s="7" t="str">
        <v>02/24/2025</v>
      </c>
      <c r="B122" t="str">
        <v>"597.21"</v>
      </c>
      <c r="C122" t="str">
        <v>"600.00"</v>
      </c>
    </row>
    <row r="123" spans="1:3" x14ac:dyDescent="0.2">
      <c r="A123" s="7" t="str">
        <v>02/25/2025</v>
      </c>
      <c r="B123" t="str">
        <v>"594.24"</v>
      </c>
      <c r="C123" t="str">
        <v>"597.08"</v>
      </c>
    </row>
    <row r="124" spans="1:3" x14ac:dyDescent="0.2">
      <c r="A124" s="7" t="str">
        <v>02/26/2025</v>
      </c>
      <c r="B124" t="str">
        <v>"594.54"</v>
      </c>
      <c r="C124" t="str">
        <v>"597.28"</v>
      </c>
    </row>
    <row r="125" spans="1:3" x14ac:dyDescent="0.2">
      <c r="A125" s="7" t="str">
        <v>02/27/2025</v>
      </c>
      <c r="B125" t="str">
        <v>"585.05"</v>
      </c>
      <c r="C125" t="str">
        <v>"587.78"</v>
      </c>
    </row>
    <row r="126" spans="1:3" x14ac:dyDescent="0.2">
      <c r="A126" s="7" t="str">
        <v>02/28/2025</v>
      </c>
      <c r="B126" t="str">
        <v>"594.18"</v>
      </c>
      <c r="C126" t="str">
        <v>"597.04"</v>
      </c>
    </row>
    <row r="127" spans="1:3" x14ac:dyDescent="0.2">
      <c r="A127" s="7" t="str">
        <v>03/13/2025</v>
      </c>
      <c r="B127" t="str">
        <v>"551.42"</v>
      </c>
      <c r="C127" t="str">
        <v>"554.06"</v>
      </c>
    </row>
    <row r="128" spans="1:3" x14ac:dyDescent="0.2">
      <c r="A128" s="7" t="str">
        <v>03/14/2025</v>
      </c>
      <c r="B128" t="str">
        <v>"562.81"</v>
      </c>
      <c r="C128" t="str">
        <v>"565.56"</v>
      </c>
    </row>
    <row r="129" spans="1:3" x14ac:dyDescent="0.2">
      <c r="A129" s="7" t="str">
        <v>03/17/2025</v>
      </c>
      <c r="B129" t="str">
        <v>"567.15"</v>
      </c>
      <c r="C129" t="str">
        <v>"569.61"</v>
      </c>
    </row>
    <row r="130" spans="1:3" x14ac:dyDescent="0.2">
      <c r="A130" s="7" t="str">
        <v>03/18/2025</v>
      </c>
      <c r="B130" t="str">
        <v>"561.02"</v>
      </c>
      <c r="C130" t="str">
        <v>"561.93"</v>
      </c>
    </row>
    <row r="131" spans="1:3" x14ac:dyDescent="0.2">
      <c r="A131" s="7" t="str">
        <v>03/19/2025</v>
      </c>
      <c r="B131" t="str">
        <v>"567.13"</v>
      </c>
      <c r="C131" t="str">
        <v>"568.01"</v>
      </c>
    </row>
    <row r="132" spans="1:3" x14ac:dyDescent="0.2">
      <c r="A132" s="7" t="str">
        <v>03/20/2025</v>
      </c>
      <c r="B132" t="str">
        <v>"565.49"</v>
      </c>
      <c r="C132" t="str">
        <v>"566.74"</v>
      </c>
    </row>
    <row r="133" spans="1:3" x14ac:dyDescent="0.2">
      <c r="A133" s="7" t="str">
        <v>03/21/2025</v>
      </c>
      <c r="B133" t="str">
        <v>"563.98"</v>
      </c>
      <c r="C133" t="str">
        <v>"566.58"</v>
      </c>
    </row>
    <row r="134" spans="1:3" x14ac:dyDescent="0.2">
      <c r="A134" s="7" t="str">
        <v>03/24/2025</v>
      </c>
      <c r="B134" t="str">
        <v>"574.08"</v>
      </c>
      <c r="C134" t="str">
        <v>"576.72"</v>
      </c>
    </row>
    <row r="135" spans="1:3" x14ac:dyDescent="0.2">
      <c r="A135" s="7" t="str">
        <v>03/25/2025</v>
      </c>
      <c r="B135" t="str">
        <v>"575.46"</v>
      </c>
      <c r="C135" t="str">
        <v>"577.96"</v>
      </c>
    </row>
    <row r="136" spans="1:3" x14ac:dyDescent="0.2">
      <c r="A136" s="7" t="str">
        <v>03/26/2025</v>
      </c>
      <c r="B136" t="str">
        <v>"568.59"</v>
      </c>
      <c r="C136" t="str">
        <v>"571.42"</v>
      </c>
    </row>
    <row r="137" spans="1:3" x14ac:dyDescent="0.2">
      <c r="A137" s="7" t="str">
        <v>03/27/2025</v>
      </c>
      <c r="B137" t="str">
        <v>"567.08"</v>
      </c>
      <c r="C137" t="str">
        <v>"569.62"</v>
      </c>
    </row>
    <row r="138" spans="1:3" x14ac:dyDescent="0.2">
      <c r="A138" s="7" t="str">
        <v>03/28/2025</v>
      </c>
      <c r="B138" t="str">
        <v>"555.66"</v>
      </c>
      <c r="C138" t="str">
        <v>"558.12"</v>
      </c>
    </row>
    <row r="139" spans="1:3" x14ac:dyDescent="0.2">
      <c r="A139" s="7" t="str">
        <v>03/31/2025</v>
      </c>
      <c r="B139" t="str">
        <v>"559.39"</v>
      </c>
      <c r="C139" t="str">
        <v>"561.90"</v>
      </c>
    </row>
    <row r="140" spans="1:3" x14ac:dyDescent="0.2">
      <c r="A140" s="7" t="str">
        <v>04/14/2025</v>
      </c>
      <c r="B140" t="str">
        <v>"539.12"</v>
      </c>
      <c r="C140" t="str">
        <v>"541.52"</v>
      </c>
    </row>
    <row r="141" spans="1:3" x14ac:dyDescent="0.2">
      <c r="A141" s="7" t="str">
        <v>04/15/2025</v>
      </c>
      <c r="B141" t="str">
        <v>"537.61"</v>
      </c>
      <c r="C141" t="str">
        <v>"540.19"</v>
      </c>
    </row>
    <row r="142" spans="1:3" x14ac:dyDescent="0.2">
      <c r="A142" s="7" t="str">
        <v>04/16/2025</v>
      </c>
      <c r="B142" t="str">
        <v>"525.66"</v>
      </c>
      <c r="C142" t="str">
        <v>"528.14"</v>
      </c>
    </row>
    <row r="143" spans="1:3" x14ac:dyDescent="0.2">
      <c r="A143" s="7" t="str">
        <v>04/17/2025</v>
      </c>
      <c r="B143" t="str">
        <v>"526.41"</v>
      </c>
      <c r="C143" t="str">
        <v>"528.67"</v>
      </c>
    </row>
    <row r="144" spans="1:3" x14ac:dyDescent="0.2">
      <c r="A144" s="7" t="str">
        <v>04/21/2025</v>
      </c>
      <c r="B144" t="str">
        <v>"513.88"</v>
      </c>
      <c r="C144" t="str">
        <v>"516.38"</v>
      </c>
    </row>
    <row r="145" spans="1:3" x14ac:dyDescent="0.2">
      <c r="A145" s="7" t="str">
        <v>04/22/2025</v>
      </c>
      <c r="B145" t="str">
        <v>"527.25"</v>
      </c>
      <c r="C145" t="str">
        <v>"529.38"</v>
      </c>
    </row>
    <row r="146" spans="1:3" x14ac:dyDescent="0.2">
      <c r="A146" s="7" t="str">
        <v>04/23/2025</v>
      </c>
      <c r="B146" t="str">
        <v>"535.42"</v>
      </c>
      <c r="C146" t="str">
        <v>"537.85"</v>
      </c>
    </row>
    <row r="147" spans="1:3" x14ac:dyDescent="0.2">
      <c r="A147" s="7" t="str">
        <v>04/24/2025</v>
      </c>
      <c r="B147" t="str">
        <v>"546.69"</v>
      </c>
      <c r="C147" t="str">
        <v>"549.22"</v>
      </c>
    </row>
    <row r="148" spans="1:3" x14ac:dyDescent="0.2">
      <c r="A148" s="7" t="str">
        <v>04/25/2025</v>
      </c>
      <c r="B148" t="str">
        <v>"550.64"</v>
      </c>
      <c r="C148" t="str">
        <v>"553.19"</v>
      </c>
    </row>
    <row r="149" spans="1:3" x14ac:dyDescent="0.2">
      <c r="A149" s="7" t="str">
        <v>04/28/2025</v>
      </c>
      <c r="B149" t="str">
        <v>"550.85"</v>
      </c>
      <c r="C149" t="str">
        <v>"553.43"</v>
      </c>
    </row>
    <row r="150" spans="1:3" x14ac:dyDescent="0.2">
      <c r="A150" s="7" t="str">
        <v>04/29/2025</v>
      </c>
      <c r="B150" t="str">
        <v>"554.32"</v>
      </c>
      <c r="C150" t="str">
        <v>"556.95"</v>
      </c>
    </row>
    <row r="151" spans="1:3" x14ac:dyDescent="0.2">
      <c r="A151" s="7" t="str">
        <v>04/30/2025</v>
      </c>
      <c r="B151" t="str">
        <v>"554.54"</v>
      </c>
      <c r="C151" t="str">
        <v>"557.96"</v>
      </c>
    </row>
    <row r="152" spans="1:3" x14ac:dyDescent="0.2">
      <c r="A152" s="7" t="str">
        <v>05/13/2025</v>
      </c>
      <c r="B152" t="str">
        <v>"586.84"</v>
      </c>
      <c r="C152" t="str">
        <v>"589.94"</v>
      </c>
    </row>
    <row r="153" spans="1:3" x14ac:dyDescent="0.2">
      <c r="A153" s="7" t="str">
        <v>05/14/2025</v>
      </c>
      <c r="B153" t="str">
        <v>"587.59"</v>
      </c>
      <c r="C153" t="str">
        <v>"590.28"</v>
      </c>
    </row>
    <row r="154" spans="1:3" x14ac:dyDescent="0.2">
      <c r="A154" s="7" t="str">
        <v>05/15/2025</v>
      </c>
      <c r="B154" t="str">
        <v>"590.46"</v>
      </c>
      <c r="C154" t="str">
        <v>"593.18"</v>
      </c>
    </row>
    <row r="155" spans="1:3" x14ac:dyDescent="0.2">
      <c r="A155" s="7" t="str">
        <v>05/16/2025</v>
      </c>
      <c r="B155" t="str">
        <v>"594.20"</v>
      </c>
      <c r="C155" t="str">
        <v>"597.04"</v>
      </c>
    </row>
    <row r="156" spans="1:3" x14ac:dyDescent="0.2">
      <c r="A156" s="7" t="str">
        <v>05/19/2025</v>
      </c>
      <c r="B156" t="str">
        <v>"594.85"</v>
      </c>
      <c r="C156" t="str">
        <v>"597.79"</v>
      </c>
    </row>
    <row r="157" spans="1:3" x14ac:dyDescent="0.2">
      <c r="A157" s="7" t="str">
        <v>05/20/2025</v>
      </c>
      <c r="B157" t="str">
        <v>"592.85"</v>
      </c>
      <c r="C157" t="str">
        <v>"595.57"</v>
      </c>
    </row>
    <row r="158" spans="1:3" x14ac:dyDescent="0.2">
      <c r="A158" s="7" t="str">
        <v>05/21/2025</v>
      </c>
      <c r="B158" t="str">
        <v>"582.86"</v>
      </c>
      <c r="C158" t="str">
        <v>"585.67"</v>
      </c>
    </row>
    <row r="159" spans="1:3" x14ac:dyDescent="0.2">
      <c r="A159" s="7" t="str">
        <v>05/22/2025</v>
      </c>
      <c r="B159" t="str">
        <v>"583.09"</v>
      </c>
      <c r="C159" t="str">
        <v>"585.76"</v>
      </c>
    </row>
    <row r="160" spans="1:3" x14ac:dyDescent="0.2">
      <c r="A160" s="7" t="str">
        <v>05/23/2025</v>
      </c>
      <c r="B160" t="str">
        <v>"579.11"</v>
      </c>
      <c r="C160" t="str">
        <v>"582.00"</v>
      </c>
    </row>
    <row r="161" spans="1:3" x14ac:dyDescent="0.2">
      <c r="A161" s="7" t="str">
        <v>05/27/2025</v>
      </c>
      <c r="B161" t="str">
        <v>"591.15"</v>
      </c>
      <c r="C161" t="str">
        <v>"593.94"</v>
      </c>
    </row>
    <row r="162" spans="1:3" x14ac:dyDescent="0.2">
      <c r="A162" s="7" t="str">
        <v>05/28/2025</v>
      </c>
      <c r="B162" t="str">
        <v>"587.73"</v>
      </c>
      <c r="C162" t="str">
        <v>"590.44"</v>
      </c>
    </row>
    <row r="163" spans="1:3" x14ac:dyDescent="0.2">
      <c r="A163" s="7" t="str">
        <v>05/29/2025</v>
      </c>
      <c r="B163" t="str">
        <v>"590.05"</v>
      </c>
      <c r="C163" t="str">
        <v>"592.78"</v>
      </c>
    </row>
    <row r="164" spans="1:3" x14ac:dyDescent="0.2">
      <c r="A164" s="7" t="str">
        <v>05/30/2025</v>
      </c>
      <c r="B164" t="str">
        <v>"589.39"</v>
      </c>
      <c r="C164" t="str">
        <v>"592.15"</v>
      </c>
    </row>
    <row r="165" spans="1:3" x14ac:dyDescent="0.2">
      <c r="A165" s="7" t="str">
        <v>06/13/2025</v>
      </c>
      <c r="B165" t="str">
        <v>"597.00"</v>
      </c>
      <c r="C165" t="str">
        <v>"599.79"</v>
      </c>
    </row>
    <row r="166" spans="1:3" x14ac:dyDescent="0.2">
      <c r="A166" s="7" t="str">
        <v>06/16/2025</v>
      </c>
      <c r="B166" t="str">
        <v>"602.68"</v>
      </c>
      <c r="C166" t="str">
        <v>"603.76"</v>
      </c>
    </row>
    <row r="167" spans="1:3" x14ac:dyDescent="0.2">
      <c r="A167" s="7" t="str">
        <v>06/17/2025</v>
      </c>
      <c r="B167" t="str">
        <v>"597.53"</v>
      </c>
      <c r="C167" t="str">
        <v>"598.76"</v>
      </c>
    </row>
    <row r="168" spans="1:3" x14ac:dyDescent="0.2">
      <c r="A168" s="7" t="str">
        <v>06/18/2025</v>
      </c>
      <c r="B168" t="str">
        <v>"597.44"</v>
      </c>
      <c r="C168" t="str">
        <v>"598.62"</v>
      </c>
    </row>
    <row r="169" spans="1:3" x14ac:dyDescent="0.2">
      <c r="A169" s="7" t="str">
        <v>06/20/2025</v>
      </c>
      <c r="B169" t="str">
        <v>"594.28"</v>
      </c>
      <c r="C169" t="str">
        <v>"596.66"</v>
      </c>
    </row>
    <row r="170" spans="1:3" x14ac:dyDescent="0.2">
      <c r="A170" s="7" t="str">
        <v>06/23/2025</v>
      </c>
      <c r="B170" t="str">
        <v>"600.15"</v>
      </c>
      <c r="C170" t="str">
        <v>"602.93"</v>
      </c>
    </row>
    <row r="171" spans="1:3" x14ac:dyDescent="0.2">
      <c r="A171" s="7" t="str">
        <v>06/24/2025</v>
      </c>
      <c r="B171" t="str">
        <v>"606.78"</v>
      </c>
      <c r="C171" t="str">
        <v>"609.51"</v>
      </c>
    </row>
    <row r="172" spans="1:3" x14ac:dyDescent="0.2">
      <c r="A172" s="7" t="str">
        <v>06/25/2025</v>
      </c>
      <c r="B172" t="str">
        <v>"607.12"</v>
      </c>
      <c r="C172" t="str">
        <v>"609.96"</v>
      </c>
    </row>
    <row r="173" spans="1:3" x14ac:dyDescent="0.2">
      <c r="A173" s="7" t="str">
        <v>06/26/2025</v>
      </c>
      <c r="B173" t="str">
        <v>"611.87"</v>
      </c>
      <c r="C173" t="str">
        <v>"614.76"</v>
      </c>
    </row>
    <row r="174" spans="1:3" x14ac:dyDescent="0.2">
      <c r="A174" s="7" t="str">
        <v>06/27/2025</v>
      </c>
      <c r="B174" t="str">
        <v>"614.91"</v>
      </c>
      <c r="C174" t="str">
        <v>"617.46"</v>
      </c>
    </row>
    <row r="175" spans="1:3" x14ac:dyDescent="0.2">
      <c r="A175" s="7" t="str">
        <v>06/30/2025</v>
      </c>
      <c r="B175" t="str">
        <v>"617.85"</v>
      </c>
      <c r="C175" t="str">
        <v>"620.90"</v>
      </c>
    </row>
    <row r="176" spans="1:3" x14ac:dyDescent="0.2">
      <c r="A176" s="7" t="str">
        <v>07/14/2025</v>
      </c>
      <c r="B176" t="str">
        <v>"624.81"</v>
      </c>
      <c r="C176" t="str">
        <v>"627.74"</v>
      </c>
    </row>
    <row r="177" spans="1:3" x14ac:dyDescent="0.2">
      <c r="A177" s="7" t="str">
        <v>07/15/2025</v>
      </c>
      <c r="B177" t="str">
        <v>"622.14"</v>
      </c>
      <c r="C177" t="str">
        <v>"624.99"</v>
      </c>
    </row>
    <row r="178" spans="1:3" x14ac:dyDescent="0.2">
      <c r="A178" s="7" t="str">
        <v>07/16/2025</v>
      </c>
      <c r="B178" t="str">
        <v>"624.22"</v>
      </c>
      <c r="C178" t="str">
        <v>"627.25"</v>
      </c>
    </row>
    <row r="179" spans="1:3" x14ac:dyDescent="0.2">
      <c r="A179" s="7" t="str">
        <v>07/17/2025</v>
      </c>
      <c r="B179" t="str">
        <v>"628.04"</v>
      </c>
      <c r="C179" t="str">
        <v>"630.93"</v>
      </c>
    </row>
    <row r="180" spans="1:3" x14ac:dyDescent="0.2">
      <c r="A180" s="7" t="str">
        <v>07/18/2025</v>
      </c>
      <c r="B180" t="str">
        <v>"627.58"</v>
      </c>
      <c r="C180" t="str">
        <v>"630.67"</v>
      </c>
    </row>
    <row r="181" spans="1:3" x14ac:dyDescent="0.2">
      <c r="A181" s="7" t="str">
        <v>07/21/2025</v>
      </c>
      <c r="B181" t="str">
        <v>"628.77"</v>
      </c>
      <c r="C181" t="str">
        <v>"631.73"</v>
      </c>
    </row>
    <row r="182" spans="1:3" x14ac:dyDescent="0.2">
      <c r="A182" s="7" t="str">
        <v>07/22/2025</v>
      </c>
      <c r="B182" t="str">
        <v>"628.86"</v>
      </c>
      <c r="C182" t="str">
        <v>"631.74"</v>
      </c>
    </row>
    <row r="183" spans="1:3" x14ac:dyDescent="0.2">
      <c r="A183" s="7" t="str">
        <v>07/23/2025</v>
      </c>
      <c r="B183" t="str">
        <v>"634.21"</v>
      </c>
      <c r="C183" t="str">
        <v>"637.33"</v>
      </c>
    </row>
    <row r="184" spans="1:3" x14ac:dyDescent="0.2">
      <c r="A184" s="7" t="str">
        <v>07/24/2025</v>
      </c>
      <c r="B184" t="str">
        <v>"634.42"</v>
      </c>
      <c r="C184" t="str">
        <v>"637.58"</v>
      </c>
    </row>
    <row r="185" spans="1:3" x14ac:dyDescent="0.2">
      <c r="A185" s="7" t="str">
        <v>07/25/2025</v>
      </c>
      <c r="B185" t="str">
        <v>"637.10"</v>
      </c>
      <c r="C185" t="str">
        <v>"640.06"</v>
      </c>
    </row>
    <row r="186" spans="1:3" x14ac:dyDescent="0.2">
      <c r="A186" s="7" t="str">
        <v>07/28/2025</v>
      </c>
      <c r="B186" t="str">
        <v>"636.94"</v>
      </c>
      <c r="C186" t="str">
        <v>"639.92"</v>
      </c>
    </row>
    <row r="187" spans="1:3" x14ac:dyDescent="0.2">
      <c r="A187" s="7" t="str">
        <v>07/29/2025</v>
      </c>
      <c r="B187" t="str">
        <v>"635.26"</v>
      </c>
      <c r="C187" t="str">
        <v>"638.40"</v>
      </c>
    </row>
    <row r="188" spans="1:3" x14ac:dyDescent="0.2">
      <c r="A188" s="7" t="str">
        <v>07/30/2025</v>
      </c>
      <c r="B188" t="str">
        <v>"634.46"</v>
      </c>
      <c r="C188" t="str">
        <v>"637.51"</v>
      </c>
    </row>
    <row r="189" spans="1:3" x14ac:dyDescent="0.2">
      <c r="A189" s="7" t="str">
        <v>07/31/2025</v>
      </c>
      <c r="B189" t="str">
        <v>"632.08"</v>
      </c>
      <c r="C189" t="str">
        <v>"634.90"</v>
      </c>
    </row>
    <row r="190" spans="1:3" x14ac:dyDescent="0.2">
      <c r="A190" s="7" t="str">
        <v>08/13/2025</v>
      </c>
      <c r="B190" t="str">
        <v>"644.89"</v>
      </c>
      <c r="C190" t="str">
        <v>"648.11"</v>
      </c>
    </row>
    <row r="191" spans="1:3" x14ac:dyDescent="0.2">
      <c r="A191" s="7" t="str">
        <v>08/14/2025</v>
      </c>
      <c r="B191" t="str">
        <v>"644.95"</v>
      </c>
      <c r="C191" t="str">
        <v>"648.13"</v>
      </c>
    </row>
    <row r="192" spans="1:3" x14ac:dyDescent="0.2">
      <c r="A192" s="7" t="str">
        <v>08/15/2025</v>
      </c>
      <c r="B192" t="str">
        <v>"643.44"</v>
      </c>
      <c r="C192" t="str">
        <v>"646.67"</v>
      </c>
    </row>
    <row r="193" spans="1:3" x14ac:dyDescent="0.2">
      <c r="A193" s="7" t="str">
        <v>08/18/2025</v>
      </c>
      <c r="B193" t="str">
        <v>"643.30"</v>
      </c>
      <c r="C193" t="str">
        <v>"646.37"</v>
      </c>
    </row>
    <row r="194" spans="1:3" x14ac:dyDescent="0.2">
      <c r="A194" s="7" t="str">
        <v>08/19/2025</v>
      </c>
      <c r="B194" t="str">
        <v>"639.81"</v>
      </c>
      <c r="C194" t="str">
        <v>"642.95"</v>
      </c>
    </row>
    <row r="195" spans="1:3" x14ac:dyDescent="0.2">
      <c r="A195" s="7" t="str">
        <v>08/20/2025</v>
      </c>
      <c r="B195" t="str">
        <v>"638.11"</v>
      </c>
      <c r="C195" t="str">
        <v>"641.23"</v>
      </c>
    </row>
    <row r="196" spans="1:3" x14ac:dyDescent="0.2">
      <c r="A196" s="7" t="str">
        <v>08/21/2025</v>
      </c>
      <c r="B196" t="str">
        <v>"635.55"</v>
      </c>
      <c r="C196" t="str">
        <v>"638.70"</v>
      </c>
    </row>
    <row r="197" spans="1:3" x14ac:dyDescent="0.2">
      <c r="A197" s="7" t="str">
        <v>08/22/2025</v>
      </c>
      <c r="B197" t="str">
        <v>"645.31"</v>
      </c>
      <c r="C197" t="str">
        <v>"648.50"</v>
      </c>
    </row>
    <row r="198" spans="1:3" x14ac:dyDescent="0.2">
      <c r="A198" s="7" t="str">
        <v>08/25/2025</v>
      </c>
      <c r="B198" t="str">
        <v>"642.47"</v>
      </c>
      <c r="C198" t="str">
        <v>"645.64"</v>
      </c>
    </row>
    <row r="199" spans="1:3" x14ac:dyDescent="0.2">
      <c r="A199" s="7" t="str">
        <v>08/26/2025</v>
      </c>
      <c r="B199" t="str">
        <v>"645.16"</v>
      </c>
      <c r="C199" t="str">
        <v>"648.26"</v>
      </c>
    </row>
    <row r="200" spans="1:3" x14ac:dyDescent="0.2">
      <c r="A200" s="7" t="str">
        <v>08/27/2025</v>
      </c>
      <c r="B200" t="str">
        <v>"646.63"</v>
      </c>
      <c r="C200" t="str">
        <v>"649.80"</v>
      </c>
    </row>
    <row r="201" spans="1:3" x14ac:dyDescent="0.2">
      <c r="A201" s="7" t="str">
        <v>08/28/2025</v>
      </c>
      <c r="B201" t="str">
        <v>"648.92"</v>
      </c>
      <c r="C201" t="str">
        <v>"652.14"</v>
      </c>
    </row>
    <row r="202" spans="1:3" x14ac:dyDescent="0.2">
      <c r="A202" s="7" t="str">
        <v>08/29/2025</v>
      </c>
      <c r="B202" t="str">
        <v>"645.05"</v>
      </c>
      <c r="C202" t="str">
        <v>"648.32"</v>
      </c>
    </row>
    <row r="203" spans="1:3" x14ac:dyDescent="0.2">
      <c r="A203" s="7" t="str">
        <v>09/13/2024</v>
      </c>
      <c r="B203" t="str">
        <v>"562.01"</v>
      </c>
      <c r="C203" t="str">
        <v>"565.05"</v>
      </c>
    </row>
    <row r="204" spans="1:3" x14ac:dyDescent="0.2">
      <c r="A204" s="7" t="str">
        <v>09/16/2024</v>
      </c>
      <c r="B204" t="str">
        <v>"562.84"</v>
      </c>
      <c r="C204" t="str">
        <v>"565.99"</v>
      </c>
    </row>
    <row r="205" spans="1:3" x14ac:dyDescent="0.2">
      <c r="A205" s="7" t="str">
        <v>09/17/2024</v>
      </c>
      <c r="B205" t="str">
        <v>"563.07"</v>
      </c>
      <c r="C205" t="str">
        <v>"566.20"</v>
      </c>
    </row>
    <row r="206" spans="1:3" x14ac:dyDescent="0.2">
      <c r="A206" s="7" t="str">
        <v>09/18/2024</v>
      </c>
      <c r="B206" t="str">
        <v>"561.40"</v>
      </c>
      <c r="C206" t="str">
        <v>"564.51"</v>
      </c>
    </row>
    <row r="207" spans="1:3" x14ac:dyDescent="0.2">
      <c r="A207" s="7" t="str">
        <v>09/19/2024</v>
      </c>
      <c r="B207" t="str">
        <v>"570.98"</v>
      </c>
      <c r="C207" t="str">
        <v>"574.19"</v>
      </c>
    </row>
    <row r="208" spans="1:3" x14ac:dyDescent="0.2">
      <c r="A208" s="7" t="str">
        <v>09/20/2024</v>
      </c>
      <c r="B208" t="str">
        <v>"568.25"</v>
      </c>
      <c r="C208" t="str">
        <v>"572.99"</v>
      </c>
    </row>
    <row r="209" spans="1:3" x14ac:dyDescent="0.2">
      <c r="A209" s="7" t="str">
        <v>09/23/2024</v>
      </c>
      <c r="B209" t="str">
        <v>"569.67"</v>
      </c>
      <c r="C209" t="str">
        <v>"574.58"</v>
      </c>
    </row>
    <row r="210" spans="1:3" x14ac:dyDescent="0.2">
      <c r="A210" s="7" t="str">
        <v>09/24/2024</v>
      </c>
      <c r="B210" t="str">
        <v>"571.30"</v>
      </c>
      <c r="C210" t="str">
        <v>"576.25"</v>
      </c>
    </row>
    <row r="211" spans="1:3" x14ac:dyDescent="0.2">
      <c r="A211" s="7" t="str">
        <v>09/25/2024</v>
      </c>
      <c r="B211" t="str">
        <v>"570.04"</v>
      </c>
      <c r="C211" t="str">
        <v>"572.66"</v>
      </c>
    </row>
    <row r="212" spans="1:3" x14ac:dyDescent="0.2">
      <c r="A212" s="7" t="str">
        <v>09/26/2024</v>
      </c>
      <c r="B212" t="str">
        <v>"572.30"</v>
      </c>
      <c r="C212" t="str">
        <v>"575.11"</v>
      </c>
    </row>
    <row r="213" spans="1:3" x14ac:dyDescent="0.2">
      <c r="A213" s="7" t="str">
        <v>09/27/2024</v>
      </c>
      <c r="B213" t="str">
        <v>"571.47"</v>
      </c>
      <c r="C213" t="str">
        <v>"574.07"</v>
      </c>
    </row>
    <row r="214" spans="1:3" x14ac:dyDescent="0.2">
      <c r="A214" s="7" t="str">
        <v>09/30/2024</v>
      </c>
      <c r="B214" t="str">
        <v>"573.76"</v>
      </c>
      <c r="C214" t="str">
        <v>"576.82"</v>
      </c>
    </row>
    <row r="215" spans="1:3" x14ac:dyDescent="0.2">
      <c r="A215" s="7" t="str">
        <v>10/14/2024</v>
      </c>
      <c r="B215" t="str">
        <v>"584.32"</v>
      </c>
      <c r="C215" t="str">
        <v>"587.15"</v>
      </c>
    </row>
    <row r="216" spans="1:3" x14ac:dyDescent="0.2">
      <c r="A216" s="7" t="str">
        <v>10/15/2024</v>
      </c>
      <c r="B216" t="str">
        <v>"579.78"</v>
      </c>
      <c r="C216" t="str">
        <v>"582.49"</v>
      </c>
    </row>
    <row r="217" spans="1:3" x14ac:dyDescent="0.2">
      <c r="A217" s="7" t="str">
        <v>10/16/2024</v>
      </c>
      <c r="B217" t="str">
        <v>"582.30"</v>
      </c>
      <c r="C217" t="str">
        <v>"585.08"</v>
      </c>
    </row>
    <row r="218" spans="1:3" x14ac:dyDescent="0.2">
      <c r="A218" s="7" t="str">
        <v>10/17/2024</v>
      </c>
      <c r="B218" t="str">
        <v>"582.35"</v>
      </c>
      <c r="C218" t="str">
        <v>"585.25"</v>
      </c>
    </row>
    <row r="219" spans="1:3" x14ac:dyDescent="0.2">
      <c r="A219" s="7" t="str">
        <v>10/18/2024</v>
      </c>
      <c r="B219" t="str">
        <v>"584.59"</v>
      </c>
      <c r="C219" t="str">
        <v>"587.46"</v>
      </c>
    </row>
    <row r="220" spans="1:3" x14ac:dyDescent="0.2">
      <c r="A220" s="7" t="str">
        <v>10/21/2024</v>
      </c>
      <c r="B220" t="str">
        <v>"583.63"</v>
      </c>
      <c r="C220" t="str">
        <v>"586.59"</v>
      </c>
    </row>
    <row r="221" spans="1:3" x14ac:dyDescent="0.2">
      <c r="A221" s="7" t="str">
        <v>10/22/2024</v>
      </c>
      <c r="B221" t="str">
        <v>"583.32"</v>
      </c>
      <c r="C221" t="str">
        <v>"586.13"</v>
      </c>
    </row>
    <row r="222" spans="1:3" x14ac:dyDescent="0.2">
      <c r="A222" s="7" t="str">
        <v>10/23/2024</v>
      </c>
      <c r="B222" t="str">
        <v>"577.99"</v>
      </c>
      <c r="C222" t="str">
        <v>"580.79"</v>
      </c>
    </row>
    <row r="223" spans="1:3" x14ac:dyDescent="0.2">
      <c r="A223" s="7" t="str">
        <v>10/24/2024</v>
      </c>
      <c r="B223" t="str">
        <v>"579.24"</v>
      </c>
      <c r="C223" t="str">
        <v>"582.03"</v>
      </c>
    </row>
    <row r="224" spans="1:3" x14ac:dyDescent="0.2">
      <c r="A224" s="7" t="str">
        <v>10/25/2024</v>
      </c>
      <c r="B224" t="str">
        <v>"579.04"</v>
      </c>
      <c r="C224" t="str">
        <v>"581.90"</v>
      </c>
    </row>
    <row r="225" spans="1:3" x14ac:dyDescent="0.2">
      <c r="A225" s="7" t="str">
        <v>10/28/2024</v>
      </c>
      <c r="B225" t="str">
        <v>"580.83"</v>
      </c>
      <c r="C225" t="str">
        <v>"583.65"</v>
      </c>
    </row>
    <row r="226" spans="1:3" x14ac:dyDescent="0.2">
      <c r="A226" s="7" t="str">
        <v>10/29/2024</v>
      </c>
      <c r="B226" t="str">
        <v>"581.77"</v>
      </c>
      <c r="C226" t="str">
        <v>"584.55"</v>
      </c>
    </row>
    <row r="227" spans="1:3" x14ac:dyDescent="0.2">
      <c r="A227" s="7" t="str">
        <v>10/30/2024</v>
      </c>
      <c r="B227" t="str">
        <v>"580.01"</v>
      </c>
      <c r="C227" t="str">
        <v>"582.67"</v>
      </c>
    </row>
    <row r="228" spans="1:3" x14ac:dyDescent="0.2">
      <c r="A228" s="7" t="str">
        <v>10/31/2024</v>
      </c>
      <c r="B228" t="str">
        <v>"568.64"</v>
      </c>
      <c r="C228" t="str">
        <v>"571.24"</v>
      </c>
    </row>
    <row r="229" spans="1:3" x14ac:dyDescent="0.2">
      <c r="A229" s="7" t="str">
        <v>11/13/2024</v>
      </c>
      <c r="B229" t="str">
        <v>"597.19"</v>
      </c>
      <c r="C229" t="str">
        <v>"600.20"</v>
      </c>
    </row>
    <row r="230" spans="1:3" x14ac:dyDescent="0.2">
      <c r="A230" s="7" t="str">
        <v>11/14/2024</v>
      </c>
      <c r="B230" t="str">
        <v>"593.35"</v>
      </c>
      <c r="C230" t="str">
        <v>"596.23"</v>
      </c>
    </row>
    <row r="231" spans="1:3" x14ac:dyDescent="0.2">
      <c r="A231" s="7" t="str">
        <v>11/15/2024</v>
      </c>
      <c r="B231" t="str">
        <v>"585.75"</v>
      </c>
      <c r="C231" t="str">
        <v>"588.66"</v>
      </c>
    </row>
    <row r="232" spans="1:3" x14ac:dyDescent="0.2">
      <c r="A232" s="7" t="str">
        <v>11/18/2024</v>
      </c>
      <c r="B232" t="str">
        <v>"588.15"</v>
      </c>
      <c r="C232" t="str">
        <v>"591.11"</v>
      </c>
    </row>
    <row r="233" spans="1:3" x14ac:dyDescent="0.2">
      <c r="A233" s="7" t="str">
        <v>11/19/2024</v>
      </c>
      <c r="B233" t="str">
        <v>"590.30"</v>
      </c>
      <c r="C233" t="str">
        <v>"593.17"</v>
      </c>
    </row>
    <row r="234" spans="1:3" x14ac:dyDescent="0.2">
      <c r="A234" s="7" t="str">
        <v>11/20/2024</v>
      </c>
      <c r="B234" t="str">
        <v>"590.50"</v>
      </c>
      <c r="C234" t="str">
        <v>"593.44"</v>
      </c>
    </row>
    <row r="235" spans="1:3" x14ac:dyDescent="0.2">
      <c r="A235" s="7" t="str">
        <v>11/21/2024</v>
      </c>
      <c r="B235" t="str">
        <v>"593.67"</v>
      </c>
      <c r="C235" t="str">
        <v>"596.48"</v>
      </c>
    </row>
    <row r="236" spans="1:3" x14ac:dyDescent="0.2">
      <c r="A236" s="7" t="str">
        <v>11/22/2024</v>
      </c>
      <c r="B236" t="str">
        <v>"595.51"</v>
      </c>
      <c r="C236" t="str">
        <v>"598.45"</v>
      </c>
    </row>
    <row r="237" spans="1:3" x14ac:dyDescent="0.2">
      <c r="A237" s="7" t="str">
        <v>11/25/2024</v>
      </c>
      <c r="B237" t="str">
        <v>"597.53"</v>
      </c>
      <c r="C237" t="str">
        <v>"600.22"</v>
      </c>
    </row>
    <row r="238" spans="1:3" x14ac:dyDescent="0.2">
      <c r="A238" s="7" t="str">
        <v>11/26/2024</v>
      </c>
      <c r="B238" t="str">
        <v>"600.65"</v>
      </c>
      <c r="C238" t="str">
        <v>"603.76"</v>
      </c>
    </row>
    <row r="239" spans="1:3" x14ac:dyDescent="0.2">
      <c r="A239" s="7" t="str">
        <v>11/27/2024</v>
      </c>
      <c r="B239" t="str">
        <v>"598.83"</v>
      </c>
      <c r="C239" t="str">
        <v>"601.82"</v>
      </c>
    </row>
    <row r="240" spans="1:3" x14ac:dyDescent="0.2">
      <c r="A240" s="7" t="str">
        <v>11/29/2024</v>
      </c>
      <c r="B240" t="str">
        <v>"602.55"</v>
      </c>
      <c r="C240" t="str">
        <v>"605.07"</v>
      </c>
    </row>
    <row r="241" spans="1:3" x14ac:dyDescent="0.2">
      <c r="A241" s="7" t="str">
        <v>12/13/2024</v>
      </c>
      <c r="B241" t="str">
        <v>"604.21"</v>
      </c>
      <c r="C241" t="str">
        <v>"607.24"</v>
      </c>
    </row>
    <row r="242" spans="1:3" x14ac:dyDescent="0.2">
      <c r="A242" s="7" t="str">
        <v>12/16/2024</v>
      </c>
      <c r="B242" t="str">
        <v>"606.79"</v>
      </c>
      <c r="C242" t="str">
        <v>"609.83"</v>
      </c>
    </row>
    <row r="243" spans="1:3" x14ac:dyDescent="0.2">
      <c r="A243" s="7" t="str">
        <v>12/17/2024</v>
      </c>
      <c r="B243" t="str">
        <v>"604.29"</v>
      </c>
      <c r="C243" t="str">
        <v>"605.05"</v>
      </c>
    </row>
    <row r="244" spans="1:3" x14ac:dyDescent="0.2">
      <c r="A244" s="7" t="str">
        <v>12/18/2024</v>
      </c>
      <c r="B244" t="str">
        <v>"586.28"</v>
      </c>
      <c r="C244" t="str">
        <v>"587.26"</v>
      </c>
    </row>
    <row r="245" spans="1:3" x14ac:dyDescent="0.2">
      <c r="A245" s="7" t="str">
        <v>12/19/2024</v>
      </c>
      <c r="B245" t="str">
        <v>"586.10"</v>
      </c>
      <c r="C245" t="str">
        <v>"586.83"</v>
      </c>
    </row>
    <row r="246" spans="1:3" x14ac:dyDescent="0.2">
      <c r="A246" s="7" t="str">
        <v>12/20/2024</v>
      </c>
      <c r="B246" t="str">
        <v>"591.15"</v>
      </c>
      <c r="C246" t="str">
        <v>"593.33"</v>
      </c>
    </row>
    <row r="247" spans="1:3" x14ac:dyDescent="0.2">
      <c r="A247" s="7" t="str">
        <v>12/23/2024</v>
      </c>
      <c r="B247" t="str">
        <v>"594.69"</v>
      </c>
      <c r="C247" t="str">
        <v>"597.64"</v>
      </c>
    </row>
    <row r="248" spans="1:3" x14ac:dyDescent="0.2">
      <c r="A248" s="7" t="str">
        <v>12/24/2024</v>
      </c>
      <c r="B248" t="str">
        <v>"601.30"</v>
      </c>
      <c r="C248" t="str">
        <v>"604.36"</v>
      </c>
    </row>
    <row r="249" spans="1:3" x14ac:dyDescent="0.2">
      <c r="A249" s="7" t="str">
        <v>12/26/2024</v>
      </c>
      <c r="B249" t="str">
        <v>"601.34"</v>
      </c>
      <c r="C249" t="str">
        <v>"604.07"</v>
      </c>
    </row>
    <row r="250" spans="1:3" x14ac:dyDescent="0.2">
      <c r="A250" s="7" t="str">
        <v>12/27/2024</v>
      </c>
      <c r="B250" t="str">
        <v>"595.01"</v>
      </c>
      <c r="C250" t="str">
        <v>"597.53"</v>
      </c>
    </row>
    <row r="251" spans="1:3" x14ac:dyDescent="0.2">
      <c r="A251" s="7" t="str">
        <v>12/30/2024</v>
      </c>
      <c r="B251" t="str">
        <v>"588.22"</v>
      </c>
      <c r="C251" t="str">
        <v>"590.98"</v>
      </c>
    </row>
    <row r="252" spans="1:3" x14ac:dyDescent="0.2">
      <c r="A252" s="7" t="str">
        <v>12/31/2024</v>
      </c>
      <c r="B252" t="str">
        <v>"586.08"</v>
      </c>
      <c r="C252" t="str">
        <v>"588.68"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681B-2A3C-254D-A477-03784DC77133}">
  <dimension ref="A1:C252"/>
  <sheetViews>
    <sheetView workbookViewId="0">
      <selection activeCell="D13" sqref="D13"/>
    </sheetView>
  </sheetViews>
  <sheetFormatPr baseColWidth="10" defaultRowHeight="16" x14ac:dyDescent="0.2"/>
  <cols>
    <col min="1" max="1" width="10.83203125" style="7"/>
  </cols>
  <sheetData>
    <row r="1" spans="1:3" x14ac:dyDescent="0.2">
      <c r="A1" s="7" t="s">
        <v>0</v>
      </c>
      <c r="B1" t="s">
        <v>139</v>
      </c>
      <c r="C1" t="s">
        <v>140</v>
      </c>
    </row>
    <row r="2" spans="1:3" x14ac:dyDescent="0.2">
      <c r="A2" s="7" cm="1">
        <f t="array" ref="A2:C252">_xlfn._xlws.SORT(_xlfn._xlws.FILTER(Prices!A:C, Prices!E:E=TRUE), 1, 1)</f>
        <v>45301</v>
      </c>
      <c r="B2" t="str">
        <v>"568.62"</v>
      </c>
      <c r="C2" t="str">
        <v>"571.37"</v>
      </c>
    </row>
    <row r="3" spans="1:3" x14ac:dyDescent="0.2">
      <c r="A3" s="7">
        <v>45302</v>
      </c>
      <c r="B3" t="str">
        <v>"571.04"</v>
      </c>
      <c r="C3" t="str">
        <v>"573.72"</v>
      </c>
    </row>
    <row r="4" spans="1:3" x14ac:dyDescent="0.2">
      <c r="A4" s="7">
        <v>45332</v>
      </c>
      <c r="B4" t="str">
        <v>"568.86"</v>
      </c>
      <c r="C4" t="str">
        <v>"571.60"</v>
      </c>
    </row>
    <row r="5" spans="1:3" x14ac:dyDescent="0.2">
      <c r="A5" s="7">
        <v>45334</v>
      </c>
      <c r="B5" t="str">
        <v>"603.63"</v>
      </c>
      <c r="C5" t="str">
        <v>"606.71"</v>
      </c>
    </row>
    <row r="6" spans="1:3" x14ac:dyDescent="0.2">
      <c r="A6" s="7">
        <v>45361</v>
      </c>
      <c r="B6" t="str">
        <v>"567.82"</v>
      </c>
      <c r="C6" t="str">
        <v>"570.51"</v>
      </c>
    </row>
    <row r="7" spans="1:3" x14ac:dyDescent="0.2">
      <c r="A7" s="7">
        <v>45363</v>
      </c>
      <c r="B7" t="str">
        <v>"603.91"</v>
      </c>
      <c r="C7" t="str">
        <v>"606.96"</v>
      </c>
    </row>
    <row r="8" spans="1:3" x14ac:dyDescent="0.2">
      <c r="A8" s="7">
        <v>45392</v>
      </c>
      <c r="B8" t="str">
        <v>"572.98"</v>
      </c>
      <c r="C8" t="str">
        <v>"575.69"</v>
      </c>
    </row>
    <row r="9" spans="1:3" x14ac:dyDescent="0.2">
      <c r="A9" s="7">
        <v>45393</v>
      </c>
      <c r="B9" t="str">
        <v>"569.81"</v>
      </c>
      <c r="C9" t="str">
        <v>"572.57"</v>
      </c>
    </row>
    <row r="10" spans="1:3" x14ac:dyDescent="0.2">
      <c r="A10" s="7">
        <v>45394</v>
      </c>
      <c r="B10" t="str">
        <v>"607.66"</v>
      </c>
      <c r="C10" t="str">
        <v>"610.70"</v>
      </c>
    </row>
    <row r="11" spans="1:3" x14ac:dyDescent="0.2">
      <c r="A11" s="7">
        <v>45423</v>
      </c>
      <c r="B11" t="str">
        <v>"576.70"</v>
      </c>
      <c r="C11" t="str">
        <v>"579.49"</v>
      </c>
    </row>
    <row r="12" spans="1:3" x14ac:dyDescent="0.2">
      <c r="A12" s="7">
        <v>45424</v>
      </c>
      <c r="B12" t="str">
        <v>"606.66"</v>
      </c>
      <c r="C12" t="str">
        <v>"609.73"</v>
      </c>
    </row>
    <row r="13" spans="1:3" x14ac:dyDescent="0.2">
      <c r="A13" s="7">
        <v>45454</v>
      </c>
      <c r="B13" t="str">
        <v>"591.04"</v>
      </c>
      <c r="C13" t="str">
        <v>"593.88"</v>
      </c>
    </row>
    <row r="14" spans="1:3" x14ac:dyDescent="0.2">
      <c r="A14" s="7">
        <v>45455</v>
      </c>
      <c r="B14" t="str">
        <v>"607.81"</v>
      </c>
      <c r="C14" t="str">
        <v>"610.83"</v>
      </c>
    </row>
    <row r="15" spans="1:3" x14ac:dyDescent="0.2">
      <c r="A15" s="7">
        <v>45483</v>
      </c>
      <c r="B15" t="str">
        <v>"567.80"</v>
      </c>
      <c r="C15" t="str">
        <v>"570.53"</v>
      </c>
    </row>
    <row r="16" spans="1:3" x14ac:dyDescent="0.2">
      <c r="A16" s="7">
        <v>45484</v>
      </c>
      <c r="B16" t="str">
        <v>"595.61"</v>
      </c>
      <c r="C16" t="str">
        <v>"598.51"</v>
      </c>
    </row>
    <row r="17" spans="1:3" x14ac:dyDescent="0.2">
      <c r="A17" s="7">
        <v>45514</v>
      </c>
      <c r="B17" t="str">
        <v>"573.17"</v>
      </c>
      <c r="C17" t="str">
        <v>"575.94"</v>
      </c>
    </row>
    <row r="18" spans="1:3" x14ac:dyDescent="0.2">
      <c r="A18" s="7">
        <v>45515</v>
      </c>
      <c r="B18" t="str">
        <v>"598.19"</v>
      </c>
      <c r="C18" t="str">
        <v>"601.13"</v>
      </c>
    </row>
    <row r="19" spans="1:3" x14ac:dyDescent="0.2">
      <c r="A19" s="7">
        <v>45545</v>
      </c>
      <c r="B19" t="str">
        <v>"577.14"</v>
      </c>
      <c r="C19" t="str">
        <v>"579.85"</v>
      </c>
    </row>
    <row r="20" spans="1:3" x14ac:dyDescent="0.2">
      <c r="A20" s="7">
        <v>45547</v>
      </c>
      <c r="B20" t="str">
        <v>"604.68"</v>
      </c>
      <c r="C20" t="str">
        <v>"607.68"</v>
      </c>
    </row>
    <row r="21" spans="1:3" x14ac:dyDescent="0.2">
      <c r="A21" s="7">
        <v>45574</v>
      </c>
      <c r="B21" t="str">
        <v>"548.79"</v>
      </c>
      <c r="C21" t="str">
        <v>"551.50"</v>
      </c>
    </row>
    <row r="22" spans="1:3" x14ac:dyDescent="0.2">
      <c r="A22" s="7">
        <v>45575</v>
      </c>
      <c r="B22" t="str">
        <v>"576.13"</v>
      </c>
      <c r="C22" t="str">
        <v>"578.83"</v>
      </c>
    </row>
    <row r="23" spans="1:3" x14ac:dyDescent="0.2">
      <c r="A23" s="7">
        <v>45577</v>
      </c>
      <c r="B23" t="str">
        <v>"602.80"</v>
      </c>
      <c r="C23" t="str">
        <v>"605.92"</v>
      </c>
    </row>
    <row r="24" spans="1:3" x14ac:dyDescent="0.2">
      <c r="A24" s="7">
        <v>45605</v>
      </c>
      <c r="B24" t="str">
        <v>"554.42"</v>
      </c>
      <c r="C24" t="str">
        <v>"557.45"</v>
      </c>
    </row>
    <row r="25" spans="1:3" x14ac:dyDescent="0.2">
      <c r="A25" s="7">
        <v>45606</v>
      </c>
      <c r="B25" t="str">
        <v>"579.58"</v>
      </c>
      <c r="C25" t="str">
        <v>"582.35"</v>
      </c>
    </row>
    <row r="26" spans="1:3" x14ac:dyDescent="0.2">
      <c r="A26" s="7">
        <v>45607</v>
      </c>
      <c r="B26" t="str">
        <v>"598.76"</v>
      </c>
      <c r="C26" t="str">
        <v>"601.59"</v>
      </c>
    </row>
    <row r="27" spans="1:3" x14ac:dyDescent="0.2">
      <c r="A27" s="7">
        <v>45608</v>
      </c>
      <c r="B27" t="str">
        <v>"607.46"</v>
      </c>
      <c r="C27" t="str">
        <v>"610.59"</v>
      </c>
    </row>
    <row r="28" spans="1:3" x14ac:dyDescent="0.2">
      <c r="A28" s="7">
        <v>45635</v>
      </c>
      <c r="B28" t="str">
        <v>"559.09"</v>
      </c>
      <c r="C28" t="str">
        <v>"562.17"</v>
      </c>
    </row>
    <row r="29" spans="1:3" x14ac:dyDescent="0.2">
      <c r="A29" s="7">
        <v>45637</v>
      </c>
      <c r="B29" t="str">
        <v>"596.90"</v>
      </c>
      <c r="C29" t="str">
        <v>"599.75"</v>
      </c>
    </row>
    <row r="30" spans="1:3" x14ac:dyDescent="0.2">
      <c r="A30" s="7">
        <v>45638</v>
      </c>
      <c r="B30" t="str">
        <v>"604.33"</v>
      </c>
      <c r="C30" t="str">
        <v>"607.35"</v>
      </c>
    </row>
    <row r="31" spans="1:3" x14ac:dyDescent="0.2">
      <c r="A31" s="7">
        <v>45661</v>
      </c>
      <c r="B31" t="str">
        <v>"560.97"</v>
      </c>
      <c r="C31" t="str">
        <v>"563.78"</v>
      </c>
    </row>
    <row r="32" spans="1:3" x14ac:dyDescent="0.2">
      <c r="A32" s="7">
        <v>45662</v>
      </c>
      <c r="B32" t="str">
        <v>"558.47"</v>
      </c>
      <c r="C32" t="str">
        <v>"561.11"</v>
      </c>
    </row>
    <row r="33" spans="1:3" x14ac:dyDescent="0.2">
      <c r="A33" s="7">
        <v>45664</v>
      </c>
      <c r="B33" t="str">
        <v>"617.65"</v>
      </c>
      <c r="C33" t="str">
        <v>"620.67"</v>
      </c>
    </row>
    <row r="34" spans="1:3" x14ac:dyDescent="0.2">
      <c r="A34" s="7">
        <v>45665</v>
      </c>
      <c r="B34" t="str">
        <v>"621.72"</v>
      </c>
      <c r="C34" t="str">
        <v>"624.65"</v>
      </c>
    </row>
    <row r="35" spans="1:3" x14ac:dyDescent="0.2">
      <c r="A35" s="7">
        <v>45689</v>
      </c>
      <c r="B35" t="str">
        <v>"584.64"</v>
      </c>
      <c r="C35" t="str">
        <v>"587.45"</v>
      </c>
    </row>
    <row r="36" spans="1:3" x14ac:dyDescent="0.2">
      <c r="A36" s="7">
        <v>45692</v>
      </c>
      <c r="B36" t="str">
        <v>"564.52"</v>
      </c>
      <c r="C36" t="str">
        <v>"567.20"</v>
      </c>
    </row>
    <row r="37" spans="1:3" x14ac:dyDescent="0.2">
      <c r="A37" s="7">
        <v>45693</v>
      </c>
      <c r="B37" t="str">
        <v>"566.76"</v>
      </c>
      <c r="C37" t="str">
        <v>"569.34"</v>
      </c>
    </row>
    <row r="38" spans="1:3" x14ac:dyDescent="0.2">
      <c r="A38" s="7">
        <v>45694</v>
      </c>
      <c r="B38" t="str">
        <v>"592.71"</v>
      </c>
      <c r="C38" t="str">
        <v>"595.59"</v>
      </c>
    </row>
    <row r="39" spans="1:3" x14ac:dyDescent="0.2">
      <c r="A39" s="7">
        <v>45695</v>
      </c>
      <c r="B39" t="str">
        <v>"620.45"</v>
      </c>
      <c r="C39" t="str">
        <v>"623.42"</v>
      </c>
    </row>
    <row r="40" spans="1:3" x14ac:dyDescent="0.2">
      <c r="A40" s="7">
        <v>45697</v>
      </c>
      <c r="B40" t="str">
        <v>"640.27"</v>
      </c>
      <c r="C40" t="str">
        <v>"643.42"</v>
      </c>
    </row>
    <row r="41" spans="1:3" x14ac:dyDescent="0.2">
      <c r="A41" s="7">
        <v>45717</v>
      </c>
      <c r="B41" t="str">
        <v>"591.95"</v>
      </c>
      <c r="C41" t="str">
        <v>"594.61"</v>
      </c>
    </row>
    <row r="42" spans="1:3" x14ac:dyDescent="0.2">
      <c r="A42" s="7">
        <v>45718</v>
      </c>
      <c r="B42" t="str">
        <v>"597.77"</v>
      </c>
      <c r="C42" t="str">
        <v>"600.68"</v>
      </c>
    </row>
    <row r="43" spans="1:3" x14ac:dyDescent="0.2">
      <c r="A43" s="7">
        <v>45719</v>
      </c>
      <c r="B43" t="str">
        <v>"583.77"</v>
      </c>
      <c r="C43" t="str">
        <v>"586.79"</v>
      </c>
    </row>
    <row r="44" spans="1:3" x14ac:dyDescent="0.2">
      <c r="A44" s="7">
        <v>45720</v>
      </c>
      <c r="B44" t="str">
        <v>"536.70"</v>
      </c>
      <c r="C44" t="str">
        <v>"540.07"</v>
      </c>
    </row>
    <row r="45" spans="1:3" x14ac:dyDescent="0.2">
      <c r="A45" s="7">
        <v>45722</v>
      </c>
      <c r="B45" t="str">
        <v>"596.09"</v>
      </c>
      <c r="C45" t="str">
        <v>"598.93"</v>
      </c>
    </row>
    <row r="46" spans="1:3" x14ac:dyDescent="0.2">
      <c r="A46" s="7">
        <v>45723</v>
      </c>
      <c r="B46" t="str">
        <v>"625.34"</v>
      </c>
      <c r="C46" t="str">
        <v>"628.17"</v>
      </c>
    </row>
    <row r="47" spans="1:3" x14ac:dyDescent="0.2">
      <c r="A47" s="7">
        <v>45725</v>
      </c>
      <c r="B47" t="str">
        <v>"643.74"</v>
      </c>
      <c r="C47" t="str">
        <v>"646.88"</v>
      </c>
    </row>
    <row r="48" spans="1:3" x14ac:dyDescent="0.2">
      <c r="A48" s="7">
        <v>45749</v>
      </c>
      <c r="B48" t="str">
        <v>"601.78"</v>
      </c>
      <c r="C48" t="str">
        <v>"604.69"</v>
      </c>
    </row>
    <row r="49" spans="1:3" x14ac:dyDescent="0.2">
      <c r="A49" s="7">
        <v>45750</v>
      </c>
      <c r="B49" t="str">
        <v>"576.86"</v>
      </c>
      <c r="C49" t="str">
        <v>"579.71"</v>
      </c>
    </row>
    <row r="50" spans="1:3" x14ac:dyDescent="0.2">
      <c r="A50" s="7">
        <v>45751</v>
      </c>
      <c r="B50" t="str">
        <v>"505.28"</v>
      </c>
      <c r="C50" t="str">
        <v>"507.61"</v>
      </c>
    </row>
    <row r="51" spans="1:3" x14ac:dyDescent="0.2">
      <c r="A51" s="7">
        <v>45753</v>
      </c>
      <c r="B51" t="str">
        <v>"595.93"</v>
      </c>
      <c r="C51" t="str">
        <v>"598.77"</v>
      </c>
    </row>
    <row r="52" spans="1:3" x14ac:dyDescent="0.2">
      <c r="A52" s="7">
        <v>45755</v>
      </c>
      <c r="B52" t="str">
        <v>"631.17"</v>
      </c>
      <c r="C52" t="str">
        <v>"634.17"</v>
      </c>
    </row>
    <row r="53" spans="1:3" x14ac:dyDescent="0.2">
      <c r="A53" s="7">
        <v>45756</v>
      </c>
      <c r="B53" t="str">
        <v>"649.12"</v>
      </c>
      <c r="C53" t="str">
        <v>"652.21"</v>
      </c>
    </row>
    <row r="54" spans="1:3" x14ac:dyDescent="0.2">
      <c r="A54" s="7">
        <v>45779</v>
      </c>
      <c r="B54" t="str">
        <v>"604.22"</v>
      </c>
      <c r="C54" t="str">
        <v>"607.17"</v>
      </c>
    </row>
    <row r="55" spans="1:3" x14ac:dyDescent="0.2">
      <c r="A55" s="7">
        <v>45780</v>
      </c>
      <c r="B55" t="str">
        <v>"583.06"</v>
      </c>
      <c r="C55" t="str">
        <v>"586.06"</v>
      </c>
    </row>
    <row r="56" spans="1:3" x14ac:dyDescent="0.2">
      <c r="A56" s="7">
        <v>45782</v>
      </c>
      <c r="B56" t="str">
        <v>"563.51"</v>
      </c>
      <c r="C56" t="str">
        <v>"566.17"</v>
      </c>
    </row>
    <row r="57" spans="1:3" x14ac:dyDescent="0.2">
      <c r="A57" s="7">
        <v>45783</v>
      </c>
      <c r="B57" t="str">
        <v>"593.05"</v>
      </c>
      <c r="C57" t="str">
        <v>"595.98"</v>
      </c>
    </row>
    <row r="58" spans="1:3" x14ac:dyDescent="0.2">
      <c r="A58" s="7">
        <v>45785</v>
      </c>
      <c r="B58" t="str">
        <v>"627.97"</v>
      </c>
      <c r="C58" t="str">
        <v>"631.12"</v>
      </c>
    </row>
    <row r="59" spans="1:3" x14ac:dyDescent="0.2">
      <c r="A59" s="7">
        <v>45786</v>
      </c>
      <c r="B59" t="str">
        <v>"647.24"</v>
      </c>
      <c r="C59" t="str">
        <v>"650.47"</v>
      </c>
    </row>
    <row r="60" spans="1:3" x14ac:dyDescent="0.2">
      <c r="A60" s="7">
        <v>45809</v>
      </c>
      <c r="B60" t="str">
        <v>"595.36"</v>
      </c>
      <c r="C60" t="str">
        <v>"598.30"</v>
      </c>
    </row>
    <row r="61" spans="1:3" x14ac:dyDescent="0.2">
      <c r="A61" s="7">
        <v>45810</v>
      </c>
      <c r="B61" t="str">
        <v>"606.32"</v>
      </c>
      <c r="C61" t="str">
        <v>"609.40"</v>
      </c>
    </row>
    <row r="62" spans="1:3" x14ac:dyDescent="0.2">
      <c r="A62" s="7">
        <v>45811</v>
      </c>
      <c r="B62" t="str">
        <v>"572.71"</v>
      </c>
      <c r="C62" t="str">
        <v>"575.54"</v>
      </c>
    </row>
    <row r="63" spans="1:3" x14ac:dyDescent="0.2">
      <c r="A63" s="7">
        <v>45813</v>
      </c>
      <c r="B63" t="str">
        <v>"558.80"</v>
      </c>
      <c r="C63" t="str">
        <v>"561.54"</v>
      </c>
    </row>
    <row r="64" spans="1:3" x14ac:dyDescent="0.2">
      <c r="A64" s="7">
        <v>45814</v>
      </c>
      <c r="B64" t="str">
        <v>"599.14"</v>
      </c>
      <c r="C64" t="str">
        <v>"602.00"</v>
      </c>
    </row>
    <row r="65" spans="1:3" x14ac:dyDescent="0.2">
      <c r="A65" s="7">
        <v>45816</v>
      </c>
      <c r="B65" t="str">
        <v>"632.78"</v>
      </c>
      <c r="C65" t="str">
        <v>"635.79"</v>
      </c>
    </row>
    <row r="66" spans="1:3" x14ac:dyDescent="0.2">
      <c r="A66" s="7">
        <v>45839</v>
      </c>
      <c r="B66" t="str">
        <v>"588.63"</v>
      </c>
      <c r="C66" t="str">
        <v>"591.57"</v>
      </c>
    </row>
    <row r="67" spans="1:3" x14ac:dyDescent="0.2">
      <c r="A67" s="7">
        <v>45840</v>
      </c>
      <c r="B67" t="str">
        <v>"600.77"</v>
      </c>
      <c r="C67" t="str">
        <v>"603.80"</v>
      </c>
    </row>
    <row r="68" spans="1:3" x14ac:dyDescent="0.2">
      <c r="A68" s="7">
        <v>45841</v>
      </c>
      <c r="B68" t="str">
        <v>"575.92"</v>
      </c>
      <c r="C68" t="str">
        <v>"578.51"</v>
      </c>
    </row>
    <row r="69" spans="1:3" x14ac:dyDescent="0.2">
      <c r="A69" s="7">
        <v>45842</v>
      </c>
      <c r="B69" t="str">
        <v>"504.38"</v>
      </c>
      <c r="C69" t="str">
        <v>"506.38"</v>
      </c>
    </row>
    <row r="70" spans="1:3" x14ac:dyDescent="0.2">
      <c r="A70" s="7">
        <v>45843</v>
      </c>
      <c r="B70" t="str">
        <v>"561.15"</v>
      </c>
      <c r="C70" t="str">
        <v>"563.77"</v>
      </c>
    </row>
    <row r="71" spans="1:3" x14ac:dyDescent="0.2">
      <c r="A71" s="7">
        <v>45845</v>
      </c>
      <c r="B71" t="str">
        <v>"620.68"</v>
      </c>
      <c r="C71" t="str">
        <v>"623.83"</v>
      </c>
    </row>
    <row r="72" spans="1:3" x14ac:dyDescent="0.2">
      <c r="A72" s="7">
        <v>45846</v>
      </c>
      <c r="B72" t="str">
        <v>"632.25"</v>
      </c>
      <c r="C72" t="str">
        <v>"635.44"</v>
      </c>
    </row>
    <row r="73" spans="1:3" x14ac:dyDescent="0.2">
      <c r="A73" s="7">
        <v>45870</v>
      </c>
      <c r="B73" t="str">
        <v>"589.49"</v>
      </c>
      <c r="C73" t="str">
        <v>"592.19"</v>
      </c>
    </row>
    <row r="74" spans="1:3" x14ac:dyDescent="0.2">
      <c r="A74" s="7">
        <v>45873</v>
      </c>
      <c r="B74" t="str">
        <v>"496.48"</v>
      </c>
      <c r="C74" t="str">
        <v>"498.80"</v>
      </c>
    </row>
    <row r="75" spans="1:3" x14ac:dyDescent="0.2">
      <c r="A75" s="7">
        <v>45874</v>
      </c>
      <c r="B75" t="str">
        <v>"565.06"</v>
      </c>
      <c r="C75" t="str">
        <v>"567.33"</v>
      </c>
    </row>
    <row r="76" spans="1:3" x14ac:dyDescent="0.2">
      <c r="A76" s="7">
        <v>45876</v>
      </c>
      <c r="B76" t="str">
        <v>"620.34"</v>
      </c>
      <c r="C76" t="str">
        <v>"623.33"</v>
      </c>
    </row>
    <row r="77" spans="1:3" x14ac:dyDescent="0.2">
      <c r="A77" s="7">
        <v>45877</v>
      </c>
      <c r="B77" t="str">
        <v>"637.18"</v>
      </c>
      <c r="C77" t="str">
        <v>"640.25"</v>
      </c>
    </row>
    <row r="78" spans="1:3" x14ac:dyDescent="0.2">
      <c r="A78" s="7">
        <v>45878</v>
      </c>
      <c r="B78" t="str">
        <v>"648.83"</v>
      </c>
      <c r="C78" t="str">
        <v>"652.12"</v>
      </c>
    </row>
    <row r="79" spans="1:3" x14ac:dyDescent="0.2">
      <c r="A79" s="7">
        <v>45904</v>
      </c>
      <c r="B79" t="str">
        <v>"548.62"</v>
      </c>
      <c r="C79" t="str">
        <v>"546.25"</v>
      </c>
    </row>
    <row r="80" spans="1:3" x14ac:dyDescent="0.2">
      <c r="A80" s="7">
        <v>45905</v>
      </c>
      <c r="B80" t="str">
        <v>"564.34"</v>
      </c>
      <c r="C80" t="str">
        <v>"566.89"</v>
      </c>
    </row>
    <row r="81" spans="1:3" x14ac:dyDescent="0.2">
      <c r="A81" s="7">
        <v>45906</v>
      </c>
      <c r="B81" t="str">
        <v>"599.68"</v>
      </c>
      <c r="C81" t="str">
        <v>"602.57"</v>
      </c>
    </row>
    <row r="82" spans="1:3" x14ac:dyDescent="0.2">
      <c r="A82" s="7">
        <v>45907</v>
      </c>
      <c r="B82" t="str">
        <v>"624.06"</v>
      </c>
      <c r="C82" t="str">
        <v>"627.03"</v>
      </c>
    </row>
    <row r="83" spans="1:3" x14ac:dyDescent="0.2">
      <c r="A83" s="7">
        <v>45909</v>
      </c>
      <c r="B83" t="str">
        <v>"650.33"</v>
      </c>
      <c r="C83" t="str">
        <v>"653.62"</v>
      </c>
    </row>
    <row r="84" spans="1:3" x14ac:dyDescent="0.2">
      <c r="A84" s="7">
        <v>45931</v>
      </c>
      <c r="B84" t="str">
        <v>"580.49"</v>
      </c>
      <c r="C84" t="str">
        <v>"583.33"</v>
      </c>
    </row>
    <row r="85" spans="1:3" x14ac:dyDescent="0.2">
      <c r="A85" s="7">
        <v>45932</v>
      </c>
      <c r="B85" t="str">
        <v>"604.85"</v>
      </c>
      <c r="C85" t="str">
        <v>"607.75"</v>
      </c>
    </row>
    <row r="86" spans="1:3" x14ac:dyDescent="0.2">
      <c r="A86" s="7">
        <v>45933</v>
      </c>
      <c r="B86" t="str">
        <v>"560.58"</v>
      </c>
      <c r="C86" t="str">
        <v>"563.44"</v>
      </c>
    </row>
    <row r="87" spans="1:3" x14ac:dyDescent="0.2">
      <c r="A87" s="7">
        <v>45934</v>
      </c>
      <c r="B87" t="str">
        <v>"524.58"</v>
      </c>
      <c r="C87" t="str">
        <v>"527.06"</v>
      </c>
    </row>
    <row r="88" spans="1:3" x14ac:dyDescent="0.2">
      <c r="A88" s="7">
        <v>45936</v>
      </c>
      <c r="B88" t="str">
        <v>"603.08"</v>
      </c>
      <c r="C88" t="str">
        <v>"606.03"</v>
      </c>
    </row>
    <row r="89" spans="1:3" x14ac:dyDescent="0.2">
      <c r="A89" s="7">
        <v>45937</v>
      </c>
      <c r="B89" t="str">
        <v>"625.82"</v>
      </c>
      <c r="C89" t="str">
        <v>"628.85"</v>
      </c>
    </row>
    <row r="90" spans="1:3" x14ac:dyDescent="0.2">
      <c r="A90" s="7">
        <v>45939</v>
      </c>
      <c r="B90" t="str">
        <v>"652.21"</v>
      </c>
      <c r="C90" t="str">
        <v>"655.49"</v>
      </c>
    </row>
    <row r="91" spans="1:3" x14ac:dyDescent="0.2">
      <c r="A91" s="7">
        <v>45963</v>
      </c>
      <c r="B91" t="str">
        <v>"605.31"</v>
      </c>
      <c r="C91" t="str">
        <v>"608.23"</v>
      </c>
    </row>
    <row r="92" spans="1:3" x14ac:dyDescent="0.2">
      <c r="A92" s="7">
        <v>45964</v>
      </c>
      <c r="B92" t="str">
        <v>"555.92"</v>
      </c>
      <c r="C92" t="str">
        <v>"558.64"</v>
      </c>
    </row>
    <row r="93" spans="1:3" x14ac:dyDescent="0.2">
      <c r="A93" s="7">
        <v>45965</v>
      </c>
      <c r="B93" t="str">
        <v>"533.94"</v>
      </c>
      <c r="C93" t="str">
        <v>"536.98"</v>
      </c>
    </row>
    <row r="94" spans="1:3" x14ac:dyDescent="0.2">
      <c r="A94" s="7">
        <v>45967</v>
      </c>
      <c r="B94" t="str">
        <v>"601.36"</v>
      </c>
      <c r="C94" t="str">
        <v>"604.31"</v>
      </c>
    </row>
    <row r="95" spans="1:3" x14ac:dyDescent="0.2">
      <c r="A95" s="7">
        <v>45968</v>
      </c>
      <c r="B95" t="str">
        <v>"623.62"</v>
      </c>
      <c r="C95" t="str">
        <v>"626.44"</v>
      </c>
    </row>
    <row r="96" spans="1:3" x14ac:dyDescent="0.2">
      <c r="A96" s="7">
        <v>45969</v>
      </c>
      <c r="B96" t="str">
        <v>"635.92"</v>
      </c>
      <c r="C96" t="str">
        <v>"638.98"</v>
      </c>
    </row>
    <row r="97" spans="1:3" x14ac:dyDescent="0.2">
      <c r="A97" s="7">
        <v>45993</v>
      </c>
      <c r="B97" t="str">
        <v>"603.36"</v>
      </c>
      <c r="C97" t="str">
        <v>"606.21"</v>
      </c>
    </row>
    <row r="98" spans="1:3" x14ac:dyDescent="0.2">
      <c r="A98" s="7">
        <v>45994</v>
      </c>
      <c r="B98" t="str">
        <v>"558.87"</v>
      </c>
      <c r="C98" t="str">
        <v>"561.48"</v>
      </c>
    </row>
    <row r="99" spans="1:3" x14ac:dyDescent="0.2">
      <c r="A99" s="7">
        <v>45996</v>
      </c>
      <c r="B99" t="str">
        <v>"582.99"</v>
      </c>
      <c r="C99" t="str">
        <v>"585.71"</v>
      </c>
    </row>
    <row r="100" spans="1:3" x14ac:dyDescent="0.2">
      <c r="A100" s="7">
        <v>45997</v>
      </c>
      <c r="B100" t="str">
        <v>"603.75"</v>
      </c>
      <c r="C100" t="str">
        <v>"606.51"</v>
      </c>
    </row>
    <row r="101" spans="1:3" x14ac:dyDescent="0.2">
      <c r="A101" s="7">
        <v>45999</v>
      </c>
      <c r="B101" t="str">
        <v>"642.69"</v>
      </c>
      <c r="C101" t="str">
        <v>"645.74"</v>
      </c>
    </row>
    <row r="102" spans="1:3" x14ac:dyDescent="0.2">
      <c r="A102" s="7" t="str">
        <v>01/13/2025</v>
      </c>
      <c r="B102" t="str">
        <v>"581.39"</v>
      </c>
      <c r="C102" t="str">
        <v>"584.18"</v>
      </c>
    </row>
    <row r="103" spans="1:3" x14ac:dyDescent="0.2">
      <c r="A103" s="7" t="str">
        <v>01/14/2025</v>
      </c>
      <c r="B103" t="str">
        <v>"582.19"</v>
      </c>
      <c r="C103" t="str">
        <v>"584.99"</v>
      </c>
    </row>
    <row r="104" spans="1:3" x14ac:dyDescent="0.2">
      <c r="A104" s="7" t="str">
        <v>01/15/2025</v>
      </c>
      <c r="B104" t="str">
        <v>"592.78"</v>
      </c>
      <c r="C104" t="str">
        <v>"595.63"</v>
      </c>
    </row>
    <row r="105" spans="1:3" x14ac:dyDescent="0.2">
      <c r="A105" s="7" t="str">
        <v>01/16/2025</v>
      </c>
      <c r="B105" t="str">
        <v>"591.64"</v>
      </c>
      <c r="C105" t="str">
        <v>"594.62"</v>
      </c>
    </row>
    <row r="106" spans="1:3" x14ac:dyDescent="0.2">
      <c r="A106" s="7" t="str">
        <v>01/17/2025</v>
      </c>
      <c r="B106" t="str">
        <v>"597.58"</v>
      </c>
      <c r="C106" t="str">
        <v>"600.26"</v>
      </c>
    </row>
    <row r="107" spans="1:3" x14ac:dyDescent="0.2">
      <c r="A107" s="7" t="str">
        <v>01/21/2025</v>
      </c>
      <c r="B107" t="str">
        <v>"603.05"</v>
      </c>
      <c r="C107" t="str">
        <v>"605.70"</v>
      </c>
    </row>
    <row r="108" spans="1:3" x14ac:dyDescent="0.2">
      <c r="A108" s="7" t="str">
        <v>01/22/2025</v>
      </c>
      <c r="B108" t="str">
        <v>"606.44"</v>
      </c>
      <c r="C108" t="str">
        <v>"609.30"</v>
      </c>
    </row>
    <row r="109" spans="1:3" x14ac:dyDescent="0.2">
      <c r="A109" s="7" t="str">
        <v>01/23/2025</v>
      </c>
      <c r="B109" t="str">
        <v>"609.75"</v>
      </c>
      <c r="C109" t="str">
        <v>"612.70"</v>
      </c>
    </row>
    <row r="110" spans="1:3" x14ac:dyDescent="0.2">
      <c r="A110" s="7" t="str">
        <v>01/24/2025</v>
      </c>
      <c r="B110" t="str">
        <v>"607.97"</v>
      </c>
      <c r="C110" t="str">
        <v>"610.89"</v>
      </c>
    </row>
    <row r="111" spans="1:3" x14ac:dyDescent="0.2">
      <c r="A111" s="7" t="str">
        <v>01/27/2025</v>
      </c>
      <c r="B111" t="str">
        <v>"599.37"</v>
      </c>
      <c r="C111" t="str">
        <v>"602.37"</v>
      </c>
    </row>
    <row r="112" spans="1:3" x14ac:dyDescent="0.2">
      <c r="A112" s="7" t="str">
        <v>01/28/2025</v>
      </c>
      <c r="B112" t="str">
        <v>"604.52"</v>
      </c>
      <c r="C112" t="str">
        <v>"607.49"</v>
      </c>
    </row>
    <row r="113" spans="1:3" x14ac:dyDescent="0.2">
      <c r="A113" s="7" t="str">
        <v>01/29/2025</v>
      </c>
      <c r="B113" t="str">
        <v>"601.81"</v>
      </c>
      <c r="C113" t="str">
        <v>"604.91"</v>
      </c>
    </row>
    <row r="114" spans="1:3" x14ac:dyDescent="0.2">
      <c r="A114" s="7" t="str">
        <v>01/30/2025</v>
      </c>
      <c r="B114" t="str">
        <v>"605.04"</v>
      </c>
      <c r="C114" t="str">
        <v>"607.94"</v>
      </c>
    </row>
    <row r="115" spans="1:3" x14ac:dyDescent="0.2">
      <c r="A115" s="7" t="str">
        <v>01/31/2025</v>
      </c>
      <c r="B115" t="str">
        <v>"601.82"</v>
      </c>
      <c r="C115" t="str">
        <v>"604.66"</v>
      </c>
    </row>
    <row r="116" spans="1:3" x14ac:dyDescent="0.2">
      <c r="A116" s="7" t="str">
        <v>02/13/2025</v>
      </c>
      <c r="B116" t="str">
        <v>"609.73"</v>
      </c>
      <c r="C116" t="str">
        <v>"612.67"</v>
      </c>
    </row>
    <row r="117" spans="1:3" x14ac:dyDescent="0.2">
      <c r="A117" s="7" t="str">
        <v>02/14/2025</v>
      </c>
      <c r="B117" t="str">
        <v>"609.70"</v>
      </c>
      <c r="C117" t="str">
        <v>"612.68"</v>
      </c>
    </row>
    <row r="118" spans="1:3" x14ac:dyDescent="0.2">
      <c r="A118" s="7" t="str">
        <v>02/18/2025</v>
      </c>
      <c r="B118" t="str">
        <v>"611.49"</v>
      </c>
      <c r="C118" t="str">
        <v>"614.48"</v>
      </c>
    </row>
    <row r="119" spans="1:3" x14ac:dyDescent="0.2">
      <c r="A119" s="7" t="str">
        <v>02/19/2025</v>
      </c>
      <c r="B119" t="str">
        <v>"612.93"</v>
      </c>
      <c r="C119" t="str">
        <v>"615.85"</v>
      </c>
    </row>
    <row r="120" spans="1:3" x14ac:dyDescent="0.2">
      <c r="A120" s="7" t="str">
        <v>02/20/2025</v>
      </c>
      <c r="B120" t="str">
        <v>"610.38"</v>
      </c>
      <c r="C120" t="str">
        <v>"613.46"</v>
      </c>
    </row>
    <row r="121" spans="1:3" x14ac:dyDescent="0.2">
      <c r="A121" s="7" t="str">
        <v>02/21/2025</v>
      </c>
      <c r="B121" t="str">
        <v>"599.94"</v>
      </c>
      <c r="C121" t="str">
        <v>"602.87"</v>
      </c>
    </row>
    <row r="122" spans="1:3" x14ac:dyDescent="0.2">
      <c r="A122" s="7" t="str">
        <v>02/24/2025</v>
      </c>
      <c r="B122" t="str">
        <v>"597.21"</v>
      </c>
      <c r="C122" t="str">
        <v>"600.00"</v>
      </c>
    </row>
    <row r="123" spans="1:3" x14ac:dyDescent="0.2">
      <c r="A123" s="7" t="str">
        <v>02/25/2025</v>
      </c>
      <c r="B123" t="str">
        <v>"594.24"</v>
      </c>
      <c r="C123" t="str">
        <v>"597.08"</v>
      </c>
    </row>
    <row r="124" spans="1:3" x14ac:dyDescent="0.2">
      <c r="A124" s="7" t="str">
        <v>02/26/2025</v>
      </c>
      <c r="B124" t="str">
        <v>"594.54"</v>
      </c>
      <c r="C124" t="str">
        <v>"597.28"</v>
      </c>
    </row>
    <row r="125" spans="1:3" x14ac:dyDescent="0.2">
      <c r="A125" s="7" t="str">
        <v>02/27/2025</v>
      </c>
      <c r="B125" t="str">
        <v>"585.05"</v>
      </c>
      <c r="C125" t="str">
        <v>"587.78"</v>
      </c>
    </row>
    <row r="126" spans="1:3" x14ac:dyDescent="0.2">
      <c r="A126" s="7" t="str">
        <v>02/28/2025</v>
      </c>
      <c r="B126" t="str">
        <v>"594.18"</v>
      </c>
      <c r="C126" t="str">
        <v>"597.04"</v>
      </c>
    </row>
    <row r="127" spans="1:3" x14ac:dyDescent="0.2">
      <c r="A127" s="7" t="str">
        <v>03/13/2025</v>
      </c>
      <c r="B127" t="str">
        <v>"551.42"</v>
      </c>
      <c r="C127" t="str">
        <v>"554.06"</v>
      </c>
    </row>
    <row r="128" spans="1:3" x14ac:dyDescent="0.2">
      <c r="A128" s="7" t="str">
        <v>03/14/2025</v>
      </c>
      <c r="B128" t="str">
        <v>"562.81"</v>
      </c>
      <c r="C128" t="str">
        <v>"565.56"</v>
      </c>
    </row>
    <row r="129" spans="1:3" x14ac:dyDescent="0.2">
      <c r="A129" s="7" t="str">
        <v>03/17/2025</v>
      </c>
      <c r="B129" t="str">
        <v>"567.15"</v>
      </c>
      <c r="C129" t="str">
        <v>"569.61"</v>
      </c>
    </row>
    <row r="130" spans="1:3" x14ac:dyDescent="0.2">
      <c r="A130" s="7" t="str">
        <v>03/18/2025</v>
      </c>
      <c r="B130" t="str">
        <v>"561.02"</v>
      </c>
      <c r="C130" t="str">
        <v>"561.93"</v>
      </c>
    </row>
    <row r="131" spans="1:3" x14ac:dyDescent="0.2">
      <c r="A131" s="7" t="str">
        <v>03/19/2025</v>
      </c>
      <c r="B131" t="str">
        <v>"567.13"</v>
      </c>
      <c r="C131" t="str">
        <v>"568.01"</v>
      </c>
    </row>
    <row r="132" spans="1:3" x14ac:dyDescent="0.2">
      <c r="A132" s="7" t="str">
        <v>03/20/2025</v>
      </c>
      <c r="B132" t="str">
        <v>"565.49"</v>
      </c>
      <c r="C132" t="str">
        <v>"566.74"</v>
      </c>
    </row>
    <row r="133" spans="1:3" x14ac:dyDescent="0.2">
      <c r="A133" s="7" t="str">
        <v>03/21/2025</v>
      </c>
      <c r="B133" t="str">
        <v>"563.98"</v>
      </c>
      <c r="C133" t="str">
        <v>"566.58"</v>
      </c>
    </row>
    <row r="134" spans="1:3" x14ac:dyDescent="0.2">
      <c r="A134" s="7" t="str">
        <v>03/24/2025</v>
      </c>
      <c r="B134" t="str">
        <v>"574.08"</v>
      </c>
      <c r="C134" t="str">
        <v>"576.72"</v>
      </c>
    </row>
    <row r="135" spans="1:3" x14ac:dyDescent="0.2">
      <c r="A135" s="7" t="str">
        <v>03/25/2025</v>
      </c>
      <c r="B135" t="str">
        <v>"575.46"</v>
      </c>
      <c r="C135" t="str">
        <v>"577.96"</v>
      </c>
    </row>
    <row r="136" spans="1:3" x14ac:dyDescent="0.2">
      <c r="A136" s="7" t="str">
        <v>03/26/2025</v>
      </c>
      <c r="B136" t="str">
        <v>"568.59"</v>
      </c>
      <c r="C136" t="str">
        <v>"571.42"</v>
      </c>
    </row>
    <row r="137" spans="1:3" x14ac:dyDescent="0.2">
      <c r="A137" s="7" t="str">
        <v>03/27/2025</v>
      </c>
      <c r="B137" t="str">
        <v>"567.08"</v>
      </c>
      <c r="C137" t="str">
        <v>"569.62"</v>
      </c>
    </row>
    <row r="138" spans="1:3" x14ac:dyDescent="0.2">
      <c r="A138" s="7" t="str">
        <v>03/28/2025</v>
      </c>
      <c r="B138" t="str">
        <v>"555.66"</v>
      </c>
      <c r="C138" t="str">
        <v>"558.12"</v>
      </c>
    </row>
    <row r="139" spans="1:3" x14ac:dyDescent="0.2">
      <c r="A139" s="7" t="str">
        <v>03/31/2025</v>
      </c>
      <c r="B139" t="str">
        <v>"559.39"</v>
      </c>
      <c r="C139" t="str">
        <v>"561.90"</v>
      </c>
    </row>
    <row r="140" spans="1:3" x14ac:dyDescent="0.2">
      <c r="A140" s="7" t="str">
        <v>04/14/2025</v>
      </c>
      <c r="B140" t="str">
        <v>"539.12"</v>
      </c>
      <c r="C140" t="str">
        <v>"541.52"</v>
      </c>
    </row>
    <row r="141" spans="1:3" x14ac:dyDescent="0.2">
      <c r="A141" s="7" t="str">
        <v>04/15/2025</v>
      </c>
      <c r="B141" t="str">
        <v>"537.61"</v>
      </c>
      <c r="C141" t="str">
        <v>"540.19"</v>
      </c>
    </row>
    <row r="142" spans="1:3" x14ac:dyDescent="0.2">
      <c r="A142" s="7" t="str">
        <v>04/16/2025</v>
      </c>
      <c r="B142" t="str">
        <v>"525.66"</v>
      </c>
      <c r="C142" t="str">
        <v>"528.14"</v>
      </c>
    </row>
    <row r="143" spans="1:3" x14ac:dyDescent="0.2">
      <c r="A143" s="7" t="str">
        <v>04/17/2025</v>
      </c>
      <c r="B143" t="str">
        <v>"526.41"</v>
      </c>
      <c r="C143" t="str">
        <v>"528.67"</v>
      </c>
    </row>
    <row r="144" spans="1:3" x14ac:dyDescent="0.2">
      <c r="A144" s="7" t="str">
        <v>04/21/2025</v>
      </c>
      <c r="B144" t="str">
        <v>"513.88"</v>
      </c>
      <c r="C144" t="str">
        <v>"516.38"</v>
      </c>
    </row>
    <row r="145" spans="1:3" x14ac:dyDescent="0.2">
      <c r="A145" s="7" t="str">
        <v>04/22/2025</v>
      </c>
      <c r="B145" t="str">
        <v>"527.25"</v>
      </c>
      <c r="C145" t="str">
        <v>"529.38"</v>
      </c>
    </row>
    <row r="146" spans="1:3" x14ac:dyDescent="0.2">
      <c r="A146" s="7" t="str">
        <v>04/23/2025</v>
      </c>
      <c r="B146" t="str">
        <v>"535.42"</v>
      </c>
      <c r="C146" t="str">
        <v>"537.85"</v>
      </c>
    </row>
    <row r="147" spans="1:3" x14ac:dyDescent="0.2">
      <c r="A147" s="7" t="str">
        <v>04/24/2025</v>
      </c>
      <c r="B147" t="str">
        <v>"546.69"</v>
      </c>
      <c r="C147" t="str">
        <v>"549.22"</v>
      </c>
    </row>
    <row r="148" spans="1:3" x14ac:dyDescent="0.2">
      <c r="A148" s="7" t="str">
        <v>04/25/2025</v>
      </c>
      <c r="B148" t="str">
        <v>"550.64"</v>
      </c>
      <c r="C148" t="str">
        <v>"553.19"</v>
      </c>
    </row>
    <row r="149" spans="1:3" x14ac:dyDescent="0.2">
      <c r="A149" s="7" t="str">
        <v>04/28/2025</v>
      </c>
      <c r="B149" t="str">
        <v>"550.85"</v>
      </c>
      <c r="C149" t="str">
        <v>"553.43"</v>
      </c>
    </row>
    <row r="150" spans="1:3" x14ac:dyDescent="0.2">
      <c r="A150" s="7" t="str">
        <v>04/29/2025</v>
      </c>
      <c r="B150" t="str">
        <v>"554.32"</v>
      </c>
      <c r="C150" t="str">
        <v>"556.95"</v>
      </c>
    </row>
    <row r="151" spans="1:3" x14ac:dyDescent="0.2">
      <c r="A151" s="7" t="str">
        <v>04/30/2025</v>
      </c>
      <c r="B151" t="str">
        <v>"554.54"</v>
      </c>
      <c r="C151" t="str">
        <v>"557.96"</v>
      </c>
    </row>
    <row r="152" spans="1:3" x14ac:dyDescent="0.2">
      <c r="A152" s="7" t="str">
        <v>05/13/2025</v>
      </c>
      <c r="B152" t="str">
        <v>"586.84"</v>
      </c>
      <c r="C152" t="str">
        <v>"589.94"</v>
      </c>
    </row>
    <row r="153" spans="1:3" x14ac:dyDescent="0.2">
      <c r="A153" s="7" t="str">
        <v>05/14/2025</v>
      </c>
      <c r="B153" t="str">
        <v>"587.59"</v>
      </c>
      <c r="C153" t="str">
        <v>"590.28"</v>
      </c>
    </row>
    <row r="154" spans="1:3" x14ac:dyDescent="0.2">
      <c r="A154" s="7" t="str">
        <v>05/15/2025</v>
      </c>
      <c r="B154" t="str">
        <v>"590.46"</v>
      </c>
      <c r="C154" t="str">
        <v>"593.18"</v>
      </c>
    </row>
    <row r="155" spans="1:3" x14ac:dyDescent="0.2">
      <c r="A155" s="7" t="str">
        <v>05/16/2025</v>
      </c>
      <c r="B155" t="str">
        <v>"594.20"</v>
      </c>
      <c r="C155" t="str">
        <v>"597.04"</v>
      </c>
    </row>
    <row r="156" spans="1:3" x14ac:dyDescent="0.2">
      <c r="A156" s="7" t="str">
        <v>05/19/2025</v>
      </c>
      <c r="B156" t="str">
        <v>"594.85"</v>
      </c>
      <c r="C156" t="str">
        <v>"597.79"</v>
      </c>
    </row>
    <row r="157" spans="1:3" x14ac:dyDescent="0.2">
      <c r="A157" s="7" t="str">
        <v>05/20/2025</v>
      </c>
      <c r="B157" t="str">
        <v>"592.85"</v>
      </c>
      <c r="C157" t="str">
        <v>"595.57"</v>
      </c>
    </row>
    <row r="158" spans="1:3" x14ac:dyDescent="0.2">
      <c r="A158" s="7" t="str">
        <v>05/21/2025</v>
      </c>
      <c r="B158" t="str">
        <v>"582.86"</v>
      </c>
      <c r="C158" t="str">
        <v>"585.67"</v>
      </c>
    </row>
    <row r="159" spans="1:3" x14ac:dyDescent="0.2">
      <c r="A159" s="7" t="str">
        <v>05/22/2025</v>
      </c>
      <c r="B159" t="str">
        <v>"583.09"</v>
      </c>
      <c r="C159" t="str">
        <v>"585.76"</v>
      </c>
    </row>
    <row r="160" spans="1:3" x14ac:dyDescent="0.2">
      <c r="A160" s="7" t="str">
        <v>05/23/2025</v>
      </c>
      <c r="B160" t="str">
        <v>"579.11"</v>
      </c>
      <c r="C160" t="str">
        <v>"582.00"</v>
      </c>
    </row>
    <row r="161" spans="1:3" x14ac:dyDescent="0.2">
      <c r="A161" s="7" t="str">
        <v>05/27/2025</v>
      </c>
      <c r="B161" t="str">
        <v>"591.15"</v>
      </c>
      <c r="C161" t="str">
        <v>"593.94"</v>
      </c>
    </row>
    <row r="162" spans="1:3" x14ac:dyDescent="0.2">
      <c r="A162" s="7" t="str">
        <v>05/28/2025</v>
      </c>
      <c r="B162" t="str">
        <v>"587.73"</v>
      </c>
      <c r="C162" t="str">
        <v>"590.44"</v>
      </c>
    </row>
    <row r="163" spans="1:3" x14ac:dyDescent="0.2">
      <c r="A163" s="7" t="str">
        <v>05/29/2025</v>
      </c>
      <c r="B163" t="str">
        <v>"590.05"</v>
      </c>
      <c r="C163" t="str">
        <v>"592.78"</v>
      </c>
    </row>
    <row r="164" spans="1:3" x14ac:dyDescent="0.2">
      <c r="A164" s="7" t="str">
        <v>05/30/2025</v>
      </c>
      <c r="B164" t="str">
        <v>"589.39"</v>
      </c>
      <c r="C164" t="str">
        <v>"592.15"</v>
      </c>
    </row>
    <row r="165" spans="1:3" x14ac:dyDescent="0.2">
      <c r="A165" s="7" t="str">
        <v>06/13/2025</v>
      </c>
      <c r="B165" t="str">
        <v>"597.00"</v>
      </c>
      <c r="C165" t="str">
        <v>"599.79"</v>
      </c>
    </row>
    <row r="166" spans="1:3" x14ac:dyDescent="0.2">
      <c r="A166" s="7" t="str">
        <v>06/16/2025</v>
      </c>
      <c r="B166" t="str">
        <v>"602.68"</v>
      </c>
      <c r="C166" t="str">
        <v>"603.76"</v>
      </c>
    </row>
    <row r="167" spans="1:3" x14ac:dyDescent="0.2">
      <c r="A167" s="7" t="str">
        <v>06/17/2025</v>
      </c>
      <c r="B167" t="str">
        <v>"597.53"</v>
      </c>
      <c r="C167" t="str">
        <v>"598.76"</v>
      </c>
    </row>
    <row r="168" spans="1:3" x14ac:dyDescent="0.2">
      <c r="A168" s="7" t="str">
        <v>06/18/2025</v>
      </c>
      <c r="B168" t="str">
        <v>"597.44"</v>
      </c>
      <c r="C168" t="str">
        <v>"598.62"</v>
      </c>
    </row>
    <row r="169" spans="1:3" x14ac:dyDescent="0.2">
      <c r="A169" s="7" t="str">
        <v>06/20/2025</v>
      </c>
      <c r="B169" t="str">
        <v>"594.28"</v>
      </c>
      <c r="C169" t="str">
        <v>"596.66"</v>
      </c>
    </row>
    <row r="170" spans="1:3" x14ac:dyDescent="0.2">
      <c r="A170" s="7" t="str">
        <v>06/23/2025</v>
      </c>
      <c r="B170" t="str">
        <v>"600.15"</v>
      </c>
      <c r="C170" t="str">
        <v>"602.93"</v>
      </c>
    </row>
    <row r="171" spans="1:3" x14ac:dyDescent="0.2">
      <c r="A171" s="7" t="str">
        <v>06/24/2025</v>
      </c>
      <c r="B171" t="str">
        <v>"606.78"</v>
      </c>
      <c r="C171" t="str">
        <v>"609.51"</v>
      </c>
    </row>
    <row r="172" spans="1:3" x14ac:dyDescent="0.2">
      <c r="A172" s="7" t="str">
        <v>06/25/2025</v>
      </c>
      <c r="B172" t="str">
        <v>"607.12"</v>
      </c>
      <c r="C172" t="str">
        <v>"609.96"</v>
      </c>
    </row>
    <row r="173" spans="1:3" x14ac:dyDescent="0.2">
      <c r="A173" s="7" t="str">
        <v>06/26/2025</v>
      </c>
      <c r="B173" t="str">
        <v>"611.87"</v>
      </c>
      <c r="C173" t="str">
        <v>"614.76"</v>
      </c>
    </row>
    <row r="174" spans="1:3" x14ac:dyDescent="0.2">
      <c r="A174" s="7" t="str">
        <v>06/27/2025</v>
      </c>
      <c r="B174" t="str">
        <v>"614.91"</v>
      </c>
      <c r="C174" t="str">
        <v>"617.46"</v>
      </c>
    </row>
    <row r="175" spans="1:3" x14ac:dyDescent="0.2">
      <c r="A175" s="7" t="str">
        <v>06/30/2025</v>
      </c>
      <c r="B175" t="str">
        <v>"617.85"</v>
      </c>
      <c r="C175" t="str">
        <v>"620.90"</v>
      </c>
    </row>
    <row r="176" spans="1:3" x14ac:dyDescent="0.2">
      <c r="A176" s="7" t="str">
        <v>07/14/2025</v>
      </c>
      <c r="B176" t="str">
        <v>"624.81"</v>
      </c>
      <c r="C176" t="str">
        <v>"627.74"</v>
      </c>
    </row>
    <row r="177" spans="1:3" x14ac:dyDescent="0.2">
      <c r="A177" s="7" t="str">
        <v>07/15/2025</v>
      </c>
      <c r="B177" t="str">
        <v>"622.14"</v>
      </c>
      <c r="C177" t="str">
        <v>"624.99"</v>
      </c>
    </row>
    <row r="178" spans="1:3" x14ac:dyDescent="0.2">
      <c r="A178" s="7" t="str">
        <v>07/16/2025</v>
      </c>
      <c r="B178" t="str">
        <v>"624.22"</v>
      </c>
      <c r="C178" t="str">
        <v>"627.25"</v>
      </c>
    </row>
    <row r="179" spans="1:3" x14ac:dyDescent="0.2">
      <c r="A179" s="7" t="str">
        <v>07/17/2025</v>
      </c>
      <c r="B179" t="str">
        <v>"628.04"</v>
      </c>
      <c r="C179" t="str">
        <v>"630.93"</v>
      </c>
    </row>
    <row r="180" spans="1:3" x14ac:dyDescent="0.2">
      <c r="A180" s="7" t="str">
        <v>07/18/2025</v>
      </c>
      <c r="B180" t="str">
        <v>"627.58"</v>
      </c>
      <c r="C180" t="str">
        <v>"630.67"</v>
      </c>
    </row>
    <row r="181" spans="1:3" x14ac:dyDescent="0.2">
      <c r="A181" s="7" t="str">
        <v>07/21/2025</v>
      </c>
      <c r="B181" t="str">
        <v>"628.77"</v>
      </c>
      <c r="C181" t="str">
        <v>"631.73"</v>
      </c>
    </row>
    <row r="182" spans="1:3" x14ac:dyDescent="0.2">
      <c r="A182" s="7" t="str">
        <v>07/22/2025</v>
      </c>
      <c r="B182" t="str">
        <v>"628.86"</v>
      </c>
      <c r="C182" t="str">
        <v>"631.74"</v>
      </c>
    </row>
    <row r="183" spans="1:3" x14ac:dyDescent="0.2">
      <c r="A183" s="7" t="str">
        <v>07/23/2025</v>
      </c>
      <c r="B183" t="str">
        <v>"634.21"</v>
      </c>
      <c r="C183" t="str">
        <v>"637.33"</v>
      </c>
    </row>
    <row r="184" spans="1:3" x14ac:dyDescent="0.2">
      <c r="A184" s="7" t="str">
        <v>07/24/2025</v>
      </c>
      <c r="B184" t="str">
        <v>"634.42"</v>
      </c>
      <c r="C184" t="str">
        <v>"637.58"</v>
      </c>
    </row>
    <row r="185" spans="1:3" x14ac:dyDescent="0.2">
      <c r="A185" s="7" t="str">
        <v>07/25/2025</v>
      </c>
      <c r="B185" t="str">
        <v>"637.10"</v>
      </c>
      <c r="C185" t="str">
        <v>"640.06"</v>
      </c>
    </row>
    <row r="186" spans="1:3" x14ac:dyDescent="0.2">
      <c r="A186" s="7" t="str">
        <v>07/28/2025</v>
      </c>
      <c r="B186" t="str">
        <v>"636.94"</v>
      </c>
      <c r="C186" t="str">
        <v>"639.92"</v>
      </c>
    </row>
    <row r="187" spans="1:3" x14ac:dyDescent="0.2">
      <c r="A187" s="7" t="str">
        <v>07/29/2025</v>
      </c>
      <c r="B187" t="str">
        <v>"635.26"</v>
      </c>
      <c r="C187" t="str">
        <v>"638.40"</v>
      </c>
    </row>
    <row r="188" spans="1:3" x14ac:dyDescent="0.2">
      <c r="A188" s="7" t="str">
        <v>07/30/2025</v>
      </c>
      <c r="B188" t="str">
        <v>"634.46"</v>
      </c>
      <c r="C188" t="str">
        <v>"637.51"</v>
      </c>
    </row>
    <row r="189" spans="1:3" x14ac:dyDescent="0.2">
      <c r="A189" s="7" t="str">
        <v>07/31/2025</v>
      </c>
      <c r="B189" t="str">
        <v>"632.08"</v>
      </c>
      <c r="C189" t="str">
        <v>"634.90"</v>
      </c>
    </row>
    <row r="190" spans="1:3" x14ac:dyDescent="0.2">
      <c r="A190" s="7" t="str">
        <v>08/13/2025</v>
      </c>
      <c r="B190" t="str">
        <v>"644.89"</v>
      </c>
      <c r="C190" t="str">
        <v>"648.11"</v>
      </c>
    </row>
    <row r="191" spans="1:3" x14ac:dyDescent="0.2">
      <c r="A191" s="7" t="str">
        <v>08/14/2025</v>
      </c>
      <c r="B191" t="str">
        <v>"644.95"</v>
      </c>
      <c r="C191" t="str">
        <v>"648.13"</v>
      </c>
    </row>
    <row r="192" spans="1:3" x14ac:dyDescent="0.2">
      <c r="A192" s="7" t="str">
        <v>08/15/2025</v>
      </c>
      <c r="B192" t="str">
        <v>"643.44"</v>
      </c>
      <c r="C192" t="str">
        <v>"646.67"</v>
      </c>
    </row>
    <row r="193" spans="1:3" x14ac:dyDescent="0.2">
      <c r="A193" s="7" t="str">
        <v>08/18/2025</v>
      </c>
      <c r="B193" t="str">
        <v>"643.30"</v>
      </c>
      <c r="C193" t="str">
        <v>"646.37"</v>
      </c>
    </row>
    <row r="194" spans="1:3" x14ac:dyDescent="0.2">
      <c r="A194" s="7" t="str">
        <v>08/19/2025</v>
      </c>
      <c r="B194" t="str">
        <v>"639.81"</v>
      </c>
      <c r="C194" t="str">
        <v>"642.95"</v>
      </c>
    </row>
    <row r="195" spans="1:3" x14ac:dyDescent="0.2">
      <c r="A195" s="7" t="str">
        <v>08/20/2025</v>
      </c>
      <c r="B195" t="str">
        <v>"638.11"</v>
      </c>
      <c r="C195" t="str">
        <v>"641.23"</v>
      </c>
    </row>
    <row r="196" spans="1:3" x14ac:dyDescent="0.2">
      <c r="A196" s="7" t="str">
        <v>08/21/2025</v>
      </c>
      <c r="B196" t="str">
        <v>"635.55"</v>
      </c>
      <c r="C196" t="str">
        <v>"638.70"</v>
      </c>
    </row>
    <row r="197" spans="1:3" x14ac:dyDescent="0.2">
      <c r="A197" s="7" t="str">
        <v>08/22/2025</v>
      </c>
      <c r="B197" t="str">
        <v>"645.31"</v>
      </c>
      <c r="C197" t="str">
        <v>"648.50"</v>
      </c>
    </row>
    <row r="198" spans="1:3" x14ac:dyDescent="0.2">
      <c r="A198" s="7" t="str">
        <v>08/25/2025</v>
      </c>
      <c r="B198" t="str">
        <v>"642.47"</v>
      </c>
      <c r="C198" t="str">
        <v>"645.64"</v>
      </c>
    </row>
    <row r="199" spans="1:3" x14ac:dyDescent="0.2">
      <c r="A199" s="7" t="str">
        <v>08/26/2025</v>
      </c>
      <c r="B199" t="str">
        <v>"645.16"</v>
      </c>
      <c r="C199" t="str">
        <v>"648.26"</v>
      </c>
    </row>
    <row r="200" spans="1:3" x14ac:dyDescent="0.2">
      <c r="A200" s="7" t="str">
        <v>08/27/2025</v>
      </c>
      <c r="B200" t="str">
        <v>"646.63"</v>
      </c>
      <c r="C200" t="str">
        <v>"649.80"</v>
      </c>
    </row>
    <row r="201" spans="1:3" x14ac:dyDescent="0.2">
      <c r="A201" s="7" t="str">
        <v>08/28/2025</v>
      </c>
      <c r="B201" t="str">
        <v>"648.92"</v>
      </c>
      <c r="C201" t="str">
        <v>"652.14"</v>
      </c>
    </row>
    <row r="202" spans="1:3" x14ac:dyDescent="0.2">
      <c r="A202" s="7" t="str">
        <v>08/29/2025</v>
      </c>
      <c r="B202" t="str">
        <v>"645.05"</v>
      </c>
      <c r="C202" t="str">
        <v>"648.32"</v>
      </c>
    </row>
    <row r="203" spans="1:3" x14ac:dyDescent="0.2">
      <c r="A203" s="7" t="str">
        <v>09/13/2024</v>
      </c>
      <c r="B203" t="str">
        <v>"562.01"</v>
      </c>
      <c r="C203" t="str">
        <v>"565.05"</v>
      </c>
    </row>
    <row r="204" spans="1:3" x14ac:dyDescent="0.2">
      <c r="A204" s="7" t="str">
        <v>09/16/2024</v>
      </c>
      <c r="B204" t="str">
        <v>"562.84"</v>
      </c>
      <c r="C204" t="str">
        <v>"565.99"</v>
      </c>
    </row>
    <row r="205" spans="1:3" x14ac:dyDescent="0.2">
      <c r="A205" s="7" t="str">
        <v>09/17/2024</v>
      </c>
      <c r="B205" t="str">
        <v>"563.07"</v>
      </c>
      <c r="C205" t="str">
        <v>"566.20"</v>
      </c>
    </row>
    <row r="206" spans="1:3" x14ac:dyDescent="0.2">
      <c r="A206" s="7" t="str">
        <v>09/18/2024</v>
      </c>
      <c r="B206" t="str">
        <v>"561.40"</v>
      </c>
      <c r="C206" t="str">
        <v>"564.51"</v>
      </c>
    </row>
    <row r="207" spans="1:3" x14ac:dyDescent="0.2">
      <c r="A207" s="7" t="str">
        <v>09/19/2024</v>
      </c>
      <c r="B207" t="str">
        <v>"570.98"</v>
      </c>
      <c r="C207" t="str">
        <v>"574.19"</v>
      </c>
    </row>
    <row r="208" spans="1:3" x14ac:dyDescent="0.2">
      <c r="A208" s="7" t="str">
        <v>09/20/2024</v>
      </c>
      <c r="B208" t="str">
        <v>"568.25"</v>
      </c>
      <c r="C208" t="str">
        <v>"572.99"</v>
      </c>
    </row>
    <row r="209" spans="1:3" x14ac:dyDescent="0.2">
      <c r="A209" s="7" t="str">
        <v>09/23/2024</v>
      </c>
      <c r="B209" t="str">
        <v>"569.67"</v>
      </c>
      <c r="C209" t="str">
        <v>"574.58"</v>
      </c>
    </row>
    <row r="210" spans="1:3" x14ac:dyDescent="0.2">
      <c r="A210" s="7" t="str">
        <v>09/24/2024</v>
      </c>
      <c r="B210" t="str">
        <v>"571.30"</v>
      </c>
      <c r="C210" t="str">
        <v>"576.25"</v>
      </c>
    </row>
    <row r="211" spans="1:3" x14ac:dyDescent="0.2">
      <c r="A211" s="7" t="str">
        <v>09/25/2024</v>
      </c>
      <c r="B211" t="str">
        <v>"570.04"</v>
      </c>
      <c r="C211" t="str">
        <v>"572.66"</v>
      </c>
    </row>
    <row r="212" spans="1:3" x14ac:dyDescent="0.2">
      <c r="A212" s="7" t="str">
        <v>09/26/2024</v>
      </c>
      <c r="B212" t="str">
        <v>"572.30"</v>
      </c>
      <c r="C212" t="str">
        <v>"575.11"</v>
      </c>
    </row>
    <row r="213" spans="1:3" x14ac:dyDescent="0.2">
      <c r="A213" s="7" t="str">
        <v>09/27/2024</v>
      </c>
      <c r="B213" t="str">
        <v>"571.47"</v>
      </c>
      <c r="C213" t="str">
        <v>"574.07"</v>
      </c>
    </row>
    <row r="214" spans="1:3" x14ac:dyDescent="0.2">
      <c r="A214" s="7" t="str">
        <v>09/30/2024</v>
      </c>
      <c r="B214" t="str">
        <v>"573.76"</v>
      </c>
      <c r="C214" t="str">
        <v>"576.82"</v>
      </c>
    </row>
    <row r="215" spans="1:3" x14ac:dyDescent="0.2">
      <c r="A215" s="7" t="str">
        <v>10/14/2024</v>
      </c>
      <c r="B215" t="str">
        <v>"584.32"</v>
      </c>
      <c r="C215" t="str">
        <v>"587.15"</v>
      </c>
    </row>
    <row r="216" spans="1:3" x14ac:dyDescent="0.2">
      <c r="A216" s="7" t="str">
        <v>10/15/2024</v>
      </c>
      <c r="B216" t="str">
        <v>"579.78"</v>
      </c>
      <c r="C216" t="str">
        <v>"582.49"</v>
      </c>
    </row>
    <row r="217" spans="1:3" x14ac:dyDescent="0.2">
      <c r="A217" s="7" t="str">
        <v>10/16/2024</v>
      </c>
      <c r="B217" t="str">
        <v>"582.30"</v>
      </c>
      <c r="C217" t="str">
        <v>"585.08"</v>
      </c>
    </row>
    <row r="218" spans="1:3" x14ac:dyDescent="0.2">
      <c r="A218" s="7" t="str">
        <v>10/17/2024</v>
      </c>
      <c r="B218" t="str">
        <v>"582.35"</v>
      </c>
      <c r="C218" t="str">
        <v>"585.25"</v>
      </c>
    </row>
    <row r="219" spans="1:3" x14ac:dyDescent="0.2">
      <c r="A219" s="7" t="str">
        <v>10/18/2024</v>
      </c>
      <c r="B219" t="str">
        <v>"584.59"</v>
      </c>
      <c r="C219" t="str">
        <v>"587.46"</v>
      </c>
    </row>
    <row r="220" spans="1:3" x14ac:dyDescent="0.2">
      <c r="A220" s="7" t="str">
        <v>10/21/2024</v>
      </c>
      <c r="B220" t="str">
        <v>"583.63"</v>
      </c>
      <c r="C220" t="str">
        <v>"586.59"</v>
      </c>
    </row>
    <row r="221" spans="1:3" x14ac:dyDescent="0.2">
      <c r="A221" s="7" t="str">
        <v>10/22/2024</v>
      </c>
      <c r="B221" t="str">
        <v>"583.32"</v>
      </c>
      <c r="C221" t="str">
        <v>"586.13"</v>
      </c>
    </row>
    <row r="222" spans="1:3" x14ac:dyDescent="0.2">
      <c r="A222" s="7" t="str">
        <v>10/23/2024</v>
      </c>
      <c r="B222" t="str">
        <v>"577.99"</v>
      </c>
      <c r="C222" t="str">
        <v>"580.79"</v>
      </c>
    </row>
    <row r="223" spans="1:3" x14ac:dyDescent="0.2">
      <c r="A223" s="7" t="str">
        <v>10/24/2024</v>
      </c>
      <c r="B223" t="str">
        <v>"579.24"</v>
      </c>
      <c r="C223" t="str">
        <v>"582.03"</v>
      </c>
    </row>
    <row r="224" spans="1:3" x14ac:dyDescent="0.2">
      <c r="A224" s="7" t="str">
        <v>10/25/2024</v>
      </c>
      <c r="B224" t="str">
        <v>"579.04"</v>
      </c>
      <c r="C224" t="str">
        <v>"581.90"</v>
      </c>
    </row>
    <row r="225" spans="1:3" x14ac:dyDescent="0.2">
      <c r="A225" s="7" t="str">
        <v>10/28/2024</v>
      </c>
      <c r="B225" t="str">
        <v>"580.83"</v>
      </c>
      <c r="C225" t="str">
        <v>"583.65"</v>
      </c>
    </row>
    <row r="226" spans="1:3" x14ac:dyDescent="0.2">
      <c r="A226" s="7" t="str">
        <v>10/29/2024</v>
      </c>
      <c r="B226" t="str">
        <v>"581.77"</v>
      </c>
      <c r="C226" t="str">
        <v>"584.55"</v>
      </c>
    </row>
    <row r="227" spans="1:3" x14ac:dyDescent="0.2">
      <c r="A227" s="7" t="str">
        <v>10/30/2024</v>
      </c>
      <c r="B227" t="str">
        <v>"580.01"</v>
      </c>
      <c r="C227" t="str">
        <v>"582.67"</v>
      </c>
    </row>
    <row r="228" spans="1:3" x14ac:dyDescent="0.2">
      <c r="A228" s="7" t="str">
        <v>10/31/2024</v>
      </c>
      <c r="B228" t="str">
        <v>"568.64"</v>
      </c>
      <c r="C228" t="str">
        <v>"571.24"</v>
      </c>
    </row>
    <row r="229" spans="1:3" x14ac:dyDescent="0.2">
      <c r="A229" s="7" t="str">
        <v>11/13/2024</v>
      </c>
      <c r="B229" t="str">
        <v>"597.19"</v>
      </c>
      <c r="C229" t="str">
        <v>"600.20"</v>
      </c>
    </row>
    <row r="230" spans="1:3" x14ac:dyDescent="0.2">
      <c r="A230" s="7" t="str">
        <v>11/14/2024</v>
      </c>
      <c r="B230" t="str">
        <v>"593.35"</v>
      </c>
      <c r="C230" t="str">
        <v>"596.23"</v>
      </c>
    </row>
    <row r="231" spans="1:3" x14ac:dyDescent="0.2">
      <c r="A231" s="7" t="str">
        <v>11/15/2024</v>
      </c>
      <c r="B231" t="str">
        <v>"585.75"</v>
      </c>
      <c r="C231" t="str">
        <v>"588.66"</v>
      </c>
    </row>
    <row r="232" spans="1:3" x14ac:dyDescent="0.2">
      <c r="A232" s="7" t="str">
        <v>11/18/2024</v>
      </c>
      <c r="B232" t="str">
        <v>"588.15"</v>
      </c>
      <c r="C232" t="str">
        <v>"591.11"</v>
      </c>
    </row>
    <row r="233" spans="1:3" x14ac:dyDescent="0.2">
      <c r="A233" s="7" t="str">
        <v>11/19/2024</v>
      </c>
      <c r="B233" t="str">
        <v>"590.30"</v>
      </c>
      <c r="C233" t="str">
        <v>"593.17"</v>
      </c>
    </row>
    <row r="234" spans="1:3" x14ac:dyDescent="0.2">
      <c r="A234" s="7" t="str">
        <v>11/20/2024</v>
      </c>
      <c r="B234" t="str">
        <v>"590.50"</v>
      </c>
      <c r="C234" t="str">
        <v>"593.44"</v>
      </c>
    </row>
    <row r="235" spans="1:3" x14ac:dyDescent="0.2">
      <c r="A235" s="7" t="str">
        <v>11/21/2024</v>
      </c>
      <c r="B235" t="str">
        <v>"593.67"</v>
      </c>
      <c r="C235" t="str">
        <v>"596.48"</v>
      </c>
    </row>
    <row r="236" spans="1:3" x14ac:dyDescent="0.2">
      <c r="A236" s="7" t="str">
        <v>11/22/2024</v>
      </c>
      <c r="B236" t="str">
        <v>"595.51"</v>
      </c>
      <c r="C236" t="str">
        <v>"598.45"</v>
      </c>
    </row>
    <row r="237" spans="1:3" x14ac:dyDescent="0.2">
      <c r="A237" s="7" t="str">
        <v>11/25/2024</v>
      </c>
      <c r="B237" t="str">
        <v>"597.53"</v>
      </c>
      <c r="C237" t="str">
        <v>"600.22"</v>
      </c>
    </row>
    <row r="238" spans="1:3" x14ac:dyDescent="0.2">
      <c r="A238" s="7" t="str">
        <v>11/26/2024</v>
      </c>
      <c r="B238" t="str">
        <v>"600.65"</v>
      </c>
      <c r="C238" t="str">
        <v>"603.76"</v>
      </c>
    </row>
    <row r="239" spans="1:3" x14ac:dyDescent="0.2">
      <c r="A239" s="7" t="str">
        <v>11/27/2024</v>
      </c>
      <c r="B239" t="str">
        <v>"598.83"</v>
      </c>
      <c r="C239" t="str">
        <v>"601.82"</v>
      </c>
    </row>
    <row r="240" spans="1:3" x14ac:dyDescent="0.2">
      <c r="A240" s="7" t="str">
        <v>11/29/2024</v>
      </c>
      <c r="B240" t="str">
        <v>"602.55"</v>
      </c>
      <c r="C240" t="str">
        <v>"605.07"</v>
      </c>
    </row>
    <row r="241" spans="1:3" x14ac:dyDescent="0.2">
      <c r="A241" s="7" t="str">
        <v>12/13/2024</v>
      </c>
      <c r="B241" t="str">
        <v>"604.21"</v>
      </c>
      <c r="C241" t="str">
        <v>"607.24"</v>
      </c>
    </row>
    <row r="242" spans="1:3" x14ac:dyDescent="0.2">
      <c r="A242" s="7" t="str">
        <v>12/16/2024</v>
      </c>
      <c r="B242" t="str">
        <v>"606.79"</v>
      </c>
      <c r="C242" t="str">
        <v>"609.83"</v>
      </c>
    </row>
    <row r="243" spans="1:3" x14ac:dyDescent="0.2">
      <c r="A243" s="7" t="str">
        <v>12/17/2024</v>
      </c>
      <c r="B243" t="str">
        <v>"604.29"</v>
      </c>
      <c r="C243" t="str">
        <v>"605.05"</v>
      </c>
    </row>
    <row r="244" spans="1:3" x14ac:dyDescent="0.2">
      <c r="A244" s="7" t="str">
        <v>12/18/2024</v>
      </c>
      <c r="B244" t="str">
        <v>"586.28"</v>
      </c>
      <c r="C244" t="str">
        <v>"587.26"</v>
      </c>
    </row>
    <row r="245" spans="1:3" x14ac:dyDescent="0.2">
      <c r="A245" s="7" t="str">
        <v>12/19/2024</v>
      </c>
      <c r="B245" t="str">
        <v>"586.10"</v>
      </c>
      <c r="C245" t="str">
        <v>"586.83"</v>
      </c>
    </row>
    <row r="246" spans="1:3" x14ac:dyDescent="0.2">
      <c r="A246" s="7" t="str">
        <v>12/20/2024</v>
      </c>
      <c r="B246" t="str">
        <v>"591.15"</v>
      </c>
      <c r="C246" t="str">
        <v>"593.33"</v>
      </c>
    </row>
    <row r="247" spans="1:3" x14ac:dyDescent="0.2">
      <c r="A247" s="7" t="str">
        <v>12/23/2024</v>
      </c>
      <c r="B247" t="str">
        <v>"594.69"</v>
      </c>
      <c r="C247" t="str">
        <v>"597.64"</v>
      </c>
    </row>
    <row r="248" spans="1:3" x14ac:dyDescent="0.2">
      <c r="A248" s="7" t="str">
        <v>12/24/2024</v>
      </c>
      <c r="B248" t="str">
        <v>"601.30"</v>
      </c>
      <c r="C248" t="str">
        <v>"604.36"</v>
      </c>
    </row>
    <row r="249" spans="1:3" x14ac:dyDescent="0.2">
      <c r="A249" s="7" t="str">
        <v>12/26/2024</v>
      </c>
      <c r="B249" t="str">
        <v>"601.34"</v>
      </c>
      <c r="C249" t="str">
        <v>"604.07"</v>
      </c>
    </row>
    <row r="250" spans="1:3" x14ac:dyDescent="0.2">
      <c r="A250" s="7" t="str">
        <v>12/27/2024</v>
      </c>
      <c r="B250" t="str">
        <v>"595.01"</v>
      </c>
      <c r="C250" t="str">
        <v>"597.53"</v>
      </c>
    </row>
    <row r="251" spans="1:3" x14ac:dyDescent="0.2">
      <c r="A251" s="7" t="str">
        <v>12/30/2024</v>
      </c>
      <c r="B251" t="str">
        <v>"588.22"</v>
      </c>
      <c r="C251" t="str">
        <v>"590.98"</v>
      </c>
    </row>
    <row r="252" spans="1:3" x14ac:dyDescent="0.2">
      <c r="A252" s="7" t="str">
        <v>12/31/2024</v>
      </c>
      <c r="B252" t="str">
        <v>"586.08"</v>
      </c>
      <c r="C252" t="str">
        <v>"588.68"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SPY_raw-</vt:lpstr>
      <vt:lpstr>IVV_raw1</vt:lpstr>
      <vt:lpstr>1</vt:lpstr>
      <vt:lpstr>SPY_raw</vt:lpstr>
      <vt:lpstr>IVV_raw</vt:lpstr>
      <vt:lpstr>EEM_raw</vt:lpstr>
      <vt:lpstr>Prices</vt:lpstr>
      <vt:lpstr>Prices_SPY_IVV</vt:lpstr>
      <vt:lpstr>Prices_SPY_EEM</vt:lpstr>
      <vt:lpstr>EEM_raw!EEM_raw</vt:lpstr>
      <vt:lpstr>IVV_raw!IVV_raw</vt:lpstr>
      <vt:lpstr>SPY_raw!SPY_raw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smith</dc:creator>
  <cp:lastModifiedBy>amir smith</cp:lastModifiedBy>
  <dcterms:created xsi:type="dcterms:W3CDTF">2025-09-11T19:47:28Z</dcterms:created>
  <dcterms:modified xsi:type="dcterms:W3CDTF">2025-09-12T23:08:23Z</dcterms:modified>
</cp:coreProperties>
</file>