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9765" yWindow="-15" windowWidth="9810" windowHeight="8760" activeTab="7"/>
  </bookViews>
  <sheets>
    <sheet name="abs" sheetId="1" r:id="rId1"/>
    <sheet name="factorial" sheetId="4" r:id="rId2"/>
    <sheet name="selectionSort" sheetId="5" r:id="rId3"/>
    <sheet name="bubbleSort" sheetId="6" r:id="rId4"/>
    <sheet name="ass1_07_08" sheetId="7" r:id="rId5"/>
    <sheet name="ass1_09_10" sheetId="9" r:id="rId6"/>
    <sheet name="ass1_12_13" sheetId="10" r:id="rId7"/>
    <sheet name="total" sheetId="11" r:id="rId8"/>
  </sheets>
  <calcPr calcId="144525"/>
</workbook>
</file>

<file path=xl/calcChain.xml><?xml version="1.0" encoding="utf-8"?>
<calcChain xmlns="http://schemas.openxmlformats.org/spreadsheetml/2006/main">
  <c r="B5" i="11" l="1"/>
  <c r="E3" i="11"/>
  <c r="E4" i="11"/>
  <c r="E5" i="11"/>
  <c r="E6" i="11"/>
  <c r="E2" i="11"/>
  <c r="D6" i="11"/>
  <c r="D5" i="11"/>
  <c r="D4" i="11"/>
  <c r="D3" i="11"/>
  <c r="D2" i="11"/>
  <c r="C2" i="11"/>
  <c r="C3" i="11"/>
  <c r="C4" i="11"/>
  <c r="C5" i="11"/>
  <c r="C6" i="11"/>
  <c r="B6" i="11"/>
  <c r="B4" i="11"/>
  <c r="B3" i="11"/>
  <c r="B2" i="11"/>
  <c r="T3" i="10"/>
  <c r="T4" i="10"/>
  <c r="T5" i="10"/>
  <c r="T6" i="10"/>
  <c r="T2" i="10"/>
  <c r="S6" i="10"/>
  <c r="S5" i="10"/>
  <c r="S4" i="10"/>
  <c r="S3" i="10"/>
  <c r="S2" i="10"/>
  <c r="R6" i="10"/>
  <c r="R5" i="10"/>
  <c r="R4" i="10"/>
  <c r="R3" i="10"/>
  <c r="R2" i="10"/>
  <c r="Q6" i="10"/>
  <c r="Q5" i="10"/>
  <c r="Q4" i="10"/>
  <c r="Q3" i="10"/>
  <c r="Q2" i="10"/>
  <c r="T3" i="9"/>
  <c r="T4" i="9"/>
  <c r="T5" i="9"/>
  <c r="T6" i="9"/>
  <c r="T2" i="9"/>
  <c r="S6" i="9"/>
  <c r="S5" i="9"/>
  <c r="S4" i="9"/>
  <c r="S3" i="9"/>
  <c r="S2" i="9"/>
  <c r="R6" i="9"/>
  <c r="R5" i="9"/>
  <c r="R4" i="9"/>
  <c r="R3" i="9"/>
  <c r="R2" i="9"/>
  <c r="Q6" i="9"/>
  <c r="Q5" i="9"/>
  <c r="Q4" i="9"/>
  <c r="Q3" i="9"/>
  <c r="Q2" i="9"/>
  <c r="T3" i="7"/>
  <c r="T4" i="7"/>
  <c r="T5" i="7"/>
  <c r="T6" i="7"/>
  <c r="T2" i="7"/>
  <c r="S6" i="7"/>
  <c r="S5" i="7"/>
  <c r="S4" i="7"/>
  <c r="S3" i="7"/>
  <c r="S2" i="7"/>
  <c r="R6" i="7"/>
  <c r="R5" i="7"/>
  <c r="R4" i="7"/>
  <c r="R3" i="7"/>
  <c r="R2" i="7"/>
  <c r="Q6" i="7"/>
  <c r="Q5" i="7"/>
  <c r="Q4" i="7"/>
  <c r="Q3" i="7"/>
  <c r="Q2" i="7"/>
  <c r="T3" i="6"/>
  <c r="T4" i="6"/>
  <c r="T5" i="6"/>
  <c r="T6" i="6"/>
  <c r="T2" i="6"/>
  <c r="S6" i="6"/>
  <c r="S5" i="6"/>
  <c r="S4" i="6"/>
  <c r="S3" i="6"/>
  <c r="S2" i="6"/>
  <c r="R6" i="6"/>
  <c r="R5" i="6"/>
  <c r="R4" i="6"/>
  <c r="R3" i="6"/>
  <c r="R2" i="6"/>
  <c r="Q6" i="6"/>
  <c r="Q5" i="6"/>
  <c r="Q4" i="6"/>
  <c r="Q3" i="6"/>
  <c r="Q2" i="6"/>
  <c r="T3" i="5"/>
  <c r="T4" i="5"/>
  <c r="T5" i="5"/>
  <c r="T6" i="5"/>
  <c r="T2" i="5"/>
  <c r="S6" i="5"/>
  <c r="S5" i="5"/>
  <c r="S4" i="5"/>
  <c r="S3" i="5"/>
  <c r="S2" i="5"/>
  <c r="R6" i="5"/>
  <c r="R5" i="5"/>
  <c r="R4" i="5"/>
  <c r="R3" i="5"/>
  <c r="R2" i="5"/>
  <c r="Q6" i="5"/>
  <c r="Q5" i="5"/>
  <c r="Q4" i="5"/>
  <c r="Q3" i="5"/>
  <c r="Q2" i="5"/>
  <c r="T3" i="4"/>
  <c r="T4" i="4"/>
  <c r="T5" i="4"/>
  <c r="T6" i="4"/>
  <c r="T2" i="4"/>
  <c r="S6" i="4"/>
  <c r="S5" i="4"/>
  <c r="S4" i="4"/>
  <c r="S2" i="4"/>
  <c r="S3" i="4"/>
  <c r="R6" i="4"/>
  <c r="R5" i="4"/>
  <c r="R4" i="4"/>
  <c r="R2" i="4"/>
  <c r="R3" i="4"/>
  <c r="Q6" i="4"/>
  <c r="Q5" i="4"/>
  <c r="Q4" i="4"/>
  <c r="Q3" i="4"/>
  <c r="Q2" i="4"/>
  <c r="Q2" i="1"/>
  <c r="T3" i="1"/>
  <c r="T4" i="1"/>
  <c r="T5" i="1"/>
  <c r="T6" i="1"/>
  <c r="T2" i="1"/>
  <c r="S2" i="1"/>
  <c r="S5" i="1"/>
  <c r="S6" i="1"/>
  <c r="S4" i="1"/>
  <c r="S3" i="1"/>
  <c r="R6" i="1"/>
  <c r="R5" i="1"/>
  <c r="R4" i="1"/>
  <c r="R3" i="1"/>
  <c r="R2" i="1"/>
  <c r="Q6" i="1"/>
  <c r="Q5" i="1"/>
  <c r="Q4" i="1"/>
  <c r="Q3" i="1"/>
  <c r="O3" i="10" l="1"/>
  <c r="O4" i="10"/>
  <c r="O5" i="10"/>
  <c r="O6" i="10"/>
  <c r="O2" i="10"/>
  <c r="M6" i="10"/>
  <c r="M5" i="10"/>
  <c r="M4" i="10"/>
  <c r="M3" i="10"/>
  <c r="M2" i="10"/>
  <c r="N3" i="10"/>
  <c r="N4" i="10"/>
  <c r="N5" i="10"/>
  <c r="N6" i="10"/>
  <c r="N2" i="10"/>
  <c r="O3" i="9"/>
  <c r="O4" i="9"/>
  <c r="O5" i="9"/>
  <c r="O6" i="9"/>
  <c r="O2" i="9"/>
  <c r="M6" i="9"/>
  <c r="M5" i="9"/>
  <c r="M4" i="9"/>
  <c r="M3" i="9"/>
  <c r="M2" i="9"/>
  <c r="N3" i="9"/>
  <c r="N4" i="9"/>
  <c r="N5" i="9"/>
  <c r="N6" i="9"/>
  <c r="N2" i="9"/>
  <c r="O3" i="7"/>
  <c r="O4" i="7"/>
  <c r="O5" i="7"/>
  <c r="O6" i="7"/>
  <c r="O2" i="7"/>
  <c r="M6" i="7"/>
  <c r="M5" i="7"/>
  <c r="M4" i="7"/>
  <c r="M3" i="7"/>
  <c r="M2" i="7"/>
  <c r="N3" i="7"/>
  <c r="N4" i="7"/>
  <c r="N5" i="7"/>
  <c r="N6" i="7"/>
  <c r="N2" i="7"/>
  <c r="O3" i="6"/>
  <c r="O4" i="6"/>
  <c r="O5" i="6"/>
  <c r="O6" i="6"/>
  <c r="O2" i="6"/>
  <c r="M6" i="6"/>
  <c r="M5" i="6"/>
  <c r="M4" i="6"/>
  <c r="M3" i="6"/>
  <c r="M2" i="6"/>
  <c r="N3" i="6"/>
  <c r="N4" i="6"/>
  <c r="N5" i="6"/>
  <c r="N6" i="6"/>
  <c r="N2" i="6"/>
  <c r="O3" i="5"/>
  <c r="O4" i="5"/>
  <c r="O5" i="5"/>
  <c r="O6" i="5"/>
  <c r="O2" i="5"/>
  <c r="M6" i="5"/>
  <c r="M5" i="5"/>
  <c r="M4" i="5"/>
  <c r="M3" i="5"/>
  <c r="M2" i="5"/>
  <c r="N3" i="5"/>
  <c r="N4" i="5"/>
  <c r="N5" i="5"/>
  <c r="N6" i="5"/>
  <c r="N2" i="5"/>
  <c r="O2" i="4"/>
  <c r="M2" i="4"/>
  <c r="O3" i="4"/>
  <c r="O4" i="4"/>
  <c r="O5" i="4"/>
  <c r="O6" i="4"/>
  <c r="M6" i="4"/>
  <c r="M5" i="4"/>
  <c r="M4" i="4"/>
  <c r="M3" i="4"/>
  <c r="N3" i="4"/>
  <c r="N4" i="4"/>
  <c r="N5" i="4"/>
  <c r="N6" i="4"/>
  <c r="N2" i="4"/>
  <c r="O3" i="1"/>
  <c r="O4" i="1"/>
  <c r="O5" i="1"/>
  <c r="O6" i="1"/>
  <c r="O2" i="1"/>
  <c r="M6" i="1"/>
  <c r="M5" i="1"/>
  <c r="M4" i="1"/>
  <c r="M3" i="1"/>
  <c r="M2" i="1"/>
  <c r="N3" i="1" l="1"/>
  <c r="N4" i="1"/>
  <c r="N5" i="1"/>
  <c r="N6" i="1"/>
  <c r="N2" i="1"/>
  <c r="I10" i="10" l="1"/>
  <c r="I18" i="10"/>
  <c r="I26" i="10"/>
  <c r="I34" i="10"/>
  <c r="I3" i="10"/>
  <c r="I11" i="10"/>
  <c r="I19" i="10"/>
  <c r="I27" i="10"/>
  <c r="I35" i="10"/>
  <c r="I4" i="10"/>
  <c r="I12" i="10"/>
  <c r="I20" i="10"/>
  <c r="I28" i="10"/>
  <c r="I36" i="10"/>
  <c r="I5" i="10"/>
  <c r="I13" i="10"/>
  <c r="I21" i="10"/>
  <c r="I29" i="10"/>
  <c r="I37" i="10"/>
  <c r="I6" i="10"/>
  <c r="I14" i="10"/>
  <c r="I22" i="10"/>
  <c r="I30" i="10"/>
  <c r="I38" i="10"/>
  <c r="I7" i="10"/>
  <c r="I15" i="10"/>
  <c r="I23" i="10"/>
  <c r="I31" i="10"/>
  <c r="I39" i="10"/>
  <c r="I8" i="10"/>
  <c r="I16" i="10"/>
  <c r="I24" i="10"/>
  <c r="I32" i="10"/>
  <c r="I40" i="10"/>
  <c r="I9" i="10"/>
  <c r="I17" i="10"/>
  <c r="I25" i="10"/>
  <c r="I33" i="10"/>
  <c r="I41" i="10"/>
  <c r="I2" i="10"/>
  <c r="I9" i="9"/>
  <c r="I16" i="9"/>
  <c r="I23" i="9"/>
  <c r="I30" i="9"/>
  <c r="I3" i="9"/>
  <c r="I10" i="9"/>
  <c r="I17" i="9"/>
  <c r="I24" i="9"/>
  <c r="I31" i="9"/>
  <c r="I4" i="9"/>
  <c r="I11" i="9"/>
  <c r="I18" i="9"/>
  <c r="I25" i="9"/>
  <c r="I32" i="9"/>
  <c r="I5" i="9"/>
  <c r="I12" i="9"/>
  <c r="I19" i="9"/>
  <c r="I26" i="9"/>
  <c r="I33" i="9"/>
  <c r="I6" i="9"/>
  <c r="I13" i="9"/>
  <c r="I20" i="9"/>
  <c r="I27" i="9"/>
  <c r="I34" i="9"/>
  <c r="I7" i="9"/>
  <c r="I14" i="9"/>
  <c r="I21" i="9"/>
  <c r="I28" i="9"/>
  <c r="I35" i="9"/>
  <c r="I8" i="9"/>
  <c r="I15" i="9"/>
  <c r="I22" i="9"/>
  <c r="I29" i="9"/>
  <c r="I36" i="9"/>
  <c r="I2" i="9"/>
  <c r="I6" i="7"/>
  <c r="I10" i="7"/>
  <c r="I14" i="7"/>
  <c r="I18" i="7"/>
  <c r="I3" i="7"/>
  <c r="I7" i="7"/>
  <c r="I11" i="7"/>
  <c r="I15" i="7"/>
  <c r="I19" i="7"/>
  <c r="I4" i="7"/>
  <c r="I8" i="7"/>
  <c r="I12" i="7"/>
  <c r="I16" i="7"/>
  <c r="I20" i="7"/>
  <c r="I5" i="7"/>
  <c r="I9" i="7"/>
  <c r="I13" i="7"/>
  <c r="I17" i="7"/>
  <c r="I21" i="7"/>
  <c r="I2" i="7"/>
  <c r="I11" i="6" l="1"/>
  <c r="I4" i="6"/>
  <c r="I6" i="6"/>
  <c r="I8" i="6"/>
  <c r="I10" i="6"/>
  <c r="I3" i="6"/>
  <c r="I5" i="6"/>
  <c r="I7" i="6"/>
  <c r="I9" i="6"/>
  <c r="I2" i="6"/>
  <c r="I4" i="5"/>
  <c r="I6" i="5"/>
  <c r="I8" i="5"/>
  <c r="I10" i="5"/>
  <c r="I3" i="5"/>
  <c r="I5" i="5"/>
  <c r="I7" i="5"/>
  <c r="I9" i="5"/>
  <c r="I11" i="5"/>
  <c r="I2" i="5"/>
  <c r="I9" i="4"/>
  <c r="I16" i="4"/>
  <c r="I23" i="4"/>
  <c r="I30" i="4"/>
  <c r="I3" i="4"/>
  <c r="I10" i="4"/>
  <c r="I17" i="4"/>
  <c r="I24" i="4"/>
  <c r="I31" i="4"/>
  <c r="I4" i="4"/>
  <c r="I11" i="4"/>
  <c r="I18" i="4"/>
  <c r="I25" i="4"/>
  <c r="I32" i="4"/>
  <c r="I5" i="4"/>
  <c r="I12" i="4"/>
  <c r="I19" i="4"/>
  <c r="I26" i="4"/>
  <c r="I33" i="4"/>
  <c r="I6" i="4"/>
  <c r="I13" i="4"/>
  <c r="I20" i="4"/>
  <c r="I27" i="4"/>
  <c r="I34" i="4"/>
  <c r="I7" i="4"/>
  <c r="I14" i="4"/>
  <c r="I21" i="4"/>
  <c r="I28" i="4"/>
  <c r="I35" i="4"/>
  <c r="I8" i="4"/>
  <c r="I15" i="4"/>
  <c r="I22" i="4"/>
  <c r="I29" i="4"/>
  <c r="I36" i="4"/>
  <c r="I2" i="4"/>
  <c r="I9" i="1"/>
  <c r="I16" i="1"/>
  <c r="I23" i="1"/>
  <c r="I30" i="1"/>
  <c r="I3" i="1"/>
  <c r="I10" i="1"/>
  <c r="I17" i="1"/>
  <c r="I24" i="1"/>
  <c r="I31" i="1"/>
  <c r="I4" i="1"/>
  <c r="I11" i="1"/>
  <c r="I18" i="1"/>
  <c r="I25" i="1"/>
  <c r="I32" i="1"/>
  <c r="I5" i="1"/>
  <c r="I12" i="1"/>
  <c r="I19" i="1"/>
  <c r="I26" i="1"/>
  <c r="I33" i="1"/>
  <c r="I6" i="1"/>
  <c r="I13" i="1"/>
  <c r="I20" i="1"/>
  <c r="I27" i="1"/>
  <c r="I34" i="1"/>
  <c r="I7" i="1"/>
  <c r="I14" i="1"/>
  <c r="I21" i="1"/>
  <c r="I28" i="1"/>
  <c r="I35" i="1"/>
  <c r="I8" i="1"/>
  <c r="I15" i="1"/>
  <c r="I22" i="1"/>
  <c r="I29" i="1"/>
  <c r="I36" i="1"/>
  <c r="I2" i="1"/>
</calcChain>
</file>

<file path=xl/sharedStrings.xml><?xml version="1.0" encoding="utf-8"?>
<sst xmlns="http://schemas.openxmlformats.org/spreadsheetml/2006/main" count="124" uniqueCount="14">
  <si>
    <t>Ver</t>
  </si>
  <si>
    <t>NumSt</t>
  </si>
  <si>
    <t>nTest</t>
  </si>
  <si>
    <t>numChecked</t>
  </si>
  <si>
    <t>C(i,j)%</t>
  </si>
  <si>
    <t>Mode</t>
  </si>
  <si>
    <t>Memory</t>
  </si>
  <si>
    <t>Parser</t>
  </si>
  <si>
    <t>Computation</t>
  </si>
  <si>
    <t>CN(i)</t>
  </si>
  <si>
    <t>N(i)</t>
  </si>
  <si>
    <t>CA(i)%</t>
  </si>
  <si>
    <t>Total</t>
  </si>
  <si>
    <t xml:space="preserve">Parser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</si>
</sst>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B1" zoomScale="80" zoomScaleNormal="80" workbookViewId="0">
      <selection activeCell="O14" sqref="O14"/>
    </sheetView>
  </sheetViews>
  <sheetFormatPr defaultRowHeight="15" x14ac:dyDescent="0.25"/>
  <cols>
    <col min="1" max="2" width="9.140625" style="3"/>
    <col min="4" max="4" width="7.85546875" style="2" customWidth="1"/>
    <col min="5" max="5" width="10.5703125" style="2" customWidth="1"/>
    <col min="6" max="6" width="9.85546875" style="2" customWidth="1"/>
    <col min="7" max="7" width="13" style="2" customWidth="1"/>
    <col min="8" max="9" width="13.42578125" style="2" customWidth="1"/>
    <col min="12" max="12" width="9.140625" style="3"/>
    <col min="13" max="13" width="13.5703125" style="2" customWidth="1"/>
    <col min="14" max="14" width="13.28515625" style="2" customWidth="1"/>
    <col min="15" max="15" width="12.5703125" style="2" customWidth="1"/>
    <col min="18" max="18" width="13.7109375" customWidth="1"/>
    <col min="19" max="19" width="16.42578125" customWidth="1"/>
  </cols>
  <sheetData>
    <row r="1" spans="1:20" x14ac:dyDescent="0.25">
      <c r="A1" s="3" t="s">
        <v>0</v>
      </c>
      <c r="B1" s="3" t="s">
        <v>5</v>
      </c>
      <c r="C1" t="s">
        <v>1</v>
      </c>
      <c r="D1" s="2" t="s">
        <v>2</v>
      </c>
      <c r="E1" s="2" t="s">
        <v>6</v>
      </c>
      <c r="F1" s="2" t="s">
        <v>7</v>
      </c>
      <c r="G1" s="2" t="s">
        <v>8</v>
      </c>
      <c r="H1" s="2" t="s">
        <v>3</v>
      </c>
      <c r="I1" s="2" t="s">
        <v>4</v>
      </c>
      <c r="L1" s="3" t="s">
        <v>5</v>
      </c>
      <c r="M1" s="2" t="s">
        <v>9</v>
      </c>
      <c r="N1" s="2" t="s">
        <v>10</v>
      </c>
      <c r="O1" s="2" t="s">
        <v>11</v>
      </c>
      <c r="Q1" s="2" t="s">
        <v>6</v>
      </c>
      <c r="R1" s="2" t="s">
        <v>13</v>
      </c>
      <c r="S1" s="2" t="s">
        <v>8</v>
      </c>
      <c r="T1" s="2" t="s">
        <v>12</v>
      </c>
    </row>
    <row r="2" spans="1:20" x14ac:dyDescent="0.25">
      <c r="A2" s="3">
        <v>1</v>
      </c>
      <c r="B2" s="3">
        <v>0</v>
      </c>
      <c r="C2">
        <v>3</v>
      </c>
      <c r="D2" s="2">
        <v>3</v>
      </c>
      <c r="E2" s="2">
        <v>545</v>
      </c>
      <c r="F2" s="2">
        <v>104</v>
      </c>
      <c r="G2" s="2">
        <v>24</v>
      </c>
      <c r="H2" s="2">
        <v>1</v>
      </c>
      <c r="I2" s="2">
        <f t="shared" ref="I2:I36" si="0" xml:space="preserve"> ROUND(H2*100/C2,2)</f>
        <v>33.33</v>
      </c>
      <c r="L2" s="3">
        <v>0</v>
      </c>
      <c r="M2" s="2">
        <f>SUM(H2:H8)</f>
        <v>11</v>
      </c>
      <c r="N2" s="2">
        <f>SUM(C2:C8)</f>
        <v>22</v>
      </c>
      <c r="O2" s="2">
        <f>ROUND(M2*100/N2,2)</f>
        <v>50</v>
      </c>
      <c r="Q2">
        <f>SUM(E2:E8)</f>
        <v>3816</v>
      </c>
      <c r="R2">
        <f>SUM(F2:F8)</f>
        <v>727</v>
      </c>
      <c r="S2">
        <f>SUM(G2:G8)</f>
        <v>171</v>
      </c>
      <c r="T2">
        <f>SUM(R2,S2)</f>
        <v>898</v>
      </c>
    </row>
    <row r="3" spans="1:20" x14ac:dyDescent="0.25">
      <c r="A3" s="3">
        <v>2</v>
      </c>
      <c r="B3" s="3">
        <v>0</v>
      </c>
      <c r="C3">
        <v>3</v>
      </c>
      <c r="D3" s="2">
        <v>3</v>
      </c>
      <c r="E3" s="2">
        <v>545</v>
      </c>
      <c r="F3" s="2">
        <v>99</v>
      </c>
      <c r="G3" s="2">
        <v>24</v>
      </c>
      <c r="H3" s="2">
        <v>1</v>
      </c>
      <c r="I3" s="2">
        <f t="shared" si="0"/>
        <v>33.33</v>
      </c>
      <c r="L3" s="3">
        <v>1</v>
      </c>
      <c r="M3" s="2">
        <f>SUM(H9:H15)</f>
        <v>10</v>
      </c>
      <c r="N3" s="2">
        <f t="shared" ref="N3:N6" si="1">SUM(C3:C9)</f>
        <v>22</v>
      </c>
      <c r="O3" s="2">
        <f t="shared" ref="O3:O6" si="2">ROUND(M3*100/N3,2)</f>
        <v>45.45</v>
      </c>
      <c r="Q3">
        <f>SUM(E9:E15)</f>
        <v>3817</v>
      </c>
      <c r="R3">
        <f>SUM(F9:F15)</f>
        <v>729</v>
      </c>
      <c r="S3">
        <f>SUM(G9:G15)</f>
        <v>172</v>
      </c>
      <c r="T3">
        <f t="shared" ref="T3:T6" si="3">SUM(R3,S3)</f>
        <v>901</v>
      </c>
    </row>
    <row r="4" spans="1:20" x14ac:dyDescent="0.25">
      <c r="A4" s="3">
        <v>3</v>
      </c>
      <c r="B4" s="3">
        <v>0</v>
      </c>
      <c r="C4">
        <v>3</v>
      </c>
      <c r="D4" s="2">
        <v>3</v>
      </c>
      <c r="E4" s="2">
        <v>545</v>
      </c>
      <c r="F4" s="2">
        <v>104</v>
      </c>
      <c r="G4" s="2">
        <v>24</v>
      </c>
      <c r="H4" s="2">
        <v>1</v>
      </c>
      <c r="I4" s="2">
        <f t="shared" si="0"/>
        <v>33.33</v>
      </c>
      <c r="L4" s="3">
        <v>2</v>
      </c>
      <c r="M4" s="2">
        <f>SUM(H16:H22)</f>
        <v>10</v>
      </c>
      <c r="N4" s="2">
        <f t="shared" si="1"/>
        <v>22</v>
      </c>
      <c r="O4" s="2">
        <f t="shared" si="2"/>
        <v>45.45</v>
      </c>
      <c r="Q4">
        <f>SUM(E16:E22)</f>
        <v>4123</v>
      </c>
      <c r="R4">
        <f>SUM(F16:F22)</f>
        <v>726</v>
      </c>
      <c r="S4">
        <f>SUM(G16:G22)</f>
        <v>175</v>
      </c>
      <c r="T4">
        <f t="shared" si="3"/>
        <v>901</v>
      </c>
    </row>
    <row r="5" spans="1:20" x14ac:dyDescent="0.25">
      <c r="A5" s="3">
        <v>4</v>
      </c>
      <c r="B5" s="3">
        <v>0</v>
      </c>
      <c r="C5">
        <v>4</v>
      </c>
      <c r="D5" s="2">
        <v>3</v>
      </c>
      <c r="E5" s="2">
        <v>546</v>
      </c>
      <c r="F5" s="2">
        <v>109</v>
      </c>
      <c r="G5" s="2">
        <v>25</v>
      </c>
      <c r="H5" s="2">
        <v>2</v>
      </c>
      <c r="I5" s="2">
        <f t="shared" si="0"/>
        <v>50</v>
      </c>
      <c r="L5" s="3">
        <v>3</v>
      </c>
      <c r="M5" s="2">
        <f>SUM(H23:H29)</f>
        <v>10</v>
      </c>
      <c r="N5" s="2">
        <f t="shared" si="1"/>
        <v>22</v>
      </c>
      <c r="O5" s="2">
        <f t="shared" si="2"/>
        <v>45.45</v>
      </c>
      <c r="Q5">
        <f>SUM(E23:E29)</f>
        <v>4175</v>
      </c>
      <c r="R5">
        <f>SUM(F23:F29)</f>
        <v>732</v>
      </c>
      <c r="S5">
        <f>SUM(G23:G29)</f>
        <v>222</v>
      </c>
      <c r="T5">
        <f t="shared" si="3"/>
        <v>954</v>
      </c>
    </row>
    <row r="6" spans="1:20" x14ac:dyDescent="0.25">
      <c r="A6" s="3">
        <v>5</v>
      </c>
      <c r="B6" s="3">
        <v>0</v>
      </c>
      <c r="C6">
        <v>3</v>
      </c>
      <c r="D6" s="2">
        <v>5</v>
      </c>
      <c r="E6" s="2">
        <v>545</v>
      </c>
      <c r="F6" s="2">
        <v>101</v>
      </c>
      <c r="G6" s="2">
        <v>25</v>
      </c>
      <c r="H6" s="2">
        <v>2</v>
      </c>
      <c r="I6" s="2">
        <f t="shared" si="0"/>
        <v>66.67</v>
      </c>
      <c r="L6" s="3">
        <v>4</v>
      </c>
      <c r="M6" s="2">
        <f>SUM(H30:H36)</f>
        <v>9</v>
      </c>
      <c r="N6" s="2">
        <f t="shared" si="1"/>
        <v>22</v>
      </c>
      <c r="O6" s="2">
        <f t="shared" si="2"/>
        <v>40.909999999999997</v>
      </c>
      <c r="Q6">
        <f>SUM(E30:E36)</f>
        <v>4176</v>
      </c>
      <c r="R6">
        <f>SUM(F30:F36)</f>
        <v>933</v>
      </c>
      <c r="S6">
        <f>SUM(G30:G36)</f>
        <v>233</v>
      </c>
      <c r="T6">
        <f t="shared" si="3"/>
        <v>1166</v>
      </c>
    </row>
    <row r="7" spans="1:20" x14ac:dyDescent="0.25">
      <c r="A7" s="4">
        <v>6</v>
      </c>
      <c r="B7" s="4">
        <v>0</v>
      </c>
      <c r="C7" s="1">
        <v>3</v>
      </c>
      <c r="D7" s="5">
        <v>3</v>
      </c>
      <c r="E7" s="5">
        <v>545</v>
      </c>
      <c r="F7" s="5">
        <v>103</v>
      </c>
      <c r="G7" s="5">
        <v>24</v>
      </c>
      <c r="H7" s="5">
        <v>2</v>
      </c>
      <c r="I7" s="5">
        <f t="shared" si="0"/>
        <v>66.67</v>
      </c>
    </row>
    <row r="8" spans="1:20" x14ac:dyDescent="0.25">
      <c r="A8" s="3">
        <v>7</v>
      </c>
      <c r="B8" s="3">
        <v>0</v>
      </c>
      <c r="C8">
        <v>3</v>
      </c>
      <c r="D8" s="2">
        <v>3</v>
      </c>
      <c r="E8" s="2">
        <v>545</v>
      </c>
      <c r="F8" s="2">
        <v>107</v>
      </c>
      <c r="G8" s="2">
        <v>25</v>
      </c>
      <c r="H8" s="2">
        <v>2</v>
      </c>
      <c r="I8" s="2">
        <f t="shared" si="0"/>
        <v>66.67</v>
      </c>
    </row>
    <row r="9" spans="1:20" x14ac:dyDescent="0.25">
      <c r="A9" s="3">
        <v>1</v>
      </c>
      <c r="B9" s="3">
        <v>1</v>
      </c>
      <c r="C9">
        <v>3</v>
      </c>
      <c r="D9" s="2">
        <v>3</v>
      </c>
      <c r="E9" s="2">
        <v>545</v>
      </c>
      <c r="F9" s="2">
        <v>103</v>
      </c>
      <c r="G9" s="2">
        <v>25</v>
      </c>
      <c r="H9" s="2">
        <v>1</v>
      </c>
      <c r="I9" s="2">
        <f t="shared" si="0"/>
        <v>33.33</v>
      </c>
    </row>
    <row r="10" spans="1:20" x14ac:dyDescent="0.25">
      <c r="A10" s="3">
        <v>2</v>
      </c>
      <c r="B10" s="3">
        <v>1</v>
      </c>
      <c r="C10">
        <v>3</v>
      </c>
      <c r="D10" s="2">
        <v>3</v>
      </c>
      <c r="E10" s="2">
        <v>545</v>
      </c>
      <c r="F10" s="2">
        <v>101</v>
      </c>
      <c r="G10" s="2">
        <v>24</v>
      </c>
      <c r="H10" s="2">
        <v>1</v>
      </c>
      <c r="I10" s="2">
        <f t="shared" si="0"/>
        <v>33.33</v>
      </c>
    </row>
    <row r="11" spans="1:20" x14ac:dyDescent="0.25">
      <c r="A11" s="3">
        <v>3</v>
      </c>
      <c r="B11" s="3">
        <v>1</v>
      </c>
      <c r="C11">
        <v>3</v>
      </c>
      <c r="D11" s="2">
        <v>3</v>
      </c>
      <c r="E11" s="2">
        <v>546</v>
      </c>
      <c r="F11" s="2">
        <v>107</v>
      </c>
      <c r="G11" s="2">
        <v>24</v>
      </c>
      <c r="H11" s="2">
        <v>1</v>
      </c>
      <c r="I11" s="2">
        <f t="shared" si="0"/>
        <v>33.33</v>
      </c>
    </row>
    <row r="12" spans="1:20" x14ac:dyDescent="0.25">
      <c r="A12" s="3">
        <v>4</v>
      </c>
      <c r="B12" s="3">
        <v>1</v>
      </c>
      <c r="C12">
        <v>4</v>
      </c>
      <c r="D12" s="2">
        <v>3</v>
      </c>
      <c r="E12" s="2">
        <v>546</v>
      </c>
      <c r="F12" s="2">
        <v>105</v>
      </c>
      <c r="G12" s="2">
        <v>25</v>
      </c>
      <c r="H12" s="2">
        <v>2</v>
      </c>
      <c r="I12" s="2">
        <f t="shared" si="0"/>
        <v>50</v>
      </c>
    </row>
    <row r="13" spans="1:20" x14ac:dyDescent="0.25">
      <c r="A13" s="3">
        <v>5</v>
      </c>
      <c r="B13" s="3">
        <v>1</v>
      </c>
      <c r="C13">
        <v>3</v>
      </c>
      <c r="D13" s="2">
        <v>5</v>
      </c>
      <c r="E13" s="2">
        <v>545</v>
      </c>
      <c r="F13" s="2">
        <v>104</v>
      </c>
      <c r="G13" s="2">
        <v>25</v>
      </c>
      <c r="H13" s="2">
        <v>2</v>
      </c>
      <c r="I13" s="2">
        <f t="shared" si="0"/>
        <v>66.67</v>
      </c>
    </row>
    <row r="14" spans="1:20" x14ac:dyDescent="0.25">
      <c r="A14" s="4">
        <v>6</v>
      </c>
      <c r="B14" s="4">
        <v>1</v>
      </c>
      <c r="C14" s="1">
        <v>3</v>
      </c>
      <c r="D14" s="5">
        <v>3</v>
      </c>
      <c r="E14" s="5">
        <v>545</v>
      </c>
      <c r="F14" s="5">
        <v>106</v>
      </c>
      <c r="G14" s="5">
        <v>24</v>
      </c>
      <c r="H14" s="5">
        <v>1</v>
      </c>
      <c r="I14" s="5">
        <f t="shared" si="0"/>
        <v>33.33</v>
      </c>
    </row>
    <row r="15" spans="1:20" x14ac:dyDescent="0.25">
      <c r="A15" s="3">
        <v>7</v>
      </c>
      <c r="B15" s="3">
        <v>1</v>
      </c>
      <c r="C15">
        <v>3</v>
      </c>
      <c r="D15" s="2">
        <v>3</v>
      </c>
      <c r="E15" s="2">
        <v>545</v>
      </c>
      <c r="F15" s="2">
        <v>103</v>
      </c>
      <c r="G15" s="2">
        <v>25</v>
      </c>
      <c r="H15" s="2">
        <v>2</v>
      </c>
      <c r="I15" s="2">
        <f t="shared" si="0"/>
        <v>66.67</v>
      </c>
    </row>
    <row r="16" spans="1:20" x14ac:dyDescent="0.25">
      <c r="A16" s="3">
        <v>1</v>
      </c>
      <c r="B16" s="3">
        <v>2</v>
      </c>
      <c r="C16">
        <v>3</v>
      </c>
      <c r="D16" s="2">
        <v>3</v>
      </c>
      <c r="E16" s="2">
        <v>852</v>
      </c>
      <c r="F16" s="2">
        <v>105</v>
      </c>
      <c r="G16" s="2">
        <v>27</v>
      </c>
      <c r="H16" s="2">
        <v>1</v>
      </c>
      <c r="I16" s="2">
        <f t="shared" si="0"/>
        <v>33.33</v>
      </c>
    </row>
    <row r="17" spans="1:15" x14ac:dyDescent="0.25">
      <c r="A17" s="3">
        <v>2</v>
      </c>
      <c r="B17" s="3">
        <v>2</v>
      </c>
      <c r="C17">
        <v>3</v>
      </c>
      <c r="D17" s="2">
        <v>3</v>
      </c>
      <c r="E17" s="2">
        <v>545</v>
      </c>
      <c r="F17" s="2">
        <v>94</v>
      </c>
      <c r="G17" s="2">
        <v>24</v>
      </c>
      <c r="H17" s="2">
        <v>1</v>
      </c>
      <c r="I17" s="2">
        <f t="shared" si="0"/>
        <v>33.33</v>
      </c>
    </row>
    <row r="18" spans="1:15" x14ac:dyDescent="0.25">
      <c r="A18" s="3">
        <v>3</v>
      </c>
      <c r="B18" s="3">
        <v>2</v>
      </c>
      <c r="C18">
        <v>3</v>
      </c>
      <c r="D18" s="2">
        <v>3</v>
      </c>
      <c r="E18" s="2">
        <v>545</v>
      </c>
      <c r="F18" s="2">
        <v>102</v>
      </c>
      <c r="G18" s="2">
        <v>24</v>
      </c>
      <c r="H18" s="2">
        <v>1</v>
      </c>
      <c r="I18" s="2">
        <f t="shared" si="0"/>
        <v>33.33</v>
      </c>
    </row>
    <row r="19" spans="1:15" x14ac:dyDescent="0.25">
      <c r="A19" s="3">
        <v>4</v>
      </c>
      <c r="B19" s="3">
        <v>2</v>
      </c>
      <c r="C19">
        <v>4</v>
      </c>
      <c r="D19" s="2">
        <v>3</v>
      </c>
      <c r="E19" s="2">
        <v>546</v>
      </c>
      <c r="F19" s="2">
        <v>106</v>
      </c>
      <c r="G19" s="2">
        <v>24</v>
      </c>
      <c r="H19" s="2">
        <v>2</v>
      </c>
      <c r="I19" s="2">
        <f t="shared" si="0"/>
        <v>50</v>
      </c>
    </row>
    <row r="20" spans="1:15" x14ac:dyDescent="0.25">
      <c r="A20" s="3">
        <v>5</v>
      </c>
      <c r="B20" s="3">
        <v>2</v>
      </c>
      <c r="C20">
        <v>3</v>
      </c>
      <c r="D20" s="2">
        <v>5</v>
      </c>
      <c r="E20" s="2">
        <v>545</v>
      </c>
      <c r="F20" s="2">
        <v>111</v>
      </c>
      <c r="G20" s="2">
        <v>25</v>
      </c>
      <c r="H20" s="2">
        <v>2</v>
      </c>
      <c r="I20" s="2">
        <f t="shared" si="0"/>
        <v>66.67</v>
      </c>
    </row>
    <row r="21" spans="1:15" x14ac:dyDescent="0.25">
      <c r="A21" s="4">
        <v>6</v>
      </c>
      <c r="B21" s="4">
        <v>2</v>
      </c>
      <c r="C21" s="1">
        <v>3</v>
      </c>
      <c r="D21" s="5">
        <v>3</v>
      </c>
      <c r="E21" s="5">
        <v>545</v>
      </c>
      <c r="F21" s="5">
        <v>105</v>
      </c>
      <c r="G21" s="5">
        <v>26</v>
      </c>
      <c r="H21" s="5">
        <v>1</v>
      </c>
      <c r="I21" s="5">
        <f t="shared" si="0"/>
        <v>33.33</v>
      </c>
    </row>
    <row r="22" spans="1:15" x14ac:dyDescent="0.25">
      <c r="A22" s="3">
        <v>7</v>
      </c>
      <c r="B22" s="3">
        <v>2</v>
      </c>
      <c r="C22">
        <v>3</v>
      </c>
      <c r="D22" s="2">
        <v>3</v>
      </c>
      <c r="E22" s="2">
        <v>545</v>
      </c>
      <c r="F22" s="2">
        <v>103</v>
      </c>
      <c r="G22" s="2">
        <v>25</v>
      </c>
      <c r="H22" s="2">
        <v>2</v>
      </c>
      <c r="I22" s="2">
        <f t="shared" si="0"/>
        <v>66.67</v>
      </c>
    </row>
    <row r="23" spans="1:15" x14ac:dyDescent="0.25">
      <c r="A23" s="3">
        <v>1</v>
      </c>
      <c r="B23" s="3">
        <v>3</v>
      </c>
      <c r="C23">
        <v>3</v>
      </c>
      <c r="D23" s="2">
        <v>3</v>
      </c>
      <c r="E23" s="2">
        <v>860</v>
      </c>
      <c r="F23" s="2">
        <v>107</v>
      </c>
      <c r="G23" s="2">
        <v>31</v>
      </c>
      <c r="H23" s="2">
        <v>1</v>
      </c>
      <c r="I23" s="2">
        <f t="shared" si="0"/>
        <v>33.33</v>
      </c>
    </row>
    <row r="24" spans="1:15" x14ac:dyDescent="0.25">
      <c r="A24" s="3">
        <v>2</v>
      </c>
      <c r="B24" s="3">
        <v>3</v>
      </c>
      <c r="C24">
        <v>3</v>
      </c>
      <c r="D24" s="2">
        <v>3</v>
      </c>
      <c r="E24" s="2">
        <v>552</v>
      </c>
      <c r="F24" s="2">
        <v>102</v>
      </c>
      <c r="G24" s="2">
        <v>32</v>
      </c>
      <c r="H24" s="2">
        <v>1</v>
      </c>
      <c r="I24" s="2">
        <f t="shared" si="0"/>
        <v>33.33</v>
      </c>
    </row>
    <row r="25" spans="1:15" x14ac:dyDescent="0.25">
      <c r="A25" s="3">
        <v>3</v>
      </c>
      <c r="B25" s="3">
        <v>3</v>
      </c>
      <c r="C25">
        <v>3</v>
      </c>
      <c r="D25" s="2">
        <v>3</v>
      </c>
      <c r="E25" s="2">
        <v>553</v>
      </c>
      <c r="F25" s="2">
        <v>101</v>
      </c>
      <c r="G25" s="2">
        <v>32</v>
      </c>
      <c r="H25" s="2">
        <v>1</v>
      </c>
      <c r="I25" s="2">
        <f t="shared" si="0"/>
        <v>33.33</v>
      </c>
    </row>
    <row r="26" spans="1:15" x14ac:dyDescent="0.25">
      <c r="A26" s="3">
        <v>4</v>
      </c>
      <c r="B26" s="3">
        <v>3</v>
      </c>
      <c r="C26">
        <v>4</v>
      </c>
      <c r="D26" s="2">
        <v>3</v>
      </c>
      <c r="E26" s="2">
        <v>554</v>
      </c>
      <c r="F26" s="2">
        <v>103</v>
      </c>
      <c r="G26" s="2">
        <v>32</v>
      </c>
      <c r="H26" s="2">
        <v>1</v>
      </c>
      <c r="I26" s="2">
        <f t="shared" si="0"/>
        <v>25</v>
      </c>
    </row>
    <row r="27" spans="1:15" s="1" customFormat="1" x14ac:dyDescent="0.25">
      <c r="A27" s="3">
        <v>5</v>
      </c>
      <c r="B27" s="3">
        <v>3</v>
      </c>
      <c r="C27">
        <v>3</v>
      </c>
      <c r="D27" s="2">
        <v>5</v>
      </c>
      <c r="E27" s="2">
        <v>552</v>
      </c>
      <c r="F27" s="2">
        <v>111</v>
      </c>
      <c r="G27" s="2">
        <v>32</v>
      </c>
      <c r="H27" s="2">
        <v>2</v>
      </c>
      <c r="I27" s="2">
        <f t="shared" si="0"/>
        <v>66.67</v>
      </c>
      <c r="L27" s="4"/>
      <c r="M27" s="5"/>
      <c r="N27" s="5"/>
      <c r="O27" s="5"/>
    </row>
    <row r="28" spans="1:15" s="1" customFormat="1" x14ac:dyDescent="0.25">
      <c r="A28" s="4">
        <v>6</v>
      </c>
      <c r="B28" s="4">
        <v>3</v>
      </c>
      <c r="C28" s="1">
        <v>3</v>
      </c>
      <c r="D28" s="5">
        <v>3</v>
      </c>
      <c r="E28" s="5">
        <v>552</v>
      </c>
      <c r="F28" s="5">
        <v>104</v>
      </c>
      <c r="G28" s="5">
        <v>32</v>
      </c>
      <c r="H28" s="5">
        <v>2</v>
      </c>
      <c r="I28" s="5">
        <f t="shared" si="0"/>
        <v>66.67</v>
      </c>
      <c r="L28" s="4"/>
      <c r="M28" s="5"/>
      <c r="N28" s="5"/>
      <c r="O28" s="5"/>
    </row>
    <row r="29" spans="1:15" s="1" customFormat="1" x14ac:dyDescent="0.25">
      <c r="A29" s="3">
        <v>7</v>
      </c>
      <c r="B29" s="3">
        <v>3</v>
      </c>
      <c r="C29">
        <v>3</v>
      </c>
      <c r="D29" s="2">
        <v>3</v>
      </c>
      <c r="E29" s="2">
        <v>552</v>
      </c>
      <c r="F29" s="2">
        <v>104</v>
      </c>
      <c r="G29" s="2">
        <v>31</v>
      </c>
      <c r="H29" s="2">
        <v>2</v>
      </c>
      <c r="I29" s="2">
        <f t="shared" si="0"/>
        <v>66.67</v>
      </c>
      <c r="L29" s="4"/>
      <c r="M29" s="5"/>
      <c r="N29" s="5"/>
      <c r="O29" s="5"/>
    </row>
    <row r="30" spans="1:15" s="1" customFormat="1" x14ac:dyDescent="0.25">
      <c r="A30" s="3">
        <v>1</v>
      </c>
      <c r="B30" s="3">
        <v>4</v>
      </c>
      <c r="C30">
        <v>3</v>
      </c>
      <c r="D30" s="2">
        <v>3</v>
      </c>
      <c r="E30" s="2">
        <v>552</v>
      </c>
      <c r="F30" s="2">
        <v>136</v>
      </c>
      <c r="G30" s="2">
        <v>33</v>
      </c>
      <c r="H30" s="2">
        <v>1</v>
      </c>
      <c r="I30" s="2">
        <f t="shared" si="0"/>
        <v>33.33</v>
      </c>
      <c r="L30" s="4"/>
      <c r="M30" s="5"/>
      <c r="N30" s="5"/>
      <c r="O30" s="5"/>
    </row>
    <row r="31" spans="1:15" s="1" customFormat="1" x14ac:dyDescent="0.25">
      <c r="A31" s="3">
        <v>2</v>
      </c>
      <c r="B31" s="3">
        <v>4</v>
      </c>
      <c r="C31">
        <v>3</v>
      </c>
      <c r="D31" s="2">
        <v>3</v>
      </c>
      <c r="E31" s="2">
        <v>553</v>
      </c>
      <c r="F31" s="2">
        <v>130</v>
      </c>
      <c r="G31" s="2">
        <v>34</v>
      </c>
      <c r="H31" s="2">
        <v>1</v>
      </c>
      <c r="I31" s="2">
        <f t="shared" si="0"/>
        <v>33.33</v>
      </c>
      <c r="L31" s="4"/>
      <c r="M31" s="5"/>
      <c r="N31" s="5"/>
      <c r="O31" s="5"/>
    </row>
    <row r="32" spans="1:15" x14ac:dyDescent="0.25">
      <c r="A32" s="3">
        <v>3</v>
      </c>
      <c r="B32" s="3">
        <v>4</v>
      </c>
      <c r="C32">
        <v>3</v>
      </c>
      <c r="D32" s="2">
        <v>3</v>
      </c>
      <c r="E32" s="2">
        <v>553</v>
      </c>
      <c r="F32" s="2">
        <v>138</v>
      </c>
      <c r="G32" s="2">
        <v>32</v>
      </c>
      <c r="H32" s="2">
        <v>1</v>
      </c>
      <c r="I32" s="2">
        <f t="shared" si="0"/>
        <v>33.33</v>
      </c>
    </row>
    <row r="33" spans="1:9" x14ac:dyDescent="0.25">
      <c r="A33" s="3">
        <v>4</v>
      </c>
      <c r="B33" s="3">
        <v>4</v>
      </c>
      <c r="C33">
        <v>4</v>
      </c>
      <c r="D33" s="2">
        <v>3</v>
      </c>
      <c r="E33" s="2">
        <v>554</v>
      </c>
      <c r="F33" s="2">
        <v>140</v>
      </c>
      <c r="G33" s="2">
        <v>34</v>
      </c>
      <c r="H33" s="2">
        <v>1</v>
      </c>
      <c r="I33" s="2">
        <f t="shared" si="0"/>
        <v>25</v>
      </c>
    </row>
    <row r="34" spans="1:9" x14ac:dyDescent="0.25">
      <c r="A34" s="3">
        <v>5</v>
      </c>
      <c r="B34" s="3">
        <v>4</v>
      </c>
      <c r="C34">
        <v>3</v>
      </c>
      <c r="D34" s="2">
        <v>5</v>
      </c>
      <c r="E34" s="2">
        <v>552</v>
      </c>
      <c r="F34" s="2">
        <v>126</v>
      </c>
      <c r="G34" s="2">
        <v>36</v>
      </c>
      <c r="H34" s="2">
        <v>2</v>
      </c>
      <c r="I34" s="2">
        <f t="shared" si="0"/>
        <v>66.67</v>
      </c>
    </row>
    <row r="35" spans="1:9" x14ac:dyDescent="0.25">
      <c r="A35" s="4">
        <v>6</v>
      </c>
      <c r="B35" s="4">
        <v>4</v>
      </c>
      <c r="C35" s="1">
        <v>3</v>
      </c>
      <c r="D35" s="5">
        <v>3</v>
      </c>
      <c r="E35" s="5">
        <v>552</v>
      </c>
      <c r="F35" s="5">
        <v>124</v>
      </c>
      <c r="G35" s="5">
        <v>33</v>
      </c>
      <c r="H35" s="5">
        <v>1</v>
      </c>
      <c r="I35" s="5">
        <f t="shared" si="0"/>
        <v>33.33</v>
      </c>
    </row>
    <row r="36" spans="1:9" x14ac:dyDescent="0.25">
      <c r="A36" s="3">
        <v>7</v>
      </c>
      <c r="B36" s="3">
        <v>4</v>
      </c>
      <c r="C36">
        <v>3</v>
      </c>
      <c r="D36" s="2">
        <v>3</v>
      </c>
      <c r="E36" s="2">
        <v>860</v>
      </c>
      <c r="F36" s="2">
        <v>139</v>
      </c>
      <c r="G36" s="2">
        <v>31</v>
      </c>
      <c r="H36" s="2">
        <v>2</v>
      </c>
      <c r="I36" s="2">
        <f t="shared" si="0"/>
        <v>66.67</v>
      </c>
    </row>
  </sheetData>
  <sortState ref="A2:I36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zoomScale="80" zoomScaleNormal="80" workbookViewId="0">
      <selection activeCell="N12" sqref="N12"/>
    </sheetView>
  </sheetViews>
  <sheetFormatPr defaultRowHeight="15" x14ac:dyDescent="0.25"/>
  <cols>
    <col min="1" max="2" width="9.140625" style="3"/>
    <col min="3" max="5" width="9.140625" style="2"/>
    <col min="6" max="6" width="14.7109375" style="2" customWidth="1"/>
    <col min="7" max="8" width="15.28515625" style="2" customWidth="1"/>
    <col min="9" max="9" width="12.140625" style="2" customWidth="1"/>
    <col min="12" max="12" width="9.140625" style="3"/>
    <col min="13" max="13" width="13" customWidth="1"/>
    <col min="14" max="14" width="13.28515625" customWidth="1"/>
    <col min="15" max="15" width="12.85546875" customWidth="1"/>
  </cols>
  <sheetData>
    <row r="1" spans="1:20" x14ac:dyDescent="0.25">
      <c r="A1" s="3" t="s">
        <v>0</v>
      </c>
      <c r="B1" s="3" t="s">
        <v>5</v>
      </c>
      <c r="C1" s="2" t="s">
        <v>1</v>
      </c>
      <c r="D1" s="2" t="s">
        <v>2</v>
      </c>
      <c r="E1" s="2" t="s">
        <v>6</v>
      </c>
      <c r="F1" s="2" t="s">
        <v>7</v>
      </c>
      <c r="G1" s="2" t="s">
        <v>8</v>
      </c>
      <c r="H1" s="2" t="s">
        <v>3</v>
      </c>
      <c r="I1" s="2" t="s">
        <v>4</v>
      </c>
      <c r="L1" s="3" t="s">
        <v>5</v>
      </c>
      <c r="M1" s="2" t="s">
        <v>9</v>
      </c>
      <c r="N1" s="2" t="s">
        <v>10</v>
      </c>
      <c r="O1" s="2" t="s">
        <v>11</v>
      </c>
      <c r="Q1" s="2" t="s">
        <v>6</v>
      </c>
      <c r="R1" s="2" t="s">
        <v>13</v>
      </c>
      <c r="S1" s="2" t="s">
        <v>8</v>
      </c>
      <c r="T1" s="2" t="s">
        <v>12</v>
      </c>
    </row>
    <row r="2" spans="1:20" x14ac:dyDescent="0.25">
      <c r="A2" s="3">
        <v>1</v>
      </c>
      <c r="B2" s="3">
        <v>0</v>
      </c>
      <c r="C2" s="2">
        <v>6</v>
      </c>
      <c r="D2" s="2">
        <v>37</v>
      </c>
      <c r="E2" s="2">
        <v>553</v>
      </c>
      <c r="F2" s="2">
        <v>117</v>
      </c>
      <c r="G2" s="2">
        <v>43</v>
      </c>
      <c r="H2" s="2">
        <v>4</v>
      </c>
      <c r="I2" s="2">
        <f t="shared" ref="I2:I36" si="0">ROUND(H2*100/C2,2)</f>
        <v>66.67</v>
      </c>
      <c r="L2" s="3">
        <v>0</v>
      </c>
      <c r="M2">
        <f>SUM(H2:H8)</f>
        <v>30</v>
      </c>
      <c r="N2">
        <f>SUM(C2:C8)</f>
        <v>39</v>
      </c>
      <c r="O2">
        <f>ROUND(M2*100/N2,2)</f>
        <v>76.92</v>
      </c>
      <c r="Q2">
        <f>SUM(E2:E8)</f>
        <v>4023</v>
      </c>
      <c r="R2">
        <f>SUM(F2:F8)</f>
        <v>858</v>
      </c>
      <c r="S2">
        <f>SUM(G2:G8)</f>
        <v>449</v>
      </c>
      <c r="T2">
        <f>SUM(R2,S2)</f>
        <v>1307</v>
      </c>
    </row>
    <row r="3" spans="1:20" x14ac:dyDescent="0.25">
      <c r="A3" s="3">
        <v>2</v>
      </c>
      <c r="B3" s="3">
        <v>0</v>
      </c>
      <c r="C3" s="2">
        <v>6</v>
      </c>
      <c r="D3" s="2">
        <v>31</v>
      </c>
      <c r="E3" s="2">
        <v>553</v>
      </c>
      <c r="F3" s="2">
        <v>132</v>
      </c>
      <c r="G3" s="2">
        <v>69</v>
      </c>
      <c r="H3" s="2">
        <v>2</v>
      </c>
      <c r="I3" s="2">
        <f t="shared" si="0"/>
        <v>33.33</v>
      </c>
      <c r="L3" s="3">
        <v>1</v>
      </c>
      <c r="M3">
        <f>SUM(H9:H15)</f>
        <v>24</v>
      </c>
      <c r="N3">
        <f t="shared" ref="N3:N6" si="1">SUM(C3:C9)</f>
        <v>39</v>
      </c>
      <c r="O3">
        <f t="shared" ref="O3:O6" si="2">ROUND(M3*100/N3,2)</f>
        <v>61.54</v>
      </c>
      <c r="Q3">
        <f>SUM(E9:E15)</f>
        <v>3870</v>
      </c>
      <c r="R3">
        <f>SUM(F9:F15)</f>
        <v>838</v>
      </c>
      <c r="S3">
        <f>SUM(G9:G15)</f>
        <v>458</v>
      </c>
      <c r="T3">
        <f t="shared" ref="T3:T6" si="3">SUM(R3,S3)</f>
        <v>1296</v>
      </c>
    </row>
    <row r="4" spans="1:20" x14ac:dyDescent="0.25">
      <c r="A4" s="3">
        <v>3</v>
      </c>
      <c r="B4" s="3">
        <v>0</v>
      </c>
      <c r="C4" s="2">
        <v>6</v>
      </c>
      <c r="D4" s="2">
        <v>34</v>
      </c>
      <c r="E4" s="2">
        <v>707</v>
      </c>
      <c r="F4" s="2">
        <v>139</v>
      </c>
      <c r="G4" s="2">
        <v>81</v>
      </c>
      <c r="H4" s="2">
        <v>6</v>
      </c>
      <c r="I4" s="2">
        <f t="shared" si="0"/>
        <v>100</v>
      </c>
      <c r="L4" s="3">
        <v>2</v>
      </c>
      <c r="M4">
        <f>SUM(H16:H22)</f>
        <v>24</v>
      </c>
      <c r="N4">
        <f t="shared" si="1"/>
        <v>39</v>
      </c>
      <c r="O4">
        <f t="shared" si="2"/>
        <v>61.54</v>
      </c>
      <c r="Q4">
        <f>SUM(E16:E22)</f>
        <v>3870</v>
      </c>
      <c r="R4">
        <f>SUM(F6:F22)</f>
        <v>2034</v>
      </c>
      <c r="S4">
        <f>SUM(G16:G22)</f>
        <v>460</v>
      </c>
      <c r="T4">
        <f t="shared" si="3"/>
        <v>2494</v>
      </c>
    </row>
    <row r="5" spans="1:20" x14ac:dyDescent="0.25">
      <c r="A5" s="3">
        <v>4</v>
      </c>
      <c r="B5" s="3">
        <v>0</v>
      </c>
      <c r="C5" s="2">
        <v>6</v>
      </c>
      <c r="D5" s="2">
        <v>36</v>
      </c>
      <c r="E5" s="2">
        <v>554</v>
      </c>
      <c r="F5" s="2">
        <v>134</v>
      </c>
      <c r="G5" s="2">
        <v>94</v>
      </c>
      <c r="H5" s="2">
        <v>6</v>
      </c>
      <c r="I5" s="2">
        <f t="shared" si="0"/>
        <v>100</v>
      </c>
      <c r="L5" s="3">
        <v>3</v>
      </c>
      <c r="M5">
        <f>SUM(H23:H29)</f>
        <v>28</v>
      </c>
      <c r="N5">
        <f t="shared" si="1"/>
        <v>39</v>
      </c>
      <c r="O5">
        <f t="shared" si="2"/>
        <v>71.790000000000006</v>
      </c>
      <c r="Q5">
        <f>SUM(E23:E29)</f>
        <v>4235</v>
      </c>
      <c r="R5">
        <f>SUM(F23:F29)</f>
        <v>932</v>
      </c>
      <c r="S5">
        <f>SUM(G23:G29)</f>
        <v>576</v>
      </c>
      <c r="T5">
        <f t="shared" si="3"/>
        <v>1508</v>
      </c>
    </row>
    <row r="6" spans="1:20" x14ac:dyDescent="0.25">
      <c r="A6" s="3">
        <v>5</v>
      </c>
      <c r="B6" s="3">
        <v>0</v>
      </c>
      <c r="C6" s="2">
        <v>5</v>
      </c>
      <c r="D6" s="2">
        <v>35</v>
      </c>
      <c r="E6" s="2">
        <v>552</v>
      </c>
      <c r="F6" s="2">
        <v>110</v>
      </c>
      <c r="G6" s="2">
        <v>59</v>
      </c>
      <c r="H6" s="2">
        <v>5</v>
      </c>
      <c r="I6" s="2">
        <f t="shared" si="0"/>
        <v>100</v>
      </c>
      <c r="L6" s="3">
        <v>4</v>
      </c>
      <c r="M6">
        <f>SUM(H30:H36)</f>
        <v>22</v>
      </c>
      <c r="N6">
        <f t="shared" si="1"/>
        <v>39</v>
      </c>
      <c r="O6">
        <f t="shared" si="2"/>
        <v>56.41</v>
      </c>
      <c r="Q6">
        <f>SUM(E30:E36)</f>
        <v>3929</v>
      </c>
      <c r="R6">
        <f>SUM(F30:F36)</f>
        <v>843</v>
      </c>
      <c r="S6">
        <f>SUM(G30:G36)</f>
        <v>550</v>
      </c>
      <c r="T6">
        <f t="shared" si="3"/>
        <v>1393</v>
      </c>
    </row>
    <row r="7" spans="1:20" x14ac:dyDescent="0.25">
      <c r="A7" s="3">
        <v>6</v>
      </c>
      <c r="B7" s="3">
        <v>0</v>
      </c>
      <c r="C7" s="2">
        <v>5</v>
      </c>
      <c r="D7" s="2">
        <v>30</v>
      </c>
      <c r="E7" s="2">
        <v>552</v>
      </c>
      <c r="F7" s="2">
        <v>116</v>
      </c>
      <c r="G7" s="2">
        <v>53</v>
      </c>
      <c r="H7" s="2">
        <v>2</v>
      </c>
      <c r="I7" s="2">
        <f t="shared" si="0"/>
        <v>40</v>
      </c>
    </row>
    <row r="8" spans="1:20" x14ac:dyDescent="0.25">
      <c r="A8" s="3">
        <v>7</v>
      </c>
      <c r="B8" s="3">
        <v>0</v>
      </c>
      <c r="C8" s="2">
        <v>5</v>
      </c>
      <c r="D8" s="2">
        <v>33</v>
      </c>
      <c r="E8" s="2">
        <v>552</v>
      </c>
      <c r="F8" s="2">
        <v>110</v>
      </c>
      <c r="G8" s="2">
        <v>50</v>
      </c>
      <c r="H8" s="2">
        <v>5</v>
      </c>
      <c r="I8" s="2">
        <f t="shared" si="0"/>
        <v>100</v>
      </c>
    </row>
    <row r="9" spans="1:20" x14ac:dyDescent="0.25">
      <c r="A9" s="3">
        <v>1</v>
      </c>
      <c r="B9" s="3">
        <v>1</v>
      </c>
      <c r="C9" s="2">
        <v>6</v>
      </c>
      <c r="D9" s="2">
        <v>37</v>
      </c>
      <c r="E9" s="2">
        <v>553</v>
      </c>
      <c r="F9" s="2">
        <v>116</v>
      </c>
      <c r="G9" s="2">
        <v>43</v>
      </c>
      <c r="H9" s="2">
        <v>4</v>
      </c>
      <c r="I9" s="2">
        <f t="shared" si="0"/>
        <v>66.67</v>
      </c>
    </row>
    <row r="10" spans="1:20" x14ac:dyDescent="0.25">
      <c r="A10" s="3">
        <v>2</v>
      </c>
      <c r="B10" s="3">
        <v>1</v>
      </c>
      <c r="C10" s="2">
        <v>6</v>
      </c>
      <c r="D10" s="2">
        <v>31</v>
      </c>
      <c r="E10" s="2">
        <v>553</v>
      </c>
      <c r="F10" s="2">
        <v>128</v>
      </c>
      <c r="G10" s="2">
        <v>67</v>
      </c>
      <c r="H10" s="2">
        <v>2</v>
      </c>
      <c r="I10" s="2">
        <f t="shared" si="0"/>
        <v>33.33</v>
      </c>
    </row>
    <row r="11" spans="1:20" x14ac:dyDescent="0.25">
      <c r="A11" s="3">
        <v>3</v>
      </c>
      <c r="B11" s="3">
        <v>1</v>
      </c>
      <c r="C11" s="2">
        <v>6</v>
      </c>
      <c r="D11" s="2">
        <v>34</v>
      </c>
      <c r="E11" s="2">
        <v>554</v>
      </c>
      <c r="F11" s="2">
        <v>125</v>
      </c>
      <c r="G11" s="2">
        <v>87</v>
      </c>
      <c r="H11" s="2">
        <v>4</v>
      </c>
      <c r="I11" s="2">
        <f t="shared" si="0"/>
        <v>66.67</v>
      </c>
    </row>
    <row r="12" spans="1:20" x14ac:dyDescent="0.25">
      <c r="A12" s="3">
        <v>4</v>
      </c>
      <c r="B12" s="3">
        <v>1</v>
      </c>
      <c r="C12" s="2">
        <v>6</v>
      </c>
      <c r="D12" s="2">
        <v>36</v>
      </c>
      <c r="E12" s="2">
        <v>554</v>
      </c>
      <c r="F12" s="2">
        <v>137</v>
      </c>
      <c r="G12" s="2">
        <v>101</v>
      </c>
      <c r="H12" s="2">
        <v>6</v>
      </c>
      <c r="I12" s="2">
        <f t="shared" si="0"/>
        <v>100</v>
      </c>
    </row>
    <row r="13" spans="1:20" x14ac:dyDescent="0.25">
      <c r="A13" s="3">
        <v>5</v>
      </c>
      <c r="B13" s="3">
        <v>1</v>
      </c>
      <c r="C13" s="2">
        <v>5</v>
      </c>
      <c r="D13" s="2">
        <v>35</v>
      </c>
      <c r="E13" s="2">
        <v>552</v>
      </c>
      <c r="F13" s="2">
        <v>110</v>
      </c>
      <c r="G13" s="2">
        <v>59</v>
      </c>
      <c r="H13" s="2">
        <v>3</v>
      </c>
      <c r="I13" s="2">
        <f t="shared" si="0"/>
        <v>60</v>
      </c>
    </row>
    <row r="14" spans="1:20" x14ac:dyDescent="0.25">
      <c r="A14" s="3">
        <v>6</v>
      </c>
      <c r="B14" s="3">
        <v>1</v>
      </c>
      <c r="C14" s="2">
        <v>5</v>
      </c>
      <c r="D14" s="2">
        <v>30</v>
      </c>
      <c r="E14" s="2">
        <v>552</v>
      </c>
      <c r="F14" s="2">
        <v>111</v>
      </c>
      <c r="G14" s="2">
        <v>52</v>
      </c>
      <c r="H14" s="2">
        <v>2</v>
      </c>
      <c r="I14" s="2">
        <f t="shared" si="0"/>
        <v>40</v>
      </c>
    </row>
    <row r="15" spans="1:20" x14ac:dyDescent="0.25">
      <c r="A15" s="3">
        <v>7</v>
      </c>
      <c r="B15" s="3">
        <v>1</v>
      </c>
      <c r="C15" s="2">
        <v>5</v>
      </c>
      <c r="D15" s="2">
        <v>33</v>
      </c>
      <c r="E15" s="2">
        <v>552</v>
      </c>
      <c r="F15" s="2">
        <v>111</v>
      </c>
      <c r="G15" s="2">
        <v>49</v>
      </c>
      <c r="H15" s="2">
        <v>3</v>
      </c>
      <c r="I15" s="2">
        <f t="shared" si="0"/>
        <v>60</v>
      </c>
    </row>
    <row r="16" spans="1:20" x14ac:dyDescent="0.25">
      <c r="A16" s="3">
        <v>1</v>
      </c>
      <c r="B16" s="3">
        <v>2</v>
      </c>
      <c r="C16" s="2">
        <v>6</v>
      </c>
      <c r="D16" s="2">
        <v>37</v>
      </c>
      <c r="E16" s="2">
        <v>553</v>
      </c>
      <c r="F16" s="2">
        <v>115</v>
      </c>
      <c r="G16" s="2">
        <v>44</v>
      </c>
      <c r="H16" s="2">
        <v>4</v>
      </c>
      <c r="I16" s="2">
        <f t="shared" si="0"/>
        <v>66.67</v>
      </c>
    </row>
    <row r="17" spans="1:9" x14ac:dyDescent="0.25">
      <c r="A17" s="3">
        <v>2</v>
      </c>
      <c r="B17" s="3">
        <v>2</v>
      </c>
      <c r="C17" s="2">
        <v>6</v>
      </c>
      <c r="D17" s="2">
        <v>31</v>
      </c>
      <c r="E17" s="2">
        <v>553</v>
      </c>
      <c r="F17" s="2">
        <v>134</v>
      </c>
      <c r="G17" s="2">
        <v>67</v>
      </c>
      <c r="H17" s="2">
        <v>2</v>
      </c>
      <c r="I17" s="2">
        <f t="shared" si="0"/>
        <v>33.33</v>
      </c>
    </row>
    <row r="18" spans="1:9" x14ac:dyDescent="0.25">
      <c r="A18" s="3">
        <v>3</v>
      </c>
      <c r="B18" s="3">
        <v>2</v>
      </c>
      <c r="C18" s="2">
        <v>6</v>
      </c>
      <c r="D18" s="2">
        <v>34</v>
      </c>
      <c r="E18" s="2">
        <v>554</v>
      </c>
      <c r="F18" s="2">
        <v>139</v>
      </c>
      <c r="G18" s="2">
        <v>85</v>
      </c>
      <c r="H18" s="2">
        <v>4</v>
      </c>
      <c r="I18" s="2">
        <f t="shared" si="0"/>
        <v>66.67</v>
      </c>
    </row>
    <row r="19" spans="1:9" x14ac:dyDescent="0.25">
      <c r="A19" s="3">
        <v>4</v>
      </c>
      <c r="B19" s="3">
        <v>2</v>
      </c>
      <c r="C19" s="2">
        <v>6</v>
      </c>
      <c r="D19" s="2">
        <v>36</v>
      </c>
      <c r="E19" s="2">
        <v>554</v>
      </c>
      <c r="F19" s="2">
        <v>131</v>
      </c>
      <c r="G19" s="2">
        <v>101</v>
      </c>
      <c r="H19" s="2">
        <v>6</v>
      </c>
      <c r="I19" s="2">
        <f t="shared" si="0"/>
        <v>100</v>
      </c>
    </row>
    <row r="20" spans="1:9" x14ac:dyDescent="0.25">
      <c r="A20" s="3">
        <v>5</v>
      </c>
      <c r="B20" s="3">
        <v>2</v>
      </c>
      <c r="C20" s="2">
        <v>5</v>
      </c>
      <c r="D20" s="2">
        <v>35</v>
      </c>
      <c r="E20" s="2">
        <v>552</v>
      </c>
      <c r="F20" s="2">
        <v>114</v>
      </c>
      <c r="G20" s="2">
        <v>59</v>
      </c>
      <c r="H20" s="2">
        <v>3</v>
      </c>
      <c r="I20" s="2">
        <f t="shared" si="0"/>
        <v>60</v>
      </c>
    </row>
    <row r="21" spans="1:9" x14ac:dyDescent="0.25">
      <c r="A21" s="3">
        <v>6</v>
      </c>
      <c r="B21" s="3">
        <v>2</v>
      </c>
      <c r="C21" s="2">
        <v>5</v>
      </c>
      <c r="D21" s="2">
        <v>30</v>
      </c>
      <c r="E21" s="2">
        <v>552</v>
      </c>
      <c r="F21" s="2">
        <v>113</v>
      </c>
      <c r="G21" s="2">
        <v>55</v>
      </c>
      <c r="H21" s="2">
        <v>2</v>
      </c>
      <c r="I21" s="2">
        <f t="shared" si="0"/>
        <v>40</v>
      </c>
    </row>
    <row r="22" spans="1:9" x14ac:dyDescent="0.25">
      <c r="A22" s="3">
        <v>7</v>
      </c>
      <c r="B22" s="3">
        <v>2</v>
      </c>
      <c r="C22" s="2">
        <v>5</v>
      </c>
      <c r="D22" s="2">
        <v>33</v>
      </c>
      <c r="E22" s="2">
        <v>552</v>
      </c>
      <c r="F22" s="2">
        <v>114</v>
      </c>
      <c r="G22" s="2">
        <v>49</v>
      </c>
      <c r="H22" s="2">
        <v>3</v>
      </c>
      <c r="I22" s="2">
        <f t="shared" si="0"/>
        <v>60</v>
      </c>
    </row>
    <row r="23" spans="1:9" x14ac:dyDescent="0.25">
      <c r="A23" s="3">
        <v>1</v>
      </c>
      <c r="B23" s="3">
        <v>3</v>
      </c>
      <c r="C23" s="2">
        <v>6</v>
      </c>
      <c r="D23" s="2">
        <v>37</v>
      </c>
      <c r="E23" s="2">
        <v>561</v>
      </c>
      <c r="F23" s="2">
        <v>122</v>
      </c>
      <c r="G23" s="2">
        <v>60</v>
      </c>
      <c r="H23" s="2">
        <v>4</v>
      </c>
      <c r="I23" s="2">
        <f t="shared" si="0"/>
        <v>66.67</v>
      </c>
    </row>
    <row r="24" spans="1:9" x14ac:dyDescent="0.25">
      <c r="A24" s="3">
        <v>2</v>
      </c>
      <c r="B24" s="3">
        <v>3</v>
      </c>
      <c r="C24" s="2">
        <v>6</v>
      </c>
      <c r="D24" s="2">
        <v>31</v>
      </c>
      <c r="E24" s="2">
        <v>562</v>
      </c>
      <c r="F24" s="2">
        <v>148</v>
      </c>
      <c r="G24" s="2">
        <v>96</v>
      </c>
      <c r="H24" s="2">
        <v>2</v>
      </c>
      <c r="I24" s="2">
        <f t="shared" si="0"/>
        <v>33.33</v>
      </c>
    </row>
    <row r="25" spans="1:9" x14ac:dyDescent="0.25">
      <c r="A25" s="3">
        <v>3</v>
      </c>
      <c r="B25" s="3">
        <v>3</v>
      </c>
      <c r="C25" s="2">
        <v>6</v>
      </c>
      <c r="D25" s="2">
        <v>34</v>
      </c>
      <c r="E25" s="2">
        <v>562</v>
      </c>
      <c r="F25" s="2">
        <v>156</v>
      </c>
      <c r="G25" s="2">
        <v>100</v>
      </c>
      <c r="H25" s="2">
        <v>6</v>
      </c>
      <c r="I25" s="2">
        <f t="shared" si="0"/>
        <v>100</v>
      </c>
    </row>
    <row r="26" spans="1:9" x14ac:dyDescent="0.25">
      <c r="A26" s="3">
        <v>4</v>
      </c>
      <c r="B26" s="3">
        <v>3</v>
      </c>
      <c r="C26" s="2">
        <v>6</v>
      </c>
      <c r="D26" s="2">
        <v>36</v>
      </c>
      <c r="E26" s="2">
        <v>870</v>
      </c>
      <c r="F26" s="2">
        <v>159</v>
      </c>
      <c r="G26" s="2">
        <v>107</v>
      </c>
      <c r="H26" s="2">
        <v>6</v>
      </c>
      <c r="I26" s="2">
        <f t="shared" si="0"/>
        <v>100</v>
      </c>
    </row>
    <row r="27" spans="1:9" x14ac:dyDescent="0.25">
      <c r="A27" s="3">
        <v>5</v>
      </c>
      <c r="B27" s="3">
        <v>3</v>
      </c>
      <c r="C27" s="2">
        <v>5</v>
      </c>
      <c r="D27" s="2">
        <v>35</v>
      </c>
      <c r="E27" s="2">
        <v>560</v>
      </c>
      <c r="F27" s="2">
        <v>116</v>
      </c>
      <c r="G27" s="2">
        <v>81</v>
      </c>
      <c r="H27" s="2">
        <v>5</v>
      </c>
      <c r="I27" s="2">
        <f t="shared" si="0"/>
        <v>100</v>
      </c>
    </row>
    <row r="28" spans="1:9" x14ac:dyDescent="0.25">
      <c r="A28" s="3">
        <v>6</v>
      </c>
      <c r="B28" s="3">
        <v>3</v>
      </c>
      <c r="C28" s="2">
        <v>5</v>
      </c>
      <c r="D28" s="2">
        <v>30</v>
      </c>
      <c r="E28" s="2">
        <v>560</v>
      </c>
      <c r="F28" s="2">
        <v>111</v>
      </c>
      <c r="G28" s="2">
        <v>65</v>
      </c>
      <c r="H28" s="2">
        <v>2</v>
      </c>
      <c r="I28" s="2">
        <f t="shared" si="0"/>
        <v>40</v>
      </c>
    </row>
    <row r="29" spans="1:9" x14ac:dyDescent="0.25">
      <c r="A29" s="3">
        <v>7</v>
      </c>
      <c r="B29" s="3">
        <v>3</v>
      </c>
      <c r="C29" s="2">
        <v>5</v>
      </c>
      <c r="D29" s="2">
        <v>33</v>
      </c>
      <c r="E29" s="2">
        <v>560</v>
      </c>
      <c r="F29" s="2">
        <v>120</v>
      </c>
      <c r="G29" s="2">
        <v>67</v>
      </c>
      <c r="H29" s="2">
        <v>3</v>
      </c>
      <c r="I29" s="2">
        <f t="shared" si="0"/>
        <v>60</v>
      </c>
    </row>
    <row r="30" spans="1:9" x14ac:dyDescent="0.25">
      <c r="A30" s="3">
        <v>1</v>
      </c>
      <c r="B30" s="3">
        <v>4</v>
      </c>
      <c r="C30" s="2">
        <v>6</v>
      </c>
      <c r="D30" s="2">
        <v>37</v>
      </c>
      <c r="E30" s="2">
        <v>562</v>
      </c>
      <c r="F30" s="2">
        <v>121</v>
      </c>
      <c r="G30" s="2">
        <v>53</v>
      </c>
      <c r="H30" s="2">
        <v>4</v>
      </c>
      <c r="I30" s="2">
        <f t="shared" si="0"/>
        <v>66.67</v>
      </c>
    </row>
    <row r="31" spans="1:9" x14ac:dyDescent="0.25">
      <c r="A31" s="3">
        <v>2</v>
      </c>
      <c r="B31" s="3">
        <v>4</v>
      </c>
      <c r="C31" s="2">
        <v>6</v>
      </c>
      <c r="D31" s="2">
        <v>31</v>
      </c>
      <c r="E31" s="2">
        <v>562</v>
      </c>
      <c r="F31" s="2">
        <v>126</v>
      </c>
      <c r="G31" s="2">
        <v>75</v>
      </c>
      <c r="H31" s="2">
        <v>3</v>
      </c>
      <c r="I31" s="2">
        <f t="shared" si="0"/>
        <v>50</v>
      </c>
    </row>
    <row r="32" spans="1:9" x14ac:dyDescent="0.25">
      <c r="A32" s="3">
        <v>3</v>
      </c>
      <c r="B32" s="3">
        <v>4</v>
      </c>
      <c r="C32" s="2">
        <v>6</v>
      </c>
      <c r="D32" s="2">
        <v>34</v>
      </c>
      <c r="E32" s="2">
        <v>562</v>
      </c>
      <c r="F32" s="2">
        <v>130</v>
      </c>
      <c r="G32" s="2">
        <v>89</v>
      </c>
      <c r="H32" s="2">
        <v>6</v>
      </c>
      <c r="I32" s="2">
        <f t="shared" si="0"/>
        <v>100</v>
      </c>
    </row>
    <row r="33" spans="1:9" x14ac:dyDescent="0.25">
      <c r="A33" s="3">
        <v>4</v>
      </c>
      <c r="B33" s="3">
        <v>4</v>
      </c>
      <c r="C33" s="2">
        <v>6</v>
      </c>
      <c r="D33" s="2">
        <v>36</v>
      </c>
      <c r="E33" s="2">
        <v>563</v>
      </c>
      <c r="F33" s="2">
        <v>127</v>
      </c>
      <c r="G33" s="2">
        <v>142</v>
      </c>
      <c r="H33" s="2">
        <v>1</v>
      </c>
      <c r="I33" s="2">
        <f t="shared" si="0"/>
        <v>16.670000000000002</v>
      </c>
    </row>
    <row r="34" spans="1:9" x14ac:dyDescent="0.25">
      <c r="A34" s="3">
        <v>5</v>
      </c>
      <c r="B34" s="3">
        <v>4</v>
      </c>
      <c r="C34" s="2">
        <v>5</v>
      </c>
      <c r="D34" s="2">
        <v>35</v>
      </c>
      <c r="E34" s="2">
        <v>560</v>
      </c>
      <c r="F34" s="2">
        <v>108</v>
      </c>
      <c r="G34" s="2">
        <v>71</v>
      </c>
      <c r="H34" s="2">
        <v>5</v>
      </c>
      <c r="I34" s="2">
        <f t="shared" si="0"/>
        <v>100</v>
      </c>
    </row>
    <row r="35" spans="1:9" x14ac:dyDescent="0.25">
      <c r="A35" s="3">
        <v>6</v>
      </c>
      <c r="B35" s="3">
        <v>4</v>
      </c>
      <c r="C35" s="2">
        <v>5</v>
      </c>
      <c r="D35" s="2">
        <v>30</v>
      </c>
      <c r="E35" s="2">
        <v>560</v>
      </c>
      <c r="F35" s="2">
        <v>119</v>
      </c>
      <c r="G35" s="2">
        <v>61</v>
      </c>
      <c r="H35" s="2">
        <v>2</v>
      </c>
      <c r="I35" s="2">
        <f t="shared" si="0"/>
        <v>40</v>
      </c>
    </row>
    <row r="36" spans="1:9" x14ac:dyDescent="0.25">
      <c r="A36" s="3">
        <v>7</v>
      </c>
      <c r="B36" s="3">
        <v>4</v>
      </c>
      <c r="C36" s="2">
        <v>5</v>
      </c>
      <c r="D36" s="2">
        <v>33</v>
      </c>
      <c r="E36" s="2">
        <v>560</v>
      </c>
      <c r="F36" s="2">
        <v>112</v>
      </c>
      <c r="G36" s="2">
        <v>59</v>
      </c>
      <c r="H36" s="2">
        <v>1</v>
      </c>
      <c r="I36" s="2">
        <f t="shared" si="0"/>
        <v>20</v>
      </c>
    </row>
  </sheetData>
  <sortState ref="A2:I36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zoomScale="80" zoomScaleNormal="80" workbookViewId="0">
      <selection activeCell="Q1" sqref="Q1:T1"/>
    </sheetView>
  </sheetViews>
  <sheetFormatPr defaultRowHeight="15" x14ac:dyDescent="0.25"/>
  <cols>
    <col min="1" max="2" width="9.140625" style="3"/>
    <col min="3" max="6" width="9.140625" style="2"/>
    <col min="7" max="7" width="15.28515625" style="2" customWidth="1"/>
    <col min="8" max="8" width="13.5703125" style="2" customWidth="1"/>
    <col min="9" max="9" width="14" style="2" customWidth="1"/>
    <col min="12" max="12" width="9.140625" style="3"/>
    <col min="13" max="13" width="12.140625" customWidth="1"/>
    <col min="14" max="14" width="12.5703125" customWidth="1"/>
    <col min="15" max="15" width="12.42578125" customWidth="1"/>
  </cols>
  <sheetData>
    <row r="1" spans="1:20" x14ac:dyDescent="0.25">
      <c r="A1" s="3" t="s">
        <v>0</v>
      </c>
      <c r="B1" s="3" t="s">
        <v>5</v>
      </c>
      <c r="C1" s="2" t="s">
        <v>1</v>
      </c>
      <c r="D1" s="2" t="s">
        <v>2</v>
      </c>
      <c r="E1" s="2" t="s">
        <v>6</v>
      </c>
      <c r="F1" s="2" t="s">
        <v>7</v>
      </c>
      <c r="G1" s="2" t="s">
        <v>8</v>
      </c>
      <c r="H1" s="2" t="s">
        <v>3</v>
      </c>
      <c r="I1" s="2" t="s">
        <v>4</v>
      </c>
      <c r="L1" s="3" t="s">
        <v>5</v>
      </c>
      <c r="M1" s="2" t="s">
        <v>9</v>
      </c>
      <c r="N1" s="2" t="s">
        <v>10</v>
      </c>
      <c r="O1" s="2" t="s">
        <v>11</v>
      </c>
      <c r="Q1" s="2" t="s">
        <v>6</v>
      </c>
      <c r="R1" s="2" t="s">
        <v>13</v>
      </c>
      <c r="S1" s="2" t="s">
        <v>8</v>
      </c>
      <c r="T1" s="2" t="s">
        <v>12</v>
      </c>
    </row>
    <row r="2" spans="1:20" x14ac:dyDescent="0.25">
      <c r="A2" s="3">
        <v>1</v>
      </c>
      <c r="B2" s="3">
        <v>0</v>
      </c>
      <c r="C2" s="2">
        <v>13</v>
      </c>
      <c r="D2" s="2">
        <v>40</v>
      </c>
      <c r="E2" s="2">
        <v>431</v>
      </c>
      <c r="F2" s="2">
        <v>469</v>
      </c>
      <c r="G2" s="2">
        <v>732</v>
      </c>
      <c r="H2" s="2">
        <v>10</v>
      </c>
      <c r="I2" s="2">
        <f t="shared" ref="I2:I11" si="0">ROUND(H2*100/C2,2)</f>
        <v>76.92</v>
      </c>
      <c r="L2" s="3">
        <v>0</v>
      </c>
      <c r="M2">
        <f>SUM(H2:H3)</f>
        <v>17</v>
      </c>
      <c r="N2">
        <f>SUM(C2:C3)</f>
        <v>26</v>
      </c>
      <c r="O2">
        <f>ROUND(M2*100/N2,2)</f>
        <v>65.38</v>
      </c>
      <c r="Q2">
        <f>SUM(E2:E3)</f>
        <v>863</v>
      </c>
      <c r="R2">
        <f>SUM(F2:F3)</f>
        <v>953</v>
      </c>
      <c r="S2">
        <f>SUM(G2:G3)</f>
        <v>1338</v>
      </c>
      <c r="T2">
        <f>SUM(R2:S2)</f>
        <v>2291</v>
      </c>
    </row>
    <row r="3" spans="1:20" x14ac:dyDescent="0.25">
      <c r="A3" s="3">
        <v>2</v>
      </c>
      <c r="B3" s="3">
        <v>0</v>
      </c>
      <c r="C3" s="2">
        <v>13</v>
      </c>
      <c r="D3" s="2">
        <v>37</v>
      </c>
      <c r="E3" s="2">
        <v>432</v>
      </c>
      <c r="F3" s="2">
        <v>484</v>
      </c>
      <c r="G3" s="2">
        <v>606</v>
      </c>
      <c r="H3" s="2">
        <v>7</v>
      </c>
      <c r="I3" s="2">
        <f t="shared" si="0"/>
        <v>53.85</v>
      </c>
      <c r="L3" s="3">
        <v>1</v>
      </c>
      <c r="M3">
        <f>SUM(H4:H5)</f>
        <v>16</v>
      </c>
      <c r="N3">
        <f t="shared" ref="N3:N6" si="1">SUM(C3:C4)</f>
        <v>26</v>
      </c>
      <c r="O3">
        <f t="shared" ref="O3:O6" si="2">ROUND(M3*100/N3,2)</f>
        <v>61.54</v>
      </c>
      <c r="Q3">
        <f>SUM(E4:E5)</f>
        <v>864</v>
      </c>
      <c r="R3">
        <f>SUM(F4:F5)</f>
        <v>991</v>
      </c>
      <c r="S3">
        <f>SUM(G4:G5)</f>
        <v>1607</v>
      </c>
      <c r="T3">
        <f t="shared" ref="T3:T6" si="3">SUM(R3:S3)</f>
        <v>2598</v>
      </c>
    </row>
    <row r="4" spans="1:20" x14ac:dyDescent="0.25">
      <c r="A4" s="3">
        <v>1</v>
      </c>
      <c r="B4" s="3">
        <v>1</v>
      </c>
      <c r="C4" s="2">
        <v>13</v>
      </c>
      <c r="D4" s="2">
        <v>40</v>
      </c>
      <c r="E4" s="2">
        <v>432</v>
      </c>
      <c r="F4" s="2">
        <v>511</v>
      </c>
      <c r="G4" s="2">
        <v>905</v>
      </c>
      <c r="H4" s="2">
        <v>9</v>
      </c>
      <c r="I4" s="2">
        <f t="shared" si="0"/>
        <v>69.23</v>
      </c>
      <c r="L4" s="3">
        <v>2</v>
      </c>
      <c r="M4">
        <f>SUM(H6:H7)</f>
        <v>16</v>
      </c>
      <c r="N4">
        <f t="shared" si="1"/>
        <v>26</v>
      </c>
      <c r="O4">
        <f t="shared" si="2"/>
        <v>61.54</v>
      </c>
      <c r="Q4">
        <f>SUM(E6:E7)</f>
        <v>863</v>
      </c>
      <c r="R4">
        <f>SUM(F6:F7)</f>
        <v>1091</v>
      </c>
      <c r="S4">
        <f>SUM(G6:G7)</f>
        <v>1486</v>
      </c>
      <c r="T4">
        <f t="shared" si="3"/>
        <v>2577</v>
      </c>
    </row>
    <row r="5" spans="1:20" x14ac:dyDescent="0.25">
      <c r="A5" s="3">
        <v>2</v>
      </c>
      <c r="B5" s="3">
        <v>1</v>
      </c>
      <c r="C5" s="2">
        <v>13</v>
      </c>
      <c r="D5" s="2">
        <v>37</v>
      </c>
      <c r="E5" s="2">
        <v>432</v>
      </c>
      <c r="F5" s="2">
        <v>480</v>
      </c>
      <c r="G5" s="2">
        <v>702</v>
      </c>
      <c r="H5" s="2">
        <v>7</v>
      </c>
      <c r="I5" s="2">
        <f t="shared" si="0"/>
        <v>53.85</v>
      </c>
      <c r="L5" s="3">
        <v>3</v>
      </c>
      <c r="M5">
        <f>SUM(H8:H9)</f>
        <v>20</v>
      </c>
      <c r="N5">
        <f t="shared" si="1"/>
        <v>26</v>
      </c>
      <c r="O5">
        <f t="shared" si="2"/>
        <v>76.92</v>
      </c>
      <c r="Q5">
        <f>SUM(E8:E9)</f>
        <v>882</v>
      </c>
      <c r="R5">
        <f>SUM(F8:F9)</f>
        <v>978</v>
      </c>
      <c r="S5">
        <f>SUM(G8:G9)</f>
        <v>1541</v>
      </c>
      <c r="T5">
        <f t="shared" si="3"/>
        <v>2519</v>
      </c>
    </row>
    <row r="6" spans="1:20" x14ac:dyDescent="0.25">
      <c r="A6" s="3">
        <v>1</v>
      </c>
      <c r="B6" s="3">
        <v>2</v>
      </c>
      <c r="C6" s="2">
        <v>13</v>
      </c>
      <c r="D6" s="2">
        <v>40</v>
      </c>
      <c r="E6" s="2">
        <v>431</v>
      </c>
      <c r="F6" s="2">
        <v>576</v>
      </c>
      <c r="G6" s="2">
        <v>823</v>
      </c>
      <c r="H6" s="2">
        <v>9</v>
      </c>
      <c r="I6" s="2">
        <f t="shared" si="0"/>
        <v>69.23</v>
      </c>
      <c r="L6" s="3">
        <v>4</v>
      </c>
      <c r="M6">
        <f>SUM(H10:H11)</f>
        <v>11</v>
      </c>
      <c r="N6">
        <f t="shared" si="1"/>
        <v>26</v>
      </c>
      <c r="O6">
        <f t="shared" si="2"/>
        <v>42.31</v>
      </c>
      <c r="Q6">
        <f>SUM(E10:E11)</f>
        <v>882</v>
      </c>
      <c r="R6">
        <f>SUM(F10:F11)</f>
        <v>1210</v>
      </c>
      <c r="S6">
        <f>SUM(G10:G11)</f>
        <v>1575</v>
      </c>
      <c r="T6">
        <f t="shared" si="3"/>
        <v>2785</v>
      </c>
    </row>
    <row r="7" spans="1:20" x14ac:dyDescent="0.25">
      <c r="A7" s="3">
        <v>2</v>
      </c>
      <c r="B7" s="3">
        <v>2</v>
      </c>
      <c r="C7" s="2">
        <v>13</v>
      </c>
      <c r="D7" s="2">
        <v>37</v>
      </c>
      <c r="E7" s="2">
        <v>432</v>
      </c>
      <c r="F7" s="2">
        <v>515</v>
      </c>
      <c r="G7" s="2">
        <v>663</v>
      </c>
      <c r="H7" s="2">
        <v>7</v>
      </c>
      <c r="I7" s="2">
        <f t="shared" si="0"/>
        <v>53.85</v>
      </c>
    </row>
    <row r="8" spans="1:20" x14ac:dyDescent="0.25">
      <c r="A8" s="3">
        <v>1</v>
      </c>
      <c r="B8" s="3">
        <v>3</v>
      </c>
      <c r="C8" s="2">
        <v>13</v>
      </c>
      <c r="D8" s="2">
        <v>40</v>
      </c>
      <c r="E8" s="2">
        <v>441</v>
      </c>
      <c r="F8" s="2">
        <v>491</v>
      </c>
      <c r="G8" s="2">
        <v>825</v>
      </c>
      <c r="H8" s="2">
        <v>10</v>
      </c>
      <c r="I8" s="2">
        <f t="shared" si="0"/>
        <v>76.92</v>
      </c>
    </row>
    <row r="9" spans="1:20" x14ac:dyDescent="0.25">
      <c r="A9" s="3">
        <v>2</v>
      </c>
      <c r="B9" s="3">
        <v>3</v>
      </c>
      <c r="C9" s="2">
        <v>13</v>
      </c>
      <c r="D9" s="2">
        <v>37</v>
      </c>
      <c r="E9" s="2">
        <v>441</v>
      </c>
      <c r="F9" s="2">
        <v>487</v>
      </c>
      <c r="G9" s="2">
        <v>716</v>
      </c>
      <c r="H9" s="2">
        <v>10</v>
      </c>
      <c r="I9" s="2">
        <f t="shared" si="0"/>
        <v>76.92</v>
      </c>
    </row>
    <row r="10" spans="1:20" x14ac:dyDescent="0.25">
      <c r="A10" s="3">
        <v>1</v>
      </c>
      <c r="B10" s="3">
        <v>4</v>
      </c>
      <c r="C10" s="2">
        <v>13</v>
      </c>
      <c r="D10" s="2">
        <v>40</v>
      </c>
      <c r="E10" s="2">
        <v>441</v>
      </c>
      <c r="F10" s="2">
        <v>680</v>
      </c>
      <c r="G10" s="2">
        <v>870</v>
      </c>
      <c r="H10" s="2">
        <v>9</v>
      </c>
      <c r="I10" s="2">
        <f t="shared" si="0"/>
        <v>69.23</v>
      </c>
    </row>
    <row r="11" spans="1:20" x14ac:dyDescent="0.25">
      <c r="A11" s="3">
        <v>2</v>
      </c>
      <c r="B11" s="3">
        <v>4</v>
      </c>
      <c r="C11" s="2">
        <v>13</v>
      </c>
      <c r="D11" s="2">
        <v>37</v>
      </c>
      <c r="E11" s="2">
        <v>441</v>
      </c>
      <c r="F11" s="2">
        <v>530</v>
      </c>
      <c r="G11" s="2">
        <v>705</v>
      </c>
      <c r="H11" s="2">
        <v>2</v>
      </c>
      <c r="I11" s="2">
        <f t="shared" si="0"/>
        <v>15.38</v>
      </c>
    </row>
  </sheetData>
  <sortState ref="A2:I11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zoomScale="75" zoomScaleNormal="75" workbookViewId="0">
      <selection activeCell="Q1" sqref="Q1:T1"/>
    </sheetView>
  </sheetViews>
  <sheetFormatPr defaultRowHeight="15" x14ac:dyDescent="0.25"/>
  <cols>
    <col min="1" max="2" width="9.140625" style="3"/>
    <col min="3" max="5" width="9.140625" style="2"/>
    <col min="6" max="6" width="10.5703125" style="2" customWidth="1"/>
    <col min="7" max="7" width="14.28515625" style="2" customWidth="1"/>
    <col min="8" max="8" width="13.28515625" style="2" customWidth="1"/>
    <col min="9" max="9" width="12.42578125" style="2" customWidth="1"/>
    <col min="12" max="12" width="9.140625" style="3"/>
    <col min="13" max="14" width="12" customWidth="1"/>
    <col min="15" max="15" width="13" customWidth="1"/>
  </cols>
  <sheetData>
    <row r="1" spans="1:20" x14ac:dyDescent="0.25">
      <c r="A1" s="3" t="s">
        <v>0</v>
      </c>
      <c r="B1" s="3" t="s">
        <v>5</v>
      </c>
      <c r="C1" s="2" t="s">
        <v>1</v>
      </c>
      <c r="D1" s="2" t="s">
        <v>2</v>
      </c>
      <c r="E1" s="2" t="s">
        <v>6</v>
      </c>
      <c r="F1" s="2" t="s">
        <v>7</v>
      </c>
      <c r="G1" s="2" t="s">
        <v>8</v>
      </c>
      <c r="H1" s="2" t="s">
        <v>3</v>
      </c>
      <c r="I1" s="2" t="s">
        <v>4</v>
      </c>
      <c r="L1" s="3" t="s">
        <v>5</v>
      </c>
      <c r="M1" s="2" t="s">
        <v>9</v>
      </c>
      <c r="N1" s="2" t="s">
        <v>10</v>
      </c>
      <c r="O1" s="2" t="s">
        <v>11</v>
      </c>
      <c r="Q1" s="2" t="s">
        <v>6</v>
      </c>
      <c r="R1" s="2" t="s">
        <v>13</v>
      </c>
      <c r="S1" s="2" t="s">
        <v>8</v>
      </c>
      <c r="T1" s="2" t="s">
        <v>12</v>
      </c>
    </row>
    <row r="2" spans="1:20" x14ac:dyDescent="0.25">
      <c r="A2" s="3">
        <v>1</v>
      </c>
      <c r="B2" s="3">
        <v>0</v>
      </c>
      <c r="C2" s="2">
        <v>14</v>
      </c>
      <c r="D2" s="2">
        <v>18</v>
      </c>
      <c r="E2" s="2">
        <v>439</v>
      </c>
      <c r="F2" s="2">
        <v>836</v>
      </c>
      <c r="G2" s="2">
        <v>121</v>
      </c>
      <c r="H2" s="2">
        <v>10</v>
      </c>
      <c r="I2" s="2">
        <f t="shared" ref="I2:I11" si="0">ROUND(H2*100/C2,2)</f>
        <v>71.430000000000007</v>
      </c>
      <c r="L2" s="3">
        <v>0</v>
      </c>
      <c r="M2">
        <f>SUM(H2:H3)</f>
        <v>20</v>
      </c>
      <c r="N2">
        <f>SUM(C2:C3)</f>
        <v>28</v>
      </c>
      <c r="O2">
        <f>ROUND(M2*100/N2,2)</f>
        <v>71.430000000000007</v>
      </c>
      <c r="Q2">
        <f>SUM(E2:E3)</f>
        <v>878</v>
      </c>
      <c r="R2">
        <f>SUM(F2:F3)</f>
        <v>1724</v>
      </c>
      <c r="S2">
        <f>SUM(G2:G3)</f>
        <v>268</v>
      </c>
      <c r="T2">
        <f>SUM(R2:S2)</f>
        <v>1992</v>
      </c>
    </row>
    <row r="3" spans="1:20" x14ac:dyDescent="0.25">
      <c r="A3" s="3">
        <v>2</v>
      </c>
      <c r="B3" s="3">
        <v>0</v>
      </c>
      <c r="C3" s="2">
        <v>14</v>
      </c>
      <c r="D3" s="2">
        <v>20</v>
      </c>
      <c r="E3" s="2">
        <v>439</v>
      </c>
      <c r="F3" s="2">
        <v>888</v>
      </c>
      <c r="G3" s="2">
        <v>147</v>
      </c>
      <c r="H3" s="2">
        <v>10</v>
      </c>
      <c r="I3" s="2">
        <f t="shared" si="0"/>
        <v>71.430000000000007</v>
      </c>
      <c r="L3" s="3">
        <v>1</v>
      </c>
      <c r="M3">
        <f>SUM(H4:H5)</f>
        <v>20</v>
      </c>
      <c r="N3">
        <f t="shared" ref="N3:N6" si="1">SUM(C3:C4)</f>
        <v>28</v>
      </c>
      <c r="O3">
        <f t="shared" ref="O3:O6" si="2">ROUND(M3*100/N3,2)</f>
        <v>71.430000000000007</v>
      </c>
      <c r="Q3">
        <f>SUM(E4:E5)</f>
        <v>878</v>
      </c>
      <c r="R3">
        <f>SUM(F4:F5)</f>
        <v>1680</v>
      </c>
      <c r="S3">
        <f>SUM(G4:G5)</f>
        <v>309</v>
      </c>
      <c r="T3">
        <f t="shared" ref="T3:T6" si="3">SUM(R3:S3)</f>
        <v>1989</v>
      </c>
    </row>
    <row r="4" spans="1:20" x14ac:dyDescent="0.25">
      <c r="A4" s="3">
        <v>1</v>
      </c>
      <c r="B4" s="3">
        <v>1</v>
      </c>
      <c r="C4" s="2">
        <v>14</v>
      </c>
      <c r="D4" s="2">
        <v>18</v>
      </c>
      <c r="E4" s="2">
        <v>439</v>
      </c>
      <c r="F4" s="2">
        <v>902</v>
      </c>
      <c r="G4" s="2">
        <v>151</v>
      </c>
      <c r="H4" s="2">
        <v>10</v>
      </c>
      <c r="I4" s="2">
        <f t="shared" si="0"/>
        <v>71.430000000000007</v>
      </c>
      <c r="L4" s="3">
        <v>2</v>
      </c>
      <c r="M4">
        <f>SUM(H6:H7)</f>
        <v>20</v>
      </c>
      <c r="N4">
        <f t="shared" si="1"/>
        <v>28</v>
      </c>
      <c r="O4">
        <f t="shared" si="2"/>
        <v>71.430000000000007</v>
      </c>
      <c r="Q4">
        <f>SUM(E6:E7)</f>
        <v>878</v>
      </c>
      <c r="R4">
        <f>SUM(F6:F7)</f>
        <v>1645</v>
      </c>
      <c r="S4">
        <f>SUM(G6:G7)</f>
        <v>241</v>
      </c>
      <c r="T4">
        <f t="shared" si="3"/>
        <v>1886</v>
      </c>
    </row>
    <row r="5" spans="1:20" x14ac:dyDescent="0.25">
      <c r="A5" s="3">
        <v>2</v>
      </c>
      <c r="B5" s="3">
        <v>1</v>
      </c>
      <c r="C5" s="2">
        <v>14</v>
      </c>
      <c r="D5" s="2">
        <v>20</v>
      </c>
      <c r="E5" s="2">
        <v>439</v>
      </c>
      <c r="F5" s="2">
        <v>778</v>
      </c>
      <c r="G5" s="2">
        <v>158</v>
      </c>
      <c r="H5" s="2">
        <v>10</v>
      </c>
      <c r="I5" s="2">
        <f t="shared" si="0"/>
        <v>71.430000000000007</v>
      </c>
      <c r="L5" s="3">
        <v>3</v>
      </c>
      <c r="M5">
        <f>SUM(H8:H9)</f>
        <v>12</v>
      </c>
      <c r="N5">
        <f t="shared" si="1"/>
        <v>28</v>
      </c>
      <c r="O5">
        <f t="shared" si="2"/>
        <v>42.86</v>
      </c>
      <c r="Q5">
        <f>SUM(E8:E9)</f>
        <v>900</v>
      </c>
      <c r="R5">
        <f>SUM(F8:F9)</f>
        <v>1647</v>
      </c>
      <c r="S5">
        <f>SUM(G8:G9)</f>
        <v>313</v>
      </c>
      <c r="T5">
        <f t="shared" si="3"/>
        <v>1960</v>
      </c>
    </row>
    <row r="6" spans="1:20" x14ac:dyDescent="0.25">
      <c r="A6" s="3">
        <v>1</v>
      </c>
      <c r="B6" s="3">
        <v>2</v>
      </c>
      <c r="C6" s="2">
        <v>14</v>
      </c>
      <c r="D6" s="2">
        <v>18</v>
      </c>
      <c r="E6" s="2">
        <v>439</v>
      </c>
      <c r="F6" s="2">
        <v>844</v>
      </c>
      <c r="G6" s="2">
        <v>108</v>
      </c>
      <c r="H6" s="2">
        <v>10</v>
      </c>
      <c r="I6" s="2">
        <f t="shared" si="0"/>
        <v>71.430000000000007</v>
      </c>
      <c r="L6" s="3">
        <v>4</v>
      </c>
      <c r="M6">
        <f>SUM(H10:H11)</f>
        <v>10</v>
      </c>
      <c r="N6">
        <f t="shared" si="1"/>
        <v>28</v>
      </c>
      <c r="O6">
        <f t="shared" si="2"/>
        <v>35.71</v>
      </c>
      <c r="Q6">
        <f>SUM(E10:E11)</f>
        <v>900</v>
      </c>
      <c r="R6">
        <f>SUM(F10:F11)</f>
        <v>1646</v>
      </c>
      <c r="S6">
        <f>SUM(G10:G11)</f>
        <v>312</v>
      </c>
      <c r="T6">
        <f t="shared" si="3"/>
        <v>1958</v>
      </c>
    </row>
    <row r="7" spans="1:20" x14ac:dyDescent="0.25">
      <c r="A7" s="3">
        <v>2</v>
      </c>
      <c r="B7" s="3">
        <v>2</v>
      </c>
      <c r="C7" s="2">
        <v>14</v>
      </c>
      <c r="D7" s="2">
        <v>20</v>
      </c>
      <c r="E7" s="2">
        <v>439</v>
      </c>
      <c r="F7" s="2">
        <v>801</v>
      </c>
      <c r="G7" s="2">
        <v>133</v>
      </c>
      <c r="H7" s="2">
        <v>10</v>
      </c>
      <c r="I7" s="2">
        <f t="shared" si="0"/>
        <v>71.430000000000007</v>
      </c>
    </row>
    <row r="8" spans="1:20" x14ac:dyDescent="0.25">
      <c r="A8" s="3">
        <v>1</v>
      </c>
      <c r="B8" s="3">
        <v>3</v>
      </c>
      <c r="C8" s="2">
        <v>14</v>
      </c>
      <c r="D8" s="2">
        <v>18</v>
      </c>
      <c r="E8" s="2">
        <v>450</v>
      </c>
      <c r="F8" s="2">
        <v>825</v>
      </c>
      <c r="G8" s="2">
        <v>147</v>
      </c>
      <c r="H8" s="2">
        <v>10</v>
      </c>
      <c r="I8" s="2">
        <f t="shared" si="0"/>
        <v>71.430000000000007</v>
      </c>
    </row>
    <row r="9" spans="1:20" x14ac:dyDescent="0.25">
      <c r="A9" s="3">
        <v>2</v>
      </c>
      <c r="B9" s="3">
        <v>3</v>
      </c>
      <c r="C9" s="2">
        <v>14</v>
      </c>
      <c r="D9" s="2">
        <v>20</v>
      </c>
      <c r="E9" s="2">
        <v>450</v>
      </c>
      <c r="F9" s="2">
        <v>822</v>
      </c>
      <c r="G9" s="2">
        <v>166</v>
      </c>
      <c r="H9" s="2">
        <v>2</v>
      </c>
      <c r="I9" s="2">
        <f t="shared" si="0"/>
        <v>14.29</v>
      </c>
    </row>
    <row r="10" spans="1:20" x14ac:dyDescent="0.25">
      <c r="A10" s="3">
        <v>1</v>
      </c>
      <c r="B10" s="3">
        <v>4</v>
      </c>
      <c r="C10" s="2">
        <v>14</v>
      </c>
      <c r="D10" s="2">
        <v>18</v>
      </c>
      <c r="E10" s="2">
        <v>450</v>
      </c>
      <c r="F10" s="2">
        <v>826</v>
      </c>
      <c r="G10" s="2">
        <v>148</v>
      </c>
      <c r="H10" s="2">
        <v>7</v>
      </c>
      <c r="I10" s="2">
        <f t="shared" si="0"/>
        <v>50</v>
      </c>
    </row>
    <row r="11" spans="1:20" x14ac:dyDescent="0.25">
      <c r="A11" s="3">
        <v>2</v>
      </c>
      <c r="B11" s="3">
        <v>4</v>
      </c>
      <c r="C11" s="2">
        <v>14</v>
      </c>
      <c r="D11" s="2">
        <v>20</v>
      </c>
      <c r="E11" s="2">
        <v>450</v>
      </c>
      <c r="F11" s="2">
        <v>820</v>
      </c>
      <c r="G11" s="2">
        <v>164</v>
      </c>
      <c r="H11" s="2">
        <v>3</v>
      </c>
      <c r="I11" s="2">
        <f t="shared" si="0"/>
        <v>21.43</v>
      </c>
    </row>
  </sheetData>
  <sortState ref="A2:I11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zoomScale="75" zoomScaleNormal="75" workbookViewId="0">
      <selection activeCell="Q1" sqref="Q1:T1"/>
    </sheetView>
  </sheetViews>
  <sheetFormatPr defaultRowHeight="15" x14ac:dyDescent="0.25"/>
  <cols>
    <col min="1" max="2" width="9.140625" style="3"/>
    <col min="3" max="3" width="9.140625" style="2"/>
    <col min="4" max="4" width="14.7109375" style="2" customWidth="1"/>
    <col min="5" max="5" width="9.140625" style="2"/>
    <col min="6" max="6" width="11.28515625" style="2" customWidth="1"/>
    <col min="7" max="7" width="13.7109375" style="2" customWidth="1"/>
    <col min="8" max="8" width="9.140625" style="2"/>
    <col min="9" max="9" width="10.28515625" style="2" customWidth="1"/>
    <col min="12" max="12" width="9.140625" style="3"/>
    <col min="13" max="13" width="12.7109375" customWidth="1"/>
    <col min="14" max="14" width="13" customWidth="1"/>
    <col min="15" max="15" width="13.85546875" customWidth="1"/>
  </cols>
  <sheetData>
    <row r="1" spans="1:20" x14ac:dyDescent="0.25">
      <c r="A1" s="3" t="s">
        <v>0</v>
      </c>
      <c r="B1" s="3" t="s">
        <v>5</v>
      </c>
      <c r="C1" s="2" t="s">
        <v>1</v>
      </c>
      <c r="D1" s="2" t="s">
        <v>2</v>
      </c>
      <c r="E1" s="2" t="s">
        <v>6</v>
      </c>
      <c r="F1" s="2" t="s">
        <v>7</v>
      </c>
      <c r="G1" s="2" t="s">
        <v>8</v>
      </c>
      <c r="H1" s="2" t="s">
        <v>3</v>
      </c>
      <c r="I1" s="2" t="s">
        <v>4</v>
      </c>
      <c r="L1" s="3" t="s">
        <v>5</v>
      </c>
      <c r="M1" s="2" t="s">
        <v>9</v>
      </c>
      <c r="N1" s="2" t="s">
        <v>10</v>
      </c>
      <c r="O1" s="2" t="s">
        <v>11</v>
      </c>
      <c r="Q1" s="2" t="s">
        <v>6</v>
      </c>
      <c r="R1" s="2" t="s">
        <v>13</v>
      </c>
      <c r="S1" s="2" t="s">
        <v>8</v>
      </c>
      <c r="T1" s="2" t="s">
        <v>12</v>
      </c>
    </row>
    <row r="2" spans="1:20" x14ac:dyDescent="0.25">
      <c r="A2" s="3">
        <v>1</v>
      </c>
      <c r="B2" s="3">
        <v>0</v>
      </c>
      <c r="C2" s="2">
        <v>37</v>
      </c>
      <c r="D2" s="2">
        <v>18</v>
      </c>
      <c r="E2" s="2">
        <v>477</v>
      </c>
      <c r="F2" s="2">
        <v>24724</v>
      </c>
      <c r="G2" s="2">
        <v>107</v>
      </c>
      <c r="H2" s="2">
        <v>3</v>
      </c>
      <c r="I2" s="2">
        <f t="shared" ref="I2:I21" si="0">ROUND(H2*100/C2,2)</f>
        <v>8.11</v>
      </c>
      <c r="L2" s="3">
        <v>0</v>
      </c>
      <c r="M2">
        <f>SUM(H2:H5)</f>
        <v>13</v>
      </c>
      <c r="N2">
        <f>SUM(C2:C5)</f>
        <v>148</v>
      </c>
      <c r="O2">
        <f>ROUND(M2*100/N2,2)</f>
        <v>8.7799999999999994</v>
      </c>
      <c r="Q2">
        <f>SUM(E2:E5)</f>
        <v>1910</v>
      </c>
      <c r="R2">
        <f>SUM(F2:F5)</f>
        <v>100987</v>
      </c>
      <c r="S2">
        <f>SUM(G2:G5)</f>
        <v>334</v>
      </c>
      <c r="T2">
        <f>SUM(R2:S2)</f>
        <v>101321</v>
      </c>
    </row>
    <row r="3" spans="1:20" x14ac:dyDescent="0.25">
      <c r="A3" s="3">
        <v>2</v>
      </c>
      <c r="B3" s="3">
        <v>0</v>
      </c>
      <c r="C3" s="2">
        <v>37</v>
      </c>
      <c r="D3" s="2">
        <v>18</v>
      </c>
      <c r="E3" s="2">
        <v>477</v>
      </c>
      <c r="F3" s="2">
        <v>26061</v>
      </c>
      <c r="G3" s="2">
        <v>83</v>
      </c>
      <c r="H3" s="2">
        <v>3</v>
      </c>
      <c r="I3" s="2">
        <f t="shared" si="0"/>
        <v>8.11</v>
      </c>
      <c r="L3" s="3">
        <v>1</v>
      </c>
      <c r="M3">
        <f>SUM(H6:H9)</f>
        <v>13</v>
      </c>
      <c r="N3">
        <f t="shared" ref="N3:N6" si="1">SUM(C3:C6)</f>
        <v>148</v>
      </c>
      <c r="O3">
        <f t="shared" ref="O3:O6" si="2">ROUND(M3*100/N3,2)</f>
        <v>8.7799999999999994</v>
      </c>
      <c r="Q3">
        <f>SUM(E6:E9)</f>
        <v>1910</v>
      </c>
      <c r="R3">
        <f>SUM(F6:F9)</f>
        <v>107178</v>
      </c>
      <c r="S3">
        <f>SUM(G6:G9)</f>
        <v>397</v>
      </c>
      <c r="T3">
        <f t="shared" ref="T3:T6" si="3">SUM(R3:S3)</f>
        <v>107575</v>
      </c>
    </row>
    <row r="4" spans="1:20" x14ac:dyDescent="0.25">
      <c r="A4" s="3">
        <v>3</v>
      </c>
      <c r="B4" s="3">
        <v>0</v>
      </c>
      <c r="C4" s="2">
        <v>37</v>
      </c>
      <c r="D4" s="2">
        <v>20</v>
      </c>
      <c r="E4" s="2">
        <v>478</v>
      </c>
      <c r="F4" s="2">
        <v>24722</v>
      </c>
      <c r="G4" s="2">
        <v>71</v>
      </c>
      <c r="H4" s="2">
        <v>5</v>
      </c>
      <c r="I4" s="2">
        <f t="shared" si="0"/>
        <v>13.51</v>
      </c>
      <c r="L4" s="3">
        <v>2</v>
      </c>
      <c r="M4">
        <f>SUM(H10:H13)</f>
        <v>13</v>
      </c>
      <c r="N4">
        <f t="shared" si="1"/>
        <v>148</v>
      </c>
      <c r="O4">
        <f t="shared" si="2"/>
        <v>8.7799999999999994</v>
      </c>
      <c r="Q4">
        <f>SUM(E10:E13)</f>
        <v>1910</v>
      </c>
      <c r="R4">
        <f>SUM(F10:F13)</f>
        <v>106452</v>
      </c>
      <c r="S4">
        <f>SUM(G10:G13)</f>
        <v>372</v>
      </c>
      <c r="T4">
        <f t="shared" si="3"/>
        <v>106824</v>
      </c>
    </row>
    <row r="5" spans="1:20" x14ac:dyDescent="0.25">
      <c r="A5" s="3">
        <v>4</v>
      </c>
      <c r="B5" s="3">
        <v>0</v>
      </c>
      <c r="C5" s="2">
        <v>37</v>
      </c>
      <c r="D5" s="2">
        <v>20</v>
      </c>
      <c r="E5" s="2">
        <v>478</v>
      </c>
      <c r="F5" s="2">
        <v>25480</v>
      </c>
      <c r="G5" s="2">
        <v>73</v>
      </c>
      <c r="H5" s="2">
        <v>2</v>
      </c>
      <c r="I5" s="2">
        <f t="shared" si="0"/>
        <v>5.41</v>
      </c>
      <c r="L5" s="3">
        <v>3</v>
      </c>
      <c r="M5">
        <f>SUM(H14:H17)</f>
        <v>10</v>
      </c>
      <c r="N5">
        <f t="shared" si="1"/>
        <v>148</v>
      </c>
      <c r="O5">
        <f t="shared" si="2"/>
        <v>6.76</v>
      </c>
      <c r="Q5">
        <f>SUM(E14:E17)</f>
        <v>1972</v>
      </c>
      <c r="R5">
        <f>SUM(F14:F17)</f>
        <v>117952</v>
      </c>
      <c r="S5">
        <f>SUM(G14:G17)</f>
        <v>457</v>
      </c>
      <c r="T5">
        <f t="shared" si="3"/>
        <v>118409</v>
      </c>
    </row>
    <row r="6" spans="1:20" x14ac:dyDescent="0.25">
      <c r="A6" s="3">
        <v>1</v>
      </c>
      <c r="B6" s="3">
        <v>1</v>
      </c>
      <c r="C6" s="2">
        <v>37</v>
      </c>
      <c r="D6" s="2">
        <v>18</v>
      </c>
      <c r="E6" s="2">
        <v>477</v>
      </c>
      <c r="F6" s="2">
        <v>26406</v>
      </c>
      <c r="G6" s="2">
        <v>76</v>
      </c>
      <c r="H6" s="2">
        <v>3</v>
      </c>
      <c r="I6" s="2">
        <f t="shared" si="0"/>
        <v>8.11</v>
      </c>
      <c r="L6" s="3">
        <v>4</v>
      </c>
      <c r="M6">
        <f>SUM(H18:H21)</f>
        <v>10</v>
      </c>
      <c r="N6">
        <f t="shared" si="1"/>
        <v>148</v>
      </c>
      <c r="O6">
        <f t="shared" si="2"/>
        <v>6.76</v>
      </c>
      <c r="Q6">
        <f>SUM(E18:E21)</f>
        <v>1972</v>
      </c>
      <c r="R6">
        <f>SUM(F18:F21)</f>
        <v>125771</v>
      </c>
      <c r="S6">
        <f>SUM(G18:G21)</f>
        <v>603</v>
      </c>
      <c r="T6">
        <f t="shared" si="3"/>
        <v>126374</v>
      </c>
    </row>
    <row r="7" spans="1:20" x14ac:dyDescent="0.25">
      <c r="A7" s="3">
        <v>2</v>
      </c>
      <c r="B7" s="3">
        <v>1</v>
      </c>
      <c r="C7" s="2">
        <v>37</v>
      </c>
      <c r="D7" s="2">
        <v>18</v>
      </c>
      <c r="E7" s="2">
        <v>477</v>
      </c>
      <c r="F7" s="2">
        <v>27232</v>
      </c>
      <c r="G7" s="2">
        <v>120</v>
      </c>
      <c r="H7" s="2">
        <v>3</v>
      </c>
      <c r="I7" s="2">
        <f t="shared" si="0"/>
        <v>8.11</v>
      </c>
    </row>
    <row r="8" spans="1:20" x14ac:dyDescent="0.25">
      <c r="A8" s="3">
        <v>3</v>
      </c>
      <c r="B8" s="3">
        <v>1</v>
      </c>
      <c r="C8" s="2">
        <v>37</v>
      </c>
      <c r="D8" s="2">
        <v>20</v>
      </c>
      <c r="E8" s="2">
        <v>478</v>
      </c>
      <c r="F8" s="2">
        <v>26415</v>
      </c>
      <c r="G8" s="2">
        <v>110</v>
      </c>
      <c r="H8" s="2">
        <v>5</v>
      </c>
      <c r="I8" s="2">
        <f t="shared" si="0"/>
        <v>13.51</v>
      </c>
    </row>
    <row r="9" spans="1:20" x14ac:dyDescent="0.25">
      <c r="A9" s="3">
        <v>4</v>
      </c>
      <c r="B9" s="3">
        <v>1</v>
      </c>
      <c r="C9" s="2">
        <v>37</v>
      </c>
      <c r="D9" s="2">
        <v>20</v>
      </c>
      <c r="E9" s="2">
        <v>478</v>
      </c>
      <c r="F9" s="2">
        <v>27125</v>
      </c>
      <c r="G9" s="2">
        <v>91</v>
      </c>
      <c r="H9" s="2">
        <v>2</v>
      </c>
      <c r="I9" s="2">
        <f t="shared" si="0"/>
        <v>5.41</v>
      </c>
    </row>
    <row r="10" spans="1:20" x14ac:dyDescent="0.25">
      <c r="A10" s="3">
        <v>1</v>
      </c>
      <c r="B10" s="3">
        <v>2</v>
      </c>
      <c r="C10" s="2">
        <v>37</v>
      </c>
      <c r="D10" s="2">
        <v>18</v>
      </c>
      <c r="E10" s="2">
        <v>477</v>
      </c>
      <c r="F10" s="2">
        <v>25766</v>
      </c>
      <c r="G10" s="2">
        <v>108</v>
      </c>
      <c r="H10" s="2">
        <v>3</v>
      </c>
      <c r="I10" s="2">
        <f t="shared" si="0"/>
        <v>8.11</v>
      </c>
    </row>
    <row r="11" spans="1:20" x14ac:dyDescent="0.25">
      <c r="A11" s="3">
        <v>2</v>
      </c>
      <c r="B11" s="3">
        <v>2</v>
      </c>
      <c r="C11" s="2">
        <v>37</v>
      </c>
      <c r="D11" s="2">
        <v>18</v>
      </c>
      <c r="E11" s="2">
        <v>477</v>
      </c>
      <c r="F11" s="2">
        <v>28556</v>
      </c>
      <c r="G11" s="2">
        <v>85</v>
      </c>
      <c r="H11" s="2">
        <v>3</v>
      </c>
      <c r="I11" s="2">
        <f t="shared" si="0"/>
        <v>8.11</v>
      </c>
    </row>
    <row r="12" spans="1:20" x14ac:dyDescent="0.25">
      <c r="A12" s="3">
        <v>3</v>
      </c>
      <c r="B12" s="3">
        <v>2</v>
      </c>
      <c r="C12" s="2">
        <v>37</v>
      </c>
      <c r="D12" s="2">
        <v>20</v>
      </c>
      <c r="E12" s="2">
        <v>478</v>
      </c>
      <c r="F12" s="2">
        <v>26222</v>
      </c>
      <c r="G12" s="2">
        <v>88</v>
      </c>
      <c r="H12" s="2">
        <v>5</v>
      </c>
      <c r="I12" s="2">
        <f t="shared" si="0"/>
        <v>13.51</v>
      </c>
    </row>
    <row r="13" spans="1:20" x14ac:dyDescent="0.25">
      <c r="A13" s="3">
        <v>4</v>
      </c>
      <c r="B13" s="3">
        <v>2</v>
      </c>
      <c r="C13" s="2">
        <v>37</v>
      </c>
      <c r="D13" s="2">
        <v>20</v>
      </c>
      <c r="E13" s="2">
        <v>478</v>
      </c>
      <c r="F13" s="2">
        <v>25908</v>
      </c>
      <c r="G13" s="2">
        <v>91</v>
      </c>
      <c r="H13" s="2">
        <v>2</v>
      </c>
      <c r="I13" s="2">
        <f t="shared" si="0"/>
        <v>5.41</v>
      </c>
    </row>
    <row r="14" spans="1:20" x14ac:dyDescent="0.25">
      <c r="A14" s="3">
        <v>1</v>
      </c>
      <c r="B14" s="3">
        <v>3</v>
      </c>
      <c r="C14" s="2">
        <v>37</v>
      </c>
      <c r="D14" s="2">
        <v>18</v>
      </c>
      <c r="E14" s="2">
        <v>493</v>
      </c>
      <c r="F14" s="2">
        <v>26733</v>
      </c>
      <c r="G14" s="2">
        <v>94</v>
      </c>
      <c r="H14" s="2">
        <v>2</v>
      </c>
      <c r="I14" s="2">
        <f t="shared" si="0"/>
        <v>5.41</v>
      </c>
    </row>
    <row r="15" spans="1:20" x14ac:dyDescent="0.25">
      <c r="A15" s="3">
        <v>2</v>
      </c>
      <c r="B15" s="3">
        <v>3</v>
      </c>
      <c r="C15" s="2">
        <v>37</v>
      </c>
      <c r="D15" s="2">
        <v>18</v>
      </c>
      <c r="E15" s="2">
        <v>493</v>
      </c>
      <c r="F15" s="2">
        <v>30729</v>
      </c>
      <c r="G15" s="2">
        <v>102</v>
      </c>
      <c r="H15" s="2">
        <v>2</v>
      </c>
      <c r="I15" s="2">
        <f t="shared" si="0"/>
        <v>5.41</v>
      </c>
    </row>
    <row r="16" spans="1:20" x14ac:dyDescent="0.25">
      <c r="A16" s="3">
        <v>3</v>
      </c>
      <c r="B16" s="3">
        <v>3</v>
      </c>
      <c r="C16" s="2">
        <v>37</v>
      </c>
      <c r="D16" s="2">
        <v>20</v>
      </c>
      <c r="E16" s="2">
        <v>493</v>
      </c>
      <c r="F16" s="2">
        <v>33944</v>
      </c>
      <c r="G16" s="2">
        <v>120</v>
      </c>
      <c r="H16" s="2">
        <v>5</v>
      </c>
      <c r="I16" s="2">
        <f t="shared" si="0"/>
        <v>13.51</v>
      </c>
    </row>
    <row r="17" spans="1:9" x14ac:dyDescent="0.25">
      <c r="A17" s="3">
        <v>4</v>
      </c>
      <c r="B17" s="3">
        <v>3</v>
      </c>
      <c r="C17" s="2">
        <v>37</v>
      </c>
      <c r="D17" s="2">
        <v>20</v>
      </c>
      <c r="E17" s="2">
        <v>493</v>
      </c>
      <c r="F17" s="2">
        <v>26546</v>
      </c>
      <c r="G17" s="2">
        <v>141</v>
      </c>
      <c r="H17" s="2">
        <v>1</v>
      </c>
      <c r="I17" s="2">
        <f t="shared" si="0"/>
        <v>2.7</v>
      </c>
    </row>
    <row r="18" spans="1:9" x14ac:dyDescent="0.25">
      <c r="A18" s="3">
        <v>1</v>
      </c>
      <c r="B18" s="3">
        <v>4</v>
      </c>
      <c r="C18" s="2">
        <v>37</v>
      </c>
      <c r="D18" s="2">
        <v>18</v>
      </c>
      <c r="E18" s="2">
        <v>493</v>
      </c>
      <c r="F18" s="2">
        <v>24845</v>
      </c>
      <c r="G18" s="2">
        <v>106</v>
      </c>
      <c r="H18" s="2">
        <v>2</v>
      </c>
      <c r="I18" s="2">
        <f t="shared" si="0"/>
        <v>5.41</v>
      </c>
    </row>
    <row r="19" spans="1:9" x14ac:dyDescent="0.25">
      <c r="A19" s="3">
        <v>2</v>
      </c>
      <c r="B19" s="3">
        <v>4</v>
      </c>
      <c r="C19" s="2">
        <v>37</v>
      </c>
      <c r="D19" s="2">
        <v>18</v>
      </c>
      <c r="E19" s="2">
        <v>493</v>
      </c>
      <c r="F19" s="2">
        <v>33525</v>
      </c>
      <c r="G19" s="2">
        <v>164</v>
      </c>
      <c r="H19" s="2">
        <v>2</v>
      </c>
      <c r="I19" s="2">
        <f t="shared" si="0"/>
        <v>5.41</v>
      </c>
    </row>
    <row r="20" spans="1:9" x14ac:dyDescent="0.25">
      <c r="A20" s="3">
        <v>3</v>
      </c>
      <c r="B20" s="3">
        <v>4</v>
      </c>
      <c r="C20" s="2">
        <v>37</v>
      </c>
      <c r="D20" s="2">
        <v>20</v>
      </c>
      <c r="E20" s="2">
        <v>493</v>
      </c>
      <c r="F20" s="2">
        <v>42205</v>
      </c>
      <c r="G20" s="2">
        <v>209</v>
      </c>
      <c r="H20" s="2">
        <v>5</v>
      </c>
      <c r="I20" s="2">
        <f t="shared" si="0"/>
        <v>13.51</v>
      </c>
    </row>
    <row r="21" spans="1:9" x14ac:dyDescent="0.25">
      <c r="A21" s="3">
        <v>4</v>
      </c>
      <c r="B21" s="3">
        <v>4</v>
      </c>
      <c r="C21" s="2">
        <v>37</v>
      </c>
      <c r="D21" s="2">
        <v>20</v>
      </c>
      <c r="E21" s="2">
        <v>493</v>
      </c>
      <c r="F21" s="2">
        <v>25196</v>
      </c>
      <c r="G21" s="2">
        <v>124</v>
      </c>
      <c r="H21" s="2">
        <v>1</v>
      </c>
      <c r="I21" s="2">
        <f t="shared" si="0"/>
        <v>2.7</v>
      </c>
    </row>
  </sheetData>
  <sortState ref="A2:I21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zoomScale="75" zoomScaleNormal="75" workbookViewId="0">
      <selection activeCell="Q1" sqref="Q1:T1"/>
    </sheetView>
  </sheetViews>
  <sheetFormatPr defaultRowHeight="15" x14ac:dyDescent="0.25"/>
  <cols>
    <col min="1" max="2" width="9.140625" style="3"/>
    <col min="3" max="5" width="9.140625" style="2"/>
    <col min="6" max="6" width="11.85546875" style="2" customWidth="1"/>
    <col min="7" max="7" width="13.7109375" style="2" customWidth="1"/>
    <col min="8" max="8" width="13.28515625" style="2" customWidth="1"/>
    <col min="9" max="9" width="12" style="2" customWidth="1"/>
    <col min="12" max="12" width="9.140625" style="3"/>
    <col min="13" max="13" width="13" customWidth="1"/>
    <col min="14" max="14" width="13.28515625" customWidth="1"/>
    <col min="15" max="15" width="13" customWidth="1"/>
  </cols>
  <sheetData>
    <row r="1" spans="1:20" x14ac:dyDescent="0.25">
      <c r="A1" s="3" t="s">
        <v>0</v>
      </c>
      <c r="B1" s="3" t="s">
        <v>5</v>
      </c>
      <c r="C1" s="2" t="s">
        <v>1</v>
      </c>
      <c r="D1" s="2" t="s">
        <v>2</v>
      </c>
      <c r="E1" s="2" t="s">
        <v>6</v>
      </c>
      <c r="F1" s="2" t="s">
        <v>7</v>
      </c>
      <c r="G1" s="2" t="s">
        <v>8</v>
      </c>
      <c r="H1" s="2" t="s">
        <v>3</v>
      </c>
      <c r="I1" s="2" t="s">
        <v>4</v>
      </c>
      <c r="L1" s="3" t="s">
        <v>5</v>
      </c>
      <c r="M1" s="2" t="s">
        <v>9</v>
      </c>
      <c r="N1" s="2" t="s">
        <v>10</v>
      </c>
      <c r="O1" s="2" t="s">
        <v>11</v>
      </c>
      <c r="Q1" s="2" t="s">
        <v>6</v>
      </c>
      <c r="R1" s="2" t="s">
        <v>13</v>
      </c>
      <c r="S1" s="2" t="s">
        <v>8</v>
      </c>
      <c r="T1" s="2" t="s">
        <v>12</v>
      </c>
    </row>
    <row r="2" spans="1:20" x14ac:dyDescent="0.25">
      <c r="A2" s="3">
        <v>1</v>
      </c>
      <c r="B2" s="3">
        <v>0</v>
      </c>
      <c r="C2" s="2">
        <v>24</v>
      </c>
      <c r="D2" s="2">
        <v>116</v>
      </c>
      <c r="E2" s="2">
        <v>470</v>
      </c>
      <c r="F2" s="2">
        <v>2112</v>
      </c>
      <c r="G2" s="2">
        <v>399</v>
      </c>
      <c r="H2" s="2">
        <v>10</v>
      </c>
      <c r="I2" s="2">
        <f t="shared" ref="I2:I36" si="0">ROUND(H2*100/C2,2)</f>
        <v>41.67</v>
      </c>
      <c r="L2" s="3">
        <v>0</v>
      </c>
      <c r="M2">
        <f>SUM(H2:H8)</f>
        <v>52</v>
      </c>
      <c r="N2">
        <f>SUM(C2:C8)</f>
        <v>204</v>
      </c>
      <c r="O2">
        <f>ROUND(M2*100/N2,2)</f>
        <v>25.49</v>
      </c>
      <c r="Q2">
        <f>SUM(E2:E8)</f>
        <v>3326</v>
      </c>
      <c r="R2">
        <f>SUM(F2:F8)</f>
        <v>29797</v>
      </c>
      <c r="S2">
        <f>SUM(G2:G8)</f>
        <v>2428</v>
      </c>
      <c r="T2">
        <f>SUM(R2:S2)</f>
        <v>32225</v>
      </c>
    </row>
    <row r="3" spans="1:20" x14ac:dyDescent="0.25">
      <c r="A3" s="3">
        <v>2</v>
      </c>
      <c r="B3" s="3">
        <v>0</v>
      </c>
      <c r="C3" s="2">
        <v>24</v>
      </c>
      <c r="D3" s="2">
        <v>116</v>
      </c>
      <c r="E3" s="2">
        <v>470</v>
      </c>
      <c r="F3" s="2">
        <v>2722</v>
      </c>
      <c r="G3" s="2">
        <v>374</v>
      </c>
      <c r="H3" s="2">
        <v>11</v>
      </c>
      <c r="I3" s="2">
        <f t="shared" si="0"/>
        <v>45.83</v>
      </c>
      <c r="L3" s="3">
        <v>1</v>
      </c>
      <c r="M3">
        <f>SUM(H9:H15)</f>
        <v>44</v>
      </c>
      <c r="N3">
        <f t="shared" ref="N3:N6" si="1">SUM(C3:C9)</f>
        <v>204</v>
      </c>
      <c r="O3">
        <f t="shared" ref="O3:O6" si="2">ROUND(M3*100/N3,2)</f>
        <v>21.57</v>
      </c>
      <c r="Q3">
        <f>SUM(E9:E15)</f>
        <v>3326</v>
      </c>
      <c r="R3">
        <f>SUM(F9:F15)</f>
        <v>32707</v>
      </c>
      <c r="S3">
        <f>SUM(G9:G15)</f>
        <v>2567</v>
      </c>
      <c r="T3">
        <f t="shared" ref="T3:T6" si="3">SUM(R3:S3)</f>
        <v>35274</v>
      </c>
    </row>
    <row r="4" spans="1:20" x14ac:dyDescent="0.25">
      <c r="A4" s="3">
        <v>3</v>
      </c>
      <c r="B4" s="3">
        <v>0</v>
      </c>
      <c r="C4" s="2">
        <v>24</v>
      </c>
      <c r="D4" s="2">
        <v>116</v>
      </c>
      <c r="E4" s="2">
        <v>470</v>
      </c>
      <c r="F4" s="2">
        <v>1753</v>
      </c>
      <c r="G4" s="2">
        <v>394</v>
      </c>
      <c r="H4" s="2">
        <v>9</v>
      </c>
      <c r="I4" s="2">
        <f t="shared" si="0"/>
        <v>37.5</v>
      </c>
      <c r="L4" s="3">
        <v>2</v>
      </c>
      <c r="M4">
        <f>SUM(H16:H22)</f>
        <v>44</v>
      </c>
      <c r="N4">
        <f t="shared" si="1"/>
        <v>204</v>
      </c>
      <c r="O4">
        <f t="shared" si="2"/>
        <v>21.57</v>
      </c>
      <c r="Q4">
        <f>SUM(E16:E22)</f>
        <v>3326</v>
      </c>
      <c r="R4">
        <f>SUM(F16:F22)</f>
        <v>32676</v>
      </c>
      <c r="S4">
        <f>SUM(G16:G22)</f>
        <v>2694</v>
      </c>
      <c r="T4">
        <f t="shared" si="3"/>
        <v>35370</v>
      </c>
    </row>
    <row r="5" spans="1:20" x14ac:dyDescent="0.25">
      <c r="A5" s="3">
        <v>4</v>
      </c>
      <c r="B5" s="3">
        <v>0</v>
      </c>
      <c r="C5" s="2">
        <v>33</v>
      </c>
      <c r="D5" s="2">
        <v>116</v>
      </c>
      <c r="E5" s="2">
        <v>479</v>
      </c>
      <c r="F5" s="2">
        <v>5942</v>
      </c>
      <c r="G5" s="2">
        <v>357</v>
      </c>
      <c r="H5" s="2">
        <v>9</v>
      </c>
      <c r="I5" s="2">
        <f t="shared" si="0"/>
        <v>27.27</v>
      </c>
      <c r="L5" s="3">
        <v>3</v>
      </c>
      <c r="M5">
        <f>SUM(H23:H29)</f>
        <v>39</v>
      </c>
      <c r="N5">
        <f t="shared" si="1"/>
        <v>204</v>
      </c>
      <c r="O5">
        <f t="shared" si="2"/>
        <v>19.12</v>
      </c>
      <c r="Q5">
        <f>SUM(E23:E29)</f>
        <v>3433</v>
      </c>
      <c r="R5">
        <f>SUM(F23:F29)</f>
        <v>33282</v>
      </c>
      <c r="S5">
        <f>SUM(G23:G29)</f>
        <v>2943</v>
      </c>
      <c r="T5">
        <f t="shared" si="3"/>
        <v>36225</v>
      </c>
    </row>
    <row r="6" spans="1:20" x14ac:dyDescent="0.25">
      <c r="A6" s="3">
        <v>5</v>
      </c>
      <c r="B6" s="3">
        <v>0</v>
      </c>
      <c r="C6" s="2">
        <v>33</v>
      </c>
      <c r="D6" s="2">
        <v>116</v>
      </c>
      <c r="E6" s="2">
        <v>479</v>
      </c>
      <c r="F6" s="2">
        <v>6155</v>
      </c>
      <c r="G6" s="2">
        <v>325</v>
      </c>
      <c r="H6" s="2">
        <v>3</v>
      </c>
      <c r="I6" s="2">
        <f t="shared" si="0"/>
        <v>9.09</v>
      </c>
      <c r="L6" s="3">
        <v>4</v>
      </c>
      <c r="M6">
        <f>SUM(H30:H36)</f>
        <v>37</v>
      </c>
      <c r="N6">
        <f t="shared" si="1"/>
        <v>204</v>
      </c>
      <c r="O6">
        <f t="shared" si="2"/>
        <v>18.14</v>
      </c>
      <c r="Q6">
        <f>SUM(E30:E36)</f>
        <v>3436</v>
      </c>
      <c r="R6">
        <f>SUM(F30:F36)</f>
        <v>32248</v>
      </c>
      <c r="S6">
        <f>SUM(G30:G36)</f>
        <v>2836</v>
      </c>
      <c r="T6">
        <f t="shared" si="3"/>
        <v>35084</v>
      </c>
    </row>
    <row r="7" spans="1:20" x14ac:dyDescent="0.25">
      <c r="A7" s="3">
        <v>6</v>
      </c>
      <c r="B7" s="3">
        <v>0</v>
      </c>
      <c r="C7" s="2">
        <v>33</v>
      </c>
      <c r="D7" s="2">
        <v>116</v>
      </c>
      <c r="E7" s="2">
        <v>479</v>
      </c>
      <c r="F7" s="2">
        <v>5646</v>
      </c>
      <c r="G7" s="2">
        <v>316</v>
      </c>
      <c r="H7" s="2">
        <v>2</v>
      </c>
      <c r="I7" s="2">
        <f t="shared" si="0"/>
        <v>6.06</v>
      </c>
    </row>
    <row r="8" spans="1:20" x14ac:dyDescent="0.25">
      <c r="A8" s="3">
        <v>7</v>
      </c>
      <c r="B8" s="3">
        <v>0</v>
      </c>
      <c r="C8" s="2">
        <v>33</v>
      </c>
      <c r="D8" s="2">
        <v>116</v>
      </c>
      <c r="E8" s="2">
        <v>479</v>
      </c>
      <c r="F8" s="2">
        <v>5467</v>
      </c>
      <c r="G8" s="2">
        <v>263</v>
      </c>
      <c r="H8" s="2">
        <v>8</v>
      </c>
      <c r="I8" s="2">
        <f t="shared" si="0"/>
        <v>24.24</v>
      </c>
    </row>
    <row r="9" spans="1:20" x14ac:dyDescent="0.25">
      <c r="A9" s="3">
        <v>1</v>
      </c>
      <c r="B9" s="3">
        <v>1</v>
      </c>
      <c r="C9" s="2">
        <v>24</v>
      </c>
      <c r="D9" s="2">
        <v>116</v>
      </c>
      <c r="E9" s="2">
        <v>470</v>
      </c>
      <c r="F9" s="2">
        <v>2333</v>
      </c>
      <c r="G9" s="2">
        <v>411</v>
      </c>
      <c r="H9" s="2">
        <v>9</v>
      </c>
      <c r="I9" s="2">
        <f t="shared" si="0"/>
        <v>37.5</v>
      </c>
    </row>
    <row r="10" spans="1:20" x14ac:dyDescent="0.25">
      <c r="A10" s="3">
        <v>2</v>
      </c>
      <c r="B10" s="3">
        <v>1</v>
      </c>
      <c r="C10" s="2">
        <v>24</v>
      </c>
      <c r="D10" s="2">
        <v>116</v>
      </c>
      <c r="E10" s="2">
        <v>470</v>
      </c>
      <c r="F10" s="2">
        <v>3019</v>
      </c>
      <c r="G10" s="2">
        <v>497</v>
      </c>
      <c r="H10" s="2">
        <v>11</v>
      </c>
      <c r="I10" s="2">
        <f t="shared" si="0"/>
        <v>45.83</v>
      </c>
    </row>
    <row r="11" spans="1:20" x14ac:dyDescent="0.25">
      <c r="A11" s="3">
        <v>3</v>
      </c>
      <c r="B11" s="3">
        <v>1</v>
      </c>
      <c r="C11" s="2">
        <v>24</v>
      </c>
      <c r="D11" s="2">
        <v>116</v>
      </c>
      <c r="E11" s="2">
        <v>470</v>
      </c>
      <c r="F11" s="2">
        <v>2668</v>
      </c>
      <c r="G11" s="2">
        <v>338</v>
      </c>
      <c r="H11" s="2">
        <v>7</v>
      </c>
      <c r="I11" s="2">
        <f t="shared" si="0"/>
        <v>29.17</v>
      </c>
    </row>
    <row r="12" spans="1:20" x14ac:dyDescent="0.25">
      <c r="A12" s="3">
        <v>4</v>
      </c>
      <c r="B12" s="3">
        <v>1</v>
      </c>
      <c r="C12" s="2">
        <v>33</v>
      </c>
      <c r="D12" s="2">
        <v>116</v>
      </c>
      <c r="E12" s="2">
        <v>479</v>
      </c>
      <c r="F12" s="2">
        <v>7335</v>
      </c>
      <c r="G12" s="2">
        <v>443</v>
      </c>
      <c r="H12" s="2">
        <v>6</v>
      </c>
      <c r="I12" s="2">
        <f t="shared" si="0"/>
        <v>18.18</v>
      </c>
    </row>
    <row r="13" spans="1:20" x14ac:dyDescent="0.25">
      <c r="A13" s="3">
        <v>5</v>
      </c>
      <c r="B13" s="3">
        <v>1</v>
      </c>
      <c r="C13" s="2">
        <v>33</v>
      </c>
      <c r="D13" s="2">
        <v>116</v>
      </c>
      <c r="E13" s="2">
        <v>479</v>
      </c>
      <c r="F13" s="2">
        <v>6038</v>
      </c>
      <c r="G13" s="2">
        <v>326</v>
      </c>
      <c r="H13" s="2">
        <v>1</v>
      </c>
      <c r="I13" s="2">
        <f t="shared" si="0"/>
        <v>3.03</v>
      </c>
    </row>
    <row r="14" spans="1:20" x14ac:dyDescent="0.25">
      <c r="A14" s="3">
        <v>6</v>
      </c>
      <c r="B14" s="3">
        <v>1</v>
      </c>
      <c r="C14" s="2">
        <v>33</v>
      </c>
      <c r="D14" s="2">
        <v>116</v>
      </c>
      <c r="E14" s="2">
        <v>479</v>
      </c>
      <c r="F14" s="2">
        <v>5897</v>
      </c>
      <c r="G14" s="2">
        <v>273</v>
      </c>
      <c r="H14" s="2">
        <v>2</v>
      </c>
      <c r="I14" s="2">
        <f t="shared" si="0"/>
        <v>6.06</v>
      </c>
    </row>
    <row r="15" spans="1:20" x14ac:dyDescent="0.25">
      <c r="A15" s="3">
        <v>7</v>
      </c>
      <c r="B15" s="3">
        <v>1</v>
      </c>
      <c r="C15" s="2">
        <v>33</v>
      </c>
      <c r="D15" s="2">
        <v>116</v>
      </c>
      <c r="E15" s="2">
        <v>479</v>
      </c>
      <c r="F15" s="2">
        <v>5417</v>
      </c>
      <c r="G15" s="2">
        <v>279</v>
      </c>
      <c r="H15" s="2">
        <v>8</v>
      </c>
      <c r="I15" s="2">
        <f t="shared" si="0"/>
        <v>24.24</v>
      </c>
    </row>
    <row r="16" spans="1:20" x14ac:dyDescent="0.25">
      <c r="A16" s="3">
        <v>1</v>
      </c>
      <c r="B16" s="3">
        <v>2</v>
      </c>
      <c r="C16" s="2">
        <v>24</v>
      </c>
      <c r="D16" s="2">
        <v>116</v>
      </c>
      <c r="E16" s="2">
        <v>470</v>
      </c>
      <c r="F16" s="2">
        <v>2143</v>
      </c>
      <c r="G16" s="2">
        <v>428</v>
      </c>
      <c r="H16" s="2">
        <v>9</v>
      </c>
      <c r="I16" s="2">
        <f t="shared" si="0"/>
        <v>37.5</v>
      </c>
    </row>
    <row r="17" spans="1:9" x14ac:dyDescent="0.25">
      <c r="A17" s="3">
        <v>2</v>
      </c>
      <c r="B17" s="3">
        <v>2</v>
      </c>
      <c r="C17" s="2">
        <v>24</v>
      </c>
      <c r="D17" s="2">
        <v>116</v>
      </c>
      <c r="E17" s="2">
        <v>470</v>
      </c>
      <c r="F17" s="2">
        <v>2946</v>
      </c>
      <c r="G17" s="2">
        <v>475</v>
      </c>
      <c r="H17" s="2">
        <v>11</v>
      </c>
      <c r="I17" s="2">
        <f t="shared" si="0"/>
        <v>45.83</v>
      </c>
    </row>
    <row r="18" spans="1:9" x14ac:dyDescent="0.25">
      <c r="A18" s="3">
        <v>3</v>
      </c>
      <c r="B18" s="3">
        <v>2</v>
      </c>
      <c r="C18" s="2">
        <v>24</v>
      </c>
      <c r="D18" s="2">
        <v>116</v>
      </c>
      <c r="E18" s="2">
        <v>470</v>
      </c>
      <c r="F18" s="2">
        <v>2053</v>
      </c>
      <c r="G18" s="2">
        <v>358</v>
      </c>
      <c r="H18" s="2">
        <v>7</v>
      </c>
      <c r="I18" s="2">
        <f t="shared" si="0"/>
        <v>29.17</v>
      </c>
    </row>
    <row r="19" spans="1:9" x14ac:dyDescent="0.25">
      <c r="A19" s="3">
        <v>4</v>
      </c>
      <c r="B19" s="3">
        <v>2</v>
      </c>
      <c r="C19" s="2">
        <v>33</v>
      </c>
      <c r="D19" s="2">
        <v>116</v>
      </c>
      <c r="E19" s="2">
        <v>479</v>
      </c>
      <c r="F19" s="2">
        <v>7466</v>
      </c>
      <c r="G19" s="2">
        <v>337</v>
      </c>
      <c r="H19" s="2">
        <v>6</v>
      </c>
      <c r="I19" s="2">
        <f t="shared" si="0"/>
        <v>18.18</v>
      </c>
    </row>
    <row r="20" spans="1:9" x14ac:dyDescent="0.25">
      <c r="A20" s="3">
        <v>5</v>
      </c>
      <c r="B20" s="3">
        <v>2</v>
      </c>
      <c r="C20" s="2">
        <v>33</v>
      </c>
      <c r="D20" s="2">
        <v>116</v>
      </c>
      <c r="E20" s="2">
        <v>479</v>
      </c>
      <c r="F20" s="2">
        <v>6429</v>
      </c>
      <c r="G20" s="2">
        <v>341</v>
      </c>
      <c r="H20" s="2">
        <v>1</v>
      </c>
      <c r="I20" s="2">
        <f t="shared" si="0"/>
        <v>3.03</v>
      </c>
    </row>
    <row r="21" spans="1:9" x14ac:dyDescent="0.25">
      <c r="A21" s="3">
        <v>6</v>
      </c>
      <c r="B21" s="3">
        <v>2</v>
      </c>
      <c r="C21" s="2">
        <v>33</v>
      </c>
      <c r="D21" s="2">
        <v>116</v>
      </c>
      <c r="E21" s="2">
        <v>479</v>
      </c>
      <c r="F21" s="2">
        <v>5953</v>
      </c>
      <c r="G21" s="2">
        <v>353</v>
      </c>
      <c r="H21" s="2">
        <v>2</v>
      </c>
      <c r="I21" s="2">
        <f t="shared" si="0"/>
        <v>6.06</v>
      </c>
    </row>
    <row r="22" spans="1:9" x14ac:dyDescent="0.25">
      <c r="A22" s="3">
        <v>7</v>
      </c>
      <c r="B22" s="3">
        <v>2</v>
      </c>
      <c r="C22" s="2">
        <v>33</v>
      </c>
      <c r="D22" s="2">
        <v>116</v>
      </c>
      <c r="E22" s="2">
        <v>479</v>
      </c>
      <c r="F22" s="2">
        <v>5686</v>
      </c>
      <c r="G22" s="2">
        <v>402</v>
      </c>
      <c r="H22" s="2">
        <v>8</v>
      </c>
      <c r="I22" s="2">
        <f t="shared" si="0"/>
        <v>24.24</v>
      </c>
    </row>
    <row r="23" spans="1:9" x14ac:dyDescent="0.25">
      <c r="A23" s="3">
        <v>1</v>
      </c>
      <c r="B23" s="3">
        <v>3</v>
      </c>
      <c r="C23" s="2">
        <v>24</v>
      </c>
      <c r="D23" s="2">
        <v>116</v>
      </c>
      <c r="E23" s="2">
        <v>483</v>
      </c>
      <c r="F23" s="2">
        <v>2899</v>
      </c>
      <c r="G23" s="2">
        <v>628</v>
      </c>
      <c r="H23" s="2">
        <v>8</v>
      </c>
      <c r="I23" s="2">
        <f t="shared" si="0"/>
        <v>33.33</v>
      </c>
    </row>
    <row r="24" spans="1:9" x14ac:dyDescent="0.25">
      <c r="A24" s="3">
        <v>2</v>
      </c>
      <c r="B24" s="3">
        <v>3</v>
      </c>
      <c r="C24" s="2">
        <v>24</v>
      </c>
      <c r="D24" s="2">
        <v>116</v>
      </c>
      <c r="E24" s="2">
        <v>483</v>
      </c>
      <c r="F24" s="2">
        <v>2988</v>
      </c>
      <c r="G24" s="2">
        <v>448</v>
      </c>
      <c r="H24" s="2">
        <v>7</v>
      </c>
      <c r="I24" s="2">
        <f t="shared" si="0"/>
        <v>29.17</v>
      </c>
    </row>
    <row r="25" spans="1:9" x14ac:dyDescent="0.25">
      <c r="A25" s="3">
        <v>3</v>
      </c>
      <c r="B25" s="3">
        <v>3</v>
      </c>
      <c r="C25" s="2">
        <v>24</v>
      </c>
      <c r="D25" s="2">
        <v>116</v>
      </c>
      <c r="E25" s="2">
        <v>483</v>
      </c>
      <c r="F25" s="2">
        <v>2172</v>
      </c>
      <c r="G25" s="2">
        <v>321</v>
      </c>
      <c r="H25" s="2">
        <v>6</v>
      </c>
      <c r="I25" s="2">
        <f t="shared" si="0"/>
        <v>25</v>
      </c>
    </row>
    <row r="26" spans="1:9" x14ac:dyDescent="0.25">
      <c r="A26" s="3">
        <v>4</v>
      </c>
      <c r="B26" s="3">
        <v>3</v>
      </c>
      <c r="C26" s="2">
        <v>33</v>
      </c>
      <c r="D26" s="2">
        <v>116</v>
      </c>
      <c r="E26" s="2">
        <v>496</v>
      </c>
      <c r="F26" s="2">
        <v>6641</v>
      </c>
      <c r="G26" s="2">
        <v>493</v>
      </c>
      <c r="H26" s="2">
        <v>7</v>
      </c>
      <c r="I26" s="2">
        <f t="shared" si="0"/>
        <v>21.21</v>
      </c>
    </row>
    <row r="27" spans="1:9" x14ac:dyDescent="0.25">
      <c r="A27" s="3">
        <v>5</v>
      </c>
      <c r="B27" s="3">
        <v>3</v>
      </c>
      <c r="C27" s="2">
        <v>33</v>
      </c>
      <c r="D27" s="2">
        <v>116</v>
      </c>
      <c r="E27" s="2">
        <v>496</v>
      </c>
      <c r="F27" s="2">
        <v>7006</v>
      </c>
      <c r="G27" s="2">
        <v>472</v>
      </c>
      <c r="H27" s="2">
        <v>2</v>
      </c>
      <c r="I27" s="2">
        <f t="shared" si="0"/>
        <v>6.06</v>
      </c>
    </row>
    <row r="28" spans="1:9" x14ac:dyDescent="0.25">
      <c r="A28" s="3">
        <v>6</v>
      </c>
      <c r="B28" s="3">
        <v>3</v>
      </c>
      <c r="C28" s="2">
        <v>33</v>
      </c>
      <c r="D28" s="2">
        <v>116</v>
      </c>
      <c r="E28" s="2">
        <v>496</v>
      </c>
      <c r="F28" s="2">
        <v>6041</v>
      </c>
      <c r="G28" s="2">
        <v>296</v>
      </c>
      <c r="H28" s="2">
        <v>1</v>
      </c>
      <c r="I28" s="2">
        <f t="shared" si="0"/>
        <v>3.03</v>
      </c>
    </row>
    <row r="29" spans="1:9" x14ac:dyDescent="0.25">
      <c r="A29" s="3">
        <v>7</v>
      </c>
      <c r="B29" s="3">
        <v>3</v>
      </c>
      <c r="C29" s="2">
        <v>33</v>
      </c>
      <c r="D29" s="2">
        <v>116</v>
      </c>
      <c r="E29" s="2">
        <v>496</v>
      </c>
      <c r="F29" s="2">
        <v>5535</v>
      </c>
      <c r="G29" s="2">
        <v>285</v>
      </c>
      <c r="H29" s="2">
        <v>8</v>
      </c>
      <c r="I29" s="2">
        <f t="shared" si="0"/>
        <v>24.24</v>
      </c>
    </row>
    <row r="30" spans="1:9" x14ac:dyDescent="0.25">
      <c r="A30" s="3">
        <v>1</v>
      </c>
      <c r="B30" s="3">
        <v>4</v>
      </c>
      <c r="C30" s="2">
        <v>24</v>
      </c>
      <c r="D30" s="2">
        <v>116</v>
      </c>
      <c r="E30" s="2">
        <v>484</v>
      </c>
      <c r="F30" s="2">
        <v>2720</v>
      </c>
      <c r="G30" s="2">
        <v>510</v>
      </c>
      <c r="H30" s="2">
        <v>8</v>
      </c>
      <c r="I30" s="2">
        <f t="shared" si="0"/>
        <v>33.33</v>
      </c>
    </row>
    <row r="31" spans="1:9" x14ac:dyDescent="0.25">
      <c r="A31" s="3">
        <v>2</v>
      </c>
      <c r="B31" s="3">
        <v>4</v>
      </c>
      <c r="C31" s="2">
        <v>24</v>
      </c>
      <c r="D31" s="2">
        <v>116</v>
      </c>
      <c r="E31" s="2">
        <v>484</v>
      </c>
      <c r="F31" s="2">
        <v>2890</v>
      </c>
      <c r="G31" s="2">
        <v>500</v>
      </c>
      <c r="H31" s="2">
        <v>7</v>
      </c>
      <c r="I31" s="2">
        <f t="shared" si="0"/>
        <v>29.17</v>
      </c>
    </row>
    <row r="32" spans="1:9" x14ac:dyDescent="0.25">
      <c r="A32" s="3">
        <v>3</v>
      </c>
      <c r="B32" s="3">
        <v>4</v>
      </c>
      <c r="C32" s="2">
        <v>24</v>
      </c>
      <c r="D32" s="2">
        <v>116</v>
      </c>
      <c r="E32" s="2">
        <v>484</v>
      </c>
      <c r="F32" s="2">
        <v>2031</v>
      </c>
      <c r="G32" s="2">
        <v>418</v>
      </c>
      <c r="H32" s="2">
        <v>6</v>
      </c>
      <c r="I32" s="2">
        <f t="shared" si="0"/>
        <v>25</v>
      </c>
    </row>
    <row r="33" spans="1:9" x14ac:dyDescent="0.25">
      <c r="A33" s="3">
        <v>4</v>
      </c>
      <c r="B33" s="3">
        <v>4</v>
      </c>
      <c r="C33" s="2">
        <v>33</v>
      </c>
      <c r="D33" s="2">
        <v>116</v>
      </c>
      <c r="E33" s="2">
        <v>496</v>
      </c>
      <c r="F33" s="2">
        <v>6590</v>
      </c>
      <c r="G33" s="2">
        <v>358</v>
      </c>
      <c r="H33" s="2">
        <v>6</v>
      </c>
      <c r="I33" s="2">
        <f t="shared" si="0"/>
        <v>18.18</v>
      </c>
    </row>
    <row r="34" spans="1:9" x14ac:dyDescent="0.25">
      <c r="A34" s="3">
        <v>5</v>
      </c>
      <c r="B34" s="3">
        <v>4</v>
      </c>
      <c r="C34" s="2">
        <v>33</v>
      </c>
      <c r="D34" s="2">
        <v>116</v>
      </c>
      <c r="E34" s="2">
        <v>496</v>
      </c>
      <c r="F34" s="2">
        <v>6705</v>
      </c>
      <c r="G34" s="2">
        <v>357</v>
      </c>
      <c r="H34" s="2">
        <v>1</v>
      </c>
      <c r="I34" s="2">
        <f t="shared" si="0"/>
        <v>3.03</v>
      </c>
    </row>
    <row r="35" spans="1:9" x14ac:dyDescent="0.25">
      <c r="A35" s="3">
        <v>6</v>
      </c>
      <c r="B35" s="3">
        <v>4</v>
      </c>
      <c r="C35" s="2">
        <v>33</v>
      </c>
      <c r="D35" s="2">
        <v>116</v>
      </c>
      <c r="E35" s="2">
        <v>496</v>
      </c>
      <c r="F35" s="2">
        <v>5855</v>
      </c>
      <c r="G35" s="2">
        <v>414</v>
      </c>
      <c r="H35" s="2">
        <v>1</v>
      </c>
      <c r="I35" s="2">
        <f t="shared" si="0"/>
        <v>3.03</v>
      </c>
    </row>
    <row r="36" spans="1:9" x14ac:dyDescent="0.25">
      <c r="A36" s="3">
        <v>7</v>
      </c>
      <c r="B36" s="3">
        <v>4</v>
      </c>
      <c r="C36" s="2">
        <v>33</v>
      </c>
      <c r="D36" s="2">
        <v>116</v>
      </c>
      <c r="E36" s="2">
        <v>496</v>
      </c>
      <c r="F36" s="2">
        <v>5457</v>
      </c>
      <c r="G36" s="2">
        <v>279</v>
      </c>
      <c r="H36" s="2">
        <v>8</v>
      </c>
      <c r="I36" s="2">
        <f t="shared" si="0"/>
        <v>24.24</v>
      </c>
    </row>
  </sheetData>
  <sortState ref="A2:I36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zoomScale="75" zoomScaleNormal="75" workbookViewId="0">
      <selection activeCell="O17" sqref="O17"/>
    </sheetView>
  </sheetViews>
  <sheetFormatPr defaultRowHeight="15" x14ac:dyDescent="0.25"/>
  <cols>
    <col min="1" max="2" width="9.140625" style="3"/>
    <col min="3" max="5" width="9.140625" style="2"/>
    <col min="6" max="6" width="10.42578125" style="2" customWidth="1"/>
    <col min="7" max="7" width="14.42578125" style="2" customWidth="1"/>
    <col min="8" max="8" width="15.42578125" style="2" customWidth="1"/>
    <col min="9" max="9" width="13" style="2" customWidth="1"/>
    <col min="12" max="12" width="9.140625" style="3"/>
    <col min="13" max="13" width="12.140625" customWidth="1"/>
    <col min="14" max="14" width="12.42578125" customWidth="1"/>
    <col min="15" max="15" width="14" customWidth="1"/>
  </cols>
  <sheetData>
    <row r="1" spans="1:20" x14ac:dyDescent="0.25">
      <c r="A1" s="3" t="s">
        <v>0</v>
      </c>
      <c r="B1" s="3" t="s">
        <v>5</v>
      </c>
      <c r="C1" s="2" t="s">
        <v>1</v>
      </c>
      <c r="D1" s="2" t="s">
        <v>2</v>
      </c>
      <c r="E1" s="2" t="s">
        <v>6</v>
      </c>
      <c r="F1" s="2" t="s">
        <v>7</v>
      </c>
      <c r="G1" s="2" t="s">
        <v>8</v>
      </c>
      <c r="H1" s="2" t="s">
        <v>3</v>
      </c>
      <c r="I1" s="2" t="s">
        <v>4</v>
      </c>
      <c r="L1" s="3" t="s">
        <v>5</v>
      </c>
      <c r="M1" s="2" t="s">
        <v>9</v>
      </c>
      <c r="N1" s="2" t="s">
        <v>10</v>
      </c>
      <c r="O1" s="2" t="s">
        <v>11</v>
      </c>
      <c r="Q1" s="2" t="s">
        <v>6</v>
      </c>
      <c r="R1" s="2" t="s">
        <v>13</v>
      </c>
      <c r="S1" s="2" t="s">
        <v>8</v>
      </c>
      <c r="T1" s="2" t="s">
        <v>12</v>
      </c>
    </row>
    <row r="2" spans="1:20" x14ac:dyDescent="0.25">
      <c r="A2" s="3">
        <v>1</v>
      </c>
      <c r="B2" s="3">
        <v>0</v>
      </c>
      <c r="C2" s="2">
        <v>49</v>
      </c>
      <c r="D2" s="2">
        <v>100</v>
      </c>
      <c r="E2" s="2">
        <v>514</v>
      </c>
      <c r="F2" s="2">
        <v>208268</v>
      </c>
      <c r="G2" s="2">
        <v>404</v>
      </c>
      <c r="H2" s="2">
        <v>14</v>
      </c>
      <c r="I2" s="2">
        <f t="shared" ref="I2:I41" si="0">ROUND(H2*100/C2,2)</f>
        <v>28.57</v>
      </c>
      <c r="L2" s="3">
        <v>0</v>
      </c>
      <c r="M2">
        <f>SUM(H2:H9)</f>
        <v>115</v>
      </c>
      <c r="N2">
        <f>SUM(C2:C9)</f>
        <v>350</v>
      </c>
      <c r="O2">
        <f>ROUND(M2*100/N2,2)</f>
        <v>32.86</v>
      </c>
      <c r="Q2">
        <f>SUM(E2:E9)</f>
        <v>4084</v>
      </c>
      <c r="R2">
        <f>SUM(F2:F9)</f>
        <v>716954</v>
      </c>
      <c r="S2">
        <f>SUM(G2:G9)</f>
        <v>3258</v>
      </c>
      <c r="T2">
        <f>SUM(R2:S2)</f>
        <v>720212</v>
      </c>
    </row>
    <row r="3" spans="1:20" x14ac:dyDescent="0.25">
      <c r="A3" s="3">
        <v>2</v>
      </c>
      <c r="B3" s="3">
        <v>0</v>
      </c>
      <c r="C3" s="2">
        <v>43</v>
      </c>
      <c r="D3" s="2">
        <v>100</v>
      </c>
      <c r="E3" s="2">
        <v>510</v>
      </c>
      <c r="F3" s="2">
        <v>70595</v>
      </c>
      <c r="G3" s="2">
        <v>400</v>
      </c>
      <c r="H3" s="2">
        <v>2</v>
      </c>
      <c r="I3" s="2">
        <f t="shared" si="0"/>
        <v>4.6500000000000004</v>
      </c>
      <c r="L3" s="3">
        <v>1</v>
      </c>
      <c r="M3">
        <f>SUM(H10:H17)</f>
        <v>58</v>
      </c>
      <c r="N3">
        <f t="shared" ref="N3:N6" si="1">SUM(C3:C10)</f>
        <v>350</v>
      </c>
      <c r="O3">
        <f t="shared" ref="O3:O6" si="2">ROUND(M3*100/N3,2)</f>
        <v>16.57</v>
      </c>
      <c r="Q3">
        <f>SUM(E10:E17)</f>
        <v>4084</v>
      </c>
      <c r="R3">
        <f>SUM(F10:F17)</f>
        <v>717158</v>
      </c>
      <c r="S3">
        <f>SUM(G10:G17)</f>
        <v>3609</v>
      </c>
      <c r="T3">
        <f t="shared" ref="T3:T6" si="3">SUM(R3:S3)</f>
        <v>720767</v>
      </c>
    </row>
    <row r="4" spans="1:20" x14ac:dyDescent="0.25">
      <c r="A4" s="3">
        <v>3</v>
      </c>
      <c r="B4" s="3">
        <v>0</v>
      </c>
      <c r="C4" s="2">
        <v>43</v>
      </c>
      <c r="D4" s="2">
        <v>100</v>
      </c>
      <c r="E4" s="2">
        <v>510</v>
      </c>
      <c r="F4" s="2">
        <v>73651</v>
      </c>
      <c r="G4" s="2">
        <v>476</v>
      </c>
      <c r="H4" s="2">
        <v>35</v>
      </c>
      <c r="I4" s="2">
        <f t="shared" si="0"/>
        <v>81.400000000000006</v>
      </c>
      <c r="L4" s="3">
        <v>2</v>
      </c>
      <c r="M4">
        <f>SUM(H18:H25)</f>
        <v>60</v>
      </c>
      <c r="N4">
        <f t="shared" si="1"/>
        <v>350</v>
      </c>
      <c r="O4">
        <f t="shared" si="2"/>
        <v>17.14</v>
      </c>
      <c r="Q4">
        <f>SUM(E18:E25)</f>
        <v>4084</v>
      </c>
      <c r="R4">
        <f>SUM(F18:F25)</f>
        <v>786516</v>
      </c>
      <c r="S4">
        <f>SUM(G18:G25)</f>
        <v>4231</v>
      </c>
      <c r="T4">
        <f t="shared" si="3"/>
        <v>790747</v>
      </c>
    </row>
    <row r="5" spans="1:20" x14ac:dyDescent="0.25">
      <c r="A5" s="3">
        <v>4</v>
      </c>
      <c r="B5" s="3">
        <v>0</v>
      </c>
      <c r="C5" s="2">
        <v>43</v>
      </c>
      <c r="D5" s="2">
        <v>100</v>
      </c>
      <c r="E5" s="2">
        <v>510</v>
      </c>
      <c r="F5" s="2">
        <v>73771</v>
      </c>
      <c r="G5" s="2">
        <v>368</v>
      </c>
      <c r="H5" s="2">
        <v>1</v>
      </c>
      <c r="I5" s="2">
        <f t="shared" si="0"/>
        <v>2.33</v>
      </c>
      <c r="L5" s="3">
        <v>3</v>
      </c>
      <c r="M5">
        <f>SUM(H26:H33)</f>
        <v>75</v>
      </c>
      <c r="N5">
        <f t="shared" si="1"/>
        <v>350</v>
      </c>
      <c r="O5">
        <f t="shared" si="2"/>
        <v>21.43</v>
      </c>
      <c r="Q5">
        <f>SUM(E26:E33)</f>
        <v>4239</v>
      </c>
      <c r="R5">
        <f>SUM(F26:F33)</f>
        <v>775683</v>
      </c>
      <c r="S5">
        <f>SUM(G26:G33)</f>
        <v>4531</v>
      </c>
      <c r="T5">
        <f t="shared" si="3"/>
        <v>780214</v>
      </c>
    </row>
    <row r="6" spans="1:20" x14ac:dyDescent="0.25">
      <c r="A6" s="3">
        <v>5</v>
      </c>
      <c r="B6" s="3">
        <v>0</v>
      </c>
      <c r="C6" s="2">
        <v>43</v>
      </c>
      <c r="D6" s="2">
        <v>100</v>
      </c>
      <c r="E6" s="2">
        <v>510</v>
      </c>
      <c r="F6" s="2">
        <v>72287</v>
      </c>
      <c r="G6" s="2">
        <v>367</v>
      </c>
      <c r="H6" s="2">
        <v>6</v>
      </c>
      <c r="I6" s="2">
        <f t="shared" si="0"/>
        <v>13.95</v>
      </c>
      <c r="L6" s="3">
        <v>4</v>
      </c>
      <c r="M6">
        <f>SUM(H34:H41)</f>
        <v>49</v>
      </c>
      <c r="N6">
        <f t="shared" si="1"/>
        <v>350</v>
      </c>
      <c r="O6">
        <f t="shared" si="2"/>
        <v>14</v>
      </c>
      <c r="Q6">
        <f>SUM(E34:E41)</f>
        <v>4239</v>
      </c>
      <c r="R6">
        <f>SUM(F34:F41)</f>
        <v>781479</v>
      </c>
      <c r="S6">
        <f>SUM(G34:G41)</f>
        <v>5041</v>
      </c>
      <c r="T6">
        <f t="shared" si="3"/>
        <v>786520</v>
      </c>
    </row>
    <row r="7" spans="1:20" x14ac:dyDescent="0.25">
      <c r="A7" s="3">
        <v>6</v>
      </c>
      <c r="B7" s="3">
        <v>0</v>
      </c>
      <c r="C7" s="2">
        <v>43</v>
      </c>
      <c r="D7" s="2">
        <v>100</v>
      </c>
      <c r="E7" s="2">
        <v>510</v>
      </c>
      <c r="F7" s="2">
        <v>72841</v>
      </c>
      <c r="G7" s="2">
        <v>366</v>
      </c>
      <c r="H7" s="2">
        <v>33</v>
      </c>
      <c r="I7" s="2">
        <f t="shared" si="0"/>
        <v>76.739999999999995</v>
      </c>
    </row>
    <row r="8" spans="1:20" x14ac:dyDescent="0.25">
      <c r="A8" s="3">
        <v>7</v>
      </c>
      <c r="B8" s="3">
        <v>0</v>
      </c>
      <c r="C8" s="2">
        <v>43</v>
      </c>
      <c r="D8" s="2">
        <v>100</v>
      </c>
      <c r="E8" s="2">
        <v>510</v>
      </c>
      <c r="F8" s="2">
        <v>71280</v>
      </c>
      <c r="G8" s="2">
        <v>370</v>
      </c>
      <c r="H8" s="2">
        <v>11</v>
      </c>
      <c r="I8" s="2">
        <f t="shared" si="0"/>
        <v>25.58</v>
      </c>
    </row>
    <row r="9" spans="1:20" x14ac:dyDescent="0.25">
      <c r="A9" s="3">
        <v>8</v>
      </c>
      <c r="B9" s="3">
        <v>0</v>
      </c>
      <c r="C9" s="2">
        <v>43</v>
      </c>
      <c r="D9" s="2">
        <v>100</v>
      </c>
      <c r="E9" s="2">
        <v>510</v>
      </c>
      <c r="F9" s="2">
        <v>74261</v>
      </c>
      <c r="G9" s="2">
        <v>507</v>
      </c>
      <c r="H9" s="2">
        <v>13</v>
      </c>
      <c r="I9" s="2">
        <f t="shared" si="0"/>
        <v>30.23</v>
      </c>
    </row>
    <row r="10" spans="1:20" x14ac:dyDescent="0.25">
      <c r="A10" s="3">
        <v>1</v>
      </c>
      <c r="B10" s="3">
        <v>1</v>
      </c>
      <c r="C10" s="2">
        <v>49</v>
      </c>
      <c r="D10" s="2">
        <v>100</v>
      </c>
      <c r="E10" s="2">
        <v>514</v>
      </c>
      <c r="F10" s="2">
        <v>197872</v>
      </c>
      <c r="G10" s="2">
        <v>414</v>
      </c>
      <c r="H10" s="2">
        <v>2</v>
      </c>
      <c r="I10" s="2">
        <f t="shared" si="0"/>
        <v>4.08</v>
      </c>
    </row>
    <row r="11" spans="1:20" x14ac:dyDescent="0.25">
      <c r="A11" s="3">
        <v>2</v>
      </c>
      <c r="B11" s="3">
        <v>1</v>
      </c>
      <c r="C11" s="2">
        <v>43</v>
      </c>
      <c r="D11" s="2">
        <v>100</v>
      </c>
      <c r="E11" s="2">
        <v>510</v>
      </c>
      <c r="F11" s="2">
        <v>71219</v>
      </c>
      <c r="G11" s="2">
        <v>517</v>
      </c>
      <c r="H11" s="2">
        <v>2</v>
      </c>
      <c r="I11" s="2">
        <f t="shared" si="0"/>
        <v>4.6500000000000004</v>
      </c>
    </row>
    <row r="12" spans="1:20" x14ac:dyDescent="0.25">
      <c r="A12" s="3">
        <v>3</v>
      </c>
      <c r="B12" s="3">
        <v>1</v>
      </c>
      <c r="C12" s="2">
        <v>43</v>
      </c>
      <c r="D12" s="2">
        <v>100</v>
      </c>
      <c r="E12" s="2">
        <v>510</v>
      </c>
      <c r="F12" s="2">
        <v>80869</v>
      </c>
      <c r="G12" s="2">
        <v>769</v>
      </c>
      <c r="H12" s="2">
        <v>16</v>
      </c>
      <c r="I12" s="2">
        <f t="shared" si="0"/>
        <v>37.21</v>
      </c>
    </row>
    <row r="13" spans="1:20" x14ac:dyDescent="0.25">
      <c r="A13" s="3">
        <v>4</v>
      </c>
      <c r="B13" s="3">
        <v>1</v>
      </c>
      <c r="C13" s="2">
        <v>43</v>
      </c>
      <c r="D13" s="2">
        <v>100</v>
      </c>
      <c r="E13" s="2">
        <v>510</v>
      </c>
      <c r="F13" s="2">
        <v>72629</v>
      </c>
      <c r="G13" s="2">
        <v>383</v>
      </c>
      <c r="H13" s="2">
        <v>1</v>
      </c>
      <c r="I13" s="2">
        <f t="shared" si="0"/>
        <v>2.33</v>
      </c>
    </row>
    <row r="14" spans="1:20" x14ac:dyDescent="0.25">
      <c r="A14" s="3">
        <v>5</v>
      </c>
      <c r="B14" s="3">
        <v>1</v>
      </c>
      <c r="C14" s="2">
        <v>43</v>
      </c>
      <c r="D14" s="2">
        <v>100</v>
      </c>
      <c r="E14" s="2">
        <v>510</v>
      </c>
      <c r="F14" s="2">
        <v>71456</v>
      </c>
      <c r="G14" s="2">
        <v>374</v>
      </c>
      <c r="H14" s="2">
        <v>2</v>
      </c>
      <c r="I14" s="2">
        <f t="shared" si="0"/>
        <v>4.6500000000000004</v>
      </c>
    </row>
    <row r="15" spans="1:20" x14ac:dyDescent="0.25">
      <c r="A15" s="3">
        <v>6</v>
      </c>
      <c r="B15" s="3">
        <v>1</v>
      </c>
      <c r="C15" s="2">
        <v>43</v>
      </c>
      <c r="D15" s="2">
        <v>100</v>
      </c>
      <c r="E15" s="2">
        <v>510</v>
      </c>
      <c r="F15" s="2">
        <v>71257</v>
      </c>
      <c r="G15" s="2">
        <v>361</v>
      </c>
      <c r="H15" s="2">
        <v>17</v>
      </c>
      <c r="I15" s="2">
        <f t="shared" si="0"/>
        <v>39.53</v>
      </c>
    </row>
    <row r="16" spans="1:20" x14ac:dyDescent="0.25">
      <c r="A16" s="3">
        <v>7</v>
      </c>
      <c r="B16" s="3">
        <v>1</v>
      </c>
      <c r="C16" s="2">
        <v>43</v>
      </c>
      <c r="D16" s="2">
        <v>100</v>
      </c>
      <c r="E16" s="2">
        <v>510</v>
      </c>
      <c r="F16" s="2">
        <v>71001</v>
      </c>
      <c r="G16" s="2">
        <v>362</v>
      </c>
      <c r="H16" s="2">
        <v>9</v>
      </c>
      <c r="I16" s="2">
        <f t="shared" si="0"/>
        <v>20.93</v>
      </c>
    </row>
    <row r="17" spans="1:9" x14ac:dyDescent="0.25">
      <c r="A17" s="3">
        <v>8</v>
      </c>
      <c r="B17" s="3">
        <v>1</v>
      </c>
      <c r="C17" s="2">
        <v>43</v>
      </c>
      <c r="D17" s="2">
        <v>100</v>
      </c>
      <c r="E17" s="2">
        <v>510</v>
      </c>
      <c r="F17" s="2">
        <v>80855</v>
      </c>
      <c r="G17" s="2">
        <v>429</v>
      </c>
      <c r="H17" s="2">
        <v>9</v>
      </c>
      <c r="I17" s="2">
        <f t="shared" si="0"/>
        <v>20.93</v>
      </c>
    </row>
    <row r="18" spans="1:9" x14ac:dyDescent="0.25">
      <c r="A18" s="3">
        <v>1</v>
      </c>
      <c r="B18" s="3">
        <v>2</v>
      </c>
      <c r="C18" s="2">
        <v>49</v>
      </c>
      <c r="D18" s="2">
        <v>100</v>
      </c>
      <c r="E18" s="2">
        <v>514</v>
      </c>
      <c r="F18" s="2">
        <v>219377</v>
      </c>
      <c r="G18" s="2">
        <v>570</v>
      </c>
      <c r="H18" s="2">
        <v>2</v>
      </c>
      <c r="I18" s="2">
        <f t="shared" si="0"/>
        <v>4.08</v>
      </c>
    </row>
    <row r="19" spans="1:9" x14ac:dyDescent="0.25">
      <c r="A19" s="3">
        <v>2</v>
      </c>
      <c r="B19" s="3">
        <v>2</v>
      </c>
      <c r="C19" s="2">
        <v>43</v>
      </c>
      <c r="D19" s="2">
        <v>100</v>
      </c>
      <c r="E19" s="2">
        <v>510</v>
      </c>
      <c r="F19" s="2">
        <v>75413</v>
      </c>
      <c r="G19" s="2">
        <v>474</v>
      </c>
      <c r="H19" s="2">
        <v>2</v>
      </c>
      <c r="I19" s="2">
        <f t="shared" si="0"/>
        <v>4.6500000000000004</v>
      </c>
    </row>
    <row r="20" spans="1:9" x14ac:dyDescent="0.25">
      <c r="A20" s="3">
        <v>3</v>
      </c>
      <c r="B20" s="3">
        <v>2</v>
      </c>
      <c r="C20" s="2">
        <v>43</v>
      </c>
      <c r="D20" s="2">
        <v>100</v>
      </c>
      <c r="E20" s="2">
        <v>510</v>
      </c>
      <c r="F20" s="2">
        <v>93117</v>
      </c>
      <c r="G20" s="2">
        <v>810</v>
      </c>
      <c r="H20" s="2">
        <v>16</v>
      </c>
      <c r="I20" s="2">
        <f t="shared" si="0"/>
        <v>37.21</v>
      </c>
    </row>
    <row r="21" spans="1:9" x14ac:dyDescent="0.25">
      <c r="A21" s="3">
        <v>4</v>
      </c>
      <c r="B21" s="3">
        <v>2</v>
      </c>
      <c r="C21" s="2">
        <v>43</v>
      </c>
      <c r="D21" s="2">
        <v>100</v>
      </c>
      <c r="E21" s="2">
        <v>510</v>
      </c>
      <c r="F21" s="2">
        <v>73048</v>
      </c>
      <c r="G21" s="2">
        <v>434</v>
      </c>
      <c r="H21" s="2">
        <v>1</v>
      </c>
      <c r="I21" s="2">
        <f t="shared" si="0"/>
        <v>2.33</v>
      </c>
    </row>
    <row r="22" spans="1:9" x14ac:dyDescent="0.25">
      <c r="A22" s="3">
        <v>5</v>
      </c>
      <c r="B22" s="3">
        <v>2</v>
      </c>
      <c r="C22" s="2">
        <v>43</v>
      </c>
      <c r="D22" s="2">
        <v>100</v>
      </c>
      <c r="E22" s="2">
        <v>510</v>
      </c>
      <c r="F22" s="2">
        <v>72885</v>
      </c>
      <c r="G22" s="2">
        <v>365</v>
      </c>
      <c r="H22" s="2">
        <v>2</v>
      </c>
      <c r="I22" s="2">
        <f t="shared" si="0"/>
        <v>4.6500000000000004</v>
      </c>
    </row>
    <row r="23" spans="1:9" x14ac:dyDescent="0.25">
      <c r="A23" s="3">
        <v>6</v>
      </c>
      <c r="B23" s="3">
        <v>2</v>
      </c>
      <c r="C23" s="2">
        <v>43</v>
      </c>
      <c r="D23" s="2">
        <v>100</v>
      </c>
      <c r="E23" s="2">
        <v>510</v>
      </c>
      <c r="F23" s="2">
        <v>71643</v>
      </c>
      <c r="G23" s="2">
        <v>367</v>
      </c>
      <c r="H23" s="2">
        <v>17</v>
      </c>
      <c r="I23" s="2">
        <f t="shared" si="0"/>
        <v>39.53</v>
      </c>
    </row>
    <row r="24" spans="1:9" x14ac:dyDescent="0.25">
      <c r="A24" s="3">
        <v>7</v>
      </c>
      <c r="B24" s="3">
        <v>2</v>
      </c>
      <c r="C24" s="2">
        <v>43</v>
      </c>
      <c r="D24" s="2">
        <v>100</v>
      </c>
      <c r="E24" s="2">
        <v>510</v>
      </c>
      <c r="F24" s="2">
        <v>76301</v>
      </c>
      <c r="G24" s="2">
        <v>495</v>
      </c>
      <c r="H24" s="2">
        <v>11</v>
      </c>
      <c r="I24" s="2">
        <f t="shared" si="0"/>
        <v>25.58</v>
      </c>
    </row>
    <row r="25" spans="1:9" x14ac:dyDescent="0.25">
      <c r="A25" s="3">
        <v>8</v>
      </c>
      <c r="B25" s="3">
        <v>2</v>
      </c>
      <c r="C25" s="2">
        <v>43</v>
      </c>
      <c r="D25" s="2">
        <v>100</v>
      </c>
      <c r="E25" s="2">
        <v>510</v>
      </c>
      <c r="F25" s="2">
        <v>104732</v>
      </c>
      <c r="G25" s="2">
        <v>716</v>
      </c>
      <c r="H25" s="2">
        <v>9</v>
      </c>
      <c r="I25" s="2">
        <f t="shared" si="0"/>
        <v>20.93</v>
      </c>
    </row>
    <row r="26" spans="1:9" x14ac:dyDescent="0.25">
      <c r="A26" s="3">
        <v>1</v>
      </c>
      <c r="B26" s="3">
        <v>3</v>
      </c>
      <c r="C26" s="2">
        <v>49</v>
      </c>
      <c r="D26" s="2">
        <v>100</v>
      </c>
      <c r="E26" s="2">
        <v>535</v>
      </c>
      <c r="F26" s="2">
        <v>219608</v>
      </c>
      <c r="G26" s="2">
        <v>743</v>
      </c>
      <c r="H26" s="2">
        <v>7</v>
      </c>
      <c r="I26" s="2">
        <f t="shared" si="0"/>
        <v>14.29</v>
      </c>
    </row>
    <row r="27" spans="1:9" x14ac:dyDescent="0.25">
      <c r="A27" s="3">
        <v>2</v>
      </c>
      <c r="B27" s="3">
        <v>3</v>
      </c>
      <c r="C27" s="2">
        <v>43</v>
      </c>
      <c r="D27" s="2">
        <v>100</v>
      </c>
      <c r="E27" s="2">
        <v>529</v>
      </c>
      <c r="F27" s="2">
        <v>74012</v>
      </c>
      <c r="G27" s="2">
        <v>605</v>
      </c>
      <c r="H27" s="2">
        <v>2</v>
      </c>
      <c r="I27" s="2">
        <f t="shared" si="0"/>
        <v>4.6500000000000004</v>
      </c>
    </row>
    <row r="28" spans="1:9" x14ac:dyDescent="0.25">
      <c r="A28" s="3">
        <v>3</v>
      </c>
      <c r="B28" s="3">
        <v>3</v>
      </c>
      <c r="C28" s="2">
        <v>43</v>
      </c>
      <c r="D28" s="2">
        <v>100</v>
      </c>
      <c r="E28" s="2">
        <v>530</v>
      </c>
      <c r="F28" s="2">
        <v>94100</v>
      </c>
      <c r="G28" s="2">
        <v>838</v>
      </c>
      <c r="H28" s="2">
        <v>26</v>
      </c>
      <c r="I28" s="2">
        <f t="shared" si="0"/>
        <v>60.47</v>
      </c>
    </row>
    <row r="29" spans="1:9" x14ac:dyDescent="0.25">
      <c r="A29" s="3">
        <v>4</v>
      </c>
      <c r="B29" s="3">
        <v>3</v>
      </c>
      <c r="C29" s="2">
        <v>43</v>
      </c>
      <c r="D29" s="2">
        <v>100</v>
      </c>
      <c r="E29" s="2">
        <v>529</v>
      </c>
      <c r="F29" s="2">
        <v>74284</v>
      </c>
      <c r="G29" s="2">
        <v>411</v>
      </c>
      <c r="H29" s="2">
        <v>1</v>
      </c>
      <c r="I29" s="2">
        <f t="shared" si="0"/>
        <v>2.33</v>
      </c>
    </row>
    <row r="30" spans="1:9" x14ac:dyDescent="0.25">
      <c r="A30" s="3">
        <v>5</v>
      </c>
      <c r="B30" s="3">
        <v>3</v>
      </c>
      <c r="C30" s="2">
        <v>43</v>
      </c>
      <c r="D30" s="2">
        <v>100</v>
      </c>
      <c r="E30" s="2">
        <v>529</v>
      </c>
      <c r="F30" s="2">
        <v>74026</v>
      </c>
      <c r="G30" s="2">
        <v>407</v>
      </c>
      <c r="H30" s="2">
        <v>3</v>
      </c>
      <c r="I30" s="2">
        <f t="shared" si="0"/>
        <v>6.98</v>
      </c>
    </row>
    <row r="31" spans="1:9" x14ac:dyDescent="0.25">
      <c r="A31" s="3">
        <v>6</v>
      </c>
      <c r="B31" s="3">
        <v>3</v>
      </c>
      <c r="C31" s="2">
        <v>43</v>
      </c>
      <c r="D31" s="2">
        <v>100</v>
      </c>
      <c r="E31" s="2">
        <v>529</v>
      </c>
      <c r="F31" s="2">
        <v>71414</v>
      </c>
      <c r="G31" s="2">
        <v>414</v>
      </c>
      <c r="H31" s="2">
        <v>25</v>
      </c>
      <c r="I31" s="2">
        <f t="shared" si="0"/>
        <v>58.14</v>
      </c>
    </row>
    <row r="32" spans="1:9" x14ac:dyDescent="0.25">
      <c r="A32" s="3">
        <v>7</v>
      </c>
      <c r="B32" s="3">
        <v>3</v>
      </c>
      <c r="C32" s="2">
        <v>43</v>
      </c>
      <c r="D32" s="2">
        <v>100</v>
      </c>
      <c r="E32" s="2">
        <v>529</v>
      </c>
      <c r="F32" s="2">
        <v>76466</v>
      </c>
      <c r="G32" s="2">
        <v>486</v>
      </c>
      <c r="H32" s="2">
        <v>6</v>
      </c>
      <c r="I32" s="2">
        <f t="shared" si="0"/>
        <v>13.95</v>
      </c>
    </row>
    <row r="33" spans="1:9" x14ac:dyDescent="0.25">
      <c r="A33" s="3">
        <v>8</v>
      </c>
      <c r="B33" s="3">
        <v>3</v>
      </c>
      <c r="C33" s="2">
        <v>43</v>
      </c>
      <c r="D33" s="2">
        <v>100</v>
      </c>
      <c r="E33" s="2">
        <v>529</v>
      </c>
      <c r="F33" s="2">
        <v>91773</v>
      </c>
      <c r="G33" s="2">
        <v>627</v>
      </c>
      <c r="H33" s="2">
        <v>5</v>
      </c>
      <c r="I33" s="2">
        <f t="shared" si="0"/>
        <v>11.63</v>
      </c>
    </row>
    <row r="34" spans="1:9" x14ac:dyDescent="0.25">
      <c r="A34" s="3">
        <v>1</v>
      </c>
      <c r="B34" s="3">
        <v>4</v>
      </c>
      <c r="C34" s="2">
        <v>49</v>
      </c>
      <c r="D34" s="2">
        <v>100</v>
      </c>
      <c r="E34" s="2">
        <v>535</v>
      </c>
      <c r="F34" s="2">
        <v>248063</v>
      </c>
      <c r="G34" s="2">
        <v>1170</v>
      </c>
      <c r="H34" s="2">
        <v>2</v>
      </c>
      <c r="I34" s="2">
        <f t="shared" si="0"/>
        <v>4.08</v>
      </c>
    </row>
    <row r="35" spans="1:9" x14ac:dyDescent="0.25">
      <c r="A35" s="3">
        <v>2</v>
      </c>
      <c r="B35" s="3">
        <v>4</v>
      </c>
      <c r="C35" s="2">
        <v>43</v>
      </c>
      <c r="D35" s="2">
        <v>100</v>
      </c>
      <c r="E35" s="2">
        <v>529</v>
      </c>
      <c r="F35" s="2">
        <v>77892</v>
      </c>
      <c r="G35" s="2">
        <v>591</v>
      </c>
      <c r="H35" s="2">
        <v>2</v>
      </c>
      <c r="I35" s="2">
        <f t="shared" si="0"/>
        <v>4.6500000000000004</v>
      </c>
    </row>
    <row r="36" spans="1:9" x14ac:dyDescent="0.25">
      <c r="A36" s="3">
        <v>3</v>
      </c>
      <c r="B36" s="3">
        <v>4</v>
      </c>
      <c r="C36" s="2">
        <v>43</v>
      </c>
      <c r="D36" s="2">
        <v>100</v>
      </c>
      <c r="E36" s="2">
        <v>530</v>
      </c>
      <c r="F36" s="2">
        <v>85545</v>
      </c>
      <c r="G36" s="2">
        <v>876</v>
      </c>
      <c r="H36" s="2">
        <v>16</v>
      </c>
      <c r="I36" s="2">
        <f t="shared" si="0"/>
        <v>37.21</v>
      </c>
    </row>
    <row r="37" spans="1:9" x14ac:dyDescent="0.25">
      <c r="A37" s="3">
        <v>4</v>
      </c>
      <c r="B37" s="3">
        <v>4</v>
      </c>
      <c r="C37" s="2">
        <v>43</v>
      </c>
      <c r="D37" s="2">
        <v>100</v>
      </c>
      <c r="E37" s="2">
        <v>529</v>
      </c>
      <c r="F37" s="2">
        <v>72622</v>
      </c>
      <c r="G37" s="2">
        <v>389</v>
      </c>
      <c r="H37" s="2">
        <v>1</v>
      </c>
      <c r="I37" s="2">
        <f t="shared" si="0"/>
        <v>2.33</v>
      </c>
    </row>
    <row r="38" spans="1:9" x14ac:dyDescent="0.25">
      <c r="A38" s="3">
        <v>5</v>
      </c>
      <c r="B38" s="3">
        <v>4</v>
      </c>
      <c r="C38" s="2">
        <v>43</v>
      </c>
      <c r="D38" s="2">
        <v>100</v>
      </c>
      <c r="E38" s="2">
        <v>529</v>
      </c>
      <c r="F38" s="2">
        <v>72767</v>
      </c>
      <c r="G38" s="2">
        <v>576</v>
      </c>
      <c r="H38" s="2">
        <v>2</v>
      </c>
      <c r="I38" s="2">
        <f t="shared" si="0"/>
        <v>4.6500000000000004</v>
      </c>
    </row>
    <row r="39" spans="1:9" x14ac:dyDescent="0.25">
      <c r="A39" s="3">
        <v>6</v>
      </c>
      <c r="B39" s="3">
        <v>4</v>
      </c>
      <c r="C39" s="2">
        <v>43</v>
      </c>
      <c r="D39" s="2">
        <v>100</v>
      </c>
      <c r="E39" s="2">
        <v>529</v>
      </c>
      <c r="F39" s="2">
        <v>70926</v>
      </c>
      <c r="G39" s="2">
        <v>408</v>
      </c>
      <c r="H39" s="2">
        <v>17</v>
      </c>
      <c r="I39" s="2">
        <f t="shared" si="0"/>
        <v>39.53</v>
      </c>
    </row>
    <row r="40" spans="1:9" x14ac:dyDescent="0.25">
      <c r="A40" s="3">
        <v>7</v>
      </c>
      <c r="B40" s="3">
        <v>4</v>
      </c>
      <c r="C40" s="2">
        <v>43</v>
      </c>
      <c r="D40" s="2">
        <v>100</v>
      </c>
      <c r="E40" s="2">
        <v>529</v>
      </c>
      <c r="F40" s="2">
        <v>74777</v>
      </c>
      <c r="G40" s="2">
        <v>529</v>
      </c>
      <c r="H40" s="2">
        <v>4</v>
      </c>
      <c r="I40" s="2">
        <f t="shared" si="0"/>
        <v>9.3000000000000007</v>
      </c>
    </row>
    <row r="41" spans="1:9" x14ac:dyDescent="0.25">
      <c r="A41" s="3">
        <v>8</v>
      </c>
      <c r="B41" s="3">
        <v>4</v>
      </c>
      <c r="C41" s="2">
        <v>43</v>
      </c>
      <c r="D41" s="2">
        <v>100</v>
      </c>
      <c r="E41" s="2">
        <v>529</v>
      </c>
      <c r="F41" s="2">
        <v>78887</v>
      </c>
      <c r="G41" s="2">
        <v>502</v>
      </c>
      <c r="H41" s="2">
        <v>5</v>
      </c>
      <c r="I41" s="2">
        <f t="shared" si="0"/>
        <v>11.63</v>
      </c>
    </row>
  </sheetData>
  <sortState ref="A2:I41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75" zoomScaleNormal="75" workbookViewId="0">
      <selection activeCell="B6" sqref="B6:D6"/>
    </sheetView>
  </sheetViews>
  <sheetFormatPr defaultRowHeight="15" x14ac:dyDescent="0.25"/>
  <cols>
    <col min="1" max="1" width="9.140625" style="3"/>
    <col min="2" max="2" width="15.5703125" style="2" customWidth="1"/>
    <col min="3" max="3" width="14.85546875" style="2" customWidth="1"/>
    <col min="4" max="4" width="20.85546875" style="2" customWidth="1"/>
    <col min="5" max="5" width="18.42578125" style="2" customWidth="1"/>
  </cols>
  <sheetData>
    <row r="1" spans="1:5" x14ac:dyDescent="0.25">
      <c r="A1" s="3" t="s">
        <v>5</v>
      </c>
      <c r="B1" s="2" t="s">
        <v>6</v>
      </c>
      <c r="C1" s="2" t="s">
        <v>7</v>
      </c>
      <c r="D1" s="2" t="s">
        <v>8</v>
      </c>
      <c r="E1" s="2" t="s">
        <v>12</v>
      </c>
    </row>
    <row r="2" spans="1:5" x14ac:dyDescent="0.25">
      <c r="A2" s="3">
        <v>0</v>
      </c>
      <c r="B2" s="2">
        <f>abs!$Q$2 + factorial!$Q$2 + selectionSort!$Q$2 +bubbleSort!$Q$2 + ass1_07_08!$Q$2 + ass1_09_10!$Q$2 + ass1_12_13!$Q$2</f>
        <v>18900</v>
      </c>
      <c r="C2" s="2">
        <f>abs!$R$2 + factorial!$R$2 + selectionSort!$R$2 +bubbleSort!$R$2 + ass1_07_08!$R$2 + ass1_09_10!$R$2 + ass1_12_13!$R$2</f>
        <v>852000</v>
      </c>
      <c r="D2" s="2">
        <f>abs!$S$2 + factorial!$S$2 + selectionSort!$S$2 +bubbleSort!$S$2 + ass1_07_08!$S$2 + ass1_09_10!$S$2 + ass1_12_13!$S$2</f>
        <v>8246</v>
      </c>
      <c r="E2" s="2">
        <f>SUM(C2:D2)</f>
        <v>860246</v>
      </c>
    </row>
    <row r="3" spans="1:5" x14ac:dyDescent="0.25">
      <c r="A3" s="3">
        <v>1</v>
      </c>
      <c r="B3" s="2">
        <f>abs!$Q$3 + factorial!$Q$3 + selectionSort!$Q$3 +bubbleSort!$Q$3 + ass1_07_08!$Q$3 + ass1_09_10!$Q$3 + ass1_12_13!$Q$3</f>
        <v>18749</v>
      </c>
      <c r="C3" s="2">
        <f>abs!$R$3 + factorial!$R$3 + selectionSort!$R$3 +bubbleSort!$R$3 + ass1_07_08!$R$3 + ass1_09_10!$R$3 + ass1_12_13!$R$3</f>
        <v>861281</v>
      </c>
      <c r="D3" s="2">
        <f>abs!$S$3 + factorial!$S$3 + selectionSort!$S$3 +bubbleSort!$S$3 + ass1_07_08!$S$3 + ass1_09_10!$S$3 + ass1_12_13!$S$3</f>
        <v>9119</v>
      </c>
      <c r="E3" s="2">
        <f t="shared" ref="E3:E6" si="0">SUM(C3:D3)</f>
        <v>870400</v>
      </c>
    </row>
    <row r="4" spans="1:5" x14ac:dyDescent="0.25">
      <c r="A4" s="3">
        <v>2</v>
      </c>
      <c r="B4" s="2">
        <f>abs!$Q$4 + factorial!$Q$4 + selectionSort!$Q$4 +bubbleSort!$Q$4 + ass1_07_08!$Q$4 + ass1_09_10!$Q$4 + ass1_12_13!$Q$4</f>
        <v>19054</v>
      </c>
      <c r="C4" s="2">
        <f>abs!$R$4 + factorial!$R$4 + selectionSort!$R$4 +bubbleSort!$R$4 + ass1_07_08!$R$4 + ass1_09_10!$R$4 + ass1_12_13!$R$4</f>
        <v>931140</v>
      </c>
      <c r="D4" s="2">
        <f>abs!$S$4 + factorial!$S$4 + selectionSort!$S$4 +bubbleSort!$S$4 + ass1_07_08!$S$4 + ass1_09_10!$S$4 + ass1_12_13!$S$4</f>
        <v>9659</v>
      </c>
      <c r="E4" s="2">
        <f t="shared" si="0"/>
        <v>940799</v>
      </c>
    </row>
    <row r="5" spans="1:5" x14ac:dyDescent="0.25">
      <c r="A5" s="3">
        <v>3</v>
      </c>
      <c r="B5" s="2">
        <f>abs!$Q$5 + factorial!$Q$5 + selectionSort!$Q$5 +bubbleSort!$Q$5 + ass1_07_08!$Q$5 + ass1_09_10!$Q$5 + ass1_12_13!$Q$5</f>
        <v>19836</v>
      </c>
      <c r="C5" s="2">
        <f>abs!$R$5 + factorial!$R$5 + selectionSort!$R$5 +bubbleSort!$R$5 + ass1_07_08!$R$5 + ass1_09_10!$R$5 + ass1_12_13!$R$5</f>
        <v>931206</v>
      </c>
      <c r="D5" s="2">
        <f>abs!$S$5 + factorial!$S$5 + selectionSort!$S$5 +bubbleSort!$S$5 + ass1_07_08!$S$5 + ass1_09_10!$S$5 + ass1_12_13!$S$5</f>
        <v>10583</v>
      </c>
      <c r="E5" s="2">
        <f t="shared" si="0"/>
        <v>941789</v>
      </c>
    </row>
    <row r="6" spans="1:5" x14ac:dyDescent="0.25">
      <c r="A6" s="3">
        <v>4</v>
      </c>
      <c r="B6" s="2">
        <f>abs!$Q$6 + factorial!$Q$6 + selectionSort!$Q$6 +bubbleSort!$Q$6 + ass1_07_08!$Q$6 + ass1_09_10!$Q$6 + ass1_12_13!$Q$6</f>
        <v>19534</v>
      </c>
      <c r="C6" s="2">
        <f>abs!$R$6 + factorial!$R$6 + selectionSort!$R$6 +bubbleSort!$R$6 + ass1_07_08!$R$6 + ass1_09_10!$R$6 + ass1_12_13!$R$6</f>
        <v>944130</v>
      </c>
      <c r="D6" s="2">
        <f>abs!$S$6 + factorial!$S$6 + selectionSort!$S$6 +bubbleSort!$S$6 + ass1_07_08!$S$6 + ass1_09_10!$S$6 + ass1_12_13!$S$6</f>
        <v>11150</v>
      </c>
      <c r="E6" s="2">
        <f t="shared" si="0"/>
        <v>955280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abs</vt:lpstr>
      <vt:lpstr>factorial</vt:lpstr>
      <vt:lpstr>selectionSort</vt:lpstr>
      <vt:lpstr>bubbleSort</vt:lpstr>
      <vt:lpstr>ass1_07_08</vt:lpstr>
      <vt:lpstr>ass1_09_10</vt:lpstr>
      <vt:lpstr>ass1_12_13</vt:lpstr>
      <vt:lpstr>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2013-12-19T04:18:33Z</dcterms:modified>
</cp:coreProperties>
</file>