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azied/Desktop/westlakes internship/"/>
    </mc:Choice>
  </mc:AlternateContent>
  <bookViews>
    <workbookView xWindow="380" yWindow="460" windowWidth="28040" windowHeight="15920" xr2:uid="{7ADD9B9E-4BC2-8E4A-9368-283FF0D94FA3}"/>
  </bookViews>
  <sheets>
    <sheet name="2017-18 Whitehave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7" i="1"/>
  <c r="B8" i="1"/>
  <c r="B7" i="1"/>
  <c r="I3" i="1" l="1"/>
  <c r="I4" i="1"/>
  <c r="I5" i="1"/>
  <c r="I6" i="1"/>
  <c r="I9" i="1"/>
  <c r="I10" i="1"/>
  <c r="I11" i="1"/>
  <c r="I12" i="1"/>
  <c r="I13" i="1"/>
  <c r="I2" i="1"/>
  <c r="H3" i="1"/>
  <c r="H4" i="1"/>
  <c r="H5" i="1"/>
  <c r="H6" i="1"/>
  <c r="H9" i="1"/>
  <c r="H10" i="1"/>
  <c r="H11" i="1"/>
  <c r="H12" i="1"/>
  <c r="H13" i="1"/>
  <c r="H2" i="1"/>
  <c r="G3" i="1"/>
  <c r="G4" i="1"/>
  <c r="G5" i="1"/>
  <c r="G6" i="1"/>
  <c r="G9" i="1"/>
  <c r="G10" i="1"/>
  <c r="G11" i="1"/>
  <c r="G12" i="1"/>
  <c r="G13" i="1"/>
  <c r="G2" i="1"/>
  <c r="F3" i="1"/>
  <c r="F4" i="1"/>
  <c r="F5" i="1"/>
  <c r="F6" i="1"/>
  <c r="F9" i="1"/>
  <c r="F10" i="1"/>
  <c r="F11" i="1"/>
  <c r="F12" i="1"/>
  <c r="F13" i="1"/>
  <c r="F2" i="1"/>
  <c r="E2" i="1"/>
  <c r="E3" i="1"/>
  <c r="E4" i="1"/>
  <c r="E5" i="1"/>
  <c r="E6" i="1"/>
  <c r="E8" i="1"/>
  <c r="F8" i="1" s="1"/>
  <c r="G8" i="1" s="1"/>
  <c r="E9" i="1"/>
  <c r="E10" i="1"/>
  <c r="E11" i="1"/>
  <c r="E12" i="1"/>
  <c r="E13" i="1"/>
  <c r="D3" i="1"/>
  <c r="D4" i="1"/>
  <c r="D5" i="1"/>
  <c r="D6" i="1"/>
  <c r="D7" i="1"/>
  <c r="D15" i="1" s="1"/>
  <c r="D8" i="1"/>
  <c r="D9" i="1"/>
  <c r="D10" i="1"/>
  <c r="D11" i="1"/>
  <c r="D12" i="1"/>
  <c r="D13" i="1"/>
  <c r="D2" i="1"/>
  <c r="H8" i="1" l="1"/>
  <c r="I8" i="1" s="1"/>
  <c r="E7" i="1"/>
  <c r="F7" i="1" l="1"/>
  <c r="G7" i="1" s="1"/>
  <c r="H7" i="1" l="1"/>
  <c r="I7" i="1" s="1"/>
</calcChain>
</file>

<file path=xl/sharedStrings.xml><?xml version="1.0" encoding="utf-8"?>
<sst xmlns="http://schemas.openxmlformats.org/spreadsheetml/2006/main" count="23" uniqueCount="21">
  <si>
    <t xml:space="preserve">2017 December </t>
  </si>
  <si>
    <t xml:space="preserve">2017 November </t>
  </si>
  <si>
    <t xml:space="preserve">2017 October </t>
  </si>
  <si>
    <t xml:space="preserve">2017 September </t>
  </si>
  <si>
    <t xml:space="preserve">2017 August </t>
  </si>
  <si>
    <t xml:space="preserve">2018 May </t>
  </si>
  <si>
    <t xml:space="preserve">2018 April </t>
  </si>
  <si>
    <t xml:space="preserve">2018 March </t>
  </si>
  <si>
    <t xml:space="preserve">2018 February </t>
  </si>
  <si>
    <t xml:space="preserve">2018 January </t>
  </si>
  <si>
    <t>Month</t>
  </si>
  <si>
    <t>Co2</t>
  </si>
  <si>
    <t>Bill</t>
  </si>
  <si>
    <t>Reduction 3%</t>
  </si>
  <si>
    <t>kwh to reduce</t>
  </si>
  <si>
    <t>Total kgCO2e</t>
  </si>
  <si>
    <t>New Value Year 2020</t>
  </si>
  <si>
    <t>New Value 2019</t>
  </si>
  <si>
    <t>New Value Year 2021</t>
  </si>
  <si>
    <t>2018 June (mean)</t>
  </si>
  <si>
    <t>2018 July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</si>
</sst>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333333"/>
      <name val="Arial Unicode MS"/>
      <family val="2"/>
    </font>
    <font>
      <b/>
      <sz val="12"/>
      <color theme="1"/>
      <name val="Calibri"/>
      <family val="2"/>
      <scheme val="minor"/>
    </font>
    <font>
      <b/>
      <sz val="10"/>
      <color rgb="FF333333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Reduction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'2017-18 Whitehaven'!$E$1</c:f>
              <c:strCache>
                <c:ptCount val="1"/>
                <c:pt idx="0">
                  <c:v>New Value 2019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'2017-18 Whitehaven'!$E$2:$E$15</c:f>
              <c:numCache>
                <c:formatCode>General</c:formatCode>
                <c:ptCount val="14"/>
                <c:pt idx="0">
                  <c:v>182.36365806399999</c:v>
                </c:pt>
                <c:pt idx="1">
                  <c:v>199.94872509160001</c:v>
                </c:pt>
                <c:pt idx="2">
                  <c:v>222.74418234959998</c:v>
                </c:pt>
                <c:pt idx="3">
                  <c:v>193.92421138770001</c:v>
                </c:pt>
                <c:pt idx="4">
                  <c:v>173.8967739396</c:v>
                </c:pt>
                <c:pt idx="5">
                  <c:v>219.98645282640996</c:v>
                </c:pt>
                <c:pt idx="6">
                  <c:v>219.98645282640999</c:v>
                </c:pt>
                <c:pt idx="7">
                  <c:v>308.62035613199998</c:v>
                </c:pt>
                <c:pt idx="8">
                  <c:v>252.45343601279998</c:v>
                </c:pt>
                <c:pt idx="9">
                  <c:v>59.655144142000005</c:v>
                </c:pt>
                <c:pt idx="10">
                  <c:v>343.37096526480002</c:v>
                </c:pt>
                <c:pt idx="11">
                  <c:v>262.88707588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7-EC48-BCA5-AFDC53A61D48}"/>
            </c:ext>
          </c:extLst>
        </c:ser>
        <c:ser>
          <c:idx val="1"/>
          <c:order val="1"/>
          <c:tx>
            <c:strRef>
              <c:f>'2017-18 Whitehaven'!$G$1</c:f>
              <c:strCache>
                <c:ptCount val="1"/>
                <c:pt idx="0">
                  <c:v>New Value Year 2020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'2017-18 Whitehaven'!$G$2:$G$15</c:f>
              <c:numCache>
                <c:formatCode>General</c:formatCode>
                <c:ptCount val="14"/>
                <c:pt idx="0">
                  <c:v>176.89274832208</c:v>
                </c:pt>
                <c:pt idx="1">
                  <c:v>193.95026333885201</c:v>
                </c:pt>
                <c:pt idx="2">
                  <c:v>216.06185687911199</c:v>
                </c:pt>
                <c:pt idx="3">
                  <c:v>188.10648504606903</c:v>
                </c:pt>
                <c:pt idx="4">
                  <c:v>168.67987072141199</c:v>
                </c:pt>
                <c:pt idx="5">
                  <c:v>213.38685924161766</c:v>
                </c:pt>
                <c:pt idx="6">
                  <c:v>213.38685924161769</c:v>
                </c:pt>
                <c:pt idx="7">
                  <c:v>299.36174544803998</c:v>
                </c:pt>
                <c:pt idx="8">
                  <c:v>244.87983293241598</c:v>
                </c:pt>
                <c:pt idx="9">
                  <c:v>57.865489817740006</c:v>
                </c:pt>
                <c:pt idx="10">
                  <c:v>333.06983630685602</c:v>
                </c:pt>
                <c:pt idx="11">
                  <c:v>255.0004636036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7-EC48-BCA5-AFDC53A61D48}"/>
            </c:ext>
          </c:extLst>
        </c:ser>
        <c:ser>
          <c:idx val="2"/>
          <c:order val="2"/>
          <c:tx>
            <c:strRef>
              <c:f>'2017-18 Whitehaven'!$I$1</c:f>
              <c:strCache>
                <c:ptCount val="1"/>
                <c:pt idx="0">
                  <c:v>New Value Year 2021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'2017-18 Whitehaven'!$I$2:$I$15</c:f>
              <c:numCache>
                <c:formatCode>General</c:formatCode>
                <c:ptCount val="14"/>
                <c:pt idx="0">
                  <c:v>171.5859658724176</c:v>
                </c:pt>
                <c:pt idx="1">
                  <c:v>188.13175543868644</c:v>
                </c:pt>
                <c:pt idx="2">
                  <c:v>209.58000117273863</c:v>
                </c:pt>
                <c:pt idx="3">
                  <c:v>182.46329049468696</c:v>
                </c:pt>
                <c:pt idx="4">
                  <c:v>163.61947459976963</c:v>
                </c:pt>
                <c:pt idx="5">
                  <c:v>206.98525346436912</c:v>
                </c:pt>
                <c:pt idx="6">
                  <c:v>206.98525346436915</c:v>
                </c:pt>
                <c:pt idx="7">
                  <c:v>290.38089308459877</c:v>
                </c:pt>
                <c:pt idx="8">
                  <c:v>237.53343794444351</c:v>
                </c:pt>
                <c:pt idx="9">
                  <c:v>56.129525123207806</c:v>
                </c:pt>
                <c:pt idx="10">
                  <c:v>323.07774121765033</c:v>
                </c:pt>
                <c:pt idx="11">
                  <c:v>247.35044969549199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7-EC48-BCA5-AFDC53A61D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2124991"/>
        <c:axId val="632126687"/>
      </c:lineChart>
      <c:catAx>
        <c:axId val="63212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26687"/>
        <c:crosses val="autoZero"/>
        <c:auto val="1"/>
        <c:lblAlgn val="ctr"/>
        <c:lblOffset val="100"/>
        <c:noMultiLvlLbl val="0"/>
      </c:catAx>
      <c:valAx>
        <c:axId val="6321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9</xdr:row>
      <xdr:rowOff>114300</xdr:rowOff>
    </xdr:from>
    <xdr:to>
      <xdr:col>15</xdr:col>
      <xdr:colOff>812800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0CA9E-F3B5-1D4F-BF60-D7383E179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CCE9-F272-4440-941A-1BC6FC21C48C}">
  <dimension ref="A1:I15"/>
  <sheetViews>
    <sheetView tabSelected="1" zoomScaleNormal="100" workbookViewId="0">
      <selection activeCell="A30" sqref="A30"/>
    </sheetView>
  </sheetViews>
  <sheetFormatPr baseColWidth="10" defaultRowHeight="16" x14ac:dyDescent="0.2"/>
  <cols>
    <col min="1" max="1" width="32.83203125" bestFit="1" customWidth="1"/>
    <col min="5" max="5" width="14.6640625" bestFit="1" customWidth="1"/>
    <col min="7" max="7" width="19" bestFit="1" customWidth="1"/>
    <col min="9" max="9" width="19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17</v>
      </c>
      <c r="F1" t="s">
        <v>13</v>
      </c>
      <c r="G1" t="s">
        <v>16</v>
      </c>
      <c r="H1" t="s">
        <v>13</v>
      </c>
      <c r="I1" t="s">
        <v>18</v>
      </c>
    </row>
    <row r="2" spans="1:9" ht="17" x14ac:dyDescent="0.25">
      <c r="A2" s="1" t="s">
        <v>9</v>
      </c>
      <c r="B2">
        <v>188.00377119999999</v>
      </c>
      <c r="C2">
        <v>142.62</v>
      </c>
      <c r="D2">
        <f>B2*(3/100)</f>
        <v>5.6401131359999992</v>
      </c>
      <c r="E2">
        <f>B2-D2</f>
        <v>182.36365806399999</v>
      </c>
      <c r="F2">
        <f>E2*(3/100)</f>
        <v>5.4709097419199999</v>
      </c>
      <c r="G2">
        <f>E2-F2</f>
        <v>176.89274832208</v>
      </c>
      <c r="H2">
        <f>G2*(3/100)</f>
        <v>5.3067824496623999</v>
      </c>
      <c r="I2">
        <f>G2-H2</f>
        <v>171.5859658724176</v>
      </c>
    </row>
    <row r="3" spans="1:9" ht="17" x14ac:dyDescent="0.25">
      <c r="A3" s="1" t="s">
        <v>8</v>
      </c>
      <c r="B3">
        <v>206.13270628000001</v>
      </c>
      <c r="C3">
        <v>161.44</v>
      </c>
      <c r="D3">
        <f t="shared" ref="D3:D13" si="0">B3*(3/100)</f>
        <v>6.1839811883999998</v>
      </c>
      <c r="E3">
        <f t="shared" ref="E3:E13" si="1">B3-D3</f>
        <v>199.94872509160001</v>
      </c>
      <c r="F3">
        <f t="shared" ref="F3:F13" si="2">E3*(3/100)</f>
        <v>5.9984617527479998</v>
      </c>
      <c r="G3">
        <f t="shared" ref="G3:G13" si="3">E3-F3</f>
        <v>193.95026333885201</v>
      </c>
      <c r="H3">
        <f t="shared" ref="H3:H13" si="4">G3*(3/100)</f>
        <v>5.8185079001655602</v>
      </c>
      <c r="I3">
        <f t="shared" ref="I3:I13" si="5">G3-H3</f>
        <v>188.13175543868644</v>
      </c>
    </row>
    <row r="4" spans="1:9" ht="17" x14ac:dyDescent="0.25">
      <c r="A4" s="1" t="s">
        <v>7</v>
      </c>
      <c r="B4">
        <v>229.63317767999999</v>
      </c>
      <c r="C4">
        <v>180.81</v>
      </c>
      <c r="D4">
        <f t="shared" si="0"/>
        <v>6.8889953303999993</v>
      </c>
      <c r="E4">
        <f t="shared" si="1"/>
        <v>222.74418234959998</v>
      </c>
      <c r="F4">
        <f t="shared" si="2"/>
        <v>6.6823254704879993</v>
      </c>
      <c r="G4">
        <f t="shared" si="3"/>
        <v>216.06185687911199</v>
      </c>
      <c r="H4">
        <f t="shared" si="4"/>
        <v>6.4818557063733593</v>
      </c>
      <c r="I4">
        <f t="shared" si="5"/>
        <v>209.58000117273863</v>
      </c>
    </row>
    <row r="5" spans="1:9" ht="17" x14ac:dyDescent="0.25">
      <c r="A5" s="1" t="s">
        <v>6</v>
      </c>
      <c r="B5">
        <v>199.92186741</v>
      </c>
      <c r="C5">
        <v>156.03</v>
      </c>
      <c r="D5">
        <f t="shared" si="0"/>
        <v>5.9976560223000002</v>
      </c>
      <c r="E5">
        <f t="shared" si="1"/>
        <v>193.92421138770001</v>
      </c>
      <c r="F5">
        <f t="shared" si="2"/>
        <v>5.8177263416310003</v>
      </c>
      <c r="G5">
        <f t="shared" si="3"/>
        <v>188.10648504606903</v>
      </c>
      <c r="H5">
        <f t="shared" si="4"/>
        <v>5.6431945513820709</v>
      </c>
      <c r="I5">
        <f t="shared" si="5"/>
        <v>182.46329049468696</v>
      </c>
    </row>
    <row r="6" spans="1:9" ht="17" x14ac:dyDescent="0.25">
      <c r="A6" s="1" t="s">
        <v>5</v>
      </c>
      <c r="B6">
        <v>179.27502468</v>
      </c>
      <c r="C6">
        <v>142.38</v>
      </c>
      <c r="D6">
        <f t="shared" si="0"/>
        <v>5.3782507403999995</v>
      </c>
      <c r="E6">
        <f t="shared" si="1"/>
        <v>173.8967739396</v>
      </c>
      <c r="F6">
        <f t="shared" si="2"/>
        <v>5.2169032181879995</v>
      </c>
      <c r="G6">
        <f t="shared" si="3"/>
        <v>168.67987072141199</v>
      </c>
      <c r="H6">
        <f t="shared" si="4"/>
        <v>5.0603961216423592</v>
      </c>
      <c r="I6">
        <f t="shared" si="5"/>
        <v>163.61947459976963</v>
      </c>
    </row>
    <row r="7" spans="1:9" s="5" customFormat="1" ht="17" x14ac:dyDescent="0.25">
      <c r="A7" s="4" t="s">
        <v>19</v>
      </c>
      <c r="B7" s="5">
        <f>(B2+B3+B4+B5+B6+B9+B10+B11+B12+B13)/10</f>
        <v>226.79015755299997</v>
      </c>
      <c r="C7" s="5">
        <f>(C2+C3+C4+C5+C6+C9+C10+C11+C12+C13)/10</f>
        <v>159.459</v>
      </c>
      <c r="D7" s="5">
        <f t="shared" si="0"/>
        <v>6.8037047265899986</v>
      </c>
      <c r="E7" s="5">
        <f t="shared" si="1"/>
        <v>219.98645282640996</v>
      </c>
      <c r="F7" s="5">
        <f t="shared" si="2"/>
        <v>6.5995935847922986</v>
      </c>
      <c r="G7" s="5">
        <f t="shared" si="3"/>
        <v>213.38685924161766</v>
      </c>
      <c r="H7" s="5">
        <f t="shared" si="4"/>
        <v>6.4016057772485295</v>
      </c>
      <c r="I7" s="5">
        <f t="shared" si="5"/>
        <v>206.98525346436912</v>
      </c>
    </row>
    <row r="8" spans="1:9" s="5" customFormat="1" ht="17" x14ac:dyDescent="0.25">
      <c r="A8" s="4" t="s">
        <v>20</v>
      </c>
      <c r="B8" s="5">
        <f>(B2+B3+B4+B5+B6+B7+B9+B10+B11+B12+B13)/11</f>
        <v>226.790157553</v>
      </c>
      <c r="C8" s="5">
        <v>159.459</v>
      </c>
      <c r="D8" s="5">
        <f t="shared" si="0"/>
        <v>6.8037047265899995</v>
      </c>
      <c r="E8" s="5">
        <f t="shared" si="1"/>
        <v>219.98645282640999</v>
      </c>
      <c r="F8" s="5">
        <f t="shared" si="2"/>
        <v>6.5995935847922995</v>
      </c>
      <c r="G8" s="5">
        <f t="shared" si="3"/>
        <v>213.38685924161769</v>
      </c>
      <c r="H8" s="5">
        <f t="shared" si="4"/>
        <v>6.4016057772485304</v>
      </c>
      <c r="I8" s="5">
        <f t="shared" si="5"/>
        <v>206.98525346436915</v>
      </c>
    </row>
    <row r="9" spans="1:9" ht="17" x14ac:dyDescent="0.25">
      <c r="A9" s="1" t="s">
        <v>4</v>
      </c>
      <c r="B9">
        <v>318.16531559999999</v>
      </c>
      <c r="C9">
        <v>200.36</v>
      </c>
      <c r="D9">
        <f t="shared" si="0"/>
        <v>9.5449594680000001</v>
      </c>
      <c r="E9">
        <f t="shared" si="1"/>
        <v>308.62035613199998</v>
      </c>
      <c r="F9">
        <f t="shared" si="2"/>
        <v>9.2586106839599989</v>
      </c>
      <c r="G9">
        <f t="shared" si="3"/>
        <v>299.36174544803998</v>
      </c>
      <c r="H9">
        <f t="shared" si="4"/>
        <v>8.9808523634411994</v>
      </c>
      <c r="I9">
        <f t="shared" si="5"/>
        <v>290.38089308459877</v>
      </c>
    </row>
    <row r="10" spans="1:9" ht="17" x14ac:dyDescent="0.25">
      <c r="A10" s="1" t="s">
        <v>3</v>
      </c>
      <c r="B10">
        <v>260.26127423999998</v>
      </c>
      <c r="C10">
        <v>169.39</v>
      </c>
      <c r="D10">
        <f t="shared" si="0"/>
        <v>7.8078382271999986</v>
      </c>
      <c r="E10">
        <f t="shared" si="1"/>
        <v>252.45343601279998</v>
      </c>
      <c r="F10">
        <f t="shared" si="2"/>
        <v>7.5736030803839993</v>
      </c>
      <c r="G10">
        <f t="shared" si="3"/>
        <v>244.87983293241598</v>
      </c>
      <c r="H10">
        <f t="shared" si="4"/>
        <v>7.346394987972479</v>
      </c>
      <c r="I10">
        <f t="shared" si="5"/>
        <v>237.53343794444351</v>
      </c>
    </row>
    <row r="11" spans="1:9" ht="17" x14ac:dyDescent="0.25">
      <c r="A11" s="1" t="s">
        <v>2</v>
      </c>
      <c r="B11">
        <v>61.500148600000003</v>
      </c>
      <c r="C11">
        <v>51.45</v>
      </c>
      <c r="D11">
        <f t="shared" si="0"/>
        <v>1.845004458</v>
      </c>
      <c r="E11">
        <f t="shared" si="1"/>
        <v>59.655144142000005</v>
      </c>
      <c r="F11">
        <f t="shared" si="2"/>
        <v>1.78965432426</v>
      </c>
      <c r="G11">
        <f t="shared" si="3"/>
        <v>57.865489817740006</v>
      </c>
      <c r="H11">
        <f t="shared" si="4"/>
        <v>1.7359646945322</v>
      </c>
      <c r="I11">
        <f t="shared" si="5"/>
        <v>56.129525123207806</v>
      </c>
    </row>
    <row r="12" spans="1:9" ht="17" x14ac:dyDescent="0.25">
      <c r="A12" s="1" t="s">
        <v>1</v>
      </c>
      <c r="B12">
        <v>353.99068584000003</v>
      </c>
      <c r="C12">
        <v>217.38</v>
      </c>
      <c r="D12">
        <f t="shared" si="0"/>
        <v>10.619720575200001</v>
      </c>
      <c r="E12">
        <f t="shared" si="1"/>
        <v>343.37096526480002</v>
      </c>
      <c r="F12">
        <f t="shared" si="2"/>
        <v>10.301128957944</v>
      </c>
      <c r="G12">
        <f t="shared" si="3"/>
        <v>333.06983630685602</v>
      </c>
      <c r="H12">
        <f t="shared" si="4"/>
        <v>9.9920950892056801</v>
      </c>
      <c r="I12">
        <f t="shared" si="5"/>
        <v>323.07774121765033</v>
      </c>
    </row>
    <row r="13" spans="1:9" ht="17" x14ac:dyDescent="0.25">
      <c r="A13" s="1" t="s">
        <v>0</v>
      </c>
      <c r="B13">
        <v>271.01760400000001</v>
      </c>
      <c r="C13">
        <v>172.73</v>
      </c>
      <c r="D13">
        <f t="shared" si="0"/>
        <v>8.1305281199999992</v>
      </c>
      <c r="E13">
        <f t="shared" si="1"/>
        <v>262.88707588</v>
      </c>
      <c r="F13">
        <f t="shared" si="2"/>
        <v>7.8866122763999993</v>
      </c>
      <c r="G13">
        <f t="shared" si="3"/>
        <v>255.0004636036</v>
      </c>
      <c r="H13">
        <f t="shared" si="4"/>
        <v>7.6500139081079999</v>
      </c>
      <c r="I13">
        <f t="shared" si="5"/>
        <v>247.35044969549199</v>
      </c>
    </row>
    <row r="14" spans="1:9" ht="17" x14ac:dyDescent="0.25">
      <c r="A14" s="2" t="s">
        <v>15</v>
      </c>
      <c r="B14" s="3"/>
      <c r="C14" s="3"/>
      <c r="D14" s="3">
        <f>D2+D3+D4+D5+D6+D7+D8+D9+D10+D11+D12+D13</f>
        <v>81.644456719079997</v>
      </c>
    </row>
    <row r="15" spans="1:9" ht="17" x14ac:dyDescent="0.25">
      <c r="A15" s="2" t="s">
        <v>14</v>
      </c>
      <c r="B15" s="3"/>
      <c r="C15" s="3"/>
      <c r="D15" s="3">
        <f>D14/0.28307</f>
        <v>288.4249716292083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2017-18 Whitehaven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 Abozied, Amira</dc:creator>
  <cp:lastModifiedBy>Zied Abozied, Amira</cp:lastModifiedBy>
  <dcterms:created xsi:type="dcterms:W3CDTF">2018-08-21T12:50:13Z</dcterms:created>
  <dcterms:modified xsi:type="dcterms:W3CDTF">2018-09-12T14:12:17Z</dcterms:modified>
</cp:coreProperties>
</file>